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WUTC\BD Tariff 94\Tip Fee increase  Jan 2019\"/>
    </mc:Choice>
  </mc:AlternateContent>
  <bookViews>
    <workbookView xWindow="0" yWindow="0" windowWidth="24000" windowHeight="9720" tabRatio="845"/>
  </bookViews>
  <sheets>
    <sheet name="BDI_Calculation" sheetId="2" r:id="rId1"/>
    <sheet name="References_BDI" sheetId="7" r:id="rId2"/>
    <sheet name="BDI_RevenueIncrease" sheetId="4" r:id="rId3"/>
    <sheet name="Tonnage Summary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CDW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_cdw3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Rates";"Cost Analysis",#N/A,TRUE,"Cost Analysis";"Automation Integration",#N/A,TRUE,"Automation Integration";"Base Costs",#N/A,TRUE,"Base Costs";"Misc Costs",#N/A,TRUE,"Misc Costs";"SW Lifts",#N/A,TRUE,"SW Lifts";"Rec Lifts",#N/A,TRUE,"Recycling Lifts";#N/A,#N/A,TRUE,"YD Lifts"}</definedName>
    <definedName name="_cdw4" hidden="1">{#N/A,#N/A,TRUE,"Layout";#N/A,#N/A,TRUE,"P&amp;L By 1ST CONT-CURR";#N/A,#N/A,TRUE,"P&amp;L BY 1ST CONT-PROJ";#N/A,#N/A,TRUE,"P&amp;L By ADD CONT-CURR";#N/A,#N/A,TRUE,"P&amp;L BY ADD CONT-PROJ";"SCHEDULE 2",#N/A,TRUE,"RATE SCENARIO";"SCHEDULE 3",#N/A,TRUE,"RATE SCENARIO";"SCHEDULE 4",#N/A,TRUE,"RATE SCENARIO";"SCHEDULE 5a",#N/A,TRUE,"RATE SCENARIO";"SCHEDULE 5b",#N/A,TRUE,"RATE SCENARIO";#N/A,#N/A,TRUE,"Monthly P&amp;L CURR";#N/A,#N/A,TRUE,"Monthly P&amp;L-Proj";#N/A,#N/A,TRUE,"Assumptions";#N/A,#N/A,TRUE,"Containers";#N/A,#N/A,TRUE,"Costs"}</definedName>
    <definedName name="_cdw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_cdw6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_cdw7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_cdw8" hidden="1">{"Page1",#N/A,TRUE,"SUMM";"Page2",#N/A,TRUE,"Rev";"Page3",#N/A,TRUE,"Dir_Costs"}</definedName>
    <definedName name="_xlnm._FilterDatabase" localSheetId="0" hidden="1">BDI_Calculation!$B$6:$U$114</definedName>
    <definedName name="_xlcn.WorksheetConnection_Book1Table_Query_from_CORE1" hidden="1">[1]!Table_Query_from_CORE[#Data]</definedName>
    <definedName name="acct">'[2]1. BDI General Ledger Table'!$C$2:$C$4682</definedName>
    <definedName name="acct_period_month">'[2]1. BDI General Ledger Table'!$L$2:$L$4682</definedName>
    <definedName name="Acct_Type">'[2]1. BDI General Ledger Table'!$B$2:$B$4682</definedName>
    <definedName name="Annex_tons">[3]Census!$D$48</definedName>
    <definedName name="Annual_Collected_Cont._Yards">'[3]Bin Collection'!$C$9</definedName>
    <definedName name="Asset_Replacement_Factor">[3]Census!$B$13</definedName>
    <definedName name="BDI_Cart_Rent">'[2]14. Cart Rent'!$D$26</definedName>
    <definedName name="BDI_Cust_per">#REF!</definedName>
    <definedName name="BDI_Driver_per">#REF!</definedName>
    <definedName name="BDI_Emp_per">#REF!</definedName>
    <definedName name="BDI_Rev_per">#REF!</definedName>
    <definedName name="Bin_Customer_Allocation">'[3]CA Yenta Revenue and Expenses'!$G$11</definedName>
    <definedName name="Bin_Customers">[3]Census!$F$17</definedName>
    <definedName name="Bin_Labor_Hour_Allocation">'[3]CA Yenta Revenue and Expenses'!$G$7</definedName>
    <definedName name="Bin_Rate_Increse">'[3]Bin Collection'!$D$49</definedName>
    <definedName name="Bin_Revenue_Allocation">'[3]CA Yenta Revenue and Expenses'!$G$13</definedName>
    <definedName name="Bin_Route_Hour_Allocation">'[3]CA Yenta Revenue and Expenses'!$G$9</definedName>
    <definedName name="BO_Tax_Rate">[3]Data!$B$18</definedName>
    <definedName name="BRoom_Cust_per">#REF!</definedName>
    <definedName name="BRoom_Driver_per">#REF!</definedName>
    <definedName name="BRoom_Emp_per">#REF!</definedName>
    <definedName name="BRoom_Rev_per">#REF!</definedName>
    <definedName name="check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check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CheckLine">'[4]1. GLSummary'!$R:$R</definedName>
    <definedName name="Combined_Tax_Rate">[3]Data!$B$19</definedName>
    <definedName name="Connell">'[2]5. BDI Customer Counts'!$I$3</definedName>
    <definedName name="Connell_Hrs">'[2]13. BDI Allocation Factors'!$G$2</definedName>
    <definedName name="Connell_TipFee">'[2]15. Tonnage Summary'!$F$8</definedName>
    <definedName name="Contract">'[2]5. BDI Customer Counts'!$N$3</definedName>
    <definedName name="Contract_and_Recycling_Hrs">'[2]13. BDI Allocation Factors'!$L$2</definedName>
    <definedName name="CPI_Escalation_Factor">[3]Census!$B$12</definedName>
    <definedName name="CustCountAdj">'[4]1a. CustomerCount'!$M:$M</definedName>
    <definedName name="CustCountUnique">'[4]1a. CustomerCount'!$L:$L</definedName>
    <definedName name="Customer_Allocation">#REF!</definedName>
    <definedName name="Dayton">'[2]5. BDI Customer Counts'!$L$3</definedName>
    <definedName name="Dayton_Hrs">'[2]13. BDI Allocation Factors'!$J$2</definedName>
    <definedName name="Dayton_TipFee">'[2]15. Tonnage Summary'!$I$8</definedName>
    <definedName name="Dental_Ins._Rate">[3]Census!$F$12</definedName>
    <definedName name="Disposal_Cost_for_32_gal">[3]Data!$D$12</definedName>
    <definedName name="Disposal_Cost_for_96_gal">[3]Data!$D$13</definedName>
    <definedName name="Driver_Route_to_Labor_Ratio">[3]Census!$B$8</definedName>
    <definedName name="Eds_Cust_per">#REF!</definedName>
    <definedName name="Eds_Driver_per">#REF!</definedName>
    <definedName name="Eds_Emp_per">#REF!</definedName>
    <definedName name="Eds_Rev_per">#REF!</definedName>
    <definedName name="Employee_Allocation">#REF!</definedName>
    <definedName name="end_bal">'[2]1. BDI General Ledger Table'!$O$2:$O$4682</definedName>
    <definedName name="Fuel_Escalation_Factor">[3]Census!$B$11</definedName>
    <definedName name="Hatton">'[2]5. BDI Customer Counts'!$J$3</definedName>
    <definedName name="Hatton_Hrs">'[2]13. BDI Allocation Factors'!$H$2</definedName>
    <definedName name="Hatton_TipFee">'[2]15. Tonnage Summary'!$G$8</definedName>
    <definedName name="Hour_Allocation">#REF!</definedName>
    <definedName name="Industrial_Ins._Rate">[3]Census!$F$9</definedName>
    <definedName name="INPUT">#REF!</definedName>
    <definedName name="Interfund_Increase_Factor">[3]Census!$B$14</definedName>
    <definedName name="IS_4C" localSheetId="1">'[5]1. BDI General Ledger Table'!$J$2:$J$4682</definedName>
    <definedName name="IS_4C">'[2]1. BDI General Ledger Table'!$J$2:$J$4682</definedName>
    <definedName name="IS_Lines">'[2]3. V Lookup Tables'!$B$3:$D$401</definedName>
    <definedName name="Kahlotus">'[2]5. BDI Customer Counts'!$H$3</definedName>
    <definedName name="Kahlotus_Hrs">'[2]13. BDI Allocation Factors'!$F$2</definedName>
    <definedName name="Kahlotus_TipFee">'[2]15. Tonnage Summary'!$E$8</definedName>
    <definedName name="Ken_TipFee">'[2]15. Tonnage Summary'!$C$8</definedName>
    <definedName name="KENNEWICK">'[2]5. BDI Customer Counts'!$F$3</definedName>
    <definedName name="Kennewick_Hrs">'[2]13. BDI Allocation Factors'!$D$2</definedName>
    <definedName name="Labor_Escalation_Factor">[3]Census!$B$10</definedName>
    <definedName name="Life_Insurance_Rate">[3]Census!$F$10</definedName>
    <definedName name="lkj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ll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Medical_Ins._Rate">[3]Census!$F$11</definedName>
    <definedName name="Mesa">'[2]5. BDI Customer Counts'!$G$3</definedName>
    <definedName name="Mesa_Hrs">'[2]13. BDI Allocation Factors'!$E$2</definedName>
    <definedName name="Mesa_TipFee">'[2]15. Tonnage Summary'!$D$8</definedName>
    <definedName name="MF_2015_hrs">'[3]Labor Hours'!$D$57</definedName>
    <definedName name="Organics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organics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Pasco">'[2]5. BDI Customer Counts'!$E$3</definedName>
    <definedName name="Pasco_Hrs">'[2]13. BDI Allocation Factors'!$C$2</definedName>
    <definedName name="Pasco_TipFee">'[2]15. Tonnage Summary'!$B$8</definedName>
    <definedName name="PERS_Rate">[3]Census!$F$8</definedName>
    <definedName name="PILOT_Tax_Rate">'[3]Bin Collection'!$G$10</definedName>
    <definedName name="Print_Area_MI">#REF!</definedName>
    <definedName name="ProF">'[2]1. BDI General Ledger Table'!$K$2:$K$4682</definedName>
    <definedName name="Prosser">'[2]5. BDI Customer Counts'!$K$3</definedName>
    <definedName name="Prosser_Hrs">'[2]13. BDI Allocation Factors'!$I$2</definedName>
    <definedName name="Prosser_TipFee">'[2]15. Tonnage Summary'!$H$8</definedName>
    <definedName name="Rec_TipFee">'[2]15. Tonnage Summary'!$K$8</definedName>
    <definedName name="RecMat_Tonnage_Cost">[3]Data!$D$91</definedName>
    <definedName name="Refuse_and_BO_tax_rate">'[3]Bin Collection'!$G$11</definedName>
    <definedName name="Refuse_Tax_Rate">[3]Data!$B$17</definedName>
    <definedName name="Res_FundBalance_Cost">[3]Data!$D$82</definedName>
    <definedName name="Residential_2015_hrs">'[3]Labor Hours'!$D$56</definedName>
    <definedName name="Revenue_Allocation">#REF!</definedName>
    <definedName name="Social_Security_Rate">[3]Census!$F$7</definedName>
    <definedName name="StatementLine">'[4]1. GLSummary'!$Q:$Q</definedName>
    <definedName name="SW_Customer_Allocation">'[3]CA Yenta Revenue and Expenses'!$E$11</definedName>
    <definedName name="SW_Disposal_Cost">'[3]Current Rates &amp; Revenue'!$D$31</definedName>
    <definedName name="SW_Disposal_Cost_2017">'[3]Current Rates &amp; Revenue'!$E$31</definedName>
    <definedName name="SW_Labor_Hour_Allocation">'[3]CA Yenta Revenue and Expenses'!$E$7</definedName>
    <definedName name="SW_Revenue_Allocation">'[3]CA Yenta Revenue and Expenses'!$E$13</definedName>
    <definedName name="SW_Route_Hour_Allocation">'[3]CA Yenta Revenue and Expenses'!$E$9</definedName>
    <definedName name="trx_total" localSheetId="1">'[5]1. BDI General Ledger Table'!$N$2:$N$4682</definedName>
    <definedName name="trx_total">'[4]1. GLSummary'!$L:$L</definedName>
    <definedName name="Unemployment_Rate">[3]Census!$F$13</definedName>
    <definedName name="Uniforms_Rate">[3]Census!$F$14</definedName>
    <definedName name="Waitsburg">'[2]5. BDI Customer Counts'!$M$3</definedName>
    <definedName name="Waitsburg_Hrs">'[2]13. BDI Allocation Factors'!$K$2</definedName>
    <definedName name="Waitsburg_TipFee">'[2]15. Tonnage Summary'!$J$8</definedName>
    <definedName name="Walla_Cust_per">#REF!</definedName>
    <definedName name="Walla_Driver_per">#REF!</definedName>
    <definedName name="Walla_Emp_per">#REF!</definedName>
    <definedName name="Walla_Rev_per">#REF!</definedName>
    <definedName name="Weight_per_Cont_Yard">'[3]Bin Collection'!$C$12</definedName>
    <definedName name="wrn.Change._.Pages._.Only.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wrn.Print._.All.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Rates";"Cost Analysis",#N/A,TRUE,"Cost Analysis";"Automation Integration",#N/A,TRUE,"Automation Integration";"Base Costs",#N/A,TRUE,"Base Costs";"Misc Costs",#N/A,TRUE,"Misc Costs";"SW Lifts",#N/A,TRUE,"SW Lifts";"Rec Lifts",#N/A,TRUE,"Recycling Lifts";#N/A,#N/A,TRUE,"YD Lifts"}</definedName>
    <definedName name="wrn.PRINTALL." hidden="1">{#N/A,#N/A,TRUE,"Layout";#N/A,#N/A,TRUE,"P&amp;L By 1ST CONT-CURR";#N/A,#N/A,TRUE,"P&amp;L BY 1ST CONT-PROJ";#N/A,#N/A,TRUE,"P&amp;L By ADD CONT-CURR";#N/A,#N/A,TRUE,"P&amp;L BY ADD CONT-PROJ";"SCHEDULE 2",#N/A,TRUE,"RATE SCENARIO";"SCHEDULE 3",#N/A,TRUE,"RATE SCENARIO";"SCHEDULE 4",#N/A,TRUE,"RATE SCENARIO";"SCHEDULE 5a",#N/A,TRUE,"RATE SCENARIO";"SCHEDULE 5b",#N/A,TRUE,"RATE SCENARIO";#N/A,#N/A,TRUE,"Monthly P&amp;L CURR";#N/A,#N/A,TRUE,"Monthly P&amp;L-Proj";#N/A,#N/A,TRUE,"Assumptions";#N/A,#N/A,TRUE,"Containers";#N/A,#N/A,TRUE,"Costs"}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2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UTC">'[2]5. BDI Customer Counts'!$O$3</definedName>
    <definedName name="WUTC_Hrs">'[2]13. BDI Allocation Factors'!$M$2</definedName>
    <definedName name="WUTC_TipFee">'[2]15. Tonnage Summary'!$M$8</definedName>
    <definedName name="Yak_Cust_per">#REF!</definedName>
    <definedName name="Yak_Driver_per">#REF!</definedName>
    <definedName name="Yak_Emp_per">#REF!</definedName>
    <definedName name="Yak_Rev_per">#REF!</definedName>
    <definedName name="YD_2015_hrs">'[3]Labor Hours'!$D$58</definedName>
    <definedName name="YD_Disposal_Cost">'[3]Current Rates &amp; Revenue'!$D$32</definedName>
    <definedName name="YD_Disposal_Cost_2017">'[3]Current Rates &amp; Revenue'!$E$32</definedName>
    <definedName name="YR_PD" localSheetId="1">'[5]1. BDI General Ledger Table'!$Q$2:$Q$4682</definedName>
    <definedName name="YR_PD">'[4]1. GLSummary'!$K:$K</definedName>
    <definedName name="YW_Customer_Allocation">'[3]CA Yenta Revenue and Expenses'!$F$11</definedName>
    <definedName name="YW_Labor_Hour_Allocation">'[3]CA Yenta Revenue and Expenses'!$F$7</definedName>
    <definedName name="YW_Revenue_Allocation">'[3]CA Yenta Revenue and Expenses'!$F$13</definedName>
    <definedName name="YW_Route_Hour_Allocation">'[3]CA Yenta Revenue and Expenses'!$F$9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7" i="2" l="1"/>
  <c r="M88" i="2"/>
  <c r="L87" i="2"/>
  <c r="L88" i="2"/>
  <c r="K87" i="2"/>
  <c r="K88" i="2"/>
  <c r="S88" i="2"/>
  <c r="S87" i="2"/>
  <c r="I61" i="2" l="1"/>
  <c r="I62" i="2"/>
  <c r="I63" i="2"/>
  <c r="I64" i="2"/>
  <c r="I60" i="2"/>
  <c r="I8" i="2"/>
  <c r="I9" i="2"/>
  <c r="I10" i="2"/>
  <c r="I11" i="2"/>
  <c r="I7" i="2"/>
  <c r="D21" i="4"/>
  <c r="D20" i="4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K89" i="2"/>
  <c r="L89" i="2" s="1"/>
  <c r="K90" i="2"/>
  <c r="L90" i="2" s="1"/>
  <c r="K91" i="2"/>
  <c r="L91" i="2" s="1"/>
  <c r="K92" i="2"/>
  <c r="L92" i="2" s="1"/>
  <c r="K93" i="2"/>
  <c r="L93" i="2" s="1"/>
  <c r="K94" i="2"/>
  <c r="L94" i="2" s="1"/>
  <c r="K95" i="2"/>
  <c r="L95" i="2" s="1"/>
  <c r="K96" i="2"/>
  <c r="L96" i="2" s="1"/>
  <c r="K97" i="2"/>
  <c r="L97" i="2" s="1"/>
  <c r="K98" i="2"/>
  <c r="L98" i="2" s="1"/>
  <c r="K99" i="2"/>
  <c r="L99" i="2" s="1"/>
  <c r="K100" i="2"/>
  <c r="L100" i="2" s="1"/>
  <c r="K101" i="2"/>
  <c r="L101" i="2" s="1"/>
  <c r="K102" i="2"/>
  <c r="L102" i="2" s="1"/>
  <c r="K103" i="2"/>
  <c r="L103" i="2" s="1"/>
  <c r="K104" i="2"/>
  <c r="L104" i="2" s="1"/>
  <c r="K105" i="2"/>
  <c r="L105" i="2" s="1"/>
  <c r="K106" i="2"/>
  <c r="L106" i="2" s="1"/>
  <c r="K107" i="2"/>
  <c r="L107" i="2" s="1"/>
  <c r="K108" i="2"/>
  <c r="L108" i="2" s="1"/>
  <c r="K109" i="2"/>
  <c r="L109" i="2" s="1"/>
  <c r="K110" i="2"/>
  <c r="L110" i="2" s="1"/>
  <c r="K111" i="2"/>
  <c r="L111" i="2" s="1"/>
  <c r="K112" i="2"/>
  <c r="L112" i="2" s="1"/>
  <c r="K113" i="2"/>
  <c r="L113" i="2" s="1"/>
  <c r="K114" i="2"/>
  <c r="L114" i="2" s="1"/>
  <c r="S69" i="2"/>
  <c r="S70" i="2"/>
  <c r="S68" i="2"/>
  <c r="K68" i="2"/>
  <c r="L68" i="2" s="1"/>
  <c r="K69" i="2"/>
  <c r="L69" i="2" s="1"/>
  <c r="K70" i="2"/>
  <c r="L70" i="2" s="1"/>
  <c r="S65" i="2"/>
  <c r="S66" i="2"/>
  <c r="S67" i="2"/>
  <c r="K65" i="2"/>
  <c r="L65" i="2" s="1"/>
  <c r="K66" i="2"/>
  <c r="L66" i="2" s="1"/>
  <c r="K67" i="2"/>
  <c r="L67" i="2" s="1"/>
  <c r="K86" i="2" l="1"/>
  <c r="K85" i="2"/>
  <c r="K84" i="2"/>
  <c r="K83" i="2"/>
  <c r="K82" i="2"/>
  <c r="K81" i="2"/>
  <c r="K80" i="2"/>
  <c r="K79" i="2"/>
  <c r="K78" i="2"/>
  <c r="K77" i="2"/>
  <c r="K76" i="2"/>
  <c r="K64" i="2"/>
  <c r="K63" i="2"/>
  <c r="K62" i="2"/>
  <c r="K61" i="2"/>
  <c r="K60" i="2"/>
  <c r="K52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3" i="2"/>
  <c r="K12" i="2"/>
  <c r="K11" i="2"/>
  <c r="K10" i="2"/>
  <c r="K9" i="2"/>
  <c r="K8" i="2"/>
  <c r="K7" i="2"/>
  <c r="S52" i="2" l="1"/>
  <c r="J54" i="2"/>
  <c r="H54" i="2"/>
  <c r="L52" i="2"/>
  <c r="S48" i="2"/>
  <c r="L48" i="2"/>
  <c r="L45" i="2"/>
  <c r="S45" i="2"/>
  <c r="S19" i="2"/>
  <c r="L19" i="2"/>
  <c r="S18" i="2"/>
  <c r="L18" i="2"/>
  <c r="S86" i="2"/>
  <c r="L86" i="2"/>
  <c r="S85" i="2"/>
  <c r="L85" i="2"/>
  <c r="S84" i="2"/>
  <c r="L84" i="2"/>
  <c r="S83" i="2"/>
  <c r="L83" i="2"/>
  <c r="S82" i="2"/>
  <c r="L82" i="2"/>
  <c r="S81" i="2"/>
  <c r="L81" i="2"/>
  <c r="S80" i="2"/>
  <c r="L80" i="2"/>
  <c r="S79" i="2"/>
  <c r="L79" i="2"/>
  <c r="S78" i="2"/>
  <c r="L78" i="2"/>
  <c r="S77" i="2"/>
  <c r="L77" i="2"/>
  <c r="S76" i="2"/>
  <c r="L76" i="2"/>
  <c r="S64" i="2"/>
  <c r="L64" i="2"/>
  <c r="S63" i="2"/>
  <c r="L63" i="2"/>
  <c r="S62" i="2"/>
  <c r="L62" i="2"/>
  <c r="S61" i="2"/>
  <c r="L61" i="2"/>
  <c r="S60" i="2"/>
  <c r="L60" i="2"/>
  <c r="S49" i="2"/>
  <c r="L49" i="2"/>
  <c r="S44" i="2"/>
  <c r="L44" i="2"/>
  <c r="S41" i="2"/>
  <c r="L41" i="2"/>
  <c r="S40" i="2"/>
  <c r="L40" i="2"/>
  <c r="S37" i="2"/>
  <c r="L37" i="2"/>
  <c r="S36" i="2"/>
  <c r="L36" i="2"/>
  <c r="S33" i="2"/>
  <c r="L33" i="2"/>
  <c r="S32" i="2"/>
  <c r="L32" i="2"/>
  <c r="S29" i="2"/>
  <c r="L29" i="2"/>
  <c r="S28" i="2"/>
  <c r="L28" i="2"/>
  <c r="F10" i="4" l="1"/>
  <c r="B10" i="4"/>
  <c r="D22" i="4" l="1"/>
  <c r="H10" i="4"/>
  <c r="D3" i="9"/>
  <c r="B2" i="9"/>
  <c r="H120" i="2" s="1"/>
  <c r="H121" i="2" s="1"/>
  <c r="C2" i="9"/>
  <c r="B47" i="7"/>
  <c r="N88" i="2" l="1"/>
  <c r="O88" i="2" s="1"/>
  <c r="P88" i="2" s="1"/>
  <c r="R88" i="2" s="1"/>
  <c r="T88" i="2" s="1"/>
  <c r="U88" i="2" s="1"/>
  <c r="N87" i="2"/>
  <c r="O87" i="2" s="1"/>
  <c r="P87" i="2" s="1"/>
  <c r="R87" i="2" s="1"/>
  <c r="T87" i="2" s="1"/>
  <c r="U87" i="2" s="1"/>
  <c r="B4" i="9"/>
  <c r="D2" i="9"/>
  <c r="D4" i="9" s="1"/>
  <c r="C4" i="9"/>
  <c r="B46" i="7"/>
  <c r="B57" i="7"/>
  <c r="B53" i="7"/>
  <c r="B42" i="7"/>
  <c r="B45" i="7" s="1"/>
  <c r="B48" i="7" s="1"/>
  <c r="G41" i="7"/>
  <c r="C41" i="7"/>
  <c r="G40" i="7"/>
  <c r="G43" i="7" s="1"/>
  <c r="G45" i="7" s="1"/>
  <c r="C40" i="7"/>
  <c r="N3" i="7"/>
  <c r="S3" i="7" s="1"/>
  <c r="P3" i="7"/>
  <c r="Q3" i="7"/>
  <c r="R3" i="7"/>
  <c r="N4" i="7"/>
  <c r="S4" i="7" s="1"/>
  <c r="Q4" i="7"/>
  <c r="R4" i="7"/>
  <c r="N5" i="7"/>
  <c r="S5" i="7" s="1"/>
  <c r="P5" i="7"/>
  <c r="Q5" i="7"/>
  <c r="R5" i="7"/>
  <c r="N6" i="7"/>
  <c r="S6" i="7" s="1"/>
  <c r="P6" i="7"/>
  <c r="Q6" i="7"/>
  <c r="R6" i="7"/>
  <c r="N7" i="7"/>
  <c r="S7" i="7" s="1"/>
  <c r="P7" i="7"/>
  <c r="Q7" i="7"/>
  <c r="R7" i="7"/>
  <c r="N8" i="7"/>
  <c r="S8" i="7" s="1"/>
  <c r="P8" i="7"/>
  <c r="Q8" i="7"/>
  <c r="R8" i="7"/>
  <c r="N9" i="7"/>
  <c r="S9" i="7" s="1"/>
  <c r="P9" i="7"/>
  <c r="Q9" i="7"/>
  <c r="R9" i="7"/>
  <c r="L10" i="4"/>
  <c r="J10" i="4" l="1"/>
  <c r="C42" i="7"/>
  <c r="B54" i="7"/>
  <c r="B58" i="7"/>
  <c r="P4" i="7"/>
  <c r="O9" i="7"/>
  <c r="O8" i="7"/>
  <c r="O7" i="7"/>
  <c r="O6" i="7"/>
  <c r="O5" i="7"/>
  <c r="O4" i="7"/>
  <c r="O3" i="7"/>
  <c r="T9" i="7"/>
  <c r="T8" i="7"/>
  <c r="T7" i="7"/>
  <c r="T6" i="7"/>
  <c r="T5" i="7"/>
  <c r="T4" i="7"/>
  <c r="T3" i="7"/>
  <c r="C58" i="7" l="1"/>
  <c r="J8" i="2" l="1"/>
  <c r="L8" i="2" s="1"/>
  <c r="J11" i="2"/>
  <c r="L11" i="2" s="1"/>
  <c r="L38" i="2" l="1"/>
  <c r="L22" i="2"/>
  <c r="L30" i="2"/>
  <c r="L27" i="2"/>
  <c r="L47" i="2"/>
  <c r="L46" i="2"/>
  <c r="L43" i="2"/>
  <c r="L42" i="2"/>
  <c r="L39" i="2"/>
  <c r="L35" i="2"/>
  <c r="L34" i="2"/>
  <c r="L31" i="2"/>
  <c r="L26" i="2"/>
  <c r="L25" i="2"/>
  <c r="L24" i="2"/>
  <c r="L23" i="2"/>
  <c r="L21" i="2"/>
  <c r="L20" i="2"/>
  <c r="H15" i="2" l="1"/>
  <c r="H55" i="2" s="1"/>
  <c r="S12" i="2"/>
  <c r="S9" i="2"/>
  <c r="J9" i="2"/>
  <c r="L9" i="2" s="1"/>
  <c r="L17" i="2"/>
  <c r="L54" i="2" s="1"/>
  <c r="S17" i="2"/>
  <c r="S7" i="2"/>
  <c r="J7" i="2"/>
  <c r="S13" i="2"/>
  <c r="L13" i="2"/>
  <c r="S10" i="2" l="1"/>
  <c r="S15" i="2" s="1"/>
  <c r="F8" i="4" s="1"/>
  <c r="L12" i="2"/>
  <c r="J10" i="2"/>
  <c r="L10" i="2" s="1"/>
  <c r="L7" i="2"/>
  <c r="J15" i="2" l="1"/>
  <c r="J55" i="2" s="1"/>
  <c r="H122" i="2" s="1"/>
  <c r="L15" i="2"/>
  <c r="L55" i="2" s="1"/>
  <c r="H123" i="2" s="1"/>
  <c r="M112" i="2" l="1"/>
  <c r="N112" i="2" s="1"/>
  <c r="O112" i="2" s="1"/>
  <c r="P112" i="2" s="1"/>
  <c r="R112" i="2" s="1"/>
  <c r="T112" i="2" s="1"/>
  <c r="U112" i="2" s="1"/>
  <c r="M96" i="2"/>
  <c r="N96" i="2" s="1"/>
  <c r="O96" i="2" s="1"/>
  <c r="P96" i="2" s="1"/>
  <c r="R96" i="2" s="1"/>
  <c r="T96" i="2" s="1"/>
  <c r="U96" i="2" s="1"/>
  <c r="M99" i="2"/>
  <c r="N99" i="2" s="1"/>
  <c r="O99" i="2" s="1"/>
  <c r="P99" i="2" s="1"/>
  <c r="R99" i="2" s="1"/>
  <c r="T99" i="2" s="1"/>
  <c r="U99" i="2" s="1"/>
  <c r="M110" i="2"/>
  <c r="N110" i="2" s="1"/>
  <c r="O110" i="2" s="1"/>
  <c r="P110" i="2" s="1"/>
  <c r="R110" i="2" s="1"/>
  <c r="T110" i="2" s="1"/>
  <c r="U110" i="2" s="1"/>
  <c r="M94" i="2"/>
  <c r="N94" i="2" s="1"/>
  <c r="O94" i="2" s="1"/>
  <c r="P94" i="2" s="1"/>
  <c r="R94" i="2" s="1"/>
  <c r="T94" i="2" s="1"/>
  <c r="U94" i="2" s="1"/>
  <c r="M105" i="2"/>
  <c r="N105" i="2" s="1"/>
  <c r="O105" i="2" s="1"/>
  <c r="P105" i="2" s="1"/>
  <c r="R105" i="2" s="1"/>
  <c r="T105" i="2" s="1"/>
  <c r="U105" i="2" s="1"/>
  <c r="M89" i="2"/>
  <c r="N89" i="2" s="1"/>
  <c r="O89" i="2" s="1"/>
  <c r="P89" i="2" s="1"/>
  <c r="R89" i="2" s="1"/>
  <c r="T89" i="2" s="1"/>
  <c r="U89" i="2" s="1"/>
  <c r="M108" i="2"/>
  <c r="N108" i="2" s="1"/>
  <c r="O108" i="2" s="1"/>
  <c r="P108" i="2" s="1"/>
  <c r="R108" i="2" s="1"/>
  <c r="T108" i="2" s="1"/>
  <c r="U108" i="2" s="1"/>
  <c r="M111" i="2"/>
  <c r="N111" i="2" s="1"/>
  <c r="O111" i="2" s="1"/>
  <c r="P111" i="2" s="1"/>
  <c r="R111" i="2" s="1"/>
  <c r="T111" i="2" s="1"/>
  <c r="U111" i="2" s="1"/>
  <c r="M95" i="2"/>
  <c r="N95" i="2" s="1"/>
  <c r="O95" i="2" s="1"/>
  <c r="P95" i="2" s="1"/>
  <c r="R95" i="2" s="1"/>
  <c r="T95" i="2" s="1"/>
  <c r="U95" i="2" s="1"/>
  <c r="M106" i="2"/>
  <c r="N106" i="2" s="1"/>
  <c r="O106" i="2" s="1"/>
  <c r="P106" i="2" s="1"/>
  <c r="R106" i="2" s="1"/>
  <c r="T106" i="2" s="1"/>
  <c r="U106" i="2" s="1"/>
  <c r="M90" i="2"/>
  <c r="N90" i="2" s="1"/>
  <c r="O90" i="2" s="1"/>
  <c r="P90" i="2" s="1"/>
  <c r="R90" i="2" s="1"/>
  <c r="T90" i="2" s="1"/>
  <c r="U90" i="2" s="1"/>
  <c r="M101" i="2"/>
  <c r="N101" i="2" s="1"/>
  <c r="O101" i="2" s="1"/>
  <c r="P101" i="2" s="1"/>
  <c r="R101" i="2" s="1"/>
  <c r="T101" i="2" s="1"/>
  <c r="U101" i="2" s="1"/>
  <c r="M104" i="2"/>
  <c r="N104" i="2" s="1"/>
  <c r="O104" i="2" s="1"/>
  <c r="P104" i="2" s="1"/>
  <c r="R104" i="2" s="1"/>
  <c r="T104" i="2" s="1"/>
  <c r="U104" i="2" s="1"/>
  <c r="M107" i="2"/>
  <c r="N107" i="2" s="1"/>
  <c r="O107" i="2" s="1"/>
  <c r="P107" i="2" s="1"/>
  <c r="R107" i="2" s="1"/>
  <c r="T107" i="2" s="1"/>
  <c r="U107" i="2" s="1"/>
  <c r="M91" i="2"/>
  <c r="N91" i="2" s="1"/>
  <c r="O91" i="2" s="1"/>
  <c r="P91" i="2" s="1"/>
  <c r="R91" i="2" s="1"/>
  <c r="T91" i="2" s="1"/>
  <c r="U91" i="2" s="1"/>
  <c r="M102" i="2"/>
  <c r="N102" i="2" s="1"/>
  <c r="O102" i="2" s="1"/>
  <c r="P102" i="2" s="1"/>
  <c r="R102" i="2" s="1"/>
  <c r="T102" i="2" s="1"/>
  <c r="U102" i="2" s="1"/>
  <c r="M113" i="2"/>
  <c r="N113" i="2" s="1"/>
  <c r="O113" i="2" s="1"/>
  <c r="P113" i="2" s="1"/>
  <c r="R113" i="2" s="1"/>
  <c r="T113" i="2" s="1"/>
  <c r="U113" i="2" s="1"/>
  <c r="M97" i="2"/>
  <c r="N97" i="2" s="1"/>
  <c r="O97" i="2" s="1"/>
  <c r="P97" i="2" s="1"/>
  <c r="R97" i="2" s="1"/>
  <c r="T97" i="2" s="1"/>
  <c r="U97" i="2" s="1"/>
  <c r="M92" i="2"/>
  <c r="N92" i="2" s="1"/>
  <c r="O92" i="2" s="1"/>
  <c r="P92" i="2" s="1"/>
  <c r="R92" i="2" s="1"/>
  <c r="T92" i="2" s="1"/>
  <c r="U92" i="2" s="1"/>
  <c r="M100" i="2"/>
  <c r="N100" i="2" s="1"/>
  <c r="O100" i="2" s="1"/>
  <c r="P100" i="2" s="1"/>
  <c r="R100" i="2" s="1"/>
  <c r="T100" i="2" s="1"/>
  <c r="U100" i="2" s="1"/>
  <c r="M103" i="2"/>
  <c r="N103" i="2" s="1"/>
  <c r="O103" i="2" s="1"/>
  <c r="P103" i="2" s="1"/>
  <c r="R103" i="2" s="1"/>
  <c r="T103" i="2" s="1"/>
  <c r="U103" i="2" s="1"/>
  <c r="M114" i="2"/>
  <c r="N114" i="2" s="1"/>
  <c r="O114" i="2" s="1"/>
  <c r="P114" i="2" s="1"/>
  <c r="R114" i="2" s="1"/>
  <c r="T114" i="2" s="1"/>
  <c r="U114" i="2" s="1"/>
  <c r="M98" i="2"/>
  <c r="N98" i="2" s="1"/>
  <c r="O98" i="2" s="1"/>
  <c r="P98" i="2" s="1"/>
  <c r="R98" i="2" s="1"/>
  <c r="T98" i="2" s="1"/>
  <c r="U98" i="2" s="1"/>
  <c r="M109" i="2"/>
  <c r="N109" i="2" s="1"/>
  <c r="O109" i="2" s="1"/>
  <c r="P109" i="2" s="1"/>
  <c r="R109" i="2" s="1"/>
  <c r="T109" i="2" s="1"/>
  <c r="U109" i="2" s="1"/>
  <c r="M93" i="2"/>
  <c r="N93" i="2" s="1"/>
  <c r="O93" i="2" s="1"/>
  <c r="P93" i="2" s="1"/>
  <c r="R93" i="2" s="1"/>
  <c r="T93" i="2" s="1"/>
  <c r="U93" i="2" s="1"/>
  <c r="M69" i="2"/>
  <c r="N69" i="2" s="1"/>
  <c r="O69" i="2" s="1"/>
  <c r="P69" i="2" s="1"/>
  <c r="R69" i="2" s="1"/>
  <c r="M70" i="2"/>
  <c r="N70" i="2" s="1"/>
  <c r="O70" i="2" s="1"/>
  <c r="P70" i="2" s="1"/>
  <c r="R70" i="2" s="1"/>
  <c r="M68" i="2"/>
  <c r="N68" i="2" s="1"/>
  <c r="O68" i="2" s="1"/>
  <c r="P68" i="2" s="1"/>
  <c r="R68" i="2" s="1"/>
  <c r="M65" i="2"/>
  <c r="N65" i="2" s="1"/>
  <c r="O65" i="2" s="1"/>
  <c r="P65" i="2" s="1"/>
  <c r="R65" i="2" s="1"/>
  <c r="M67" i="2"/>
  <c r="N67" i="2" s="1"/>
  <c r="O67" i="2" s="1"/>
  <c r="P67" i="2" s="1"/>
  <c r="R67" i="2" s="1"/>
  <c r="M66" i="2"/>
  <c r="N66" i="2" s="1"/>
  <c r="O66" i="2" s="1"/>
  <c r="P66" i="2" s="1"/>
  <c r="R66" i="2" s="1"/>
  <c r="M52" i="2"/>
  <c r="M86" i="2"/>
  <c r="N86" i="2" s="1"/>
  <c r="O86" i="2" s="1"/>
  <c r="P86" i="2" s="1"/>
  <c r="R86" i="2" s="1"/>
  <c r="T86" i="2" s="1"/>
  <c r="U86" i="2" s="1"/>
  <c r="M45" i="2"/>
  <c r="M48" i="2"/>
  <c r="M19" i="2"/>
  <c r="M18" i="2"/>
  <c r="M11" i="2"/>
  <c r="M8" i="2"/>
  <c r="M62" i="2"/>
  <c r="M61" i="2"/>
  <c r="M41" i="2"/>
  <c r="M28" i="2"/>
  <c r="M37" i="2"/>
  <c r="M79" i="2"/>
  <c r="M64" i="2"/>
  <c r="M49" i="2"/>
  <c r="M60" i="2"/>
  <c r="M81" i="2"/>
  <c r="M40" i="2"/>
  <c r="M29" i="2"/>
  <c r="M36" i="2"/>
  <c r="M78" i="2"/>
  <c r="M83" i="2"/>
  <c r="M76" i="2"/>
  <c r="M63" i="2"/>
  <c r="M85" i="2"/>
  <c r="M44" i="2"/>
  <c r="M82" i="2"/>
  <c r="M33" i="2"/>
  <c r="M80" i="2"/>
  <c r="M32" i="2"/>
  <c r="M84" i="2"/>
  <c r="M77" i="2"/>
  <c r="M39" i="2"/>
  <c r="M21" i="2"/>
  <c r="M20" i="2"/>
  <c r="M25" i="2"/>
  <c r="M38" i="2"/>
  <c r="M26" i="2"/>
  <c r="M27" i="2"/>
  <c r="M47" i="2"/>
  <c r="M34" i="2"/>
  <c r="M24" i="2"/>
  <c r="M42" i="2"/>
  <c r="M46" i="2"/>
  <c r="M30" i="2"/>
  <c r="M23" i="2"/>
  <c r="M35" i="2"/>
  <c r="M31" i="2"/>
  <c r="M43" i="2"/>
  <c r="M22" i="2"/>
  <c r="M12" i="2"/>
  <c r="M10" i="2"/>
  <c r="M17" i="2"/>
  <c r="N17" i="2" s="1"/>
  <c r="O17" i="2" s="1"/>
  <c r="M13" i="2"/>
  <c r="M9" i="2"/>
  <c r="M7" i="2"/>
  <c r="N7" i="2" s="1"/>
  <c r="O7" i="2" s="1"/>
  <c r="N43" i="2" l="1"/>
  <c r="O43" i="2" s="1"/>
  <c r="P43" i="2" s="1"/>
  <c r="N34" i="2"/>
  <c r="O34" i="2" s="1"/>
  <c r="P34" i="2" s="1"/>
  <c r="N39" i="2"/>
  <c r="O39" i="2" s="1"/>
  <c r="P39" i="2" s="1"/>
  <c r="N44" i="2"/>
  <c r="O44" i="2" s="1"/>
  <c r="P44" i="2" s="1"/>
  <c r="R44" i="2" s="1"/>
  <c r="T44" i="2" s="1"/>
  <c r="U44" i="2" s="1"/>
  <c r="N40" i="2"/>
  <c r="O40" i="2" s="1"/>
  <c r="P40" i="2" s="1"/>
  <c r="R40" i="2" s="1"/>
  <c r="T40" i="2" s="1"/>
  <c r="U40" i="2" s="1"/>
  <c r="N25" i="2"/>
  <c r="O25" i="2" s="1"/>
  <c r="P25" i="2" s="1"/>
  <c r="N12" i="2"/>
  <c r="O12" i="2" s="1"/>
  <c r="P12" i="2" s="1"/>
  <c r="R12" i="2" s="1"/>
  <c r="T12" i="2" s="1"/>
  <c r="U12" i="2" s="1"/>
  <c r="N35" i="2"/>
  <c r="O35" i="2" s="1"/>
  <c r="P35" i="2" s="1"/>
  <c r="N27" i="2"/>
  <c r="O27" i="2" s="1"/>
  <c r="P27" i="2" s="1"/>
  <c r="N84" i="2"/>
  <c r="O84" i="2" s="1"/>
  <c r="P84" i="2" s="1"/>
  <c r="R84" i="2" s="1"/>
  <c r="T84" i="2" s="1"/>
  <c r="U84" i="2" s="1"/>
  <c r="N63" i="2"/>
  <c r="O63" i="2" s="1"/>
  <c r="P63" i="2" s="1"/>
  <c r="R63" i="2" s="1"/>
  <c r="T63" i="2" s="1"/>
  <c r="U63" i="2" s="1"/>
  <c r="N13" i="2"/>
  <c r="O13" i="2" s="1"/>
  <c r="P13" i="2" s="1"/>
  <c r="R13" i="2" s="1"/>
  <c r="T13" i="2" s="1"/>
  <c r="U13" i="2" s="1"/>
  <c r="N22" i="2"/>
  <c r="O22" i="2" s="1"/>
  <c r="P22" i="2" s="1"/>
  <c r="N23" i="2"/>
  <c r="O23" i="2" s="1"/>
  <c r="P23" i="2" s="1"/>
  <c r="N24" i="2"/>
  <c r="O24" i="2" s="1"/>
  <c r="P24" i="2" s="1"/>
  <c r="N26" i="2"/>
  <c r="O26" i="2" s="1"/>
  <c r="P26" i="2" s="1"/>
  <c r="N21" i="2"/>
  <c r="O21" i="2" s="1"/>
  <c r="P21" i="2" s="1"/>
  <c r="N82" i="2"/>
  <c r="O82" i="2" s="1"/>
  <c r="P82" i="2" s="1"/>
  <c r="R82" i="2" s="1"/>
  <c r="T82" i="2" s="1"/>
  <c r="U82" i="2" s="1"/>
  <c r="N76" i="2"/>
  <c r="O76" i="2" s="1"/>
  <c r="P76" i="2" s="1"/>
  <c r="R76" i="2" s="1"/>
  <c r="T76" i="2" s="1"/>
  <c r="U76" i="2" s="1"/>
  <c r="N29" i="2"/>
  <c r="O29" i="2" s="1"/>
  <c r="P29" i="2" s="1"/>
  <c r="R29" i="2" s="1"/>
  <c r="T29" i="2" s="1"/>
  <c r="U29" i="2" s="1"/>
  <c r="N49" i="2"/>
  <c r="O49" i="2" s="1"/>
  <c r="P49" i="2" s="1"/>
  <c r="R49" i="2" s="1"/>
  <c r="T49" i="2" s="1"/>
  <c r="U49" i="2" s="1"/>
  <c r="N28" i="2"/>
  <c r="O28" i="2" s="1"/>
  <c r="P28" i="2" s="1"/>
  <c r="R28" i="2" s="1"/>
  <c r="T28" i="2" s="1"/>
  <c r="U28" i="2" s="1"/>
  <c r="N8" i="2"/>
  <c r="O8" i="2" s="1"/>
  <c r="P8" i="2" s="1"/>
  <c r="R8" i="2" s="1"/>
  <c r="N48" i="2"/>
  <c r="O48" i="2" s="1"/>
  <c r="P48" i="2" s="1"/>
  <c r="R48" i="2" s="1"/>
  <c r="T48" i="2" s="1"/>
  <c r="U48" i="2" s="1"/>
  <c r="N30" i="2"/>
  <c r="O30" i="2" s="1"/>
  <c r="P30" i="2" s="1"/>
  <c r="N38" i="2"/>
  <c r="O38" i="2" s="1"/>
  <c r="P38" i="2" s="1"/>
  <c r="N32" i="2"/>
  <c r="O32" i="2" s="1"/>
  <c r="P32" i="2" s="1"/>
  <c r="R32" i="2" s="1"/>
  <c r="T32" i="2" s="1"/>
  <c r="U32" i="2" s="1"/>
  <c r="N83" i="2"/>
  <c r="O83" i="2" s="1"/>
  <c r="P83" i="2" s="1"/>
  <c r="R83" i="2" s="1"/>
  <c r="T83" i="2" s="1"/>
  <c r="U83" i="2" s="1"/>
  <c r="N64" i="2"/>
  <c r="O64" i="2" s="1"/>
  <c r="P64" i="2" s="1"/>
  <c r="R64" i="2" s="1"/>
  <c r="T64" i="2" s="1"/>
  <c r="U64" i="2" s="1"/>
  <c r="N41" i="2"/>
  <c r="O41" i="2" s="1"/>
  <c r="P41" i="2" s="1"/>
  <c r="R41" i="2" s="1"/>
  <c r="T41" i="2" s="1"/>
  <c r="U41" i="2" s="1"/>
  <c r="N11" i="2"/>
  <c r="O11" i="2" s="1"/>
  <c r="P11" i="2" s="1"/>
  <c r="R11" i="2" s="1"/>
  <c r="N45" i="2"/>
  <c r="O45" i="2" s="1"/>
  <c r="P45" i="2" s="1"/>
  <c r="R45" i="2" s="1"/>
  <c r="T45" i="2" s="1"/>
  <c r="U45" i="2" s="1"/>
  <c r="N10" i="2"/>
  <c r="O10" i="2" s="1"/>
  <c r="P10" i="2" s="1"/>
  <c r="R10" i="2" s="1"/>
  <c r="T10" i="2" s="1"/>
  <c r="U10" i="2" s="1"/>
  <c r="N31" i="2"/>
  <c r="O31" i="2" s="1"/>
  <c r="P31" i="2" s="1"/>
  <c r="N46" i="2"/>
  <c r="O46" i="2" s="1"/>
  <c r="P46" i="2" s="1"/>
  <c r="N47" i="2"/>
  <c r="O47" i="2" s="1"/>
  <c r="P47" i="2" s="1"/>
  <c r="N77" i="2"/>
  <c r="O77" i="2" s="1"/>
  <c r="P77" i="2" s="1"/>
  <c r="R77" i="2" s="1"/>
  <c r="T77" i="2" s="1"/>
  <c r="U77" i="2" s="1"/>
  <c r="N80" i="2"/>
  <c r="O80" i="2" s="1"/>
  <c r="P80" i="2" s="1"/>
  <c r="R80" i="2" s="1"/>
  <c r="T80" i="2" s="1"/>
  <c r="U80" i="2" s="1"/>
  <c r="N85" i="2"/>
  <c r="O85" i="2" s="1"/>
  <c r="P85" i="2" s="1"/>
  <c r="R85" i="2" s="1"/>
  <c r="T85" i="2" s="1"/>
  <c r="U85" i="2" s="1"/>
  <c r="N78" i="2"/>
  <c r="O78" i="2" s="1"/>
  <c r="P78" i="2" s="1"/>
  <c r="R78" i="2" s="1"/>
  <c r="T78" i="2" s="1"/>
  <c r="U78" i="2" s="1"/>
  <c r="N81" i="2"/>
  <c r="O81" i="2" s="1"/>
  <c r="P81" i="2" s="1"/>
  <c r="R81" i="2" s="1"/>
  <c r="T81" i="2" s="1"/>
  <c r="U81" i="2" s="1"/>
  <c r="N79" i="2"/>
  <c r="O79" i="2" s="1"/>
  <c r="P79" i="2" s="1"/>
  <c r="R79" i="2" s="1"/>
  <c r="T79" i="2" s="1"/>
  <c r="U79" i="2" s="1"/>
  <c r="N61" i="2"/>
  <c r="O61" i="2" s="1"/>
  <c r="P61" i="2" s="1"/>
  <c r="R61" i="2" s="1"/>
  <c r="T61" i="2" s="1"/>
  <c r="U61" i="2" s="1"/>
  <c r="N18" i="2"/>
  <c r="O18" i="2" s="1"/>
  <c r="P18" i="2" s="1"/>
  <c r="R18" i="2" s="1"/>
  <c r="T18" i="2" s="1"/>
  <c r="U18" i="2" s="1"/>
  <c r="N9" i="2"/>
  <c r="O9" i="2" s="1"/>
  <c r="P9" i="2" s="1"/>
  <c r="R9" i="2" s="1"/>
  <c r="T9" i="2" s="1"/>
  <c r="U9" i="2" s="1"/>
  <c r="N42" i="2"/>
  <c r="O42" i="2" s="1"/>
  <c r="P42" i="2" s="1"/>
  <c r="N20" i="2"/>
  <c r="O20" i="2" s="1"/>
  <c r="P20" i="2" s="1"/>
  <c r="N33" i="2"/>
  <c r="O33" i="2" s="1"/>
  <c r="P33" i="2" s="1"/>
  <c r="R33" i="2" s="1"/>
  <c r="T33" i="2" s="1"/>
  <c r="U33" i="2" s="1"/>
  <c r="N36" i="2"/>
  <c r="O36" i="2" s="1"/>
  <c r="P36" i="2" s="1"/>
  <c r="R36" i="2" s="1"/>
  <c r="T36" i="2" s="1"/>
  <c r="U36" i="2" s="1"/>
  <c r="N60" i="2"/>
  <c r="O60" i="2" s="1"/>
  <c r="P60" i="2" s="1"/>
  <c r="R60" i="2" s="1"/>
  <c r="T60" i="2" s="1"/>
  <c r="U60" i="2" s="1"/>
  <c r="N37" i="2"/>
  <c r="O37" i="2" s="1"/>
  <c r="P37" i="2" s="1"/>
  <c r="R37" i="2" s="1"/>
  <c r="T37" i="2" s="1"/>
  <c r="U37" i="2" s="1"/>
  <c r="N62" i="2"/>
  <c r="O62" i="2" s="1"/>
  <c r="P62" i="2" s="1"/>
  <c r="R62" i="2" s="1"/>
  <c r="T62" i="2" s="1"/>
  <c r="U62" i="2" s="1"/>
  <c r="N19" i="2"/>
  <c r="O19" i="2" s="1"/>
  <c r="P19" i="2" s="1"/>
  <c r="R19" i="2" s="1"/>
  <c r="T19" i="2" s="1"/>
  <c r="U19" i="2" s="1"/>
  <c r="N52" i="2"/>
  <c r="O52" i="2" s="1"/>
  <c r="P52" i="2" s="1"/>
  <c r="R52" i="2" s="1"/>
  <c r="T52" i="2" s="1"/>
  <c r="U52" i="2" s="1"/>
  <c r="M54" i="2"/>
  <c r="M15" i="2"/>
  <c r="P7" i="2"/>
  <c r="R7" i="2" s="1"/>
  <c r="T7" i="2" s="1"/>
  <c r="P17" i="2"/>
  <c r="R17" i="2" s="1"/>
  <c r="T17" i="2" s="1"/>
  <c r="U17" i="2" l="1"/>
  <c r="M55" i="2"/>
  <c r="U7" i="2"/>
  <c r="U15" i="2" s="1"/>
  <c r="T15" i="2"/>
  <c r="H8" i="4" s="1"/>
  <c r="L8" i="4" l="1"/>
  <c r="J8" i="4"/>
  <c r="S46" i="2" l="1"/>
  <c r="R46" i="2"/>
  <c r="T46" i="2" s="1"/>
  <c r="S34" i="2"/>
  <c r="R34" i="2"/>
  <c r="T34" i="2" s="1"/>
  <c r="S22" i="2"/>
  <c r="R22" i="2"/>
  <c r="T22" i="2" s="1"/>
  <c r="S26" i="2"/>
  <c r="R26" i="2"/>
  <c r="T26" i="2" s="1"/>
  <c r="S42" i="2"/>
  <c r="R42" i="2"/>
  <c r="T42" i="2" s="1"/>
  <c r="S25" i="2"/>
  <c r="R25" i="2"/>
  <c r="T25" i="2" s="1"/>
  <c r="S24" i="2"/>
  <c r="R24" i="2"/>
  <c r="T24" i="2" s="1"/>
  <c r="S30" i="2"/>
  <c r="R30" i="2"/>
  <c r="T30" i="2" s="1"/>
  <c r="S38" i="2"/>
  <c r="R38" i="2"/>
  <c r="T38" i="2" s="1"/>
  <c r="U38" i="2" l="1"/>
  <c r="U24" i="2"/>
  <c r="U25" i="2"/>
  <c r="U26" i="2"/>
  <c r="U22" i="2"/>
  <c r="U46" i="2"/>
  <c r="U42" i="2"/>
  <c r="U30" i="2"/>
  <c r="U34" i="2"/>
  <c r="S20" i="2"/>
  <c r="R20" i="2"/>
  <c r="T20" i="2" s="1"/>
  <c r="S35" i="2"/>
  <c r="R35" i="2"/>
  <c r="T35" i="2" s="1"/>
  <c r="S23" i="2"/>
  <c r="R23" i="2"/>
  <c r="T23" i="2" s="1"/>
  <c r="S47" i="2"/>
  <c r="R47" i="2"/>
  <c r="T47" i="2" s="1"/>
  <c r="S31" i="2"/>
  <c r="R31" i="2"/>
  <c r="T31" i="2" s="1"/>
  <c r="S39" i="2"/>
  <c r="R39" i="2"/>
  <c r="T39" i="2" s="1"/>
  <c r="S43" i="2"/>
  <c r="R43" i="2"/>
  <c r="T43" i="2" s="1"/>
  <c r="S27" i="2"/>
  <c r="R27" i="2"/>
  <c r="T27" i="2" s="1"/>
  <c r="U43" i="2" l="1"/>
  <c r="U31" i="2"/>
  <c r="U23" i="2"/>
  <c r="S21" i="2"/>
  <c r="R21" i="2"/>
  <c r="T21" i="2" s="1"/>
  <c r="U27" i="2"/>
  <c r="U39" i="2"/>
  <c r="U47" i="2"/>
  <c r="U35" i="2"/>
  <c r="U20" i="2"/>
  <c r="S54" i="2" l="1"/>
  <c r="T54" i="2"/>
  <c r="U21" i="2"/>
  <c r="S55" i="2" l="1"/>
  <c r="F9" i="4"/>
  <c r="F11" i="4" s="1"/>
  <c r="T55" i="2"/>
  <c r="H9" i="4"/>
  <c r="U54" i="2"/>
  <c r="U55" i="2" s="1"/>
  <c r="L9" i="4" l="1"/>
  <c r="J9" i="4"/>
  <c r="J11" i="4" s="1"/>
  <c r="H11" i="4"/>
  <c r="L11" i="4" s="1"/>
</calcChain>
</file>

<file path=xl/sharedStrings.xml><?xml version="1.0" encoding="utf-8"?>
<sst xmlns="http://schemas.openxmlformats.org/spreadsheetml/2006/main" count="472" uniqueCount="261">
  <si>
    <t>Basin Disposal, Inc.</t>
  </si>
  <si>
    <t>Calculated Revenue Increase</t>
  </si>
  <si>
    <t>As a result of increased disposal fees.</t>
  </si>
  <si>
    <t>Current</t>
  </si>
  <si>
    <t xml:space="preserve">Proposed </t>
  </si>
  <si>
    <t>Increase</t>
  </si>
  <si>
    <t>Revenue</t>
  </si>
  <si>
    <t>Dollars</t>
  </si>
  <si>
    <t>Percentage</t>
  </si>
  <si>
    <t>Residential - from calculation worksheet</t>
  </si>
  <si>
    <t xml:space="preserve">Commercial </t>
  </si>
  <si>
    <t>Disposal Rate Per Ton</t>
  </si>
  <si>
    <t>Per Ton</t>
  </si>
  <si>
    <t xml:space="preserve">Current Rate </t>
  </si>
  <si>
    <t>New Rate per ton</t>
  </si>
  <si>
    <t>Supercan 90</t>
  </si>
  <si>
    <t>RES_96GAL</t>
  </si>
  <si>
    <t>8 yd container</t>
  </si>
  <si>
    <t>FEL_8.0YD</t>
  </si>
  <si>
    <t>TEMP_8.0YD_FEL</t>
  </si>
  <si>
    <t>6 yd container</t>
  </si>
  <si>
    <t>FEL_6.0YD</t>
  </si>
  <si>
    <t>TEMP_6.0YD_FEL</t>
  </si>
  <si>
    <t>4 yd container</t>
  </si>
  <si>
    <t>FEL_4.0YD</t>
  </si>
  <si>
    <t>TEMP_4.0YD_FEL</t>
  </si>
  <si>
    <t>1.5 yd container</t>
  </si>
  <si>
    <t>FEL_1.5YD</t>
  </si>
  <si>
    <t>3 yd container</t>
  </si>
  <si>
    <t>FEL_3.0YD</t>
  </si>
  <si>
    <t>TEMP_3.0YD_FEL</t>
  </si>
  <si>
    <t>2 yd container</t>
  </si>
  <si>
    <t>FEL_2.0YD</t>
  </si>
  <si>
    <t>TEMP_2.0YD_FEL</t>
  </si>
  <si>
    <t>1 yd container</t>
  </si>
  <si>
    <t>FEL_1.0YD</t>
  </si>
  <si>
    <t>TEMP_1.5YD_FEL</t>
  </si>
  <si>
    <t>Extras</t>
  </si>
  <si>
    <t>Yards</t>
  </si>
  <si>
    <t>RES_EXTRA_YDS</t>
  </si>
  <si>
    <t>RES_EXTRA_BAG/BOX/MISC</t>
  </si>
  <si>
    <t>Supercan 60</t>
  </si>
  <si>
    <t>RES_64GAL</t>
  </si>
  <si>
    <t>35 gallon Can</t>
  </si>
  <si>
    <t>RES_32GAL</t>
  </si>
  <si>
    <t>RES_32GAL_1XMONTH</t>
  </si>
  <si>
    <t>RES_300GAL</t>
  </si>
  <si>
    <t>COM_EXTRA_YARDS</t>
  </si>
  <si>
    <t>FEL_8.0YD_SPEC_PICK_UP</t>
  </si>
  <si>
    <t>FEL_6.0YD_SPEC_PICK_UP</t>
  </si>
  <si>
    <t>FEL_4.0YD_SPEC_PICK_UP</t>
  </si>
  <si>
    <t>FEL_3.0YD_SPEC_PICK_UP</t>
  </si>
  <si>
    <t>FEL_2.0YD_SPEC_PICK_UP</t>
  </si>
  <si>
    <t>FEL_1.5YD_SPEC_PICK_UP</t>
  </si>
  <si>
    <t>1.25 yd container</t>
  </si>
  <si>
    <t>FEL_1.25YD</t>
  </si>
  <si>
    <t>6 yd packer/compactor</t>
  </si>
  <si>
    <t>COMP_6.0YD_1X</t>
  </si>
  <si>
    <t>4 yd packer/compactor</t>
  </si>
  <si>
    <t>3 yd packer/compactor</t>
  </si>
  <si>
    <t>2 yd packer/compactor</t>
  </si>
  <si>
    <t>COM_96GAL</t>
  </si>
  <si>
    <t>COM_64GAL</t>
  </si>
  <si>
    <t>Cans</t>
  </si>
  <si>
    <t>COM_32GAL</t>
  </si>
  <si>
    <t>COM_32GAL_SPEC_PICK_UP</t>
  </si>
  <si>
    <t>COM_300GAL</t>
  </si>
  <si>
    <t>COM_220GAL</t>
  </si>
  <si>
    <t>COM_200GAL</t>
  </si>
  <si>
    <t>MeeksProduct</t>
  </si>
  <si>
    <t>CoreProduct</t>
  </si>
  <si>
    <t>* not on meeks - calculated by staff</t>
  </si>
  <si>
    <t>?????</t>
  </si>
  <si>
    <t>RES_ RECYCLE_CART</t>
  </si>
  <si>
    <t>*</t>
  </si>
  <si>
    <t>Commercial</t>
  </si>
  <si>
    <t>FEL_CDBD</t>
  </si>
  <si>
    <t>8 yd packer/compactor</t>
  </si>
  <si>
    <t>5 yd packer/compactor</t>
  </si>
  <si>
    <t>1.5 yd packer/compactor</t>
  </si>
  <si>
    <t>1 yd packer/compactor</t>
  </si>
  <si>
    <t>Residential</t>
  </si>
  <si>
    <t>Tip Service Cross Reference</t>
  </si>
  <si>
    <t>Once a month</t>
  </si>
  <si>
    <t>Monthly (MG)</t>
  </si>
  <si>
    <t>6 cans</t>
  </si>
  <si>
    <t>Every Other Week (EOWG)</t>
  </si>
  <si>
    <t>5 cans</t>
  </si>
  <si>
    <t>Weekly Pickup (WG)</t>
  </si>
  <si>
    <t>4 cans</t>
  </si>
  <si>
    <t>2 Times per Week</t>
  </si>
  <si>
    <t>3 cans</t>
  </si>
  <si>
    <t>3 Times per Week</t>
  </si>
  <si>
    <t>2 cans</t>
  </si>
  <si>
    <t>4 Times per Week</t>
  </si>
  <si>
    <t>1 can</t>
  </si>
  <si>
    <t>5 Times per Week</t>
  </si>
  <si>
    <t>20 gal minican</t>
  </si>
  <si>
    <t>7 units</t>
  </si>
  <si>
    <t>6 units</t>
  </si>
  <si>
    <t>5 units</t>
  </si>
  <si>
    <t>4 units</t>
  </si>
  <si>
    <t>3 units</t>
  </si>
  <si>
    <t>2 units</t>
  </si>
  <si>
    <t>1 units</t>
  </si>
  <si>
    <t>Pickups:</t>
  </si>
  <si>
    <t>Staff Calculation</t>
  </si>
  <si>
    <t>Pounds Per Pickup</t>
  </si>
  <si>
    <t>Original Meeks</t>
  </si>
  <si>
    <t>Meeks_Description</t>
  </si>
  <si>
    <t>Service Type</t>
  </si>
  <si>
    <t>Monthly Factor</t>
  </si>
  <si>
    <t>Meeks Weights</t>
  </si>
  <si>
    <t>Per Pound</t>
  </si>
  <si>
    <t>Gross Up Factors</t>
  </si>
  <si>
    <t>B&amp;O tax</t>
  </si>
  <si>
    <t>WUTC fees</t>
  </si>
  <si>
    <t>Bad Debts</t>
  </si>
  <si>
    <t>Total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</si>
  <si>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</si>
  <si>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</si>
  <si>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</si>
  <si>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</si>
  <si>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</si>
  <si>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</si>
  <si>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</si>
  <si>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</si>
  <si>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</si>
  <si>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</si>
  <si>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Staff Revised Rates</t>
  </si>
  <si>
    <t>Revenue from Revised Rates</t>
  </si>
  <si>
    <t>CBLLC Transfer Station (Pasco)</t>
  </si>
  <si>
    <t>BDI</t>
  </si>
  <si>
    <t>EDS</t>
  </si>
  <si>
    <t>Packer</t>
  </si>
  <si>
    <t>Roll off</t>
  </si>
  <si>
    <t>Roll - Off - Tonnage</t>
  </si>
  <si>
    <t>Tariff Page</t>
  </si>
  <si>
    <t>Scheduled Service</t>
  </si>
  <si>
    <t>Monthly Customers</t>
  </si>
  <si>
    <t>Monthly Frequency</t>
  </si>
  <si>
    <t>Annual PU's</t>
  </si>
  <si>
    <t>Calculated Annual Pounds</t>
  </si>
  <si>
    <t>Adjusted Annual Pounds</t>
  </si>
  <si>
    <t>Gross Up</t>
  </si>
  <si>
    <t>Tariff Rate Increase</t>
  </si>
  <si>
    <t>Company    Current Tariff</t>
  </si>
  <si>
    <t>Company        Calculated Rate</t>
  </si>
  <si>
    <t>Company Current Revenue</t>
  </si>
  <si>
    <t>Company Calculated Revenue</t>
  </si>
  <si>
    <t>Revised Revenue Increase</t>
  </si>
  <si>
    <t>Customer Owned</t>
  </si>
  <si>
    <t>Ed's Internal Service Code</t>
  </si>
  <si>
    <t>Pickup Frequency</t>
  </si>
  <si>
    <t>1 96 Gallon Weekly</t>
  </si>
  <si>
    <t>1 64 Gallon Weekly</t>
  </si>
  <si>
    <t>Meeks Description</t>
  </si>
  <si>
    <t>RES_EXTRA</t>
  </si>
  <si>
    <t>No Current Customers</t>
  </si>
  <si>
    <t>1 Can WG</t>
  </si>
  <si>
    <t>2 Cans WG</t>
  </si>
  <si>
    <t>3 Cans WG</t>
  </si>
  <si>
    <t>4 Cans WG</t>
  </si>
  <si>
    <t>5 Cans WG</t>
  </si>
  <si>
    <t>6 Cans WG</t>
  </si>
  <si>
    <t>1 Can MG</t>
  </si>
  <si>
    <t>Add'l Cubic Yards</t>
  </si>
  <si>
    <t>Container Svc - 64 gal 1st p/u</t>
  </si>
  <si>
    <t>Container Svc - 64 gal Add'tl p/u</t>
  </si>
  <si>
    <t>Container Svc - 64 gal Spc'l p/u</t>
  </si>
  <si>
    <t>Container Svc - 96 gal 1st p/u</t>
  </si>
  <si>
    <t>Container Svc - 96 gal Add'tl p/u</t>
  </si>
  <si>
    <t>Container Svc - 96 gal Spc'l p/u</t>
  </si>
  <si>
    <t>Container Svc - 300 gal 1st p/u</t>
  </si>
  <si>
    <t>Container Svc - 300 gal Add'tl p/u</t>
  </si>
  <si>
    <t>Container Svc - 300 gal Spc'l p/u</t>
  </si>
  <si>
    <t>Container Svc - 300 gal 1st p/u 1xMonth</t>
  </si>
  <si>
    <t>Container Svc - 300 gal Add'tl p/u EOW</t>
  </si>
  <si>
    <t>Container Svc - 1.0 Yd 1st p/u</t>
  </si>
  <si>
    <t>Container Svc - 1.0 Yd Add'tl p/u</t>
  </si>
  <si>
    <t>Container Svc - 1.0 Yd  Temp</t>
  </si>
  <si>
    <t>Container Svc - 1.0 Yd  Spc'l p/u</t>
  </si>
  <si>
    <t>Container Svc - 1.5 Yd 1st p/u</t>
  </si>
  <si>
    <t>Container Svc - 1.5 Yd Add'tl p/u</t>
  </si>
  <si>
    <t>Container Svc - 1.5Yd  Spc'l p/u</t>
  </si>
  <si>
    <t>Container Svc - 1.5Yd Temp</t>
  </si>
  <si>
    <t>Container Svc - 1.5Yd EOW</t>
  </si>
  <si>
    <t>Container Svc - 2.0 Yd 1st p/u</t>
  </si>
  <si>
    <t>Container Svc - 2.0 Yd Add'tl p/u</t>
  </si>
  <si>
    <t>Container Svc - 2.0 Yd  Spc'l p/u</t>
  </si>
  <si>
    <t>Container Svc - 2.0 Yd  Temp</t>
  </si>
  <si>
    <t>Container Svc - 2.0 Yd 2xWk</t>
  </si>
  <si>
    <t>Container Svc - 2.0 Yd EOW</t>
  </si>
  <si>
    <t>Container Svc - 3.0 Yd 1st p/u</t>
  </si>
  <si>
    <t>Container Svc - 3.0 Yd Add'tl p/u</t>
  </si>
  <si>
    <t>Container Svc - 3.0 Yd  Temp</t>
  </si>
  <si>
    <t>Container Svc - 3.0 Yd  Spc'l p/u</t>
  </si>
  <si>
    <t>Container Svc - 3.0 Yd EOW</t>
  </si>
  <si>
    <t>Container Svc - 4.0 Yd 1st p/u</t>
  </si>
  <si>
    <t>Container Svc - 4.0 Yd Add'tl p/u</t>
  </si>
  <si>
    <t>Container Svc -  4.0 Yd Temp</t>
  </si>
  <si>
    <t>Container Svc - 4.0 Yd  Spc'l p/u</t>
  </si>
  <si>
    <t>Container Svc - 6.0 YD 1st p/u</t>
  </si>
  <si>
    <t>Container Svc - 6.0 YD Add'tl p/u</t>
  </si>
  <si>
    <t>Container Svc -  6.0 YD Temp</t>
  </si>
  <si>
    <t>Container Svc - 8.0 YD 1st p/u</t>
  </si>
  <si>
    <t>Container Svc - 8.0 YD Add'tl p/u</t>
  </si>
  <si>
    <t>Container Svc -  8.0 YD Temp</t>
  </si>
  <si>
    <t>Adjustment Factor Calculation</t>
  </si>
  <si>
    <t>Total Tonnage</t>
  </si>
  <si>
    <t>Total Pounds</t>
  </si>
  <si>
    <t>Total Pick Ups</t>
  </si>
  <si>
    <t>Adjustment factor</t>
  </si>
  <si>
    <t>22-A</t>
  </si>
  <si>
    <t>23-A</t>
  </si>
  <si>
    <t>1 300 Gallon Weekly</t>
  </si>
  <si>
    <t>Extra can or unit</t>
  </si>
  <si>
    <t>Container Svc - 6.0 Yd  Spc'l p/u</t>
  </si>
  <si>
    <t>Container Svc -  8.0 YD  Spc'l p/u</t>
  </si>
  <si>
    <t>Comm'l Cans</t>
  </si>
  <si>
    <t>Class</t>
  </si>
  <si>
    <t>Index</t>
  </si>
  <si>
    <t>Bulky Material (add'l yds)</t>
  </si>
  <si>
    <t>Loos Material (add'l yds comp load)</t>
  </si>
  <si>
    <t>Loose Material (1-4yds comp load)</t>
  </si>
  <si>
    <t>Container Svc - 1.5Yd Compact 1st p/u</t>
  </si>
  <si>
    <t>Container Svc - 1.5Yd Compact Add'tl p/u</t>
  </si>
  <si>
    <t>Container Svc - 1.5Yd Compact Spc'l p/u</t>
  </si>
  <si>
    <t>Container Svc - 2Yd Compact 1st p/u</t>
  </si>
  <si>
    <t>Container Svc - 2Yd Compact Add'tl p/u</t>
  </si>
  <si>
    <t>Container Svc - 2Yd Compact Spc'l p/u</t>
  </si>
  <si>
    <t>Container Svc - 3Yd Compact 1st p/u</t>
  </si>
  <si>
    <t>Container Svc - 3Yd Compact Add'tl p/u</t>
  </si>
  <si>
    <t>Container Svc - 3Yd Compact Spc'l p/u</t>
  </si>
  <si>
    <t>Container Svc - 4Yd Compact 1st p/u</t>
  </si>
  <si>
    <t>Container Svc - 4Yd Compact Add'tl p/u</t>
  </si>
  <si>
    <t>Container Svc - 4Yd Compact Spc'l p/u</t>
  </si>
  <si>
    <t>Container Svc - 6Yd Compact 1st p/u</t>
  </si>
  <si>
    <t>Container Svc - 6Yd Compact Add'tl p/u</t>
  </si>
  <si>
    <t>Container Svc - 6Yd Compact Spc'l p/u</t>
  </si>
  <si>
    <t>Container Svc - 8Yd Compact 1st p/u</t>
  </si>
  <si>
    <t>Container Svc - 8Yd Compact Add'tl p/u</t>
  </si>
  <si>
    <t>Container Svc - 8Yd Compact Spc'l p/u</t>
  </si>
  <si>
    <t>Container Svc - 2Yd Comp Cust Owned 1st p/u</t>
  </si>
  <si>
    <t>Container Svc - 2Yd Comp Cust Owned Spc'l p/u</t>
  </si>
  <si>
    <t>Container Svc - 3Yd Comp Cust Owned 1st p/u</t>
  </si>
  <si>
    <t>Container Svc - 3Yd Comp Cust Owned Spc'l p/u</t>
  </si>
  <si>
    <t>Container Svc - 4Yd Comp Cust Owned 1st p/u</t>
  </si>
  <si>
    <t>Container Svc - 4Yd Comp Cust Owned Spc'l p/u</t>
  </si>
  <si>
    <t>Container Svc - 6Yd Comp Cust Owned 1st p/u</t>
  </si>
  <si>
    <t>Container Svc - 6Yd Comp Cust Owned Spc'l p/u</t>
  </si>
  <si>
    <t>Extra 32gal Service</t>
  </si>
  <si>
    <t>Extra 64gal Service</t>
  </si>
  <si>
    <t>Extra 96gal Service</t>
  </si>
  <si>
    <t>Columbia Basin, LLC Transfer Station</t>
  </si>
  <si>
    <t>Reference Note: all the customer units and tonnage information come from unified filing of Ed's and Basin Disposal TG-170981 and TG-170982</t>
  </si>
  <si>
    <t>File: 170981-BDI-EDS Consolidated Workpapers for GRC 12-8-17_Staff.xlsx</t>
  </si>
  <si>
    <t>BASIN DISPOSAL, INC. G-118</t>
  </si>
  <si>
    <t>Prepared by Dave Atwell, BASIN Disposal Pricing Manager</t>
  </si>
  <si>
    <t>32gal can/unit - Each Scheduled Pickup</t>
  </si>
  <si>
    <t>32gal can/unit - Special Pickup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</si>
</sst>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* #,##0.000000_);_(* \(#,##0.000000\);_(* &quot;-&quot;??_);_(@_)"/>
    <numFmt numFmtId="168" formatCode="_(&quot;$&quot;* #,##0.000000_);_(&quot;$&quot;* \(#,##0.000000\);_(&quot;$&quot;* &quot;-&quot;??_);_(@_)"/>
    <numFmt numFmtId="169" formatCode="0.0000%"/>
    <numFmt numFmtId="170" formatCode="0.000000"/>
    <numFmt numFmtId="171" formatCode="&quot;$&quot;#,##0.00"/>
    <numFmt numFmtId="172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1" xfId="0" applyNumberFormat="1" applyBorder="1"/>
    <xf numFmtId="10" fontId="0" fillId="0" borderId="1" xfId="0" applyNumberFormat="1" applyBorder="1"/>
    <xf numFmtId="0" fontId="4" fillId="0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44" fontId="0" fillId="2" borderId="0" xfId="2" applyFont="1" applyFill="1"/>
    <xf numFmtId="44" fontId="0" fillId="2" borderId="1" xfId="2" applyFont="1" applyFill="1" applyBorder="1"/>
    <xf numFmtId="0" fontId="0" fillId="2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/>
    <xf numFmtId="165" fontId="0" fillId="3" borderId="0" xfId="1" applyNumberFormat="1" applyFont="1" applyFill="1"/>
    <xf numFmtId="43" fontId="0" fillId="0" borderId="0" xfId="0" applyNumberFormat="1" applyFont="1"/>
    <xf numFmtId="0" fontId="0" fillId="3" borderId="0" xfId="0" applyFont="1" applyFill="1" applyAlignment="1">
      <alignment horizontal="left" indent="1"/>
    </xf>
    <xf numFmtId="0" fontId="0" fillId="4" borderId="0" xfId="0" applyFill="1"/>
    <xf numFmtId="165" fontId="0" fillId="5" borderId="0" xfId="1" applyNumberFormat="1" applyFont="1" applyFill="1"/>
    <xf numFmtId="43" fontId="0" fillId="0" borderId="0" xfId="1" applyFont="1"/>
    <xf numFmtId="0" fontId="0" fillId="0" borderId="0" xfId="0" applyFont="1"/>
    <xf numFmtId="2" fontId="0" fillId="0" borderId="0" xfId="0" applyNumberFormat="1"/>
    <xf numFmtId="43" fontId="0" fillId="0" borderId="0" xfId="0" applyNumberFormat="1" applyFont="1" applyBorder="1" applyAlignment="1">
      <alignment horizontal="center"/>
    </xf>
    <xf numFmtId="10" fontId="0" fillId="0" borderId="0" xfId="3" applyNumberFormat="1" applyFont="1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0" fontId="4" fillId="7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4" fontId="0" fillId="8" borderId="0" xfId="2" applyFont="1" applyFill="1"/>
    <xf numFmtId="166" fontId="0" fillId="8" borderId="0" xfId="2" applyNumberFormat="1" applyFont="1" applyFill="1"/>
    <xf numFmtId="167" fontId="0" fillId="0" borderId="0" xfId="1" applyNumberFormat="1" applyFont="1"/>
    <xf numFmtId="44" fontId="0" fillId="8" borderId="1" xfId="2" applyFont="1" applyFill="1" applyBorder="1"/>
    <xf numFmtId="166" fontId="0" fillId="8" borderId="1" xfId="2" applyNumberFormat="1" applyFont="1" applyFill="1" applyBorder="1"/>
    <xf numFmtId="167" fontId="0" fillId="0" borderId="0" xfId="1" applyNumberFormat="1" applyFont="1" applyBorder="1"/>
    <xf numFmtId="168" fontId="0" fillId="8" borderId="0" xfId="2" applyNumberFormat="1" applyFont="1" applyFill="1"/>
    <xf numFmtId="167" fontId="0" fillId="0" borderId="1" xfId="1" applyNumberFormat="1" applyFont="1" applyBorder="1"/>
    <xf numFmtId="169" fontId="0" fillId="0" borderId="0" xfId="0" applyNumberFormat="1" applyFont="1"/>
    <xf numFmtId="0" fontId="0" fillId="7" borderId="1" xfId="0" applyFont="1" applyFill="1" applyBorder="1"/>
    <xf numFmtId="44" fontId="0" fillId="0" borderId="0" xfId="0" applyNumberFormat="1" applyFont="1"/>
    <xf numFmtId="170" fontId="0" fillId="0" borderId="0" xfId="0" applyNumberFormat="1" applyFont="1"/>
    <xf numFmtId="165" fontId="0" fillId="0" borderId="1" xfId="1" applyNumberFormat="1" applyFont="1" applyBorder="1"/>
    <xf numFmtId="0" fontId="4" fillId="0" borderId="0" xfId="0" applyFont="1"/>
    <xf numFmtId="44" fontId="4" fillId="0" borderId="0" xfId="0" applyNumberFormat="1" applyFont="1"/>
    <xf numFmtId="0" fontId="4" fillId="0" borderId="2" xfId="0" applyFont="1" applyBorder="1"/>
    <xf numFmtId="0" fontId="0" fillId="7" borderId="3" xfId="0" applyFont="1" applyFill="1" applyBorder="1" applyAlignment="1">
      <alignment horizontal="center"/>
    </xf>
    <xf numFmtId="0" fontId="0" fillId="0" borderId="4" xfId="0" applyFont="1" applyBorder="1"/>
    <xf numFmtId="44" fontId="0" fillId="0" borderId="5" xfId="2" applyFont="1" applyBorder="1"/>
    <xf numFmtId="0" fontId="0" fillId="0" borderId="5" xfId="0" applyFont="1" applyBorder="1"/>
    <xf numFmtId="0" fontId="4" fillId="0" borderId="4" xfId="0" applyFont="1" applyBorder="1"/>
    <xf numFmtId="0" fontId="0" fillId="7" borderId="6" xfId="0" applyFont="1" applyFill="1" applyBorder="1" applyAlignment="1">
      <alignment horizontal="center"/>
    </xf>
    <xf numFmtId="44" fontId="5" fillId="0" borderId="5" xfId="2" applyFont="1" applyBorder="1"/>
    <xf numFmtId="0" fontId="0" fillId="0" borderId="7" xfId="0" applyFont="1" applyBorder="1" applyAlignment="1">
      <alignment horizontal="left"/>
    </xf>
    <xf numFmtId="44" fontId="0" fillId="0" borderId="8" xfId="2" applyFont="1" applyBorder="1"/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165" fontId="4" fillId="7" borderId="1" xfId="1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7" fillId="0" borderId="0" xfId="4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5" applyFont="1" applyBorder="1"/>
    <xf numFmtId="3" fontId="7" fillId="0" borderId="0" xfId="6" applyNumberFormat="1" applyFont="1" applyBorder="1"/>
    <xf numFmtId="0" fontId="0" fillId="0" borderId="11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5" borderId="0" xfId="0" applyFill="1"/>
    <xf numFmtId="43" fontId="0" fillId="0" borderId="0" xfId="0" applyNumberFormat="1"/>
    <xf numFmtId="0" fontId="0" fillId="0" borderId="0" xfId="0" applyFont="1" applyFill="1" applyBorder="1" applyAlignment="1">
      <alignment vertical="center" textRotation="90"/>
    </xf>
    <xf numFmtId="3" fontId="4" fillId="7" borderId="1" xfId="0" applyNumberFormat="1" applyFont="1" applyFill="1" applyBorder="1" applyAlignment="1">
      <alignment horizontal="right"/>
    </xf>
    <xf numFmtId="171" fontId="4" fillId="7" borderId="1" xfId="0" applyNumberFormat="1" applyFont="1" applyFill="1" applyBorder="1" applyAlignment="1">
      <alignment horizontal="right"/>
    </xf>
    <xf numFmtId="0" fontId="0" fillId="7" borderId="0" xfId="0" applyFont="1" applyFill="1" applyBorder="1"/>
    <xf numFmtId="0" fontId="0" fillId="7" borderId="0" xfId="0" applyFont="1" applyFill="1" applyBorder="1" applyAlignment="1">
      <alignment horizontal="center"/>
    </xf>
    <xf numFmtId="0" fontId="4" fillId="7" borderId="0" xfId="0" applyFont="1" applyFill="1" applyBorder="1"/>
    <xf numFmtId="0" fontId="7" fillId="0" borderId="0" xfId="5" applyFont="1" applyFill="1" applyBorder="1"/>
    <xf numFmtId="3" fontId="4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ont="1" applyBorder="1"/>
    <xf numFmtId="165" fontId="4" fillId="0" borderId="1" xfId="1" applyNumberFormat="1" applyFont="1" applyBorder="1" applyAlignment="1">
      <alignment horizontal="center"/>
    </xf>
    <xf numFmtId="165" fontId="0" fillId="8" borderId="0" xfId="1" applyNumberFormat="1" applyFont="1" applyFill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0" fontId="0" fillId="0" borderId="0" xfId="3" applyNumberFormat="1" applyFont="1" applyBorder="1" applyAlignment="1">
      <alignment horizontal="right"/>
    </xf>
    <xf numFmtId="172" fontId="0" fillId="0" borderId="0" xfId="0" applyNumberFormat="1"/>
    <xf numFmtId="171" fontId="0" fillId="0" borderId="0" xfId="0" applyNumberFormat="1"/>
    <xf numFmtId="44" fontId="0" fillId="9" borderId="9" xfId="2" applyFont="1" applyFill="1" applyBorder="1"/>
    <xf numFmtId="44" fontId="7" fillId="10" borderId="0" xfId="7" applyFont="1" applyFill="1"/>
    <xf numFmtId="44" fontId="0" fillId="9" borderId="0" xfId="2" applyFont="1" applyFill="1" applyBorder="1"/>
    <xf numFmtId="44" fontId="0" fillId="11" borderId="0" xfId="2" applyFont="1" applyFill="1" applyBorder="1"/>
    <xf numFmtId="0" fontId="0" fillId="0" borderId="12" xfId="0" applyBorder="1"/>
    <xf numFmtId="0" fontId="8" fillId="0" borderId="0" xfId="0" applyFont="1"/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vertical="center" textRotation="90"/>
    </xf>
    <xf numFmtId="0" fontId="0" fillId="0" borderId="9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7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7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8">
    <cellStyle name="Comma" xfId="1" builtinId="3"/>
    <cellStyle name="Currency" xfId="2" builtinId="4"/>
    <cellStyle name="Currency 2" xfId="7"/>
    <cellStyle name="Normal" xfId="0" builtinId="0"/>
    <cellStyle name="Normal 105" xfId="6"/>
    <cellStyle name="Normal_Murrey's Jan-Dec 2012" xfId="5"/>
    <cellStyle name="Normal_Price out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i-file\admin\Users\angelina\AppData\Local\Microsoft\Windows\Temporary%20Internet%20Files\Content.Outlook\1AXMKK8L\PSC%20unique%20cust_6-25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CityRateCases\BDI%20Cost%20Allocation%20Model%20Ver%203.4%204-19-17%20(CB%20New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ocuments\Bell%20&amp;%20Associates\City%20of%20Yakima\Rates%202016\Yakima%20City%20SW%20Cost%20Workbook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CostAllocationModel_v4.1-1.1f%20(Dave%20Edits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GL_Download\BDI_WUTC-GeneralRateCase_2017-Jan_v03.1%20(CB%20New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UTC/YAK%20Tariff%205/TipFeeIncrease_Jan2019/Basin%20Disposal%20of%20Yakima%20-%20Disposal%20Fee%20Increase%20-%20Jan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FOLDER/CITIES-Fuel%20Surcharge-Rates-Etc/_MasterData_RateCase/BDI-EDS_Filing_DEC2017/WorkingDocuments/Tonnage/BDI-EDS_Tonnage_31JULY2017%20(WB%20Edit%2029Aug2017)(DAEdit%2003Oct2017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UTC/EDS%20Tariff%20110/Tariff%205_TipFeeIncrease_Jan2019/EDS-Rate%20Calculations%20Jan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ROL"/>
      <sheetName val="Data"/>
      <sheetName val="Original_List"/>
      <sheetName val="ROL"/>
      <sheetName val="ROL_ALL CO"/>
      <sheetName val="Price_Out"/>
      <sheetName val="Pivot_Cust"/>
      <sheetName val="Cust"/>
      <sheetName val="Billing Groups"/>
      <sheetName val="Customers"/>
      <sheetName val="Customers_wo disc"/>
      <sheetName val="Price_Out WM"/>
      <sheetName val="PSC unique cust_6-25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Version"/>
      <sheetName val="Model Summary"/>
      <sheetName val="1. BDI General Ledger Table"/>
      <sheetName val="2. BDI Rev &amp; Exp Total Sheet"/>
      <sheetName val="3. V Lookup Tables"/>
      <sheetName val="4. 12 Month Income Stmt. 4(c)"/>
      <sheetName val="5. BDI Customer Counts"/>
      <sheetName val="13. BDI Allocation Factors"/>
      <sheetName val="6. Employee Count Sept16"/>
      <sheetName val="7. Allocation Shared Exp"/>
      <sheetName val="8. ProForma"/>
      <sheetName val="9. BDI Matrix"/>
      <sheetName val="9a. LG Op Ratio Calc Pasco"/>
      <sheetName val="9a. LG Op Ratio Calc Prosser"/>
      <sheetName val="9a. LG Op Ratio Calc Mesa"/>
      <sheetName val="9a. LG Op Ratio Calc Kalotus"/>
      <sheetName val="9a. LG Op Ratio Calc WUTC"/>
      <sheetName val="10. Pasco Rates"/>
      <sheetName val="10. Prosser Rates"/>
      <sheetName val="10. Mesa Rates"/>
      <sheetName val="10. Kahlotus Rates"/>
      <sheetName val="11. Check Sum "/>
      <sheetName val="12. Price Out Pasco"/>
      <sheetName val="12. Price Out Prosser"/>
      <sheetName val="12. Price Out Mesa"/>
      <sheetName val="12. Price Out Kahlotus"/>
      <sheetName val="14. Cart Rent"/>
      <sheetName val="15. Tonnage Summary"/>
      <sheetName val="GL Pivot"/>
      <sheetName val="RA-1. Regulatory Depr Sch"/>
      <sheetName val="RA-2. Lobby Expense"/>
      <sheetName val="RA-3. Dues &amp; Subs"/>
      <sheetName val="RA-4.  Stockholder Insurance"/>
      <sheetName val="PA-1. Tip Fee Increse"/>
      <sheetName val="PA-2. Labor Pro Forma Adjust"/>
      <sheetName val="PA-3. Rate Case Expense"/>
      <sheetName val="PA-4. Medical Insurance "/>
      <sheetName val="PA-4. Medical Cost Increase Not"/>
      <sheetName val="PA-5. L&amp;I Cost Increase Calc"/>
      <sheetName val="PA-5. L&amp;I Rate Summary"/>
      <sheetName val="PA-6. New Hire Salary Adjust"/>
      <sheetName val="PA-7. 401K Contribution"/>
      <sheetName val="PA-8. General Insurance"/>
      <sheetName val="10. BDI Balance Sheet"/>
      <sheetName val="Legal "/>
      <sheetName val="Recon"/>
      <sheetName val="BDI_IS_2015-16"/>
      <sheetName val="BDI_IS_2016"/>
      <sheetName val="BDI_IS for 2015"/>
      <sheetName val="Format"/>
      <sheetName val="Sheet6"/>
    </sheetNames>
    <sheetDataSet>
      <sheetData sheetId="0"/>
      <sheetData sheetId="1"/>
      <sheetData sheetId="2">
        <row r="2">
          <cell r="B2" t="str">
            <v>Asset</v>
          </cell>
          <cell r="C2" t="str">
            <v>1010</v>
          </cell>
          <cell r="J2" t="e">
            <v>#N/A</v>
          </cell>
          <cell r="K2" t="e">
            <v>#N/A</v>
          </cell>
          <cell r="L2" t="str">
            <v>10</v>
          </cell>
          <cell r="O2">
            <v>400</v>
          </cell>
        </row>
        <row r="3">
          <cell r="B3" t="str">
            <v>Asset</v>
          </cell>
          <cell r="C3" t="str">
            <v>1010</v>
          </cell>
          <cell r="J3" t="e">
            <v>#N/A</v>
          </cell>
          <cell r="K3" t="e">
            <v>#N/A</v>
          </cell>
          <cell r="L3" t="str">
            <v>11</v>
          </cell>
          <cell r="O3">
            <v>400</v>
          </cell>
        </row>
        <row r="4">
          <cell r="B4" t="str">
            <v>Asset</v>
          </cell>
          <cell r="C4" t="str">
            <v>1010</v>
          </cell>
          <cell r="J4" t="e">
            <v>#N/A</v>
          </cell>
          <cell r="K4" t="e">
            <v>#N/A</v>
          </cell>
          <cell r="L4" t="str">
            <v>12</v>
          </cell>
          <cell r="O4">
            <v>400</v>
          </cell>
        </row>
        <row r="5">
          <cell r="B5" t="str">
            <v>Asset</v>
          </cell>
          <cell r="C5" t="str">
            <v>1010</v>
          </cell>
          <cell r="J5" t="e">
            <v>#N/A</v>
          </cell>
          <cell r="K5" t="e">
            <v>#N/A</v>
          </cell>
          <cell r="L5" t="str">
            <v>1</v>
          </cell>
          <cell r="O5">
            <v>400</v>
          </cell>
        </row>
        <row r="6">
          <cell r="B6" t="str">
            <v>Asset</v>
          </cell>
          <cell r="C6" t="str">
            <v>1010</v>
          </cell>
          <cell r="J6" t="e">
            <v>#N/A</v>
          </cell>
          <cell r="K6" t="e">
            <v>#N/A</v>
          </cell>
          <cell r="L6" t="str">
            <v>2</v>
          </cell>
          <cell r="O6">
            <v>400</v>
          </cell>
        </row>
        <row r="7">
          <cell r="B7" t="str">
            <v>Asset</v>
          </cell>
          <cell r="C7" t="str">
            <v>1010</v>
          </cell>
          <cell r="J7" t="e">
            <v>#N/A</v>
          </cell>
          <cell r="K7" t="e">
            <v>#N/A</v>
          </cell>
          <cell r="L7" t="str">
            <v>3</v>
          </cell>
          <cell r="O7">
            <v>400</v>
          </cell>
        </row>
        <row r="8">
          <cell r="B8" t="str">
            <v>Asset</v>
          </cell>
          <cell r="C8" t="str">
            <v>1010</v>
          </cell>
          <cell r="J8" t="e">
            <v>#N/A</v>
          </cell>
          <cell r="K8" t="e">
            <v>#N/A</v>
          </cell>
          <cell r="L8" t="str">
            <v>4</v>
          </cell>
          <cell r="O8">
            <v>400</v>
          </cell>
        </row>
        <row r="9">
          <cell r="B9" t="str">
            <v>Asset</v>
          </cell>
          <cell r="C9" t="str">
            <v>1010</v>
          </cell>
          <cell r="J9" t="e">
            <v>#N/A</v>
          </cell>
          <cell r="K9" t="e">
            <v>#N/A</v>
          </cell>
          <cell r="L9" t="str">
            <v>5</v>
          </cell>
          <cell r="O9">
            <v>400</v>
          </cell>
        </row>
        <row r="10">
          <cell r="B10" t="str">
            <v>Asset</v>
          </cell>
          <cell r="C10" t="str">
            <v>1010</v>
          </cell>
          <cell r="J10" t="e">
            <v>#N/A</v>
          </cell>
          <cell r="K10" t="e">
            <v>#N/A</v>
          </cell>
          <cell r="L10" t="str">
            <v>6</v>
          </cell>
          <cell r="O10">
            <v>400</v>
          </cell>
        </row>
        <row r="11">
          <cell r="B11" t="str">
            <v>Asset</v>
          </cell>
          <cell r="C11" t="str">
            <v>1010</v>
          </cell>
          <cell r="J11" t="e">
            <v>#N/A</v>
          </cell>
          <cell r="K11" t="e">
            <v>#N/A</v>
          </cell>
          <cell r="L11" t="str">
            <v>7</v>
          </cell>
          <cell r="O11">
            <v>400</v>
          </cell>
        </row>
        <row r="12">
          <cell r="B12" t="str">
            <v>Asset</v>
          </cell>
          <cell r="C12" t="str">
            <v>1010</v>
          </cell>
          <cell r="J12" t="e">
            <v>#N/A</v>
          </cell>
          <cell r="K12" t="e">
            <v>#N/A</v>
          </cell>
          <cell r="L12" t="str">
            <v>8</v>
          </cell>
          <cell r="O12">
            <v>400</v>
          </cell>
        </row>
        <row r="13">
          <cell r="B13" t="str">
            <v>Asset</v>
          </cell>
          <cell r="C13" t="str">
            <v>1010</v>
          </cell>
          <cell r="J13" t="e">
            <v>#N/A</v>
          </cell>
          <cell r="K13" t="e">
            <v>#N/A</v>
          </cell>
          <cell r="L13" t="str">
            <v>9</v>
          </cell>
          <cell r="O13">
            <v>400</v>
          </cell>
        </row>
        <row r="14">
          <cell r="B14" t="str">
            <v>Asset</v>
          </cell>
          <cell r="C14" t="str">
            <v>1010</v>
          </cell>
          <cell r="J14" t="e">
            <v>#N/A</v>
          </cell>
          <cell r="K14" t="e">
            <v>#N/A</v>
          </cell>
          <cell r="L14" t="str">
            <v>10</v>
          </cell>
          <cell r="O14">
            <v>1300</v>
          </cell>
        </row>
        <row r="15">
          <cell r="B15" t="str">
            <v>Asset</v>
          </cell>
          <cell r="C15" t="str">
            <v>1010</v>
          </cell>
          <cell r="J15" t="e">
            <v>#N/A</v>
          </cell>
          <cell r="K15" t="e">
            <v>#N/A</v>
          </cell>
          <cell r="L15" t="str">
            <v>11</v>
          </cell>
          <cell r="O15">
            <v>1300</v>
          </cell>
        </row>
        <row r="16">
          <cell r="B16" t="str">
            <v>Asset</v>
          </cell>
          <cell r="C16" t="str">
            <v>1010</v>
          </cell>
          <cell r="J16" t="e">
            <v>#N/A</v>
          </cell>
          <cell r="K16" t="e">
            <v>#N/A</v>
          </cell>
          <cell r="L16" t="str">
            <v>12</v>
          </cell>
          <cell r="O16">
            <v>1500</v>
          </cell>
        </row>
        <row r="17">
          <cell r="B17" t="str">
            <v>Asset</v>
          </cell>
          <cell r="C17" t="str">
            <v>1010</v>
          </cell>
          <cell r="J17" t="e">
            <v>#N/A</v>
          </cell>
          <cell r="K17" t="e">
            <v>#N/A</v>
          </cell>
          <cell r="L17" t="str">
            <v>1</v>
          </cell>
          <cell r="O17">
            <v>1500</v>
          </cell>
        </row>
        <row r="18">
          <cell r="B18" t="str">
            <v>Asset</v>
          </cell>
          <cell r="C18" t="str">
            <v>1010</v>
          </cell>
          <cell r="J18" t="e">
            <v>#N/A</v>
          </cell>
          <cell r="K18" t="e">
            <v>#N/A</v>
          </cell>
          <cell r="L18" t="str">
            <v>2</v>
          </cell>
          <cell r="O18">
            <v>1500</v>
          </cell>
        </row>
        <row r="19">
          <cell r="B19" t="str">
            <v>Asset</v>
          </cell>
          <cell r="C19" t="str">
            <v>1010</v>
          </cell>
          <cell r="J19" t="e">
            <v>#N/A</v>
          </cell>
          <cell r="K19" t="e">
            <v>#N/A</v>
          </cell>
          <cell r="L19" t="str">
            <v>3</v>
          </cell>
          <cell r="O19">
            <v>1500</v>
          </cell>
        </row>
        <row r="20">
          <cell r="B20" t="str">
            <v>Asset</v>
          </cell>
          <cell r="C20" t="str">
            <v>1010</v>
          </cell>
          <cell r="J20" t="e">
            <v>#N/A</v>
          </cell>
          <cell r="K20" t="e">
            <v>#N/A</v>
          </cell>
          <cell r="L20" t="str">
            <v>4</v>
          </cell>
          <cell r="O20">
            <v>1500</v>
          </cell>
        </row>
        <row r="21">
          <cell r="B21" t="str">
            <v>Asset</v>
          </cell>
          <cell r="C21" t="str">
            <v>1010</v>
          </cell>
          <cell r="J21" t="e">
            <v>#N/A</v>
          </cell>
          <cell r="K21" t="e">
            <v>#N/A</v>
          </cell>
          <cell r="L21" t="str">
            <v>5</v>
          </cell>
          <cell r="O21">
            <v>1500</v>
          </cell>
        </row>
        <row r="22">
          <cell r="B22" t="str">
            <v>Asset</v>
          </cell>
          <cell r="C22" t="str">
            <v>1010</v>
          </cell>
          <cell r="J22" t="e">
            <v>#N/A</v>
          </cell>
          <cell r="K22" t="e">
            <v>#N/A</v>
          </cell>
          <cell r="L22" t="str">
            <v>6</v>
          </cell>
          <cell r="O22">
            <v>1500</v>
          </cell>
        </row>
        <row r="23">
          <cell r="B23" t="str">
            <v>Asset</v>
          </cell>
          <cell r="C23" t="str">
            <v>1010</v>
          </cell>
          <cell r="J23" t="e">
            <v>#N/A</v>
          </cell>
          <cell r="K23" t="e">
            <v>#N/A</v>
          </cell>
          <cell r="L23" t="str">
            <v>7</v>
          </cell>
          <cell r="O23">
            <v>1500</v>
          </cell>
        </row>
        <row r="24">
          <cell r="B24" t="str">
            <v>Asset</v>
          </cell>
          <cell r="C24" t="str">
            <v>1010</v>
          </cell>
          <cell r="J24" t="e">
            <v>#N/A</v>
          </cell>
          <cell r="K24" t="e">
            <v>#N/A</v>
          </cell>
          <cell r="L24" t="str">
            <v>8</v>
          </cell>
          <cell r="O24">
            <v>1500</v>
          </cell>
        </row>
        <row r="25">
          <cell r="B25" t="str">
            <v>Asset</v>
          </cell>
          <cell r="C25" t="str">
            <v>1010</v>
          </cell>
          <cell r="J25" t="e">
            <v>#N/A</v>
          </cell>
          <cell r="K25" t="e">
            <v>#N/A</v>
          </cell>
          <cell r="L25" t="str">
            <v>9</v>
          </cell>
          <cell r="O25">
            <v>1500</v>
          </cell>
        </row>
        <row r="26">
          <cell r="B26" t="str">
            <v>Asset</v>
          </cell>
          <cell r="C26" t="str">
            <v>1010</v>
          </cell>
          <cell r="J26" t="e">
            <v>#N/A</v>
          </cell>
          <cell r="K26" t="e">
            <v>#N/A</v>
          </cell>
          <cell r="L26" t="str">
            <v>10</v>
          </cell>
          <cell r="O26">
            <v>500</v>
          </cell>
        </row>
        <row r="27">
          <cell r="B27" t="str">
            <v>Asset</v>
          </cell>
          <cell r="C27" t="str">
            <v>1010</v>
          </cell>
          <cell r="J27" t="e">
            <v>#N/A</v>
          </cell>
          <cell r="K27" t="e">
            <v>#N/A</v>
          </cell>
          <cell r="L27" t="str">
            <v>11</v>
          </cell>
          <cell r="O27">
            <v>500</v>
          </cell>
        </row>
        <row r="28">
          <cell r="B28" t="str">
            <v>Asset</v>
          </cell>
          <cell r="C28" t="str">
            <v>1010</v>
          </cell>
          <cell r="J28" t="e">
            <v>#N/A</v>
          </cell>
          <cell r="K28" t="e">
            <v>#N/A</v>
          </cell>
          <cell r="L28" t="str">
            <v>12</v>
          </cell>
          <cell r="O28">
            <v>500</v>
          </cell>
        </row>
        <row r="29">
          <cell r="B29" t="str">
            <v>Asset</v>
          </cell>
          <cell r="C29" t="str">
            <v>1010</v>
          </cell>
          <cell r="J29" t="e">
            <v>#N/A</v>
          </cell>
          <cell r="K29" t="e">
            <v>#N/A</v>
          </cell>
          <cell r="L29" t="str">
            <v>1</v>
          </cell>
          <cell r="O29">
            <v>500</v>
          </cell>
        </row>
        <row r="30">
          <cell r="B30" t="str">
            <v>Asset</v>
          </cell>
          <cell r="C30" t="str">
            <v>1010</v>
          </cell>
          <cell r="J30" t="e">
            <v>#N/A</v>
          </cell>
          <cell r="K30" t="e">
            <v>#N/A</v>
          </cell>
          <cell r="L30" t="str">
            <v>2</v>
          </cell>
          <cell r="O30">
            <v>500</v>
          </cell>
        </row>
        <row r="31">
          <cell r="B31" t="str">
            <v>Asset</v>
          </cell>
          <cell r="C31" t="str">
            <v>1010</v>
          </cell>
          <cell r="J31" t="e">
            <v>#N/A</v>
          </cell>
          <cell r="K31" t="e">
            <v>#N/A</v>
          </cell>
          <cell r="L31" t="str">
            <v>3</v>
          </cell>
          <cell r="O31">
            <v>500</v>
          </cell>
        </row>
        <row r="32">
          <cell r="B32" t="str">
            <v>Asset</v>
          </cell>
          <cell r="C32" t="str">
            <v>1010</v>
          </cell>
          <cell r="J32" t="e">
            <v>#N/A</v>
          </cell>
          <cell r="K32" t="e">
            <v>#N/A</v>
          </cell>
          <cell r="L32" t="str">
            <v>4</v>
          </cell>
          <cell r="O32">
            <v>500</v>
          </cell>
        </row>
        <row r="33">
          <cell r="B33" t="str">
            <v>Asset</v>
          </cell>
          <cell r="C33" t="str">
            <v>1010</v>
          </cell>
          <cell r="J33" t="e">
            <v>#N/A</v>
          </cell>
          <cell r="K33" t="e">
            <v>#N/A</v>
          </cell>
          <cell r="L33" t="str">
            <v>5</v>
          </cell>
          <cell r="O33">
            <v>500</v>
          </cell>
        </row>
        <row r="34">
          <cell r="B34" t="str">
            <v>Asset</v>
          </cell>
          <cell r="C34" t="str">
            <v>1010</v>
          </cell>
          <cell r="J34" t="e">
            <v>#N/A</v>
          </cell>
          <cell r="K34" t="e">
            <v>#N/A</v>
          </cell>
          <cell r="L34" t="str">
            <v>6</v>
          </cell>
          <cell r="O34">
            <v>500</v>
          </cell>
        </row>
        <row r="35">
          <cell r="B35" t="str">
            <v>Asset</v>
          </cell>
          <cell r="C35" t="str">
            <v>1010</v>
          </cell>
          <cell r="J35" t="e">
            <v>#N/A</v>
          </cell>
          <cell r="K35" t="e">
            <v>#N/A</v>
          </cell>
          <cell r="L35" t="str">
            <v>7</v>
          </cell>
          <cell r="O35">
            <v>500</v>
          </cell>
        </row>
        <row r="36">
          <cell r="B36" t="str">
            <v>Asset</v>
          </cell>
          <cell r="C36" t="str">
            <v>1010</v>
          </cell>
          <cell r="J36" t="e">
            <v>#N/A</v>
          </cell>
          <cell r="K36" t="e">
            <v>#N/A</v>
          </cell>
          <cell r="L36" t="str">
            <v>8</v>
          </cell>
          <cell r="O36">
            <v>500</v>
          </cell>
        </row>
        <row r="37">
          <cell r="B37" t="str">
            <v>Asset</v>
          </cell>
          <cell r="C37" t="str">
            <v>1010</v>
          </cell>
          <cell r="J37" t="e">
            <v>#N/A</v>
          </cell>
          <cell r="K37" t="e">
            <v>#N/A</v>
          </cell>
          <cell r="L37" t="str">
            <v>9</v>
          </cell>
          <cell r="O37">
            <v>500</v>
          </cell>
        </row>
        <row r="38">
          <cell r="B38" t="str">
            <v>Asset</v>
          </cell>
          <cell r="C38" t="str">
            <v>1010</v>
          </cell>
          <cell r="J38" t="e">
            <v>#N/A</v>
          </cell>
          <cell r="K38" t="e">
            <v>#N/A</v>
          </cell>
          <cell r="L38" t="str">
            <v>10</v>
          </cell>
          <cell r="O38">
            <v>2000</v>
          </cell>
        </row>
        <row r="39">
          <cell r="B39" t="str">
            <v>Asset</v>
          </cell>
          <cell r="C39" t="str">
            <v>1010</v>
          </cell>
          <cell r="J39" t="e">
            <v>#N/A</v>
          </cell>
          <cell r="K39" t="e">
            <v>#N/A</v>
          </cell>
          <cell r="L39" t="str">
            <v>11</v>
          </cell>
          <cell r="O39">
            <v>2000</v>
          </cell>
        </row>
        <row r="40">
          <cell r="B40" t="str">
            <v>Asset</v>
          </cell>
          <cell r="C40" t="str">
            <v>1010</v>
          </cell>
          <cell r="J40" t="e">
            <v>#N/A</v>
          </cell>
          <cell r="K40" t="e">
            <v>#N/A</v>
          </cell>
          <cell r="L40" t="str">
            <v>12</v>
          </cell>
          <cell r="O40">
            <v>2000</v>
          </cell>
        </row>
        <row r="41">
          <cell r="B41" t="str">
            <v>Asset</v>
          </cell>
          <cell r="C41" t="str">
            <v>1010</v>
          </cell>
          <cell r="J41" t="e">
            <v>#N/A</v>
          </cell>
          <cell r="K41" t="e">
            <v>#N/A</v>
          </cell>
          <cell r="L41" t="str">
            <v>1</v>
          </cell>
          <cell r="O41">
            <v>2000</v>
          </cell>
        </row>
        <row r="42">
          <cell r="B42" t="str">
            <v>Asset</v>
          </cell>
          <cell r="C42" t="str">
            <v>1010</v>
          </cell>
          <cell r="J42" t="e">
            <v>#N/A</v>
          </cell>
          <cell r="K42" t="e">
            <v>#N/A</v>
          </cell>
          <cell r="L42" t="str">
            <v>2</v>
          </cell>
          <cell r="O42">
            <v>2000</v>
          </cell>
        </row>
        <row r="43">
          <cell r="B43" t="str">
            <v>Asset</v>
          </cell>
          <cell r="C43" t="str">
            <v>1010</v>
          </cell>
          <cell r="J43" t="e">
            <v>#N/A</v>
          </cell>
          <cell r="K43" t="e">
            <v>#N/A</v>
          </cell>
          <cell r="L43" t="str">
            <v>3</v>
          </cell>
          <cell r="O43">
            <v>2000</v>
          </cell>
        </row>
        <row r="44">
          <cell r="B44" t="str">
            <v>Asset</v>
          </cell>
          <cell r="C44" t="str">
            <v>1010</v>
          </cell>
          <cell r="J44" t="e">
            <v>#N/A</v>
          </cell>
          <cell r="K44" t="e">
            <v>#N/A</v>
          </cell>
          <cell r="L44" t="str">
            <v>4</v>
          </cell>
          <cell r="O44">
            <v>2000</v>
          </cell>
        </row>
        <row r="45">
          <cell r="B45" t="str">
            <v>Asset</v>
          </cell>
          <cell r="C45" t="str">
            <v>1010</v>
          </cell>
          <cell r="J45" t="e">
            <v>#N/A</v>
          </cell>
          <cell r="K45" t="e">
            <v>#N/A</v>
          </cell>
          <cell r="L45" t="str">
            <v>5</v>
          </cell>
          <cell r="O45">
            <v>2000</v>
          </cell>
        </row>
        <row r="46">
          <cell r="B46" t="str">
            <v>Asset</v>
          </cell>
          <cell r="C46" t="str">
            <v>1010</v>
          </cell>
          <cell r="J46" t="e">
            <v>#N/A</v>
          </cell>
          <cell r="K46" t="e">
            <v>#N/A</v>
          </cell>
          <cell r="L46" t="str">
            <v>6</v>
          </cell>
          <cell r="O46">
            <v>2000</v>
          </cell>
        </row>
        <row r="47">
          <cell r="B47" t="str">
            <v>Asset</v>
          </cell>
          <cell r="C47" t="str">
            <v>1010</v>
          </cell>
          <cell r="J47" t="e">
            <v>#N/A</v>
          </cell>
          <cell r="K47" t="e">
            <v>#N/A</v>
          </cell>
          <cell r="L47" t="str">
            <v>7</v>
          </cell>
          <cell r="O47">
            <v>2000</v>
          </cell>
        </row>
        <row r="48">
          <cell r="B48" t="str">
            <v>Asset</v>
          </cell>
          <cell r="C48" t="str">
            <v>1010</v>
          </cell>
          <cell r="J48" t="e">
            <v>#N/A</v>
          </cell>
          <cell r="K48" t="e">
            <v>#N/A</v>
          </cell>
          <cell r="L48" t="str">
            <v>8</v>
          </cell>
          <cell r="O48">
            <v>2000</v>
          </cell>
        </row>
        <row r="49">
          <cell r="B49" t="str">
            <v>Asset</v>
          </cell>
          <cell r="C49" t="str">
            <v>1010</v>
          </cell>
          <cell r="J49" t="e">
            <v>#N/A</v>
          </cell>
          <cell r="K49" t="e">
            <v>#N/A</v>
          </cell>
          <cell r="L49" t="str">
            <v>9</v>
          </cell>
          <cell r="O49">
            <v>2000</v>
          </cell>
        </row>
        <row r="50">
          <cell r="B50" t="str">
            <v>Asset</v>
          </cell>
          <cell r="C50" t="str">
            <v>1010</v>
          </cell>
          <cell r="J50" t="e">
            <v>#N/A</v>
          </cell>
          <cell r="K50" t="e">
            <v>#N/A</v>
          </cell>
          <cell r="L50" t="str">
            <v>10</v>
          </cell>
          <cell r="O50">
            <v>382.81</v>
          </cell>
        </row>
        <row r="51">
          <cell r="B51" t="str">
            <v>Asset</v>
          </cell>
          <cell r="C51" t="str">
            <v>1010</v>
          </cell>
          <cell r="J51" t="e">
            <v>#N/A</v>
          </cell>
          <cell r="K51" t="e">
            <v>#N/A</v>
          </cell>
          <cell r="L51" t="str">
            <v>11</v>
          </cell>
          <cell r="O51">
            <v>382.81</v>
          </cell>
        </row>
        <row r="52">
          <cell r="B52" t="str">
            <v>Asset</v>
          </cell>
          <cell r="C52" t="str">
            <v>1010</v>
          </cell>
          <cell r="J52" t="e">
            <v>#N/A</v>
          </cell>
          <cell r="K52" t="e">
            <v>#N/A</v>
          </cell>
          <cell r="L52" t="str">
            <v>12</v>
          </cell>
          <cell r="O52">
            <v>382.81</v>
          </cell>
        </row>
        <row r="53">
          <cell r="B53" t="str">
            <v>Asset</v>
          </cell>
          <cell r="C53" t="str">
            <v>1010</v>
          </cell>
          <cell r="J53" t="e">
            <v>#N/A</v>
          </cell>
          <cell r="K53" t="e">
            <v>#N/A</v>
          </cell>
          <cell r="L53" t="str">
            <v>1</v>
          </cell>
          <cell r="O53">
            <v>382.81</v>
          </cell>
        </row>
        <row r="54">
          <cell r="B54" t="str">
            <v>Asset</v>
          </cell>
          <cell r="C54" t="str">
            <v>1010</v>
          </cell>
          <cell r="J54" t="e">
            <v>#N/A</v>
          </cell>
          <cell r="K54" t="e">
            <v>#N/A</v>
          </cell>
          <cell r="L54" t="str">
            <v>2</v>
          </cell>
          <cell r="O54">
            <v>382.81</v>
          </cell>
        </row>
        <row r="55">
          <cell r="B55" t="str">
            <v>Asset</v>
          </cell>
          <cell r="C55" t="str">
            <v>1010</v>
          </cell>
          <cell r="J55" t="e">
            <v>#N/A</v>
          </cell>
          <cell r="K55" t="e">
            <v>#N/A</v>
          </cell>
          <cell r="L55" t="str">
            <v>3</v>
          </cell>
          <cell r="O55">
            <v>382.81</v>
          </cell>
        </row>
        <row r="56">
          <cell r="B56" t="str">
            <v>Asset</v>
          </cell>
          <cell r="C56" t="str">
            <v>1010</v>
          </cell>
          <cell r="J56" t="e">
            <v>#N/A</v>
          </cell>
          <cell r="K56" t="e">
            <v>#N/A</v>
          </cell>
          <cell r="L56" t="str">
            <v>4</v>
          </cell>
          <cell r="O56">
            <v>382.81</v>
          </cell>
        </row>
        <row r="57">
          <cell r="B57" t="str">
            <v>Asset</v>
          </cell>
          <cell r="C57" t="str">
            <v>1010</v>
          </cell>
          <cell r="J57" t="e">
            <v>#N/A</v>
          </cell>
          <cell r="K57" t="e">
            <v>#N/A</v>
          </cell>
          <cell r="L57" t="str">
            <v>5</v>
          </cell>
          <cell r="O57">
            <v>382.81</v>
          </cell>
        </row>
        <row r="58">
          <cell r="B58" t="str">
            <v>Asset</v>
          </cell>
          <cell r="C58" t="str">
            <v>1010</v>
          </cell>
          <cell r="J58" t="e">
            <v>#N/A</v>
          </cell>
          <cell r="K58" t="e">
            <v>#N/A</v>
          </cell>
          <cell r="L58" t="str">
            <v>6</v>
          </cell>
          <cell r="O58">
            <v>382.81</v>
          </cell>
        </row>
        <row r="59">
          <cell r="B59" t="str">
            <v>Asset</v>
          </cell>
          <cell r="C59" t="str">
            <v>1010</v>
          </cell>
          <cell r="J59" t="e">
            <v>#N/A</v>
          </cell>
          <cell r="K59" t="e">
            <v>#N/A</v>
          </cell>
          <cell r="L59" t="str">
            <v>7</v>
          </cell>
          <cell r="O59">
            <v>382.81</v>
          </cell>
        </row>
        <row r="60">
          <cell r="B60" t="str">
            <v>Asset</v>
          </cell>
          <cell r="C60" t="str">
            <v>1010</v>
          </cell>
          <cell r="J60" t="e">
            <v>#N/A</v>
          </cell>
          <cell r="K60" t="e">
            <v>#N/A</v>
          </cell>
          <cell r="L60" t="str">
            <v>8</v>
          </cell>
          <cell r="O60">
            <v>382.81</v>
          </cell>
        </row>
        <row r="61">
          <cell r="B61" t="str">
            <v>Asset</v>
          </cell>
          <cell r="C61" t="str">
            <v>1010</v>
          </cell>
          <cell r="J61" t="e">
            <v>#N/A</v>
          </cell>
          <cell r="K61" t="e">
            <v>#N/A</v>
          </cell>
          <cell r="L61" t="str">
            <v>9</v>
          </cell>
          <cell r="O61">
            <v>382.81</v>
          </cell>
        </row>
        <row r="62">
          <cell r="B62" t="str">
            <v>Asset</v>
          </cell>
          <cell r="C62" t="str">
            <v>1020</v>
          </cell>
          <cell r="J62" t="e">
            <v>#N/A</v>
          </cell>
          <cell r="K62" t="e">
            <v>#N/A</v>
          </cell>
          <cell r="L62" t="str">
            <v>10</v>
          </cell>
          <cell r="O62">
            <v>901.61</v>
          </cell>
        </row>
        <row r="63">
          <cell r="B63" t="str">
            <v>Asset</v>
          </cell>
          <cell r="C63" t="str">
            <v>1020</v>
          </cell>
          <cell r="J63" t="e">
            <v>#N/A</v>
          </cell>
          <cell r="K63" t="e">
            <v>#N/A</v>
          </cell>
          <cell r="L63" t="str">
            <v>11</v>
          </cell>
          <cell r="O63">
            <v>901.61</v>
          </cell>
        </row>
        <row r="64">
          <cell r="B64" t="str">
            <v>Asset</v>
          </cell>
          <cell r="C64" t="str">
            <v>1020</v>
          </cell>
          <cell r="J64" t="e">
            <v>#N/A</v>
          </cell>
          <cell r="K64" t="e">
            <v>#N/A</v>
          </cell>
          <cell r="L64" t="str">
            <v>12</v>
          </cell>
          <cell r="O64">
            <v>1729.29</v>
          </cell>
        </row>
        <row r="65">
          <cell r="B65" t="str">
            <v>Asset</v>
          </cell>
          <cell r="C65" t="str">
            <v>1020</v>
          </cell>
          <cell r="J65" t="e">
            <v>#N/A</v>
          </cell>
          <cell r="K65" t="e">
            <v>#N/A</v>
          </cell>
          <cell r="L65" t="str">
            <v>1</v>
          </cell>
          <cell r="O65">
            <v>1729.29</v>
          </cell>
        </row>
        <row r="66">
          <cell r="B66" t="str">
            <v>Asset</v>
          </cell>
          <cell r="C66" t="str">
            <v>1020</v>
          </cell>
          <cell r="J66" t="e">
            <v>#N/A</v>
          </cell>
          <cell r="K66" t="e">
            <v>#N/A</v>
          </cell>
          <cell r="L66" t="str">
            <v>2</v>
          </cell>
          <cell r="O66">
            <v>1729.29</v>
          </cell>
        </row>
        <row r="67">
          <cell r="B67" t="str">
            <v>Asset</v>
          </cell>
          <cell r="C67" t="str">
            <v>1020</v>
          </cell>
          <cell r="J67" t="e">
            <v>#N/A</v>
          </cell>
          <cell r="K67" t="e">
            <v>#N/A</v>
          </cell>
          <cell r="L67" t="str">
            <v>3</v>
          </cell>
          <cell r="O67">
            <v>1729.29</v>
          </cell>
        </row>
        <row r="68">
          <cell r="B68" t="str">
            <v>Asset</v>
          </cell>
          <cell r="C68" t="str">
            <v>1020</v>
          </cell>
          <cell r="J68" t="e">
            <v>#N/A</v>
          </cell>
          <cell r="K68" t="e">
            <v>#N/A</v>
          </cell>
          <cell r="L68" t="str">
            <v>4</v>
          </cell>
          <cell r="O68">
            <v>1729.29</v>
          </cell>
        </row>
        <row r="69">
          <cell r="B69" t="str">
            <v>Asset</v>
          </cell>
          <cell r="C69" t="str">
            <v>1020</v>
          </cell>
          <cell r="J69" t="e">
            <v>#N/A</v>
          </cell>
          <cell r="K69" t="e">
            <v>#N/A</v>
          </cell>
          <cell r="L69" t="str">
            <v>5</v>
          </cell>
          <cell r="O69">
            <v>1729.29</v>
          </cell>
        </row>
        <row r="70">
          <cell r="B70" t="str">
            <v>Asset</v>
          </cell>
          <cell r="C70" t="str">
            <v>1020</v>
          </cell>
          <cell r="J70" t="e">
            <v>#N/A</v>
          </cell>
          <cell r="K70" t="e">
            <v>#N/A</v>
          </cell>
          <cell r="L70" t="str">
            <v>6</v>
          </cell>
          <cell r="O70">
            <v>1729.29</v>
          </cell>
        </row>
        <row r="71">
          <cell r="B71" t="str">
            <v>Asset</v>
          </cell>
          <cell r="C71" t="str">
            <v>1020</v>
          </cell>
          <cell r="J71" t="e">
            <v>#N/A</v>
          </cell>
          <cell r="K71" t="e">
            <v>#N/A</v>
          </cell>
          <cell r="L71" t="str">
            <v>7</v>
          </cell>
          <cell r="O71">
            <v>1729.29</v>
          </cell>
        </row>
        <row r="72">
          <cell r="B72" t="str">
            <v>Asset</v>
          </cell>
          <cell r="C72" t="str">
            <v>1020</v>
          </cell>
          <cell r="J72" t="e">
            <v>#N/A</v>
          </cell>
          <cell r="K72" t="e">
            <v>#N/A</v>
          </cell>
          <cell r="L72" t="str">
            <v>8</v>
          </cell>
          <cell r="O72">
            <v>1729.29</v>
          </cell>
        </row>
        <row r="73">
          <cell r="B73" t="str">
            <v>Asset</v>
          </cell>
          <cell r="C73" t="str">
            <v>1020</v>
          </cell>
          <cell r="J73" t="e">
            <v>#N/A</v>
          </cell>
          <cell r="K73" t="e">
            <v>#N/A</v>
          </cell>
          <cell r="L73" t="str">
            <v>9</v>
          </cell>
          <cell r="O73">
            <v>1729.29</v>
          </cell>
        </row>
        <row r="74">
          <cell r="B74" t="str">
            <v>Asset</v>
          </cell>
          <cell r="C74" t="str">
            <v>1020</v>
          </cell>
          <cell r="J74" t="e">
            <v>#N/A</v>
          </cell>
          <cell r="K74" t="e">
            <v>#N/A</v>
          </cell>
          <cell r="L74" t="str">
            <v>10</v>
          </cell>
          <cell r="O74">
            <v>870385.85</v>
          </cell>
        </row>
        <row r="75">
          <cell r="B75" t="str">
            <v>Asset</v>
          </cell>
          <cell r="C75" t="str">
            <v>1020</v>
          </cell>
          <cell r="J75" t="e">
            <v>#N/A</v>
          </cell>
          <cell r="K75" t="e">
            <v>#N/A</v>
          </cell>
          <cell r="L75" t="str">
            <v>11</v>
          </cell>
          <cell r="O75">
            <v>950432.17</v>
          </cell>
        </row>
        <row r="76">
          <cell r="B76" t="str">
            <v>Asset</v>
          </cell>
          <cell r="C76" t="str">
            <v>1020</v>
          </cell>
          <cell r="J76" t="e">
            <v>#N/A</v>
          </cell>
          <cell r="K76" t="e">
            <v>#N/A</v>
          </cell>
          <cell r="L76" t="str">
            <v>12</v>
          </cell>
          <cell r="O76">
            <v>363623.33</v>
          </cell>
        </row>
        <row r="77">
          <cell r="B77" t="str">
            <v>Asset</v>
          </cell>
          <cell r="C77" t="str">
            <v>1020</v>
          </cell>
          <cell r="J77" t="e">
            <v>#N/A</v>
          </cell>
          <cell r="K77" t="e">
            <v>#N/A</v>
          </cell>
          <cell r="L77" t="str">
            <v>1</v>
          </cell>
          <cell r="O77">
            <v>334803.57</v>
          </cell>
        </row>
        <row r="78">
          <cell r="B78" t="str">
            <v>Asset</v>
          </cell>
          <cell r="C78" t="str">
            <v>1020</v>
          </cell>
          <cell r="J78" t="e">
            <v>#N/A</v>
          </cell>
          <cell r="K78" t="e">
            <v>#N/A</v>
          </cell>
          <cell r="L78" t="str">
            <v>2</v>
          </cell>
          <cell r="O78">
            <v>750992.19</v>
          </cell>
        </row>
        <row r="79">
          <cell r="B79" t="str">
            <v>Asset</v>
          </cell>
          <cell r="C79" t="str">
            <v>1020</v>
          </cell>
          <cell r="J79" t="e">
            <v>#N/A</v>
          </cell>
          <cell r="K79" t="e">
            <v>#N/A</v>
          </cell>
          <cell r="L79" t="str">
            <v>3</v>
          </cell>
          <cell r="O79">
            <v>144374.68</v>
          </cell>
        </row>
        <row r="80">
          <cell r="B80" t="str">
            <v>Asset</v>
          </cell>
          <cell r="C80" t="str">
            <v>1020</v>
          </cell>
          <cell r="J80" t="e">
            <v>#N/A</v>
          </cell>
          <cell r="K80" t="e">
            <v>#N/A</v>
          </cell>
          <cell r="L80" t="str">
            <v>4</v>
          </cell>
          <cell r="O80">
            <v>212442.86</v>
          </cell>
        </row>
        <row r="81">
          <cell r="B81" t="str">
            <v>Asset</v>
          </cell>
          <cell r="C81" t="str">
            <v>1020</v>
          </cell>
          <cell r="J81" t="e">
            <v>#N/A</v>
          </cell>
          <cell r="K81" t="e">
            <v>#N/A</v>
          </cell>
          <cell r="L81" t="str">
            <v>5</v>
          </cell>
          <cell r="O81">
            <v>389500.86</v>
          </cell>
        </row>
        <row r="82">
          <cell r="B82" t="str">
            <v>Asset</v>
          </cell>
          <cell r="C82" t="str">
            <v>1020</v>
          </cell>
          <cell r="J82" t="e">
            <v>#N/A</v>
          </cell>
          <cell r="K82" t="e">
            <v>#N/A</v>
          </cell>
          <cell r="L82" t="str">
            <v>6</v>
          </cell>
          <cell r="O82">
            <v>256412.22</v>
          </cell>
        </row>
        <row r="83">
          <cell r="B83" t="str">
            <v>Asset</v>
          </cell>
          <cell r="C83" t="str">
            <v>1020</v>
          </cell>
          <cell r="J83" t="e">
            <v>#N/A</v>
          </cell>
          <cell r="K83" t="e">
            <v>#N/A</v>
          </cell>
          <cell r="L83" t="str">
            <v>7</v>
          </cell>
          <cell r="O83">
            <v>897591.94</v>
          </cell>
        </row>
        <row r="84">
          <cell r="B84" t="str">
            <v>Asset</v>
          </cell>
          <cell r="C84" t="str">
            <v>1020</v>
          </cell>
          <cell r="J84" t="e">
            <v>#N/A</v>
          </cell>
          <cell r="K84" t="e">
            <v>#N/A</v>
          </cell>
          <cell r="L84" t="str">
            <v>8</v>
          </cell>
          <cell r="O84">
            <v>241970.29</v>
          </cell>
        </row>
        <row r="85">
          <cell r="B85" t="str">
            <v>Asset</v>
          </cell>
          <cell r="C85" t="str">
            <v>1020</v>
          </cell>
          <cell r="J85" t="e">
            <v>#N/A</v>
          </cell>
          <cell r="K85" t="e">
            <v>#N/A</v>
          </cell>
          <cell r="L85" t="str">
            <v>9</v>
          </cell>
          <cell r="O85">
            <v>394993.22</v>
          </cell>
        </row>
        <row r="86">
          <cell r="B86" t="str">
            <v>Asset</v>
          </cell>
          <cell r="C86" t="str">
            <v>1020</v>
          </cell>
          <cell r="J86" t="e">
            <v>#N/A</v>
          </cell>
          <cell r="K86" t="e">
            <v>#N/A</v>
          </cell>
          <cell r="L86" t="str">
            <v>10</v>
          </cell>
          <cell r="O86">
            <v>12395.29</v>
          </cell>
        </row>
        <row r="87">
          <cell r="B87" t="str">
            <v>Asset</v>
          </cell>
          <cell r="C87" t="str">
            <v>1020</v>
          </cell>
          <cell r="J87" t="e">
            <v>#N/A</v>
          </cell>
          <cell r="K87" t="e">
            <v>#N/A</v>
          </cell>
          <cell r="L87" t="str">
            <v>11</v>
          </cell>
          <cell r="O87">
            <v>13329.49</v>
          </cell>
        </row>
        <row r="88">
          <cell r="B88" t="str">
            <v>Asset</v>
          </cell>
          <cell r="C88" t="str">
            <v>1020</v>
          </cell>
          <cell r="J88" t="e">
            <v>#N/A</v>
          </cell>
          <cell r="K88" t="e">
            <v>#N/A</v>
          </cell>
          <cell r="L88" t="str">
            <v>12</v>
          </cell>
          <cell r="O88">
            <v>11590.14</v>
          </cell>
        </row>
        <row r="89">
          <cell r="B89" t="str">
            <v>Asset</v>
          </cell>
          <cell r="C89" t="str">
            <v>1020</v>
          </cell>
          <cell r="J89" t="e">
            <v>#N/A</v>
          </cell>
          <cell r="K89" t="e">
            <v>#N/A</v>
          </cell>
          <cell r="L89" t="str">
            <v>1</v>
          </cell>
          <cell r="O89">
            <v>17143.849999999999</v>
          </cell>
        </row>
        <row r="90">
          <cell r="B90" t="str">
            <v>Asset</v>
          </cell>
          <cell r="C90" t="str">
            <v>1020</v>
          </cell>
          <cell r="J90" t="e">
            <v>#N/A</v>
          </cell>
          <cell r="K90" t="e">
            <v>#N/A</v>
          </cell>
          <cell r="L90" t="str">
            <v>2</v>
          </cell>
          <cell r="O90">
            <v>7523.52</v>
          </cell>
        </row>
        <row r="91">
          <cell r="B91" t="str">
            <v>Asset</v>
          </cell>
          <cell r="C91" t="str">
            <v>1020</v>
          </cell>
          <cell r="J91" t="e">
            <v>#N/A</v>
          </cell>
          <cell r="K91" t="e">
            <v>#N/A</v>
          </cell>
          <cell r="L91" t="str">
            <v>3</v>
          </cell>
          <cell r="O91">
            <v>13604.69</v>
          </cell>
        </row>
        <row r="92">
          <cell r="B92" t="str">
            <v>Asset</v>
          </cell>
          <cell r="C92" t="str">
            <v>1020</v>
          </cell>
          <cell r="J92" t="e">
            <v>#N/A</v>
          </cell>
          <cell r="K92" t="e">
            <v>#N/A</v>
          </cell>
          <cell r="L92" t="str">
            <v>4</v>
          </cell>
          <cell r="O92">
            <v>10738.46</v>
          </cell>
        </row>
        <row r="93">
          <cell r="B93" t="str">
            <v>Asset</v>
          </cell>
          <cell r="C93" t="str">
            <v>1020</v>
          </cell>
          <cell r="J93" t="e">
            <v>#N/A</v>
          </cell>
          <cell r="K93" t="e">
            <v>#N/A</v>
          </cell>
          <cell r="L93" t="str">
            <v>5</v>
          </cell>
          <cell r="O93">
            <v>8270.09</v>
          </cell>
        </row>
        <row r="94">
          <cell r="B94" t="str">
            <v>Asset</v>
          </cell>
          <cell r="C94" t="str">
            <v>1020</v>
          </cell>
          <cell r="J94" t="e">
            <v>#N/A</v>
          </cell>
          <cell r="K94" t="e">
            <v>#N/A</v>
          </cell>
          <cell r="L94" t="str">
            <v>6</v>
          </cell>
          <cell r="O94">
            <v>102575.03</v>
          </cell>
        </row>
        <row r="95">
          <cell r="B95" t="str">
            <v>Asset</v>
          </cell>
          <cell r="C95" t="str">
            <v>1020</v>
          </cell>
          <cell r="J95" t="e">
            <v>#N/A</v>
          </cell>
          <cell r="K95" t="e">
            <v>#N/A</v>
          </cell>
          <cell r="L95" t="str">
            <v>7</v>
          </cell>
          <cell r="O95">
            <v>-6510.77</v>
          </cell>
        </row>
        <row r="96">
          <cell r="B96" t="str">
            <v>Asset</v>
          </cell>
          <cell r="C96" t="str">
            <v>1020</v>
          </cell>
          <cell r="J96" t="e">
            <v>#N/A</v>
          </cell>
          <cell r="K96" t="e">
            <v>#N/A</v>
          </cell>
          <cell r="L96" t="str">
            <v>8</v>
          </cell>
          <cell r="O96">
            <v>-12817.05</v>
          </cell>
        </row>
        <row r="97">
          <cell r="B97" t="str">
            <v>Asset</v>
          </cell>
          <cell r="C97" t="str">
            <v>1020</v>
          </cell>
          <cell r="J97" t="e">
            <v>#N/A</v>
          </cell>
          <cell r="K97" t="e">
            <v>#N/A</v>
          </cell>
          <cell r="L97" t="str">
            <v>9</v>
          </cell>
          <cell r="O97">
            <v>17954.97</v>
          </cell>
        </row>
        <row r="98">
          <cell r="B98" t="str">
            <v>Asset</v>
          </cell>
          <cell r="C98" t="str">
            <v>1100</v>
          </cell>
          <cell r="J98" t="e">
            <v>#N/A</v>
          </cell>
          <cell r="K98" t="e">
            <v>#N/A</v>
          </cell>
          <cell r="L98" t="str">
            <v>7</v>
          </cell>
          <cell r="O98">
            <v>7300.15</v>
          </cell>
        </row>
        <row r="99">
          <cell r="B99" t="str">
            <v>Asset</v>
          </cell>
          <cell r="C99" t="str">
            <v>1100</v>
          </cell>
          <cell r="J99" t="e">
            <v>#N/A</v>
          </cell>
          <cell r="K99" t="e">
            <v>#N/A</v>
          </cell>
          <cell r="L99" t="str">
            <v>8</v>
          </cell>
          <cell r="O99">
            <v>7300.15</v>
          </cell>
        </row>
        <row r="100">
          <cell r="B100" t="str">
            <v>Asset</v>
          </cell>
          <cell r="C100" t="str">
            <v>1100</v>
          </cell>
          <cell r="J100" t="e">
            <v>#N/A</v>
          </cell>
          <cell r="K100" t="e">
            <v>#N/A</v>
          </cell>
          <cell r="L100" t="str">
            <v>9</v>
          </cell>
          <cell r="O100">
            <v>0</v>
          </cell>
        </row>
        <row r="101">
          <cell r="B101" t="str">
            <v>Asset</v>
          </cell>
          <cell r="C101" t="str">
            <v>1100</v>
          </cell>
          <cell r="J101" t="e">
            <v>#N/A</v>
          </cell>
          <cell r="K101" t="e">
            <v>#N/A</v>
          </cell>
          <cell r="L101" t="str">
            <v>10</v>
          </cell>
          <cell r="O101">
            <v>1143930.1599999999</v>
          </cell>
        </row>
        <row r="102">
          <cell r="B102" t="str">
            <v>Asset</v>
          </cell>
          <cell r="C102" t="str">
            <v>1100</v>
          </cell>
          <cell r="J102" t="e">
            <v>#N/A</v>
          </cell>
          <cell r="K102" t="e">
            <v>#N/A</v>
          </cell>
          <cell r="L102" t="str">
            <v>11</v>
          </cell>
          <cell r="O102">
            <v>1040466.31</v>
          </cell>
        </row>
        <row r="103">
          <cell r="B103" t="str">
            <v>Asset</v>
          </cell>
          <cell r="C103" t="str">
            <v>1100</v>
          </cell>
          <cell r="J103" t="e">
            <v>#N/A</v>
          </cell>
          <cell r="K103" t="e">
            <v>#N/A</v>
          </cell>
          <cell r="L103" t="str">
            <v>12</v>
          </cell>
          <cell r="O103">
            <v>1125164.04</v>
          </cell>
        </row>
        <row r="104">
          <cell r="B104" t="str">
            <v>Asset</v>
          </cell>
          <cell r="C104" t="str">
            <v>1100</v>
          </cell>
          <cell r="J104" t="e">
            <v>#N/A</v>
          </cell>
          <cell r="K104" t="e">
            <v>#N/A</v>
          </cell>
          <cell r="L104" t="str">
            <v>1</v>
          </cell>
          <cell r="O104">
            <v>1119124.51</v>
          </cell>
        </row>
        <row r="105">
          <cell r="B105" t="str">
            <v>Asset</v>
          </cell>
          <cell r="C105" t="str">
            <v>1100</v>
          </cell>
          <cell r="J105" t="e">
            <v>#N/A</v>
          </cell>
          <cell r="K105" t="e">
            <v>#N/A</v>
          </cell>
          <cell r="L105" t="str">
            <v>2</v>
          </cell>
          <cell r="O105">
            <v>920627.65</v>
          </cell>
        </row>
        <row r="106">
          <cell r="B106" t="str">
            <v>Asset</v>
          </cell>
          <cell r="C106" t="str">
            <v>1100</v>
          </cell>
          <cell r="J106" t="e">
            <v>#N/A</v>
          </cell>
          <cell r="K106" t="e">
            <v>#N/A</v>
          </cell>
          <cell r="L106" t="str">
            <v>3</v>
          </cell>
          <cell r="O106">
            <v>1051833.5900000001</v>
          </cell>
        </row>
        <row r="107">
          <cell r="B107" t="str">
            <v>Asset</v>
          </cell>
          <cell r="C107" t="str">
            <v>1100</v>
          </cell>
          <cell r="J107" t="e">
            <v>#N/A</v>
          </cell>
          <cell r="K107" t="e">
            <v>#N/A</v>
          </cell>
          <cell r="L107" t="str">
            <v>4</v>
          </cell>
          <cell r="O107">
            <v>1095392.24</v>
          </cell>
        </row>
        <row r="108">
          <cell r="B108" t="str">
            <v>Asset</v>
          </cell>
          <cell r="C108" t="str">
            <v>1100</v>
          </cell>
          <cell r="J108" t="e">
            <v>#N/A</v>
          </cell>
          <cell r="K108" t="e">
            <v>#N/A</v>
          </cell>
          <cell r="L108" t="str">
            <v>5</v>
          </cell>
          <cell r="O108">
            <v>1023092.06</v>
          </cell>
        </row>
        <row r="109">
          <cell r="B109" t="str">
            <v>Asset</v>
          </cell>
          <cell r="C109" t="str">
            <v>1100</v>
          </cell>
          <cell r="J109" t="e">
            <v>#N/A</v>
          </cell>
          <cell r="K109" t="e">
            <v>#N/A</v>
          </cell>
          <cell r="L109" t="str">
            <v>6</v>
          </cell>
          <cell r="O109">
            <v>1168049.0900000001</v>
          </cell>
        </row>
        <row r="110">
          <cell r="B110" t="str">
            <v>Asset</v>
          </cell>
          <cell r="C110" t="str">
            <v>1100</v>
          </cell>
          <cell r="J110" t="e">
            <v>#N/A</v>
          </cell>
          <cell r="K110" t="e">
            <v>#N/A</v>
          </cell>
          <cell r="L110" t="str">
            <v>7</v>
          </cell>
          <cell r="O110">
            <v>1133920.6000000001</v>
          </cell>
        </row>
        <row r="111">
          <cell r="B111" t="str">
            <v>Asset</v>
          </cell>
          <cell r="C111" t="str">
            <v>1100</v>
          </cell>
          <cell r="J111" t="e">
            <v>#N/A</v>
          </cell>
          <cell r="K111" t="e">
            <v>#N/A</v>
          </cell>
          <cell r="L111" t="str">
            <v>8</v>
          </cell>
          <cell r="O111">
            <v>1186722.02</v>
          </cell>
        </row>
        <row r="112">
          <cell r="B112" t="str">
            <v>Asset</v>
          </cell>
          <cell r="C112" t="str">
            <v>1100</v>
          </cell>
          <cell r="J112" t="e">
            <v>#N/A</v>
          </cell>
          <cell r="K112" t="e">
            <v>#N/A</v>
          </cell>
          <cell r="L112" t="str">
            <v>9</v>
          </cell>
          <cell r="O112">
            <v>1194826.55</v>
          </cell>
        </row>
        <row r="113">
          <cell r="B113" t="str">
            <v>Asset</v>
          </cell>
          <cell r="C113" t="str">
            <v>1100</v>
          </cell>
          <cell r="J113" t="e">
            <v>#N/A</v>
          </cell>
          <cell r="K113" t="e">
            <v>#N/A</v>
          </cell>
          <cell r="L113" t="str">
            <v>12</v>
          </cell>
          <cell r="O113">
            <v>-4165.12</v>
          </cell>
        </row>
        <row r="114">
          <cell r="B114" t="str">
            <v>Asset</v>
          </cell>
          <cell r="C114" t="str">
            <v>1100</v>
          </cell>
          <cell r="J114" t="e">
            <v>#N/A</v>
          </cell>
          <cell r="K114" t="e">
            <v>#N/A</v>
          </cell>
          <cell r="L114" t="str">
            <v>1</v>
          </cell>
          <cell r="O114">
            <v>-4165.12</v>
          </cell>
        </row>
        <row r="115">
          <cell r="B115" t="str">
            <v>Asset</v>
          </cell>
          <cell r="C115" t="str">
            <v>1100</v>
          </cell>
          <cell r="J115" t="e">
            <v>#N/A</v>
          </cell>
          <cell r="K115" t="e">
            <v>#N/A</v>
          </cell>
          <cell r="L115" t="str">
            <v>2</v>
          </cell>
          <cell r="O115">
            <v>-4165.12</v>
          </cell>
        </row>
        <row r="116">
          <cell r="B116" t="str">
            <v>Asset</v>
          </cell>
          <cell r="C116" t="str">
            <v>1100</v>
          </cell>
          <cell r="J116" t="e">
            <v>#N/A</v>
          </cell>
          <cell r="K116" t="e">
            <v>#N/A</v>
          </cell>
          <cell r="L116" t="str">
            <v>3</v>
          </cell>
          <cell r="O116">
            <v>-4165.12</v>
          </cell>
        </row>
        <row r="117">
          <cell r="B117" t="str">
            <v>Asset</v>
          </cell>
          <cell r="C117" t="str">
            <v>1100</v>
          </cell>
          <cell r="J117" t="e">
            <v>#N/A</v>
          </cell>
          <cell r="K117" t="e">
            <v>#N/A</v>
          </cell>
          <cell r="L117" t="str">
            <v>4</v>
          </cell>
          <cell r="O117">
            <v>-4165.12</v>
          </cell>
        </row>
        <row r="118">
          <cell r="B118" t="str">
            <v>Asset</v>
          </cell>
          <cell r="C118" t="str">
            <v>1100</v>
          </cell>
          <cell r="J118" t="e">
            <v>#N/A</v>
          </cell>
          <cell r="K118" t="e">
            <v>#N/A</v>
          </cell>
          <cell r="L118" t="str">
            <v>5</v>
          </cell>
          <cell r="O118">
            <v>-4165.12</v>
          </cell>
        </row>
        <row r="119">
          <cell r="B119" t="str">
            <v>Asset</v>
          </cell>
          <cell r="C119" t="str">
            <v>1100</v>
          </cell>
          <cell r="J119" t="e">
            <v>#N/A</v>
          </cell>
          <cell r="K119" t="e">
            <v>#N/A</v>
          </cell>
          <cell r="L119" t="str">
            <v>6</v>
          </cell>
          <cell r="O119">
            <v>-4165.12</v>
          </cell>
        </row>
        <row r="120">
          <cell r="B120" t="str">
            <v>Asset</v>
          </cell>
          <cell r="C120" t="str">
            <v>1100</v>
          </cell>
          <cell r="J120" t="e">
            <v>#N/A</v>
          </cell>
          <cell r="K120" t="e">
            <v>#N/A</v>
          </cell>
          <cell r="L120" t="str">
            <v>7</v>
          </cell>
          <cell r="O120">
            <v>-4165.12</v>
          </cell>
        </row>
        <row r="121">
          <cell r="B121" t="str">
            <v>Asset</v>
          </cell>
          <cell r="C121" t="str">
            <v>1100</v>
          </cell>
          <cell r="J121" t="e">
            <v>#N/A</v>
          </cell>
          <cell r="K121" t="e">
            <v>#N/A</v>
          </cell>
          <cell r="L121" t="str">
            <v>8</v>
          </cell>
          <cell r="O121">
            <v>-4165.12</v>
          </cell>
        </row>
        <row r="122">
          <cell r="B122" t="str">
            <v>Asset</v>
          </cell>
          <cell r="C122" t="str">
            <v>1100</v>
          </cell>
          <cell r="J122" t="e">
            <v>#N/A</v>
          </cell>
          <cell r="K122" t="e">
            <v>#N/A</v>
          </cell>
          <cell r="L122" t="str">
            <v>9</v>
          </cell>
          <cell r="O122">
            <v>-4165.12</v>
          </cell>
        </row>
        <row r="123">
          <cell r="B123" t="str">
            <v>Asset</v>
          </cell>
          <cell r="C123" t="str">
            <v>1120</v>
          </cell>
          <cell r="J123" t="e">
            <v>#N/A</v>
          </cell>
          <cell r="K123" t="e">
            <v>#N/A</v>
          </cell>
          <cell r="L123" t="str">
            <v>1</v>
          </cell>
          <cell r="O123">
            <v>1922.07</v>
          </cell>
        </row>
        <row r="124">
          <cell r="B124" t="str">
            <v>Asset</v>
          </cell>
          <cell r="C124" t="str">
            <v>1120</v>
          </cell>
          <cell r="J124" t="e">
            <v>#N/A</v>
          </cell>
          <cell r="K124" t="e">
            <v>#N/A</v>
          </cell>
          <cell r="L124" t="str">
            <v>2</v>
          </cell>
          <cell r="O124">
            <v>1766.21</v>
          </cell>
        </row>
        <row r="125">
          <cell r="B125" t="str">
            <v>Asset</v>
          </cell>
          <cell r="C125" t="str">
            <v>1120</v>
          </cell>
          <cell r="J125" t="e">
            <v>#N/A</v>
          </cell>
          <cell r="K125" t="e">
            <v>#N/A</v>
          </cell>
          <cell r="L125" t="str">
            <v>3</v>
          </cell>
          <cell r="O125">
            <v>1610.35</v>
          </cell>
        </row>
        <row r="126">
          <cell r="B126" t="str">
            <v>Asset</v>
          </cell>
          <cell r="C126" t="str">
            <v>1120</v>
          </cell>
          <cell r="J126" t="e">
            <v>#N/A</v>
          </cell>
          <cell r="K126" t="e">
            <v>#N/A</v>
          </cell>
          <cell r="L126" t="str">
            <v>4</v>
          </cell>
          <cell r="O126">
            <v>1376.56</v>
          </cell>
        </row>
        <row r="127">
          <cell r="B127" t="str">
            <v>Asset</v>
          </cell>
          <cell r="C127" t="str">
            <v>1120</v>
          </cell>
          <cell r="J127" t="e">
            <v>#N/A</v>
          </cell>
          <cell r="K127" t="e">
            <v>#N/A</v>
          </cell>
          <cell r="L127" t="str">
            <v>5</v>
          </cell>
          <cell r="O127">
            <v>944.46</v>
          </cell>
        </row>
        <row r="128">
          <cell r="B128" t="str">
            <v>Asset</v>
          </cell>
          <cell r="C128" t="str">
            <v>1120</v>
          </cell>
          <cell r="J128" t="e">
            <v>#N/A</v>
          </cell>
          <cell r="K128" t="e">
            <v>#N/A</v>
          </cell>
          <cell r="L128" t="str">
            <v>6</v>
          </cell>
          <cell r="O128">
            <v>944.46</v>
          </cell>
        </row>
        <row r="129">
          <cell r="B129" t="str">
            <v>Asset</v>
          </cell>
          <cell r="C129" t="str">
            <v>1120</v>
          </cell>
          <cell r="J129" t="e">
            <v>#N/A</v>
          </cell>
          <cell r="K129" t="e">
            <v>#N/A</v>
          </cell>
          <cell r="L129" t="str">
            <v>7</v>
          </cell>
          <cell r="O129">
            <v>944.46</v>
          </cell>
        </row>
        <row r="130">
          <cell r="B130" t="str">
            <v>Asset</v>
          </cell>
          <cell r="C130" t="str">
            <v>1120</v>
          </cell>
          <cell r="J130" t="e">
            <v>#N/A</v>
          </cell>
          <cell r="K130" t="e">
            <v>#N/A</v>
          </cell>
          <cell r="L130" t="str">
            <v>8</v>
          </cell>
          <cell r="O130">
            <v>944.46</v>
          </cell>
        </row>
        <row r="131">
          <cell r="B131" t="str">
            <v>Asset</v>
          </cell>
          <cell r="C131" t="str">
            <v>1120</v>
          </cell>
          <cell r="J131" t="e">
            <v>#N/A</v>
          </cell>
          <cell r="K131" t="e">
            <v>#N/A</v>
          </cell>
          <cell r="L131" t="str">
            <v>9</v>
          </cell>
          <cell r="O131">
            <v>944.46</v>
          </cell>
        </row>
        <row r="132">
          <cell r="B132" t="str">
            <v>Asset</v>
          </cell>
          <cell r="C132" t="str">
            <v>1150</v>
          </cell>
          <cell r="J132" t="e">
            <v>#N/A</v>
          </cell>
          <cell r="K132" t="e">
            <v>#N/A</v>
          </cell>
          <cell r="L132" t="str">
            <v>10</v>
          </cell>
          <cell r="O132">
            <v>40000</v>
          </cell>
        </row>
        <row r="133">
          <cell r="B133" t="str">
            <v>Asset</v>
          </cell>
          <cell r="C133" t="str">
            <v>1150</v>
          </cell>
          <cell r="J133" t="e">
            <v>#N/A</v>
          </cell>
          <cell r="K133" t="e">
            <v>#N/A</v>
          </cell>
          <cell r="L133" t="str">
            <v>11</v>
          </cell>
          <cell r="O133">
            <v>40000</v>
          </cell>
        </row>
        <row r="134">
          <cell r="B134" t="str">
            <v>Asset</v>
          </cell>
          <cell r="C134" t="str">
            <v>1150</v>
          </cell>
          <cell r="J134" t="e">
            <v>#N/A</v>
          </cell>
          <cell r="K134" t="e">
            <v>#N/A</v>
          </cell>
          <cell r="L134" t="str">
            <v>12</v>
          </cell>
          <cell r="O134">
            <v>40000</v>
          </cell>
        </row>
        <row r="135">
          <cell r="B135" t="str">
            <v>Asset</v>
          </cell>
          <cell r="C135" t="str">
            <v>1150</v>
          </cell>
          <cell r="J135" t="e">
            <v>#N/A</v>
          </cell>
          <cell r="K135" t="e">
            <v>#N/A</v>
          </cell>
          <cell r="L135" t="str">
            <v>1</v>
          </cell>
          <cell r="O135">
            <v>40000</v>
          </cell>
        </row>
        <row r="136">
          <cell r="B136" t="str">
            <v>Asset</v>
          </cell>
          <cell r="C136" t="str">
            <v>1150</v>
          </cell>
          <cell r="J136" t="e">
            <v>#N/A</v>
          </cell>
          <cell r="K136" t="e">
            <v>#N/A</v>
          </cell>
          <cell r="L136" t="str">
            <v>2</v>
          </cell>
          <cell r="O136">
            <v>40000</v>
          </cell>
        </row>
        <row r="137">
          <cell r="B137" t="str">
            <v>Asset</v>
          </cell>
          <cell r="C137" t="str">
            <v>1150</v>
          </cell>
          <cell r="J137" t="e">
            <v>#N/A</v>
          </cell>
          <cell r="K137" t="e">
            <v>#N/A</v>
          </cell>
          <cell r="L137" t="str">
            <v>3</v>
          </cell>
          <cell r="O137">
            <v>40000</v>
          </cell>
        </row>
        <row r="138">
          <cell r="B138" t="str">
            <v>Asset</v>
          </cell>
          <cell r="C138" t="str">
            <v>1150</v>
          </cell>
          <cell r="J138" t="e">
            <v>#N/A</v>
          </cell>
          <cell r="K138" t="e">
            <v>#N/A</v>
          </cell>
          <cell r="L138" t="str">
            <v>4</v>
          </cell>
          <cell r="O138">
            <v>40000</v>
          </cell>
        </row>
        <row r="139">
          <cell r="B139" t="str">
            <v>Asset</v>
          </cell>
          <cell r="C139" t="str">
            <v>1150</v>
          </cell>
          <cell r="J139" t="e">
            <v>#N/A</v>
          </cell>
          <cell r="K139" t="e">
            <v>#N/A</v>
          </cell>
          <cell r="L139" t="str">
            <v>5</v>
          </cell>
          <cell r="O139">
            <v>40000</v>
          </cell>
        </row>
        <row r="140">
          <cell r="B140" t="str">
            <v>Asset</v>
          </cell>
          <cell r="C140" t="str">
            <v>1150</v>
          </cell>
          <cell r="J140" t="e">
            <v>#N/A</v>
          </cell>
          <cell r="K140" t="e">
            <v>#N/A</v>
          </cell>
          <cell r="L140" t="str">
            <v>6</v>
          </cell>
          <cell r="O140">
            <v>40000</v>
          </cell>
        </row>
        <row r="141">
          <cell r="B141" t="str">
            <v>Asset</v>
          </cell>
          <cell r="C141" t="str">
            <v>1150</v>
          </cell>
          <cell r="J141" t="e">
            <v>#N/A</v>
          </cell>
          <cell r="K141" t="e">
            <v>#N/A</v>
          </cell>
          <cell r="L141" t="str">
            <v>7</v>
          </cell>
          <cell r="O141">
            <v>40000</v>
          </cell>
        </row>
        <row r="142">
          <cell r="B142" t="str">
            <v>Asset</v>
          </cell>
          <cell r="C142" t="str">
            <v>1150</v>
          </cell>
          <cell r="J142" t="e">
            <v>#N/A</v>
          </cell>
          <cell r="K142" t="e">
            <v>#N/A</v>
          </cell>
          <cell r="L142" t="str">
            <v>8</v>
          </cell>
          <cell r="O142">
            <v>40000</v>
          </cell>
        </row>
        <row r="143">
          <cell r="B143" t="str">
            <v>Asset</v>
          </cell>
          <cell r="C143" t="str">
            <v>1150</v>
          </cell>
          <cell r="J143" t="e">
            <v>#N/A</v>
          </cell>
          <cell r="K143" t="e">
            <v>#N/A</v>
          </cell>
          <cell r="L143" t="str">
            <v>9</v>
          </cell>
          <cell r="O143">
            <v>40000</v>
          </cell>
        </row>
        <row r="144">
          <cell r="B144" t="str">
            <v>Asset</v>
          </cell>
          <cell r="C144" t="str">
            <v>1150</v>
          </cell>
          <cell r="J144" t="e">
            <v>#N/A</v>
          </cell>
          <cell r="K144" t="e">
            <v>#N/A</v>
          </cell>
          <cell r="L144" t="str">
            <v>10</v>
          </cell>
          <cell r="O144">
            <v>71548.17</v>
          </cell>
        </row>
        <row r="145">
          <cell r="B145" t="str">
            <v>Asset</v>
          </cell>
          <cell r="C145" t="str">
            <v>1150</v>
          </cell>
          <cell r="J145" t="e">
            <v>#N/A</v>
          </cell>
          <cell r="K145" t="e">
            <v>#N/A</v>
          </cell>
          <cell r="L145" t="str">
            <v>11</v>
          </cell>
          <cell r="O145">
            <v>72272.429999999993</v>
          </cell>
        </row>
        <row r="146">
          <cell r="B146" t="str">
            <v>Asset</v>
          </cell>
          <cell r="C146" t="str">
            <v>1150</v>
          </cell>
          <cell r="J146" t="e">
            <v>#N/A</v>
          </cell>
          <cell r="K146" t="e">
            <v>#N/A</v>
          </cell>
          <cell r="L146" t="str">
            <v>12</v>
          </cell>
          <cell r="O146">
            <v>66638.84</v>
          </cell>
        </row>
        <row r="147">
          <cell r="B147" t="str">
            <v>Asset</v>
          </cell>
          <cell r="C147" t="str">
            <v>1150</v>
          </cell>
          <cell r="J147" t="e">
            <v>#N/A</v>
          </cell>
          <cell r="K147" t="e">
            <v>#N/A</v>
          </cell>
          <cell r="L147" t="str">
            <v>1</v>
          </cell>
          <cell r="O147">
            <v>66281.91</v>
          </cell>
        </row>
        <row r="148">
          <cell r="B148" t="str">
            <v>Asset</v>
          </cell>
          <cell r="C148" t="str">
            <v>1150</v>
          </cell>
          <cell r="J148" t="e">
            <v>#N/A</v>
          </cell>
          <cell r="K148" t="e">
            <v>#N/A</v>
          </cell>
          <cell r="L148" t="str">
            <v>2</v>
          </cell>
          <cell r="O148">
            <v>64041.38</v>
          </cell>
        </row>
        <row r="149">
          <cell r="B149" t="str">
            <v>Asset</v>
          </cell>
          <cell r="C149" t="str">
            <v>1150</v>
          </cell>
          <cell r="J149" t="e">
            <v>#N/A</v>
          </cell>
          <cell r="K149" t="e">
            <v>#N/A</v>
          </cell>
          <cell r="L149" t="str">
            <v>3</v>
          </cell>
          <cell r="O149">
            <v>61856.42</v>
          </cell>
        </row>
        <row r="150">
          <cell r="B150" t="str">
            <v>Asset</v>
          </cell>
          <cell r="C150" t="str">
            <v>1150</v>
          </cell>
          <cell r="J150" t="e">
            <v>#N/A</v>
          </cell>
          <cell r="K150" t="e">
            <v>#N/A</v>
          </cell>
          <cell r="L150" t="str">
            <v>4</v>
          </cell>
          <cell r="O150">
            <v>41237.61</v>
          </cell>
        </row>
        <row r="151">
          <cell r="B151" t="str">
            <v>Asset</v>
          </cell>
          <cell r="C151" t="str">
            <v>1150</v>
          </cell>
          <cell r="J151" t="e">
            <v>#N/A</v>
          </cell>
          <cell r="K151" t="e">
            <v>#N/A</v>
          </cell>
          <cell r="L151" t="str">
            <v>5</v>
          </cell>
          <cell r="O151">
            <v>21162.799999999999</v>
          </cell>
        </row>
        <row r="152">
          <cell r="B152" t="str">
            <v>Asset</v>
          </cell>
          <cell r="C152" t="str">
            <v>1150</v>
          </cell>
          <cell r="J152" t="e">
            <v>#N/A</v>
          </cell>
          <cell r="K152" t="e">
            <v>#N/A</v>
          </cell>
          <cell r="L152" t="str">
            <v>6</v>
          </cell>
          <cell r="O152">
            <v>75813.149999999994</v>
          </cell>
        </row>
        <row r="153">
          <cell r="B153" t="str">
            <v>Asset</v>
          </cell>
          <cell r="C153" t="str">
            <v>1150</v>
          </cell>
          <cell r="J153" t="e">
            <v>#N/A</v>
          </cell>
          <cell r="K153" t="e">
            <v>#N/A</v>
          </cell>
          <cell r="L153" t="str">
            <v>7</v>
          </cell>
          <cell r="O153">
            <v>84020.46</v>
          </cell>
        </row>
        <row r="154">
          <cell r="B154" t="str">
            <v>Asset</v>
          </cell>
          <cell r="C154" t="str">
            <v>1150</v>
          </cell>
          <cell r="J154" t="e">
            <v>#N/A</v>
          </cell>
          <cell r="K154" t="e">
            <v>#N/A</v>
          </cell>
          <cell r="L154" t="str">
            <v>8</v>
          </cell>
          <cell r="O154">
            <v>81373.16</v>
          </cell>
        </row>
        <row r="155">
          <cell r="B155" t="str">
            <v>Asset</v>
          </cell>
          <cell r="C155" t="str">
            <v>1150</v>
          </cell>
          <cell r="J155" t="e">
            <v>#N/A</v>
          </cell>
          <cell r="K155" t="e">
            <v>#N/A</v>
          </cell>
          <cell r="L155" t="str">
            <v>9</v>
          </cell>
          <cell r="O155">
            <v>78727.34</v>
          </cell>
        </row>
        <row r="156">
          <cell r="B156" t="str">
            <v>Asset</v>
          </cell>
          <cell r="C156" t="str">
            <v>1150</v>
          </cell>
          <cell r="J156" t="e">
            <v>#N/A</v>
          </cell>
          <cell r="K156" t="e">
            <v>#N/A</v>
          </cell>
          <cell r="L156" t="str">
            <v>10</v>
          </cell>
          <cell r="O156">
            <v>-3582.48</v>
          </cell>
        </row>
        <row r="157">
          <cell r="B157" t="str">
            <v>Asset</v>
          </cell>
          <cell r="C157" t="str">
            <v>1150</v>
          </cell>
          <cell r="J157" t="e">
            <v>#N/A</v>
          </cell>
          <cell r="K157" t="e">
            <v>#N/A</v>
          </cell>
          <cell r="L157" t="str">
            <v>11</v>
          </cell>
          <cell r="O157">
            <v>-1532.71</v>
          </cell>
        </row>
        <row r="158">
          <cell r="B158" t="str">
            <v>Asset</v>
          </cell>
          <cell r="C158" t="str">
            <v>1150</v>
          </cell>
          <cell r="J158" t="e">
            <v>#N/A</v>
          </cell>
          <cell r="K158" t="e">
            <v>#N/A</v>
          </cell>
          <cell r="L158" t="str">
            <v>12</v>
          </cell>
          <cell r="O158">
            <v>19563.52</v>
          </cell>
        </row>
        <row r="159">
          <cell r="B159" t="str">
            <v>Asset</v>
          </cell>
          <cell r="C159" t="str">
            <v>1150</v>
          </cell>
          <cell r="J159" t="e">
            <v>#N/A</v>
          </cell>
          <cell r="K159" t="e">
            <v>#N/A</v>
          </cell>
          <cell r="L159" t="str">
            <v>1</v>
          </cell>
          <cell r="O159">
            <v>22662.62</v>
          </cell>
        </row>
        <row r="160">
          <cell r="B160" t="str">
            <v>Asset</v>
          </cell>
          <cell r="C160" t="str">
            <v>1150</v>
          </cell>
          <cell r="J160" t="e">
            <v>#N/A</v>
          </cell>
          <cell r="K160" t="e">
            <v>#N/A</v>
          </cell>
          <cell r="L160" t="str">
            <v>2</v>
          </cell>
          <cell r="O160">
            <v>20618.53</v>
          </cell>
        </row>
        <row r="161">
          <cell r="B161" t="str">
            <v>Asset</v>
          </cell>
          <cell r="C161" t="str">
            <v>1150</v>
          </cell>
          <cell r="J161" t="e">
            <v>#N/A</v>
          </cell>
          <cell r="K161" t="e">
            <v>#N/A</v>
          </cell>
          <cell r="L161" t="str">
            <v>3</v>
          </cell>
          <cell r="O161">
            <v>25161.53</v>
          </cell>
        </row>
        <row r="162">
          <cell r="B162" t="str">
            <v>Asset</v>
          </cell>
          <cell r="C162" t="str">
            <v>1150</v>
          </cell>
          <cell r="J162" t="e">
            <v>#N/A</v>
          </cell>
          <cell r="K162" t="e">
            <v>#N/A</v>
          </cell>
          <cell r="L162" t="str">
            <v>4</v>
          </cell>
          <cell r="O162">
            <v>27717.7</v>
          </cell>
        </row>
        <row r="163">
          <cell r="B163" t="str">
            <v>Asset</v>
          </cell>
          <cell r="C163" t="str">
            <v>1150</v>
          </cell>
          <cell r="J163" t="e">
            <v>#N/A</v>
          </cell>
          <cell r="K163" t="e">
            <v>#N/A</v>
          </cell>
          <cell r="L163" t="str">
            <v>5</v>
          </cell>
          <cell r="O163">
            <v>13271.21</v>
          </cell>
        </row>
        <row r="164">
          <cell r="B164" t="str">
            <v>Asset</v>
          </cell>
          <cell r="C164" t="str">
            <v>1150</v>
          </cell>
          <cell r="J164" t="e">
            <v>#N/A</v>
          </cell>
          <cell r="K164" t="e">
            <v>#N/A</v>
          </cell>
          <cell r="L164" t="str">
            <v>6</v>
          </cell>
          <cell r="O164">
            <v>17415.45</v>
          </cell>
        </row>
        <row r="165">
          <cell r="B165" t="str">
            <v>Asset</v>
          </cell>
          <cell r="C165" t="str">
            <v>1150</v>
          </cell>
          <cell r="J165" t="e">
            <v>#N/A</v>
          </cell>
          <cell r="K165" t="e">
            <v>#N/A</v>
          </cell>
          <cell r="L165" t="str">
            <v>7</v>
          </cell>
          <cell r="O165">
            <v>21314.5</v>
          </cell>
        </row>
        <row r="166">
          <cell r="B166" t="str">
            <v>Asset</v>
          </cell>
          <cell r="C166" t="str">
            <v>1150</v>
          </cell>
          <cell r="J166" t="e">
            <v>#N/A</v>
          </cell>
          <cell r="K166" t="e">
            <v>#N/A</v>
          </cell>
          <cell r="L166" t="str">
            <v>8</v>
          </cell>
          <cell r="O166">
            <v>22358.07</v>
          </cell>
        </row>
        <row r="167">
          <cell r="B167" t="str">
            <v>Asset</v>
          </cell>
          <cell r="C167" t="str">
            <v>1150</v>
          </cell>
          <cell r="J167" t="e">
            <v>#N/A</v>
          </cell>
          <cell r="K167" t="e">
            <v>#N/A</v>
          </cell>
          <cell r="L167" t="str">
            <v>9</v>
          </cell>
          <cell r="O167">
            <v>27405.18</v>
          </cell>
        </row>
        <row r="168">
          <cell r="B168" t="str">
            <v>Asset</v>
          </cell>
          <cell r="C168" t="str">
            <v>1170</v>
          </cell>
          <cell r="J168" t="e">
            <v>#N/A</v>
          </cell>
          <cell r="K168" t="e">
            <v>#N/A</v>
          </cell>
          <cell r="L168" t="str">
            <v>10</v>
          </cell>
          <cell r="O168">
            <v>21463.07</v>
          </cell>
        </row>
        <row r="169">
          <cell r="B169" t="str">
            <v>Asset</v>
          </cell>
          <cell r="C169" t="str">
            <v>1170</v>
          </cell>
          <cell r="J169" t="e">
            <v>#N/A</v>
          </cell>
          <cell r="K169" t="e">
            <v>#N/A</v>
          </cell>
          <cell r="L169" t="str">
            <v>11</v>
          </cell>
          <cell r="O169">
            <v>26571.51</v>
          </cell>
        </row>
        <row r="170">
          <cell r="B170" t="str">
            <v>Asset</v>
          </cell>
          <cell r="C170" t="str">
            <v>1170</v>
          </cell>
          <cell r="J170" t="e">
            <v>#N/A</v>
          </cell>
          <cell r="K170" t="e">
            <v>#N/A</v>
          </cell>
          <cell r="L170" t="str">
            <v>12</v>
          </cell>
          <cell r="O170">
            <v>19319.87</v>
          </cell>
        </row>
        <row r="171">
          <cell r="B171" t="str">
            <v>Asset</v>
          </cell>
          <cell r="C171" t="str">
            <v>1170</v>
          </cell>
          <cell r="J171" t="e">
            <v>#N/A</v>
          </cell>
          <cell r="K171" t="e">
            <v>#N/A</v>
          </cell>
          <cell r="L171" t="str">
            <v>1</v>
          </cell>
          <cell r="O171">
            <v>14048.29</v>
          </cell>
        </row>
        <row r="172">
          <cell r="B172" t="str">
            <v>Asset</v>
          </cell>
          <cell r="C172" t="str">
            <v>1170</v>
          </cell>
          <cell r="J172" t="e">
            <v>#N/A</v>
          </cell>
          <cell r="K172" t="e">
            <v>#N/A</v>
          </cell>
          <cell r="L172" t="str">
            <v>2</v>
          </cell>
          <cell r="O172">
            <v>23286.62</v>
          </cell>
        </row>
        <row r="173">
          <cell r="B173" t="str">
            <v>Asset</v>
          </cell>
          <cell r="C173" t="str">
            <v>1170</v>
          </cell>
          <cell r="J173" t="e">
            <v>#N/A</v>
          </cell>
          <cell r="K173" t="e">
            <v>#N/A</v>
          </cell>
          <cell r="L173" t="str">
            <v>3</v>
          </cell>
          <cell r="O173">
            <v>24553.24</v>
          </cell>
        </row>
        <row r="174">
          <cell r="B174" t="str">
            <v>Asset</v>
          </cell>
          <cell r="C174" t="str">
            <v>1170</v>
          </cell>
          <cell r="J174" t="e">
            <v>#N/A</v>
          </cell>
          <cell r="K174" t="e">
            <v>#N/A</v>
          </cell>
          <cell r="L174" t="str">
            <v>4</v>
          </cell>
          <cell r="O174">
            <v>24240.38</v>
          </cell>
        </row>
        <row r="175">
          <cell r="B175" t="str">
            <v>Asset</v>
          </cell>
          <cell r="C175" t="str">
            <v>1170</v>
          </cell>
          <cell r="J175" t="e">
            <v>#N/A</v>
          </cell>
          <cell r="K175" t="e">
            <v>#N/A</v>
          </cell>
          <cell r="L175" t="str">
            <v>5</v>
          </cell>
          <cell r="O175">
            <v>22945.14</v>
          </cell>
        </row>
        <row r="176">
          <cell r="B176" t="str">
            <v>Asset</v>
          </cell>
          <cell r="C176" t="str">
            <v>1170</v>
          </cell>
          <cell r="J176" t="e">
            <v>#N/A</v>
          </cell>
          <cell r="K176" t="e">
            <v>#N/A</v>
          </cell>
          <cell r="L176" t="str">
            <v>6</v>
          </cell>
          <cell r="O176">
            <v>16392.43</v>
          </cell>
        </row>
        <row r="177">
          <cell r="B177" t="str">
            <v>Asset</v>
          </cell>
          <cell r="C177" t="str">
            <v>1170</v>
          </cell>
          <cell r="J177" t="e">
            <v>#N/A</v>
          </cell>
          <cell r="K177" t="e">
            <v>#N/A</v>
          </cell>
          <cell r="L177" t="str">
            <v>7</v>
          </cell>
          <cell r="O177">
            <v>15683.6</v>
          </cell>
        </row>
        <row r="178">
          <cell r="B178" t="str">
            <v>Asset</v>
          </cell>
          <cell r="C178" t="str">
            <v>1170</v>
          </cell>
          <cell r="J178" t="e">
            <v>#N/A</v>
          </cell>
          <cell r="K178" t="e">
            <v>#N/A</v>
          </cell>
          <cell r="L178" t="str">
            <v>8</v>
          </cell>
          <cell r="O178">
            <v>5891.45</v>
          </cell>
        </row>
        <row r="179">
          <cell r="B179" t="str">
            <v>Asset</v>
          </cell>
          <cell r="C179" t="str">
            <v>1170</v>
          </cell>
          <cell r="J179" t="e">
            <v>#N/A</v>
          </cell>
          <cell r="K179" t="e">
            <v>#N/A</v>
          </cell>
          <cell r="L179" t="str">
            <v>9</v>
          </cell>
          <cell r="O179">
            <v>26285.33</v>
          </cell>
        </row>
        <row r="180">
          <cell r="B180" t="str">
            <v>Asset</v>
          </cell>
          <cell r="C180" t="str">
            <v>1200</v>
          </cell>
          <cell r="J180" t="e">
            <v>#N/A</v>
          </cell>
          <cell r="K180" t="e">
            <v>#N/A</v>
          </cell>
          <cell r="L180" t="str">
            <v>10</v>
          </cell>
          <cell r="O180">
            <v>5651443.7400000002</v>
          </cell>
        </row>
        <row r="181">
          <cell r="B181" t="str">
            <v>Asset</v>
          </cell>
          <cell r="C181" t="str">
            <v>1200</v>
          </cell>
          <cell r="J181" t="e">
            <v>#N/A</v>
          </cell>
          <cell r="K181" t="e">
            <v>#N/A</v>
          </cell>
          <cell r="L181" t="str">
            <v>11</v>
          </cell>
          <cell r="O181">
            <v>5663231.3300000001</v>
          </cell>
        </row>
        <row r="182">
          <cell r="B182" t="str">
            <v>Asset</v>
          </cell>
          <cell r="C182" t="str">
            <v>1200</v>
          </cell>
          <cell r="J182" t="e">
            <v>#N/A</v>
          </cell>
          <cell r="K182" t="e">
            <v>#N/A</v>
          </cell>
          <cell r="L182" t="str">
            <v>12</v>
          </cell>
          <cell r="O182">
            <v>5663231.3300000001</v>
          </cell>
        </row>
        <row r="183">
          <cell r="B183" t="str">
            <v>Asset</v>
          </cell>
          <cell r="C183" t="str">
            <v>1200</v>
          </cell>
          <cell r="J183" t="e">
            <v>#N/A</v>
          </cell>
          <cell r="K183" t="e">
            <v>#N/A</v>
          </cell>
          <cell r="L183" t="str">
            <v>1</v>
          </cell>
          <cell r="O183">
            <v>5663199.4100000001</v>
          </cell>
        </row>
        <row r="184">
          <cell r="B184" t="str">
            <v>Asset</v>
          </cell>
          <cell r="C184" t="str">
            <v>1200</v>
          </cell>
          <cell r="J184" t="e">
            <v>#N/A</v>
          </cell>
          <cell r="K184" t="e">
            <v>#N/A</v>
          </cell>
          <cell r="L184" t="str">
            <v>2</v>
          </cell>
          <cell r="O184">
            <v>5662714.6900000004</v>
          </cell>
        </row>
        <row r="185">
          <cell r="B185" t="str">
            <v>Asset</v>
          </cell>
          <cell r="C185" t="str">
            <v>1200</v>
          </cell>
          <cell r="J185" t="e">
            <v>#N/A</v>
          </cell>
          <cell r="K185" t="e">
            <v>#N/A</v>
          </cell>
          <cell r="L185" t="str">
            <v>3</v>
          </cell>
          <cell r="O185">
            <v>5662714.6900000004</v>
          </cell>
        </row>
        <row r="186">
          <cell r="B186" t="str">
            <v>Asset</v>
          </cell>
          <cell r="C186" t="str">
            <v>1200</v>
          </cell>
          <cell r="J186" t="e">
            <v>#N/A</v>
          </cell>
          <cell r="K186" t="e">
            <v>#N/A</v>
          </cell>
          <cell r="L186" t="str">
            <v>4</v>
          </cell>
          <cell r="O186">
            <v>5662714.6900000004</v>
          </cell>
        </row>
        <row r="187">
          <cell r="B187" t="str">
            <v>Asset</v>
          </cell>
          <cell r="C187" t="str">
            <v>1200</v>
          </cell>
          <cell r="J187" t="e">
            <v>#N/A</v>
          </cell>
          <cell r="K187" t="e">
            <v>#N/A</v>
          </cell>
          <cell r="L187" t="str">
            <v>5</v>
          </cell>
          <cell r="O187">
            <v>5662714.6900000004</v>
          </cell>
        </row>
        <row r="188">
          <cell r="B188" t="str">
            <v>Asset</v>
          </cell>
          <cell r="C188" t="str">
            <v>1200</v>
          </cell>
          <cell r="J188" t="e">
            <v>#N/A</v>
          </cell>
          <cell r="K188" t="e">
            <v>#N/A</v>
          </cell>
          <cell r="L188" t="str">
            <v>6</v>
          </cell>
          <cell r="O188">
            <v>5662714.6900000004</v>
          </cell>
        </row>
        <row r="189">
          <cell r="B189" t="str">
            <v>Asset</v>
          </cell>
          <cell r="C189" t="str">
            <v>1200</v>
          </cell>
          <cell r="J189" t="e">
            <v>#N/A</v>
          </cell>
          <cell r="K189" t="e">
            <v>#N/A</v>
          </cell>
          <cell r="L189" t="str">
            <v>7</v>
          </cell>
          <cell r="O189">
            <v>5662714.6900000004</v>
          </cell>
        </row>
        <row r="190">
          <cell r="B190" t="str">
            <v>Asset</v>
          </cell>
          <cell r="C190" t="str">
            <v>1200</v>
          </cell>
          <cell r="J190" t="e">
            <v>#N/A</v>
          </cell>
          <cell r="K190" t="e">
            <v>#N/A</v>
          </cell>
          <cell r="L190" t="str">
            <v>8</v>
          </cell>
          <cell r="O190">
            <v>5662714.6900000004</v>
          </cell>
        </row>
        <row r="191">
          <cell r="B191" t="str">
            <v>Asset</v>
          </cell>
          <cell r="C191" t="str">
            <v>1200</v>
          </cell>
          <cell r="J191" t="e">
            <v>#N/A</v>
          </cell>
          <cell r="K191" t="e">
            <v>#N/A</v>
          </cell>
          <cell r="L191" t="str">
            <v>9</v>
          </cell>
          <cell r="O191">
            <v>5663231.3300000001</v>
          </cell>
        </row>
        <row r="192">
          <cell r="B192" t="str">
            <v>Asset</v>
          </cell>
          <cell r="C192" t="str">
            <v>1200</v>
          </cell>
          <cell r="J192" t="e">
            <v>#N/A</v>
          </cell>
          <cell r="K192" t="e">
            <v>#N/A</v>
          </cell>
          <cell r="L192" t="str">
            <v>1</v>
          </cell>
          <cell r="O192">
            <v>54070.48</v>
          </cell>
        </row>
        <row r="193">
          <cell r="B193" t="str">
            <v>Asset</v>
          </cell>
          <cell r="C193" t="str">
            <v>1200</v>
          </cell>
          <cell r="J193" t="e">
            <v>#N/A</v>
          </cell>
          <cell r="K193" t="e">
            <v>#N/A</v>
          </cell>
          <cell r="L193" t="str">
            <v>2</v>
          </cell>
          <cell r="O193">
            <v>54070.48</v>
          </cell>
        </row>
        <row r="194">
          <cell r="B194" t="str">
            <v>Asset</v>
          </cell>
          <cell r="C194" t="str">
            <v>1200</v>
          </cell>
          <cell r="J194" t="e">
            <v>#N/A</v>
          </cell>
          <cell r="K194" t="e">
            <v>#N/A</v>
          </cell>
          <cell r="L194" t="str">
            <v>3</v>
          </cell>
          <cell r="O194">
            <v>54070.48</v>
          </cell>
        </row>
        <row r="195">
          <cell r="B195" t="str">
            <v>Asset</v>
          </cell>
          <cell r="C195" t="str">
            <v>1200</v>
          </cell>
          <cell r="J195" t="e">
            <v>#N/A</v>
          </cell>
          <cell r="K195" t="e">
            <v>#N/A</v>
          </cell>
          <cell r="L195" t="str">
            <v>4</v>
          </cell>
          <cell r="O195">
            <v>54070.48</v>
          </cell>
        </row>
        <row r="196">
          <cell r="B196" t="str">
            <v>Asset</v>
          </cell>
          <cell r="C196" t="str">
            <v>1200</v>
          </cell>
          <cell r="J196" t="e">
            <v>#N/A</v>
          </cell>
          <cell r="K196" t="e">
            <v>#N/A</v>
          </cell>
          <cell r="L196" t="str">
            <v>5</v>
          </cell>
          <cell r="O196">
            <v>54070.48</v>
          </cell>
        </row>
        <row r="197">
          <cell r="B197" t="str">
            <v>Asset</v>
          </cell>
          <cell r="C197" t="str">
            <v>1200</v>
          </cell>
          <cell r="J197" t="e">
            <v>#N/A</v>
          </cell>
          <cell r="K197" t="e">
            <v>#N/A</v>
          </cell>
          <cell r="L197" t="str">
            <v>6</v>
          </cell>
          <cell r="O197">
            <v>54070.48</v>
          </cell>
        </row>
        <row r="198">
          <cell r="B198" t="str">
            <v>Asset</v>
          </cell>
          <cell r="C198" t="str">
            <v>1200</v>
          </cell>
          <cell r="J198" t="e">
            <v>#N/A</v>
          </cell>
          <cell r="K198" t="e">
            <v>#N/A</v>
          </cell>
          <cell r="L198" t="str">
            <v>7</v>
          </cell>
          <cell r="O198">
            <v>54070.48</v>
          </cell>
        </row>
        <row r="199">
          <cell r="B199" t="str">
            <v>Asset</v>
          </cell>
          <cell r="C199" t="str">
            <v>1200</v>
          </cell>
          <cell r="J199" t="e">
            <v>#N/A</v>
          </cell>
          <cell r="K199" t="e">
            <v>#N/A</v>
          </cell>
          <cell r="L199" t="str">
            <v>8</v>
          </cell>
          <cell r="O199">
            <v>74070.48</v>
          </cell>
        </row>
        <row r="200">
          <cell r="B200" t="str">
            <v>Asset</v>
          </cell>
          <cell r="C200" t="str">
            <v>1200</v>
          </cell>
          <cell r="J200" t="e">
            <v>#N/A</v>
          </cell>
          <cell r="K200" t="e">
            <v>#N/A</v>
          </cell>
          <cell r="L200" t="str">
            <v>9</v>
          </cell>
          <cell r="O200">
            <v>75790.48</v>
          </cell>
        </row>
        <row r="201">
          <cell r="B201" t="str">
            <v>Asset</v>
          </cell>
          <cell r="C201" t="str">
            <v>1200</v>
          </cell>
          <cell r="J201" t="e">
            <v>#N/A</v>
          </cell>
          <cell r="K201" t="e">
            <v>#N/A</v>
          </cell>
          <cell r="L201" t="str">
            <v>8</v>
          </cell>
          <cell r="O201">
            <v>394395.47</v>
          </cell>
        </row>
        <row r="202">
          <cell r="B202" t="str">
            <v>Asset</v>
          </cell>
          <cell r="C202" t="str">
            <v>1200</v>
          </cell>
          <cell r="J202" t="e">
            <v>#N/A</v>
          </cell>
          <cell r="K202" t="e">
            <v>#N/A</v>
          </cell>
          <cell r="L202" t="str">
            <v>9</v>
          </cell>
          <cell r="O202">
            <v>788790.94</v>
          </cell>
        </row>
        <row r="203">
          <cell r="B203" t="str">
            <v>Asset</v>
          </cell>
          <cell r="C203" t="str">
            <v>1200</v>
          </cell>
          <cell r="J203" t="e">
            <v>#N/A</v>
          </cell>
          <cell r="K203" t="e">
            <v>#N/A</v>
          </cell>
          <cell r="L203" t="str">
            <v>11</v>
          </cell>
          <cell r="O203">
            <v>152970</v>
          </cell>
        </row>
        <row r="204">
          <cell r="B204" t="str">
            <v>Asset</v>
          </cell>
          <cell r="C204" t="str">
            <v>1200</v>
          </cell>
          <cell r="J204" t="e">
            <v>#N/A</v>
          </cell>
          <cell r="K204" t="e">
            <v>#N/A</v>
          </cell>
          <cell r="L204" t="str">
            <v>12</v>
          </cell>
          <cell r="O204">
            <v>252743.32</v>
          </cell>
        </row>
        <row r="205">
          <cell r="B205" t="str">
            <v>Asset</v>
          </cell>
          <cell r="C205" t="str">
            <v>1200</v>
          </cell>
          <cell r="J205" t="e">
            <v>#N/A</v>
          </cell>
          <cell r="K205" t="e">
            <v>#N/A</v>
          </cell>
          <cell r="L205" t="str">
            <v>1</v>
          </cell>
          <cell r="O205">
            <v>252775.24</v>
          </cell>
        </row>
        <row r="206">
          <cell r="B206" t="str">
            <v>Asset</v>
          </cell>
          <cell r="C206" t="str">
            <v>1200</v>
          </cell>
          <cell r="J206" t="e">
            <v>#N/A</v>
          </cell>
          <cell r="K206" t="e">
            <v>#N/A</v>
          </cell>
          <cell r="L206" t="str">
            <v>2</v>
          </cell>
          <cell r="O206">
            <v>353033.28</v>
          </cell>
        </row>
        <row r="207">
          <cell r="B207" t="str">
            <v>Asset</v>
          </cell>
          <cell r="C207" t="str">
            <v>1200</v>
          </cell>
          <cell r="J207" t="e">
            <v>#N/A</v>
          </cell>
          <cell r="K207" t="e">
            <v>#N/A</v>
          </cell>
          <cell r="L207" t="str">
            <v>3</v>
          </cell>
          <cell r="O207">
            <v>353033.28</v>
          </cell>
        </row>
        <row r="208">
          <cell r="B208" t="str">
            <v>Asset</v>
          </cell>
          <cell r="C208" t="str">
            <v>1200</v>
          </cell>
          <cell r="J208" t="e">
            <v>#N/A</v>
          </cell>
          <cell r="K208" t="e">
            <v>#N/A</v>
          </cell>
          <cell r="L208" t="str">
            <v>4</v>
          </cell>
          <cell r="O208">
            <v>353033.28</v>
          </cell>
        </row>
        <row r="209">
          <cell r="B209" t="str">
            <v>Asset</v>
          </cell>
          <cell r="C209" t="str">
            <v>1200</v>
          </cell>
          <cell r="J209" t="e">
            <v>#N/A</v>
          </cell>
          <cell r="K209" t="e">
            <v>#N/A</v>
          </cell>
          <cell r="L209" t="str">
            <v>5</v>
          </cell>
          <cell r="O209">
            <v>353033.28</v>
          </cell>
        </row>
        <row r="210">
          <cell r="B210" t="str">
            <v>Asset</v>
          </cell>
          <cell r="C210" t="str">
            <v>1200</v>
          </cell>
          <cell r="J210" t="e">
            <v>#N/A</v>
          </cell>
          <cell r="K210" t="e">
            <v>#N/A</v>
          </cell>
          <cell r="L210" t="str">
            <v>6</v>
          </cell>
          <cell r="O210">
            <v>353033.28</v>
          </cell>
        </row>
        <row r="211">
          <cell r="B211" t="str">
            <v>Asset</v>
          </cell>
          <cell r="C211" t="str">
            <v>1200</v>
          </cell>
          <cell r="J211" t="e">
            <v>#N/A</v>
          </cell>
          <cell r="K211" t="e">
            <v>#N/A</v>
          </cell>
          <cell r="L211" t="str">
            <v>7</v>
          </cell>
          <cell r="O211">
            <v>353033.28</v>
          </cell>
        </row>
        <row r="212">
          <cell r="B212" t="str">
            <v>Asset</v>
          </cell>
          <cell r="C212" t="str">
            <v>1200</v>
          </cell>
          <cell r="J212" t="e">
            <v>#N/A</v>
          </cell>
          <cell r="K212" t="e">
            <v>#N/A</v>
          </cell>
          <cell r="L212" t="str">
            <v>8</v>
          </cell>
          <cell r="O212">
            <v>353033.28</v>
          </cell>
        </row>
        <row r="213">
          <cell r="B213" t="str">
            <v>Asset</v>
          </cell>
          <cell r="C213" t="str">
            <v>1200</v>
          </cell>
          <cell r="J213" t="e">
            <v>#N/A</v>
          </cell>
          <cell r="K213" t="e">
            <v>#N/A</v>
          </cell>
          <cell r="L213" t="str">
            <v>9</v>
          </cell>
          <cell r="O213">
            <v>352516.64</v>
          </cell>
        </row>
        <row r="214">
          <cell r="B214" t="str">
            <v>Asset</v>
          </cell>
          <cell r="C214" t="str">
            <v>1200</v>
          </cell>
          <cell r="J214" t="e">
            <v>#N/A</v>
          </cell>
          <cell r="K214" t="e">
            <v>#N/A</v>
          </cell>
          <cell r="L214" t="str">
            <v>10</v>
          </cell>
          <cell r="O214">
            <v>1323971.75</v>
          </cell>
        </row>
        <row r="215">
          <cell r="B215" t="str">
            <v>Asset</v>
          </cell>
          <cell r="C215" t="str">
            <v>1200</v>
          </cell>
          <cell r="J215" t="e">
            <v>#N/A</v>
          </cell>
          <cell r="K215" t="e">
            <v>#N/A</v>
          </cell>
          <cell r="L215" t="str">
            <v>11</v>
          </cell>
          <cell r="O215">
            <v>1345022.77</v>
          </cell>
        </row>
        <row r="216">
          <cell r="B216" t="str">
            <v>Asset</v>
          </cell>
          <cell r="C216" t="str">
            <v>1200</v>
          </cell>
          <cell r="J216" t="e">
            <v>#N/A</v>
          </cell>
          <cell r="K216" t="e">
            <v>#N/A</v>
          </cell>
          <cell r="L216" t="str">
            <v>12</v>
          </cell>
          <cell r="O216">
            <v>1345022.77</v>
          </cell>
        </row>
        <row r="217">
          <cell r="B217" t="str">
            <v>Asset</v>
          </cell>
          <cell r="C217" t="str">
            <v>1200</v>
          </cell>
          <cell r="J217" t="e">
            <v>#N/A</v>
          </cell>
          <cell r="K217" t="e">
            <v>#N/A</v>
          </cell>
          <cell r="L217" t="str">
            <v>1</v>
          </cell>
          <cell r="O217">
            <v>1345022.77</v>
          </cell>
        </row>
        <row r="218">
          <cell r="B218" t="str">
            <v>Asset</v>
          </cell>
          <cell r="C218" t="str">
            <v>1200</v>
          </cell>
          <cell r="J218" t="e">
            <v>#N/A</v>
          </cell>
          <cell r="K218" t="e">
            <v>#N/A</v>
          </cell>
          <cell r="L218" t="str">
            <v>2</v>
          </cell>
          <cell r="O218">
            <v>1345022.77</v>
          </cell>
        </row>
        <row r="219">
          <cell r="B219" t="str">
            <v>Asset</v>
          </cell>
          <cell r="C219" t="str">
            <v>1200</v>
          </cell>
          <cell r="J219" t="e">
            <v>#N/A</v>
          </cell>
          <cell r="K219" t="e">
            <v>#N/A</v>
          </cell>
          <cell r="L219" t="str">
            <v>3</v>
          </cell>
          <cell r="O219">
            <v>1345022.77</v>
          </cell>
        </row>
        <row r="220">
          <cell r="B220" t="str">
            <v>Asset</v>
          </cell>
          <cell r="C220" t="str">
            <v>1200</v>
          </cell>
          <cell r="J220" t="e">
            <v>#N/A</v>
          </cell>
          <cell r="K220" t="e">
            <v>#N/A</v>
          </cell>
          <cell r="L220" t="str">
            <v>4</v>
          </cell>
          <cell r="O220">
            <v>1345022.77</v>
          </cell>
        </row>
        <row r="221">
          <cell r="B221" t="str">
            <v>Asset</v>
          </cell>
          <cell r="C221" t="str">
            <v>1200</v>
          </cell>
          <cell r="J221" t="e">
            <v>#N/A</v>
          </cell>
          <cell r="K221" t="e">
            <v>#N/A</v>
          </cell>
          <cell r="L221" t="str">
            <v>5</v>
          </cell>
          <cell r="O221">
            <v>1345022.77</v>
          </cell>
        </row>
        <row r="222">
          <cell r="B222" t="str">
            <v>Asset</v>
          </cell>
          <cell r="C222" t="str">
            <v>1200</v>
          </cell>
          <cell r="J222" t="e">
            <v>#N/A</v>
          </cell>
          <cell r="K222" t="e">
            <v>#N/A</v>
          </cell>
          <cell r="L222" t="str">
            <v>6</v>
          </cell>
          <cell r="O222">
            <v>1377223.21</v>
          </cell>
        </row>
        <row r="223">
          <cell r="B223" t="str">
            <v>Asset</v>
          </cell>
          <cell r="C223" t="str">
            <v>1200</v>
          </cell>
          <cell r="J223" t="e">
            <v>#N/A</v>
          </cell>
          <cell r="K223" t="e">
            <v>#N/A</v>
          </cell>
          <cell r="L223" t="str">
            <v>7</v>
          </cell>
          <cell r="O223">
            <v>1377223.21</v>
          </cell>
        </row>
        <row r="224">
          <cell r="B224" t="str">
            <v>Asset</v>
          </cell>
          <cell r="C224" t="str">
            <v>1200</v>
          </cell>
          <cell r="J224" t="e">
            <v>#N/A</v>
          </cell>
          <cell r="K224" t="e">
            <v>#N/A</v>
          </cell>
          <cell r="L224" t="str">
            <v>8</v>
          </cell>
          <cell r="O224">
            <v>1377223.21</v>
          </cell>
        </row>
        <row r="225">
          <cell r="B225" t="str">
            <v>Asset</v>
          </cell>
          <cell r="C225" t="str">
            <v>1200</v>
          </cell>
          <cell r="J225" t="e">
            <v>#N/A</v>
          </cell>
          <cell r="K225" t="e">
            <v>#N/A</v>
          </cell>
          <cell r="L225" t="str">
            <v>9</v>
          </cell>
          <cell r="O225">
            <v>1377223.21</v>
          </cell>
        </row>
        <row r="226">
          <cell r="B226" t="str">
            <v>Asset</v>
          </cell>
          <cell r="C226" t="str">
            <v>1200</v>
          </cell>
          <cell r="J226" t="e">
            <v>#N/A</v>
          </cell>
          <cell r="K226" t="e">
            <v>#N/A</v>
          </cell>
          <cell r="L226" t="str">
            <v>7</v>
          </cell>
          <cell r="O226">
            <v>7636.98</v>
          </cell>
        </row>
        <row r="227">
          <cell r="B227" t="str">
            <v>Asset</v>
          </cell>
          <cell r="C227" t="str">
            <v>1200</v>
          </cell>
          <cell r="J227" t="e">
            <v>#N/A</v>
          </cell>
          <cell r="K227" t="e">
            <v>#N/A</v>
          </cell>
          <cell r="L227" t="str">
            <v>8</v>
          </cell>
          <cell r="O227">
            <v>72198.59</v>
          </cell>
        </row>
        <row r="228">
          <cell r="B228" t="str">
            <v>Asset</v>
          </cell>
          <cell r="C228" t="str">
            <v>1200</v>
          </cell>
          <cell r="J228" t="e">
            <v>#N/A</v>
          </cell>
          <cell r="K228" t="e">
            <v>#N/A</v>
          </cell>
          <cell r="L228" t="str">
            <v>9</v>
          </cell>
          <cell r="O228">
            <v>72198.59</v>
          </cell>
        </row>
        <row r="229">
          <cell r="B229" t="str">
            <v>Asset</v>
          </cell>
          <cell r="C229" t="str">
            <v>1200</v>
          </cell>
          <cell r="J229" t="e">
            <v>#N/A</v>
          </cell>
          <cell r="K229" t="e">
            <v>#N/A</v>
          </cell>
          <cell r="L229" t="str">
            <v>12</v>
          </cell>
          <cell r="O229">
            <v>38172.9</v>
          </cell>
        </row>
        <row r="230">
          <cell r="B230" t="str">
            <v>Asset</v>
          </cell>
          <cell r="C230" t="str">
            <v>1200</v>
          </cell>
          <cell r="J230" t="e">
            <v>#N/A</v>
          </cell>
          <cell r="K230" t="e">
            <v>#N/A</v>
          </cell>
          <cell r="L230" t="str">
            <v>1</v>
          </cell>
          <cell r="O230">
            <v>40757.58</v>
          </cell>
        </row>
        <row r="231">
          <cell r="B231" t="str">
            <v>Asset</v>
          </cell>
          <cell r="C231" t="str">
            <v>1200</v>
          </cell>
          <cell r="J231" t="e">
            <v>#N/A</v>
          </cell>
          <cell r="K231" t="e">
            <v>#N/A</v>
          </cell>
          <cell r="L231" t="str">
            <v>2</v>
          </cell>
          <cell r="O231">
            <v>40757.58</v>
          </cell>
        </row>
        <row r="232">
          <cell r="B232" t="str">
            <v>Asset</v>
          </cell>
          <cell r="C232" t="str">
            <v>1200</v>
          </cell>
          <cell r="J232" t="e">
            <v>#N/A</v>
          </cell>
          <cell r="K232" t="e">
            <v>#N/A</v>
          </cell>
          <cell r="L232" t="str">
            <v>3</v>
          </cell>
          <cell r="O232">
            <v>40757.58</v>
          </cell>
        </row>
        <row r="233">
          <cell r="B233" t="str">
            <v>Asset</v>
          </cell>
          <cell r="C233" t="str">
            <v>1200</v>
          </cell>
          <cell r="J233" t="e">
            <v>#N/A</v>
          </cell>
          <cell r="K233" t="e">
            <v>#N/A</v>
          </cell>
          <cell r="L233" t="str">
            <v>4</v>
          </cell>
          <cell r="O233">
            <v>60088.38</v>
          </cell>
        </row>
        <row r="234">
          <cell r="B234" t="str">
            <v>Asset</v>
          </cell>
          <cell r="C234" t="str">
            <v>1200</v>
          </cell>
          <cell r="J234" t="e">
            <v>#N/A</v>
          </cell>
          <cell r="K234" t="e">
            <v>#N/A</v>
          </cell>
          <cell r="L234" t="str">
            <v>5</v>
          </cell>
          <cell r="O234">
            <v>75096.899999999994</v>
          </cell>
        </row>
        <row r="235">
          <cell r="B235" t="str">
            <v>Asset</v>
          </cell>
          <cell r="C235" t="str">
            <v>1200</v>
          </cell>
          <cell r="J235" t="e">
            <v>#N/A</v>
          </cell>
          <cell r="K235" t="e">
            <v>#N/A</v>
          </cell>
          <cell r="L235" t="str">
            <v>6</v>
          </cell>
          <cell r="O235">
            <v>153750.45000000001</v>
          </cell>
        </row>
        <row r="236">
          <cell r="B236" t="str">
            <v>Asset</v>
          </cell>
          <cell r="C236" t="str">
            <v>1200</v>
          </cell>
          <cell r="J236" t="e">
            <v>#N/A</v>
          </cell>
          <cell r="K236" t="e">
            <v>#N/A</v>
          </cell>
          <cell r="L236" t="str">
            <v>7</v>
          </cell>
          <cell r="O236">
            <v>153750.45000000001</v>
          </cell>
        </row>
        <row r="237">
          <cell r="B237" t="str">
            <v>Asset</v>
          </cell>
          <cell r="C237" t="str">
            <v>1200</v>
          </cell>
          <cell r="J237" t="e">
            <v>#N/A</v>
          </cell>
          <cell r="K237" t="e">
            <v>#N/A</v>
          </cell>
          <cell r="L237" t="str">
            <v>8</v>
          </cell>
          <cell r="O237">
            <v>153750.45000000001</v>
          </cell>
        </row>
        <row r="238">
          <cell r="B238" t="str">
            <v>Asset</v>
          </cell>
          <cell r="C238" t="str">
            <v>1200</v>
          </cell>
          <cell r="J238" t="e">
            <v>#N/A</v>
          </cell>
          <cell r="K238" t="e">
            <v>#N/A</v>
          </cell>
          <cell r="L238" t="str">
            <v>9</v>
          </cell>
          <cell r="O238">
            <v>153750.45000000001</v>
          </cell>
        </row>
        <row r="239">
          <cell r="B239" t="str">
            <v>Asset</v>
          </cell>
          <cell r="C239" t="str">
            <v>1200</v>
          </cell>
          <cell r="J239" t="e">
            <v>#N/A</v>
          </cell>
          <cell r="K239" t="e">
            <v>#N/A</v>
          </cell>
          <cell r="L239" t="str">
            <v>12</v>
          </cell>
          <cell r="O239">
            <v>20348.93</v>
          </cell>
        </row>
        <row r="240">
          <cell r="B240" t="str">
            <v>Asset</v>
          </cell>
          <cell r="C240" t="str">
            <v>1200</v>
          </cell>
          <cell r="J240" t="e">
            <v>#N/A</v>
          </cell>
          <cell r="K240" t="e">
            <v>#N/A</v>
          </cell>
          <cell r="L240" t="str">
            <v>1</v>
          </cell>
          <cell r="O240">
            <v>30967.83</v>
          </cell>
        </row>
        <row r="241">
          <cell r="B241" t="str">
            <v>Asset</v>
          </cell>
          <cell r="C241" t="str">
            <v>1200</v>
          </cell>
          <cell r="J241" t="e">
            <v>#N/A</v>
          </cell>
          <cell r="K241" t="e">
            <v>#N/A</v>
          </cell>
          <cell r="L241" t="str">
            <v>2</v>
          </cell>
          <cell r="O241">
            <v>30967.83</v>
          </cell>
        </row>
        <row r="242">
          <cell r="B242" t="str">
            <v>Asset</v>
          </cell>
          <cell r="C242" t="str">
            <v>1200</v>
          </cell>
          <cell r="J242" t="e">
            <v>#N/A</v>
          </cell>
          <cell r="K242" t="e">
            <v>#N/A</v>
          </cell>
          <cell r="L242" t="str">
            <v>3</v>
          </cell>
          <cell r="O242">
            <v>30967.83</v>
          </cell>
        </row>
        <row r="243">
          <cell r="B243" t="str">
            <v>Asset</v>
          </cell>
          <cell r="C243" t="str">
            <v>1200</v>
          </cell>
          <cell r="J243" t="e">
            <v>#N/A</v>
          </cell>
          <cell r="K243" t="e">
            <v>#N/A</v>
          </cell>
          <cell r="L243" t="str">
            <v>4</v>
          </cell>
          <cell r="O243">
            <v>30967.83</v>
          </cell>
        </row>
        <row r="244">
          <cell r="B244" t="str">
            <v>Asset</v>
          </cell>
          <cell r="C244" t="str">
            <v>1200</v>
          </cell>
          <cell r="J244" t="e">
            <v>#N/A</v>
          </cell>
          <cell r="K244" t="e">
            <v>#N/A</v>
          </cell>
          <cell r="L244" t="str">
            <v>5</v>
          </cell>
          <cell r="O244">
            <v>30967.83</v>
          </cell>
        </row>
        <row r="245">
          <cell r="B245" t="str">
            <v>Asset</v>
          </cell>
          <cell r="C245" t="str">
            <v>1200</v>
          </cell>
          <cell r="J245" t="e">
            <v>#N/A</v>
          </cell>
          <cell r="K245" t="e">
            <v>#N/A</v>
          </cell>
          <cell r="L245" t="str">
            <v>6</v>
          </cell>
          <cell r="O245">
            <v>52098.68</v>
          </cell>
        </row>
        <row r="246">
          <cell r="B246" t="str">
            <v>Asset</v>
          </cell>
          <cell r="C246" t="str">
            <v>1200</v>
          </cell>
          <cell r="J246" t="e">
            <v>#N/A</v>
          </cell>
          <cell r="K246" t="e">
            <v>#N/A</v>
          </cell>
          <cell r="L246" t="str">
            <v>7</v>
          </cell>
          <cell r="O246">
            <v>91755.05</v>
          </cell>
        </row>
        <row r="247">
          <cell r="B247" t="str">
            <v>Asset</v>
          </cell>
          <cell r="C247" t="str">
            <v>1200</v>
          </cell>
          <cell r="J247" t="e">
            <v>#N/A</v>
          </cell>
          <cell r="K247" t="e">
            <v>#N/A</v>
          </cell>
          <cell r="L247" t="str">
            <v>8</v>
          </cell>
          <cell r="O247">
            <v>91755.05</v>
          </cell>
        </row>
        <row r="248">
          <cell r="B248" t="str">
            <v>Asset</v>
          </cell>
          <cell r="C248" t="str">
            <v>1200</v>
          </cell>
          <cell r="J248" t="e">
            <v>#N/A</v>
          </cell>
          <cell r="K248" t="e">
            <v>#N/A</v>
          </cell>
          <cell r="L248" t="str">
            <v>9</v>
          </cell>
          <cell r="O248">
            <v>91755.05</v>
          </cell>
        </row>
        <row r="249">
          <cell r="B249" t="str">
            <v>Asset</v>
          </cell>
          <cell r="C249" t="str">
            <v>1200</v>
          </cell>
          <cell r="J249" t="e">
            <v>#N/A</v>
          </cell>
          <cell r="K249" t="e">
            <v>#N/A</v>
          </cell>
          <cell r="L249" t="str">
            <v>10</v>
          </cell>
          <cell r="O249">
            <v>125026.09</v>
          </cell>
        </row>
        <row r="250">
          <cell r="B250" t="str">
            <v>Asset</v>
          </cell>
          <cell r="C250" t="str">
            <v>1200</v>
          </cell>
          <cell r="J250" t="e">
            <v>#N/A</v>
          </cell>
          <cell r="K250" t="e">
            <v>#N/A</v>
          </cell>
          <cell r="L250" t="str">
            <v>11</v>
          </cell>
          <cell r="O250">
            <v>125026.09</v>
          </cell>
        </row>
        <row r="251">
          <cell r="B251" t="str">
            <v>Asset</v>
          </cell>
          <cell r="C251" t="str">
            <v>1200</v>
          </cell>
          <cell r="J251" t="e">
            <v>#N/A</v>
          </cell>
          <cell r="K251" t="e">
            <v>#N/A</v>
          </cell>
          <cell r="L251" t="str">
            <v>12</v>
          </cell>
          <cell r="O251">
            <v>125026.09</v>
          </cell>
        </row>
        <row r="252">
          <cell r="B252" t="str">
            <v>Asset</v>
          </cell>
          <cell r="C252" t="str">
            <v>1200</v>
          </cell>
          <cell r="J252" t="e">
            <v>#N/A</v>
          </cell>
          <cell r="K252" t="e">
            <v>#N/A</v>
          </cell>
          <cell r="L252" t="str">
            <v>1</v>
          </cell>
          <cell r="O252">
            <v>125026.09</v>
          </cell>
        </row>
        <row r="253">
          <cell r="B253" t="str">
            <v>Asset</v>
          </cell>
          <cell r="C253" t="str">
            <v>1200</v>
          </cell>
          <cell r="J253" t="e">
            <v>#N/A</v>
          </cell>
          <cell r="K253" t="e">
            <v>#N/A</v>
          </cell>
          <cell r="L253" t="str">
            <v>2</v>
          </cell>
          <cell r="O253">
            <v>125026.09</v>
          </cell>
        </row>
        <row r="254">
          <cell r="B254" t="str">
            <v>Asset</v>
          </cell>
          <cell r="C254" t="str">
            <v>1200</v>
          </cell>
          <cell r="J254" t="e">
            <v>#N/A</v>
          </cell>
          <cell r="K254" t="e">
            <v>#N/A</v>
          </cell>
          <cell r="L254" t="str">
            <v>3</v>
          </cell>
          <cell r="O254">
            <v>125026.09</v>
          </cell>
        </row>
        <row r="255">
          <cell r="B255" t="str">
            <v>Asset</v>
          </cell>
          <cell r="C255" t="str">
            <v>1200</v>
          </cell>
          <cell r="J255" t="e">
            <v>#N/A</v>
          </cell>
          <cell r="K255" t="e">
            <v>#N/A</v>
          </cell>
          <cell r="L255" t="str">
            <v>4</v>
          </cell>
          <cell r="O255">
            <v>125026.09</v>
          </cell>
        </row>
        <row r="256">
          <cell r="B256" t="str">
            <v>Asset</v>
          </cell>
          <cell r="C256" t="str">
            <v>1200</v>
          </cell>
          <cell r="J256" t="e">
            <v>#N/A</v>
          </cell>
          <cell r="K256" t="e">
            <v>#N/A</v>
          </cell>
          <cell r="L256" t="str">
            <v>5</v>
          </cell>
          <cell r="O256">
            <v>125026.09</v>
          </cell>
        </row>
        <row r="257">
          <cell r="B257" t="str">
            <v>Asset</v>
          </cell>
          <cell r="C257" t="str">
            <v>1200</v>
          </cell>
          <cell r="J257" t="e">
            <v>#N/A</v>
          </cell>
          <cell r="K257" t="e">
            <v>#N/A</v>
          </cell>
          <cell r="L257" t="str">
            <v>6</v>
          </cell>
          <cell r="O257">
            <v>125026.09</v>
          </cell>
        </row>
        <row r="258">
          <cell r="B258" t="str">
            <v>Asset</v>
          </cell>
          <cell r="C258" t="str">
            <v>1200</v>
          </cell>
          <cell r="J258" t="e">
            <v>#N/A</v>
          </cell>
          <cell r="K258" t="e">
            <v>#N/A</v>
          </cell>
          <cell r="L258" t="str">
            <v>7</v>
          </cell>
          <cell r="O258">
            <v>125026.09</v>
          </cell>
        </row>
        <row r="259">
          <cell r="B259" t="str">
            <v>Asset</v>
          </cell>
          <cell r="C259" t="str">
            <v>1200</v>
          </cell>
          <cell r="J259" t="e">
            <v>#N/A</v>
          </cell>
          <cell r="K259" t="e">
            <v>#N/A</v>
          </cell>
          <cell r="L259" t="str">
            <v>8</v>
          </cell>
          <cell r="O259">
            <v>138347.15</v>
          </cell>
        </row>
        <row r="260">
          <cell r="B260" t="str">
            <v>Asset</v>
          </cell>
          <cell r="C260" t="str">
            <v>1200</v>
          </cell>
          <cell r="J260" t="e">
            <v>#N/A</v>
          </cell>
          <cell r="K260" t="e">
            <v>#N/A</v>
          </cell>
          <cell r="L260" t="str">
            <v>9</v>
          </cell>
          <cell r="O260">
            <v>138347.15</v>
          </cell>
        </row>
        <row r="261">
          <cell r="B261" t="str">
            <v>Asset</v>
          </cell>
          <cell r="C261" t="str">
            <v>1200</v>
          </cell>
          <cell r="J261" t="e">
            <v>#N/A</v>
          </cell>
          <cell r="K261" t="e">
            <v>#N/A</v>
          </cell>
          <cell r="L261" t="str">
            <v>10</v>
          </cell>
          <cell r="O261">
            <v>73901.17</v>
          </cell>
        </row>
        <row r="262">
          <cell r="B262" t="str">
            <v>Asset</v>
          </cell>
          <cell r="C262" t="str">
            <v>1200</v>
          </cell>
          <cell r="J262" t="e">
            <v>#N/A</v>
          </cell>
          <cell r="K262" t="e">
            <v>#N/A</v>
          </cell>
          <cell r="L262" t="str">
            <v>11</v>
          </cell>
          <cell r="O262">
            <v>73901.17</v>
          </cell>
        </row>
        <row r="263">
          <cell r="B263" t="str">
            <v>Asset</v>
          </cell>
          <cell r="C263" t="str">
            <v>1200</v>
          </cell>
          <cell r="J263" t="e">
            <v>#N/A</v>
          </cell>
          <cell r="K263" t="e">
            <v>#N/A</v>
          </cell>
          <cell r="L263" t="str">
            <v>12</v>
          </cell>
          <cell r="O263">
            <v>73901.17</v>
          </cell>
        </row>
        <row r="264">
          <cell r="B264" t="str">
            <v>Asset</v>
          </cell>
          <cell r="C264" t="str">
            <v>1200</v>
          </cell>
          <cell r="J264" t="e">
            <v>#N/A</v>
          </cell>
          <cell r="K264" t="e">
            <v>#N/A</v>
          </cell>
          <cell r="L264" t="str">
            <v>1</v>
          </cell>
          <cell r="O264">
            <v>73901.17</v>
          </cell>
        </row>
        <row r="265">
          <cell r="B265" t="str">
            <v>Asset</v>
          </cell>
          <cell r="C265" t="str">
            <v>1200</v>
          </cell>
          <cell r="J265" t="e">
            <v>#N/A</v>
          </cell>
          <cell r="K265" t="e">
            <v>#N/A</v>
          </cell>
          <cell r="L265" t="str">
            <v>2</v>
          </cell>
          <cell r="O265">
            <v>73901.17</v>
          </cell>
        </row>
        <row r="266">
          <cell r="B266" t="str">
            <v>Asset</v>
          </cell>
          <cell r="C266" t="str">
            <v>1200</v>
          </cell>
          <cell r="J266" t="e">
            <v>#N/A</v>
          </cell>
          <cell r="K266" t="e">
            <v>#N/A</v>
          </cell>
          <cell r="L266" t="str">
            <v>3</v>
          </cell>
          <cell r="O266">
            <v>73901.17</v>
          </cell>
        </row>
        <row r="267">
          <cell r="B267" t="str">
            <v>Asset</v>
          </cell>
          <cell r="C267" t="str">
            <v>1200</v>
          </cell>
          <cell r="J267" t="e">
            <v>#N/A</v>
          </cell>
          <cell r="K267" t="e">
            <v>#N/A</v>
          </cell>
          <cell r="L267" t="str">
            <v>4</v>
          </cell>
          <cell r="O267">
            <v>73901.17</v>
          </cell>
        </row>
        <row r="268">
          <cell r="B268" t="str">
            <v>Asset</v>
          </cell>
          <cell r="C268" t="str">
            <v>1200</v>
          </cell>
          <cell r="J268" t="e">
            <v>#N/A</v>
          </cell>
          <cell r="K268" t="e">
            <v>#N/A</v>
          </cell>
          <cell r="L268" t="str">
            <v>5</v>
          </cell>
          <cell r="O268">
            <v>73901.17</v>
          </cell>
        </row>
        <row r="269">
          <cell r="B269" t="str">
            <v>Asset</v>
          </cell>
          <cell r="C269" t="str">
            <v>1200</v>
          </cell>
          <cell r="J269" t="e">
            <v>#N/A</v>
          </cell>
          <cell r="K269" t="e">
            <v>#N/A</v>
          </cell>
          <cell r="L269" t="str">
            <v>6</v>
          </cell>
          <cell r="O269">
            <v>73901.17</v>
          </cell>
        </row>
        <row r="270">
          <cell r="B270" t="str">
            <v>Asset</v>
          </cell>
          <cell r="C270" t="str">
            <v>1200</v>
          </cell>
          <cell r="J270" t="e">
            <v>#N/A</v>
          </cell>
          <cell r="K270" t="e">
            <v>#N/A</v>
          </cell>
          <cell r="L270" t="str">
            <v>7</v>
          </cell>
          <cell r="O270">
            <v>73901.17</v>
          </cell>
        </row>
        <row r="271">
          <cell r="B271" t="str">
            <v>Asset</v>
          </cell>
          <cell r="C271" t="str">
            <v>1200</v>
          </cell>
          <cell r="J271" t="e">
            <v>#N/A</v>
          </cell>
          <cell r="K271" t="e">
            <v>#N/A</v>
          </cell>
          <cell r="L271" t="str">
            <v>8</v>
          </cell>
          <cell r="O271">
            <v>73901.17</v>
          </cell>
        </row>
        <row r="272">
          <cell r="B272" t="str">
            <v>Asset</v>
          </cell>
          <cell r="C272" t="str">
            <v>1200</v>
          </cell>
          <cell r="J272" t="e">
            <v>#N/A</v>
          </cell>
          <cell r="K272" t="e">
            <v>#N/A</v>
          </cell>
          <cell r="L272" t="str">
            <v>9</v>
          </cell>
          <cell r="O272">
            <v>73901.17</v>
          </cell>
        </row>
        <row r="273">
          <cell r="B273" t="str">
            <v>Asset</v>
          </cell>
          <cell r="C273" t="str">
            <v>1200</v>
          </cell>
          <cell r="J273" t="e">
            <v>#N/A</v>
          </cell>
          <cell r="K273" t="e">
            <v>#N/A</v>
          </cell>
          <cell r="L273" t="str">
            <v>10</v>
          </cell>
          <cell r="O273">
            <v>0</v>
          </cell>
        </row>
        <row r="274">
          <cell r="B274" t="str">
            <v>Asset</v>
          </cell>
          <cell r="C274" t="str">
            <v>1200</v>
          </cell>
          <cell r="J274" t="e">
            <v>#N/A</v>
          </cell>
          <cell r="K274" t="e">
            <v>#N/A</v>
          </cell>
          <cell r="L274" t="str">
            <v>2</v>
          </cell>
          <cell r="O274">
            <v>11550</v>
          </cell>
        </row>
        <row r="275">
          <cell r="B275" t="str">
            <v>Asset</v>
          </cell>
          <cell r="C275" t="str">
            <v>1200</v>
          </cell>
          <cell r="J275" t="e">
            <v>#N/A</v>
          </cell>
          <cell r="K275" t="e">
            <v>#N/A</v>
          </cell>
          <cell r="L275" t="str">
            <v>3</v>
          </cell>
          <cell r="O275">
            <v>11550</v>
          </cell>
        </row>
        <row r="276">
          <cell r="B276" t="str">
            <v>Asset</v>
          </cell>
          <cell r="C276" t="str">
            <v>1200</v>
          </cell>
          <cell r="J276" t="e">
            <v>#N/A</v>
          </cell>
          <cell r="K276" t="e">
            <v>#N/A</v>
          </cell>
          <cell r="L276" t="str">
            <v>4</v>
          </cell>
          <cell r="O276">
            <v>201195.27</v>
          </cell>
        </row>
        <row r="277">
          <cell r="B277" t="str">
            <v>Asset</v>
          </cell>
          <cell r="C277" t="str">
            <v>1200</v>
          </cell>
          <cell r="J277" t="e">
            <v>#N/A</v>
          </cell>
          <cell r="K277" t="e">
            <v>#N/A</v>
          </cell>
          <cell r="L277" t="str">
            <v>5</v>
          </cell>
          <cell r="O277">
            <v>203250.27</v>
          </cell>
        </row>
        <row r="278">
          <cell r="B278" t="str">
            <v>Asset</v>
          </cell>
          <cell r="C278" t="str">
            <v>1200</v>
          </cell>
          <cell r="J278" t="e">
            <v>#N/A</v>
          </cell>
          <cell r="K278" t="e">
            <v>#N/A</v>
          </cell>
          <cell r="L278" t="str">
            <v>6</v>
          </cell>
          <cell r="O278">
            <v>375000.54</v>
          </cell>
        </row>
        <row r="279">
          <cell r="B279" t="str">
            <v>Asset</v>
          </cell>
          <cell r="C279" t="str">
            <v>1200</v>
          </cell>
          <cell r="J279" t="e">
            <v>#N/A</v>
          </cell>
          <cell r="K279" t="e">
            <v>#N/A</v>
          </cell>
          <cell r="L279" t="str">
            <v>7</v>
          </cell>
          <cell r="O279">
            <v>546750.81000000006</v>
          </cell>
        </row>
        <row r="280">
          <cell r="B280" t="str">
            <v>Asset</v>
          </cell>
          <cell r="C280" t="str">
            <v>1200</v>
          </cell>
          <cell r="J280" t="e">
            <v>#N/A</v>
          </cell>
          <cell r="K280" t="e">
            <v>#N/A</v>
          </cell>
          <cell r="L280" t="str">
            <v>8</v>
          </cell>
          <cell r="O280">
            <v>375000.54</v>
          </cell>
        </row>
        <row r="281">
          <cell r="B281" t="str">
            <v>Asset</v>
          </cell>
          <cell r="C281" t="str">
            <v>1200</v>
          </cell>
          <cell r="J281" t="e">
            <v>#N/A</v>
          </cell>
          <cell r="K281" t="e">
            <v>#N/A</v>
          </cell>
          <cell r="L281" t="str">
            <v>9</v>
          </cell>
          <cell r="O281">
            <v>207975.27</v>
          </cell>
        </row>
        <row r="282">
          <cell r="B282" t="str">
            <v>Asset</v>
          </cell>
          <cell r="C282" t="str">
            <v>1250</v>
          </cell>
          <cell r="J282" t="e">
            <v>#N/A</v>
          </cell>
          <cell r="K282" t="e">
            <v>#N/A</v>
          </cell>
          <cell r="L282" t="str">
            <v>10</v>
          </cell>
          <cell r="O282">
            <v>-3055660.34</v>
          </cell>
        </row>
        <row r="283">
          <cell r="B283" t="str">
            <v>Asset</v>
          </cell>
          <cell r="C283" t="str">
            <v>1250</v>
          </cell>
          <cell r="J283" t="e">
            <v>#N/A</v>
          </cell>
          <cell r="K283" t="e">
            <v>#N/A</v>
          </cell>
          <cell r="L283" t="str">
            <v>11</v>
          </cell>
          <cell r="O283">
            <v>-3055660.34</v>
          </cell>
        </row>
        <row r="284">
          <cell r="B284" t="str">
            <v>Asset</v>
          </cell>
          <cell r="C284" t="str">
            <v>1250</v>
          </cell>
          <cell r="J284" t="e">
            <v>#N/A</v>
          </cell>
          <cell r="K284" t="e">
            <v>#N/A</v>
          </cell>
          <cell r="L284" t="str">
            <v>12</v>
          </cell>
          <cell r="O284">
            <v>-3055660.34</v>
          </cell>
        </row>
        <row r="285">
          <cell r="B285" t="str">
            <v>Asset</v>
          </cell>
          <cell r="C285" t="str">
            <v>1250</v>
          </cell>
          <cell r="J285" t="e">
            <v>#N/A</v>
          </cell>
          <cell r="K285" t="e">
            <v>#N/A</v>
          </cell>
          <cell r="L285" t="str">
            <v>1</v>
          </cell>
          <cell r="O285">
            <v>-3055660.34</v>
          </cell>
        </row>
        <row r="286">
          <cell r="B286" t="str">
            <v>Asset</v>
          </cell>
          <cell r="C286" t="str">
            <v>1250</v>
          </cell>
          <cell r="J286" t="e">
            <v>#N/A</v>
          </cell>
          <cell r="K286" t="e">
            <v>#N/A</v>
          </cell>
          <cell r="L286" t="str">
            <v>2</v>
          </cell>
          <cell r="O286">
            <v>-3055660.34</v>
          </cell>
        </row>
        <row r="287">
          <cell r="B287" t="str">
            <v>Asset</v>
          </cell>
          <cell r="C287" t="str">
            <v>1250</v>
          </cell>
          <cell r="J287" t="e">
            <v>#N/A</v>
          </cell>
          <cell r="K287" t="e">
            <v>#N/A</v>
          </cell>
          <cell r="L287" t="str">
            <v>3</v>
          </cell>
          <cell r="O287">
            <v>-3055660.34</v>
          </cell>
        </row>
        <row r="288">
          <cell r="B288" t="str">
            <v>Asset</v>
          </cell>
          <cell r="C288" t="str">
            <v>1250</v>
          </cell>
          <cell r="J288" t="e">
            <v>#N/A</v>
          </cell>
          <cell r="K288" t="e">
            <v>#N/A</v>
          </cell>
          <cell r="L288" t="str">
            <v>4</v>
          </cell>
          <cell r="O288">
            <v>-3055660.34</v>
          </cell>
        </row>
        <row r="289">
          <cell r="B289" t="str">
            <v>Asset</v>
          </cell>
          <cell r="C289" t="str">
            <v>1250</v>
          </cell>
          <cell r="J289" t="e">
            <v>#N/A</v>
          </cell>
          <cell r="K289" t="e">
            <v>#N/A</v>
          </cell>
          <cell r="L289" t="str">
            <v>5</v>
          </cell>
          <cell r="O289">
            <v>-3055660.34</v>
          </cell>
        </row>
        <row r="290">
          <cell r="B290" t="str">
            <v>Asset</v>
          </cell>
          <cell r="C290" t="str">
            <v>1250</v>
          </cell>
          <cell r="J290" t="e">
            <v>#N/A</v>
          </cell>
          <cell r="K290" t="e">
            <v>#N/A</v>
          </cell>
          <cell r="L290" t="str">
            <v>6</v>
          </cell>
          <cell r="O290">
            <v>-3055660.34</v>
          </cell>
        </row>
        <row r="291">
          <cell r="B291" t="str">
            <v>Asset</v>
          </cell>
          <cell r="C291" t="str">
            <v>1250</v>
          </cell>
          <cell r="J291" t="e">
            <v>#N/A</v>
          </cell>
          <cell r="K291" t="e">
            <v>#N/A</v>
          </cell>
          <cell r="L291" t="str">
            <v>7</v>
          </cell>
          <cell r="O291">
            <v>-3055660.34</v>
          </cell>
        </row>
        <row r="292">
          <cell r="B292" t="str">
            <v>Asset</v>
          </cell>
          <cell r="C292" t="str">
            <v>1250</v>
          </cell>
          <cell r="J292" t="e">
            <v>#N/A</v>
          </cell>
          <cell r="K292" t="e">
            <v>#N/A</v>
          </cell>
          <cell r="L292" t="str">
            <v>8</v>
          </cell>
          <cell r="O292">
            <v>-3055660.34</v>
          </cell>
        </row>
        <row r="293">
          <cell r="B293" t="str">
            <v>Asset</v>
          </cell>
          <cell r="C293" t="str">
            <v>1250</v>
          </cell>
          <cell r="J293" t="e">
            <v>#N/A</v>
          </cell>
          <cell r="K293" t="e">
            <v>#N/A</v>
          </cell>
          <cell r="L293" t="str">
            <v>9</v>
          </cell>
          <cell r="O293">
            <v>-3055660.34</v>
          </cell>
        </row>
        <row r="294">
          <cell r="B294" t="str">
            <v>Asset</v>
          </cell>
          <cell r="C294" t="str">
            <v>1250</v>
          </cell>
          <cell r="J294" t="e">
            <v>#N/A</v>
          </cell>
          <cell r="K294" t="e">
            <v>#N/A</v>
          </cell>
          <cell r="L294" t="str">
            <v>10</v>
          </cell>
          <cell r="O294">
            <v>-1384.35</v>
          </cell>
        </row>
        <row r="295">
          <cell r="B295" t="str">
            <v>Asset</v>
          </cell>
          <cell r="C295" t="str">
            <v>1250</v>
          </cell>
          <cell r="J295" t="e">
            <v>#N/A</v>
          </cell>
          <cell r="K295" t="e">
            <v>#N/A</v>
          </cell>
          <cell r="L295" t="str">
            <v>11</v>
          </cell>
          <cell r="O295">
            <v>-2768.7</v>
          </cell>
        </row>
        <row r="296">
          <cell r="B296" t="str">
            <v>Asset</v>
          </cell>
          <cell r="C296" t="str">
            <v>1250</v>
          </cell>
          <cell r="J296" t="e">
            <v>#N/A</v>
          </cell>
          <cell r="K296" t="e">
            <v>#N/A</v>
          </cell>
          <cell r="L296" t="str">
            <v>12</v>
          </cell>
          <cell r="O296">
            <v>-5694.62</v>
          </cell>
        </row>
        <row r="297">
          <cell r="B297" t="str">
            <v>Asset</v>
          </cell>
          <cell r="C297" t="str">
            <v>1250</v>
          </cell>
          <cell r="J297" t="e">
            <v>#N/A</v>
          </cell>
          <cell r="K297" t="e">
            <v>#N/A</v>
          </cell>
          <cell r="L297" t="str">
            <v>1</v>
          </cell>
          <cell r="O297">
            <v>-7862.82</v>
          </cell>
        </row>
        <row r="298">
          <cell r="B298" t="str">
            <v>Asset</v>
          </cell>
          <cell r="C298" t="str">
            <v>1250</v>
          </cell>
          <cell r="J298" t="e">
            <v>#N/A</v>
          </cell>
          <cell r="K298" t="e">
            <v>#N/A</v>
          </cell>
          <cell r="L298" t="str">
            <v>2</v>
          </cell>
          <cell r="O298">
            <v>-10031.02</v>
          </cell>
        </row>
        <row r="299">
          <cell r="B299" t="str">
            <v>Asset</v>
          </cell>
          <cell r="C299" t="str">
            <v>1250</v>
          </cell>
          <cell r="J299" t="e">
            <v>#N/A</v>
          </cell>
          <cell r="K299" t="e">
            <v>#N/A</v>
          </cell>
          <cell r="L299" t="str">
            <v>3</v>
          </cell>
          <cell r="O299">
            <v>-12199.22</v>
          </cell>
        </row>
        <row r="300">
          <cell r="B300" t="str">
            <v>Asset</v>
          </cell>
          <cell r="C300" t="str">
            <v>1250</v>
          </cell>
          <cell r="J300" t="e">
            <v>#N/A</v>
          </cell>
          <cell r="K300" t="e">
            <v>#N/A</v>
          </cell>
          <cell r="L300" t="str">
            <v>4</v>
          </cell>
          <cell r="O300">
            <v>-14367.42</v>
          </cell>
        </row>
        <row r="301">
          <cell r="B301" t="str">
            <v>Asset</v>
          </cell>
          <cell r="C301" t="str">
            <v>1250</v>
          </cell>
          <cell r="J301" t="e">
            <v>#N/A</v>
          </cell>
          <cell r="K301" t="e">
            <v>#N/A</v>
          </cell>
          <cell r="L301" t="str">
            <v>5</v>
          </cell>
          <cell r="O301">
            <v>-16535.62</v>
          </cell>
        </row>
        <row r="302">
          <cell r="B302" t="str">
            <v>Asset</v>
          </cell>
          <cell r="C302" t="str">
            <v>1250</v>
          </cell>
          <cell r="J302" t="e">
            <v>#N/A</v>
          </cell>
          <cell r="K302" t="e">
            <v>#N/A</v>
          </cell>
          <cell r="L302" t="str">
            <v>6</v>
          </cell>
          <cell r="O302">
            <v>-18703.82</v>
          </cell>
        </row>
        <row r="303">
          <cell r="B303" t="str">
            <v>Asset</v>
          </cell>
          <cell r="C303" t="str">
            <v>1250</v>
          </cell>
          <cell r="J303" t="e">
            <v>#N/A</v>
          </cell>
          <cell r="K303" t="e">
            <v>#N/A</v>
          </cell>
          <cell r="L303" t="str">
            <v>7</v>
          </cell>
          <cell r="O303">
            <v>-20872.02</v>
          </cell>
        </row>
        <row r="304">
          <cell r="B304" t="str">
            <v>Asset</v>
          </cell>
          <cell r="C304" t="str">
            <v>1250</v>
          </cell>
          <cell r="J304" t="e">
            <v>#N/A</v>
          </cell>
          <cell r="K304" t="e">
            <v>#N/A</v>
          </cell>
          <cell r="L304" t="str">
            <v>8</v>
          </cell>
          <cell r="O304">
            <v>-23040.22</v>
          </cell>
        </row>
        <row r="305">
          <cell r="B305" t="str">
            <v>Asset</v>
          </cell>
          <cell r="C305" t="str">
            <v>1250</v>
          </cell>
          <cell r="J305" t="e">
            <v>#N/A</v>
          </cell>
          <cell r="K305" t="e">
            <v>#N/A</v>
          </cell>
          <cell r="L305" t="str">
            <v>9</v>
          </cell>
          <cell r="O305">
            <v>-25208.42</v>
          </cell>
        </row>
        <row r="306">
          <cell r="B306" t="str">
            <v>Asset</v>
          </cell>
          <cell r="C306" t="str">
            <v>1250</v>
          </cell>
          <cell r="J306" t="e">
            <v>#N/A</v>
          </cell>
          <cell r="K306" t="e">
            <v>#N/A</v>
          </cell>
          <cell r="L306" t="str">
            <v>10</v>
          </cell>
          <cell r="O306">
            <v>-30433.88</v>
          </cell>
        </row>
        <row r="307">
          <cell r="B307" t="str">
            <v>Asset</v>
          </cell>
          <cell r="C307" t="str">
            <v>1250</v>
          </cell>
          <cell r="J307" t="e">
            <v>#N/A</v>
          </cell>
          <cell r="K307" t="e">
            <v>#N/A</v>
          </cell>
          <cell r="L307" t="str">
            <v>11</v>
          </cell>
          <cell r="O307">
            <v>-60867.76</v>
          </cell>
        </row>
        <row r="308">
          <cell r="B308" t="str">
            <v>Asset</v>
          </cell>
          <cell r="C308" t="str">
            <v>1250</v>
          </cell>
          <cell r="J308" t="e">
            <v>#N/A</v>
          </cell>
          <cell r="K308" t="e">
            <v>#N/A</v>
          </cell>
          <cell r="L308" t="str">
            <v>12</v>
          </cell>
          <cell r="O308">
            <v>-91301.57</v>
          </cell>
        </row>
        <row r="309">
          <cell r="B309" t="str">
            <v>Asset</v>
          </cell>
          <cell r="C309" t="str">
            <v>1250</v>
          </cell>
          <cell r="J309" t="e">
            <v>#N/A</v>
          </cell>
          <cell r="K309" t="e">
            <v>#N/A</v>
          </cell>
          <cell r="L309" t="str">
            <v>1</v>
          </cell>
          <cell r="O309">
            <v>-121735.45</v>
          </cell>
        </row>
        <row r="310">
          <cell r="B310" t="str">
            <v>Asset</v>
          </cell>
          <cell r="C310" t="str">
            <v>1250</v>
          </cell>
          <cell r="J310" t="e">
            <v>#N/A</v>
          </cell>
          <cell r="K310" t="e">
            <v>#N/A</v>
          </cell>
          <cell r="L310" t="str">
            <v>2</v>
          </cell>
          <cell r="O310">
            <v>-152169.32999999999</v>
          </cell>
        </row>
        <row r="311">
          <cell r="B311" t="str">
            <v>Asset</v>
          </cell>
          <cell r="C311" t="str">
            <v>1250</v>
          </cell>
          <cell r="J311" t="e">
            <v>#N/A</v>
          </cell>
          <cell r="K311" t="e">
            <v>#N/A</v>
          </cell>
          <cell r="L311" t="str">
            <v>3</v>
          </cell>
          <cell r="O311">
            <v>-182603.21</v>
          </cell>
        </row>
        <row r="312">
          <cell r="B312" t="str">
            <v>Asset</v>
          </cell>
          <cell r="C312" t="str">
            <v>1250</v>
          </cell>
          <cell r="J312" t="e">
            <v>#N/A</v>
          </cell>
          <cell r="K312" t="e">
            <v>#N/A</v>
          </cell>
          <cell r="L312" t="str">
            <v>4</v>
          </cell>
          <cell r="O312">
            <v>-213037.09</v>
          </cell>
        </row>
        <row r="313">
          <cell r="B313" t="str">
            <v>Asset</v>
          </cell>
          <cell r="C313" t="str">
            <v>1250</v>
          </cell>
          <cell r="J313" t="e">
            <v>#N/A</v>
          </cell>
          <cell r="K313" t="e">
            <v>#N/A</v>
          </cell>
          <cell r="L313" t="str">
            <v>5</v>
          </cell>
          <cell r="O313">
            <v>-243470.97</v>
          </cell>
        </row>
        <row r="314">
          <cell r="B314" t="str">
            <v>Asset</v>
          </cell>
          <cell r="C314" t="str">
            <v>1250</v>
          </cell>
          <cell r="J314" t="e">
            <v>#N/A</v>
          </cell>
          <cell r="K314" t="e">
            <v>#N/A</v>
          </cell>
          <cell r="L314" t="str">
            <v>6</v>
          </cell>
          <cell r="O314">
            <v>-273904.86</v>
          </cell>
        </row>
        <row r="315">
          <cell r="B315" t="str">
            <v>Asset</v>
          </cell>
          <cell r="C315" t="str">
            <v>1250</v>
          </cell>
          <cell r="J315" t="e">
            <v>#N/A</v>
          </cell>
          <cell r="K315" t="e">
            <v>#N/A</v>
          </cell>
          <cell r="L315" t="str">
            <v>7</v>
          </cell>
          <cell r="O315">
            <v>-304338.75</v>
          </cell>
        </row>
        <row r="316">
          <cell r="B316" t="str">
            <v>Asset</v>
          </cell>
          <cell r="C316" t="str">
            <v>1250</v>
          </cell>
          <cell r="J316" t="e">
            <v>#N/A</v>
          </cell>
          <cell r="K316" t="e">
            <v>#N/A</v>
          </cell>
          <cell r="L316" t="str">
            <v>8</v>
          </cell>
          <cell r="O316">
            <v>-334772.64</v>
          </cell>
        </row>
        <row r="317">
          <cell r="B317" t="str">
            <v>Asset</v>
          </cell>
          <cell r="C317" t="str">
            <v>1250</v>
          </cell>
          <cell r="J317" t="e">
            <v>#N/A</v>
          </cell>
          <cell r="K317" t="e">
            <v>#N/A</v>
          </cell>
          <cell r="L317" t="str">
            <v>9</v>
          </cell>
          <cell r="O317">
            <v>-363894.28</v>
          </cell>
        </row>
        <row r="318">
          <cell r="B318" t="str">
            <v>Asset</v>
          </cell>
          <cell r="C318" t="str">
            <v>1250</v>
          </cell>
          <cell r="J318" t="e">
            <v>#N/A</v>
          </cell>
          <cell r="K318" t="e">
            <v>#N/A</v>
          </cell>
          <cell r="L318" t="str">
            <v>10</v>
          </cell>
          <cell r="O318">
            <v>-10292.75</v>
          </cell>
        </row>
        <row r="319">
          <cell r="B319" t="str">
            <v>Asset</v>
          </cell>
          <cell r="C319" t="str">
            <v>1250</v>
          </cell>
          <cell r="J319" t="e">
            <v>#N/A</v>
          </cell>
          <cell r="K319" t="e">
            <v>#N/A</v>
          </cell>
          <cell r="L319" t="str">
            <v>11</v>
          </cell>
          <cell r="O319">
            <v>-20585.5</v>
          </cell>
        </row>
        <row r="320">
          <cell r="B320" t="str">
            <v>Asset</v>
          </cell>
          <cell r="C320" t="str">
            <v>1250</v>
          </cell>
          <cell r="J320" t="e">
            <v>#N/A</v>
          </cell>
          <cell r="K320" t="e">
            <v>#N/A</v>
          </cell>
          <cell r="L320" t="str">
            <v>12</v>
          </cell>
          <cell r="O320">
            <v>-30878.13</v>
          </cell>
        </row>
        <row r="321">
          <cell r="B321" t="str">
            <v>Asset</v>
          </cell>
          <cell r="C321" t="str">
            <v>1250</v>
          </cell>
          <cell r="J321" t="e">
            <v>#N/A</v>
          </cell>
          <cell r="K321" t="e">
            <v>#N/A</v>
          </cell>
          <cell r="L321" t="str">
            <v>1</v>
          </cell>
          <cell r="O321">
            <v>-41170.879999999997</v>
          </cell>
        </row>
        <row r="322">
          <cell r="B322" t="str">
            <v>Asset</v>
          </cell>
          <cell r="C322" t="str">
            <v>1250</v>
          </cell>
          <cell r="J322" t="e">
            <v>#N/A</v>
          </cell>
          <cell r="K322" t="e">
            <v>#N/A</v>
          </cell>
          <cell r="L322" t="str">
            <v>2</v>
          </cell>
          <cell r="O322">
            <v>-51463.63</v>
          </cell>
        </row>
        <row r="323">
          <cell r="B323" t="str">
            <v>Asset</v>
          </cell>
          <cell r="C323" t="str">
            <v>1250</v>
          </cell>
          <cell r="J323" t="e">
            <v>#N/A</v>
          </cell>
          <cell r="K323" t="e">
            <v>#N/A</v>
          </cell>
          <cell r="L323" t="str">
            <v>3</v>
          </cell>
          <cell r="O323">
            <v>-61756.38</v>
          </cell>
        </row>
        <row r="324">
          <cell r="B324" t="str">
            <v>Asset</v>
          </cell>
          <cell r="C324" t="str">
            <v>1250</v>
          </cell>
          <cell r="J324" t="e">
            <v>#N/A</v>
          </cell>
          <cell r="K324" t="e">
            <v>#N/A</v>
          </cell>
          <cell r="L324" t="str">
            <v>4</v>
          </cell>
          <cell r="O324">
            <v>-72049.13</v>
          </cell>
        </row>
        <row r="325">
          <cell r="B325" t="str">
            <v>Asset</v>
          </cell>
          <cell r="C325" t="str">
            <v>1250</v>
          </cell>
          <cell r="J325" t="e">
            <v>#N/A</v>
          </cell>
          <cell r="K325" t="e">
            <v>#N/A</v>
          </cell>
          <cell r="L325" t="str">
            <v>5</v>
          </cell>
          <cell r="O325">
            <v>-82341.88</v>
          </cell>
        </row>
        <row r="326">
          <cell r="B326" t="str">
            <v>Asset</v>
          </cell>
          <cell r="C326" t="str">
            <v>1250</v>
          </cell>
          <cell r="J326" t="e">
            <v>#N/A</v>
          </cell>
          <cell r="K326" t="e">
            <v>#N/A</v>
          </cell>
          <cell r="L326" t="str">
            <v>6</v>
          </cell>
          <cell r="O326">
            <v>-92634.63</v>
          </cell>
        </row>
        <row r="327">
          <cell r="B327" t="str">
            <v>Asset</v>
          </cell>
          <cell r="C327" t="str">
            <v>1250</v>
          </cell>
          <cell r="J327" t="e">
            <v>#N/A</v>
          </cell>
          <cell r="K327" t="e">
            <v>#N/A</v>
          </cell>
          <cell r="L327" t="str">
            <v>7</v>
          </cell>
          <cell r="O327">
            <v>-102927.38</v>
          </cell>
        </row>
        <row r="328">
          <cell r="B328" t="str">
            <v>Asset</v>
          </cell>
          <cell r="C328" t="str">
            <v>1250</v>
          </cell>
          <cell r="J328" t="e">
            <v>#N/A</v>
          </cell>
          <cell r="K328" t="e">
            <v>#N/A</v>
          </cell>
          <cell r="L328" t="str">
            <v>8</v>
          </cell>
          <cell r="O328">
            <v>-117915.32</v>
          </cell>
        </row>
        <row r="329">
          <cell r="B329" t="str">
            <v>Asset</v>
          </cell>
          <cell r="C329" t="str">
            <v>1250</v>
          </cell>
          <cell r="J329" t="e">
            <v>#N/A</v>
          </cell>
          <cell r="K329" t="e">
            <v>#N/A</v>
          </cell>
          <cell r="L329" t="str">
            <v>9</v>
          </cell>
          <cell r="O329">
            <v>-137598.45000000001</v>
          </cell>
        </row>
        <row r="330">
          <cell r="B330" t="str">
            <v>Asset</v>
          </cell>
          <cell r="C330" t="str">
            <v>1250</v>
          </cell>
          <cell r="J330" t="e">
            <v>#N/A</v>
          </cell>
          <cell r="K330" t="e">
            <v>#N/A</v>
          </cell>
          <cell r="L330" t="str">
            <v>10</v>
          </cell>
          <cell r="O330">
            <v>-6288.93</v>
          </cell>
        </row>
        <row r="331">
          <cell r="B331" t="str">
            <v>Asset</v>
          </cell>
          <cell r="C331" t="str">
            <v>1250</v>
          </cell>
          <cell r="J331" t="e">
            <v>#N/A</v>
          </cell>
          <cell r="K331" t="e">
            <v>#N/A</v>
          </cell>
          <cell r="L331" t="str">
            <v>11</v>
          </cell>
          <cell r="O331">
            <v>-12577.86</v>
          </cell>
        </row>
        <row r="332">
          <cell r="B332" t="str">
            <v>Asset</v>
          </cell>
          <cell r="C332" t="str">
            <v>1250</v>
          </cell>
          <cell r="J332" t="e">
            <v>#N/A</v>
          </cell>
          <cell r="K332" t="e">
            <v>#N/A</v>
          </cell>
          <cell r="L332" t="str">
            <v>12</v>
          </cell>
          <cell r="O332">
            <v>-18866.75</v>
          </cell>
        </row>
        <row r="333">
          <cell r="B333" t="str">
            <v>Asset</v>
          </cell>
          <cell r="C333" t="str">
            <v>1250</v>
          </cell>
          <cell r="J333" t="e">
            <v>#N/A</v>
          </cell>
          <cell r="K333" t="e">
            <v>#N/A</v>
          </cell>
          <cell r="L333" t="str">
            <v>1</v>
          </cell>
          <cell r="O333">
            <v>-28304.85</v>
          </cell>
        </row>
        <row r="334">
          <cell r="B334" t="str">
            <v>Asset</v>
          </cell>
          <cell r="C334" t="str">
            <v>1250</v>
          </cell>
          <cell r="J334" t="e">
            <v>#N/A</v>
          </cell>
          <cell r="K334" t="e">
            <v>#N/A</v>
          </cell>
          <cell r="L334" t="str">
            <v>2</v>
          </cell>
          <cell r="O334">
            <v>-40877.980000000003</v>
          </cell>
        </row>
        <row r="335">
          <cell r="B335" t="str">
            <v>Asset</v>
          </cell>
          <cell r="C335" t="str">
            <v>1250</v>
          </cell>
          <cell r="J335" t="e">
            <v>#N/A</v>
          </cell>
          <cell r="K335" t="e">
            <v>#N/A</v>
          </cell>
          <cell r="L335" t="str">
            <v>3</v>
          </cell>
          <cell r="O335">
            <v>-53451.11</v>
          </cell>
        </row>
        <row r="336">
          <cell r="B336" t="str">
            <v>Asset</v>
          </cell>
          <cell r="C336" t="str">
            <v>1250</v>
          </cell>
          <cell r="J336" t="e">
            <v>#N/A</v>
          </cell>
          <cell r="K336" t="e">
            <v>#N/A</v>
          </cell>
          <cell r="L336" t="str">
            <v>4</v>
          </cell>
          <cell r="O336">
            <v>-66024.240000000005</v>
          </cell>
        </row>
        <row r="337">
          <cell r="B337" t="str">
            <v>Asset</v>
          </cell>
          <cell r="C337" t="str">
            <v>1250</v>
          </cell>
          <cell r="J337" t="e">
            <v>#N/A</v>
          </cell>
          <cell r="K337" t="e">
            <v>#N/A</v>
          </cell>
          <cell r="L337" t="str">
            <v>5</v>
          </cell>
          <cell r="O337">
            <v>-78597.37</v>
          </cell>
        </row>
        <row r="338">
          <cell r="B338" t="str">
            <v>Asset</v>
          </cell>
          <cell r="C338" t="str">
            <v>1250</v>
          </cell>
          <cell r="J338" t="e">
            <v>#N/A</v>
          </cell>
          <cell r="K338" t="e">
            <v>#N/A</v>
          </cell>
          <cell r="L338" t="str">
            <v>6</v>
          </cell>
          <cell r="O338">
            <v>-91170.51</v>
          </cell>
        </row>
        <row r="339">
          <cell r="B339" t="str">
            <v>Asset</v>
          </cell>
          <cell r="C339" t="str">
            <v>1250</v>
          </cell>
          <cell r="J339" t="e">
            <v>#N/A</v>
          </cell>
          <cell r="K339" t="e">
            <v>#N/A</v>
          </cell>
          <cell r="L339" t="str">
            <v>7</v>
          </cell>
          <cell r="O339">
            <v>-103743.65</v>
          </cell>
        </row>
        <row r="340">
          <cell r="B340" t="str">
            <v>Asset</v>
          </cell>
          <cell r="C340" t="str">
            <v>1250</v>
          </cell>
          <cell r="J340" t="e">
            <v>#N/A</v>
          </cell>
          <cell r="K340" t="e">
            <v>#N/A</v>
          </cell>
          <cell r="L340" t="str">
            <v>8</v>
          </cell>
          <cell r="O340">
            <v>-116316.79</v>
          </cell>
        </row>
        <row r="341">
          <cell r="B341" t="str">
            <v>Asset</v>
          </cell>
          <cell r="C341" t="str">
            <v>1250</v>
          </cell>
          <cell r="J341" t="e">
            <v>#N/A</v>
          </cell>
          <cell r="K341" t="e">
            <v>#N/A</v>
          </cell>
          <cell r="L341" t="str">
            <v>9</v>
          </cell>
          <cell r="O341">
            <v>-128889.93</v>
          </cell>
        </row>
        <row r="342">
          <cell r="B342" t="str">
            <v>Asset</v>
          </cell>
          <cell r="C342" t="str">
            <v>1250</v>
          </cell>
          <cell r="J342" t="e">
            <v>#N/A</v>
          </cell>
          <cell r="K342" t="e">
            <v>#N/A</v>
          </cell>
          <cell r="L342" t="str">
            <v>10</v>
          </cell>
          <cell r="O342">
            <v>-1064681.94</v>
          </cell>
        </row>
        <row r="343">
          <cell r="B343" t="str">
            <v>Asset</v>
          </cell>
          <cell r="C343" t="str">
            <v>1250</v>
          </cell>
          <cell r="J343" t="e">
            <v>#N/A</v>
          </cell>
          <cell r="K343" t="e">
            <v>#N/A</v>
          </cell>
          <cell r="L343" t="str">
            <v>11</v>
          </cell>
          <cell r="O343">
            <v>-1056947.67</v>
          </cell>
        </row>
        <row r="344">
          <cell r="B344" t="str">
            <v>Asset</v>
          </cell>
          <cell r="C344" t="str">
            <v>1250</v>
          </cell>
          <cell r="J344" t="e">
            <v>#N/A</v>
          </cell>
          <cell r="K344" t="e">
            <v>#N/A</v>
          </cell>
          <cell r="L344" t="str">
            <v>12</v>
          </cell>
          <cell r="O344">
            <v>-1054067.55</v>
          </cell>
        </row>
        <row r="345">
          <cell r="B345" t="str">
            <v>Asset</v>
          </cell>
          <cell r="C345" t="str">
            <v>1250</v>
          </cell>
          <cell r="J345" t="e">
            <v>#N/A</v>
          </cell>
          <cell r="K345" t="e">
            <v>#N/A</v>
          </cell>
          <cell r="L345" t="str">
            <v>1</v>
          </cell>
          <cell r="O345">
            <v>-1054067.55</v>
          </cell>
        </row>
        <row r="346">
          <cell r="B346" t="str">
            <v>Asset</v>
          </cell>
          <cell r="C346" t="str">
            <v>1250</v>
          </cell>
          <cell r="J346" t="e">
            <v>#N/A</v>
          </cell>
          <cell r="K346" t="e">
            <v>#N/A</v>
          </cell>
          <cell r="L346" t="str">
            <v>2</v>
          </cell>
          <cell r="O346">
            <v>-1054067.55</v>
          </cell>
        </row>
        <row r="347">
          <cell r="B347" t="str">
            <v>Asset</v>
          </cell>
          <cell r="C347" t="str">
            <v>1250</v>
          </cell>
          <cell r="J347" t="e">
            <v>#N/A</v>
          </cell>
          <cell r="K347" t="e">
            <v>#N/A</v>
          </cell>
          <cell r="L347" t="str">
            <v>3</v>
          </cell>
          <cell r="O347">
            <v>-1054067.55</v>
          </cell>
        </row>
        <row r="348">
          <cell r="B348" t="str">
            <v>Asset</v>
          </cell>
          <cell r="C348" t="str">
            <v>1250</v>
          </cell>
          <cell r="J348" t="e">
            <v>#N/A</v>
          </cell>
          <cell r="K348" t="e">
            <v>#N/A</v>
          </cell>
          <cell r="L348" t="str">
            <v>4</v>
          </cell>
          <cell r="O348">
            <v>-1054067.55</v>
          </cell>
        </row>
        <row r="349">
          <cell r="B349" t="str">
            <v>Asset</v>
          </cell>
          <cell r="C349" t="str">
            <v>1250</v>
          </cell>
          <cell r="J349" t="e">
            <v>#N/A</v>
          </cell>
          <cell r="K349" t="e">
            <v>#N/A</v>
          </cell>
          <cell r="L349" t="str">
            <v>5</v>
          </cell>
          <cell r="O349">
            <v>-1054067.55</v>
          </cell>
        </row>
        <row r="350">
          <cell r="B350" t="str">
            <v>Asset</v>
          </cell>
          <cell r="C350" t="str">
            <v>1250</v>
          </cell>
          <cell r="J350" t="e">
            <v>#N/A</v>
          </cell>
          <cell r="K350" t="e">
            <v>#N/A</v>
          </cell>
          <cell r="L350" t="str">
            <v>6</v>
          </cell>
          <cell r="O350">
            <v>-1054067.55</v>
          </cell>
        </row>
        <row r="351">
          <cell r="B351" t="str">
            <v>Asset</v>
          </cell>
          <cell r="C351" t="str">
            <v>1250</v>
          </cell>
          <cell r="J351" t="e">
            <v>#N/A</v>
          </cell>
          <cell r="K351" t="e">
            <v>#N/A</v>
          </cell>
          <cell r="L351" t="str">
            <v>7</v>
          </cell>
          <cell r="O351">
            <v>-1054067.55</v>
          </cell>
        </row>
        <row r="352">
          <cell r="B352" t="str">
            <v>Asset</v>
          </cell>
          <cell r="C352" t="str">
            <v>1250</v>
          </cell>
          <cell r="J352" t="e">
            <v>#N/A</v>
          </cell>
          <cell r="K352" t="e">
            <v>#N/A</v>
          </cell>
          <cell r="L352" t="str">
            <v>8</v>
          </cell>
          <cell r="O352">
            <v>-1054401.6200000001</v>
          </cell>
        </row>
        <row r="353">
          <cell r="B353" t="str">
            <v>Asset</v>
          </cell>
          <cell r="C353" t="str">
            <v>1250</v>
          </cell>
          <cell r="J353" t="e">
            <v>#N/A</v>
          </cell>
          <cell r="K353" t="e">
            <v>#N/A</v>
          </cell>
          <cell r="L353" t="str">
            <v>9</v>
          </cell>
          <cell r="O353">
            <v>-1054401.6200000001</v>
          </cell>
        </row>
        <row r="354">
          <cell r="B354" t="str">
            <v>Asset</v>
          </cell>
          <cell r="C354" t="str">
            <v>1250</v>
          </cell>
          <cell r="J354" t="e">
            <v>#N/A</v>
          </cell>
          <cell r="K354" t="e">
            <v>#N/A</v>
          </cell>
          <cell r="L354" t="str">
            <v>10</v>
          </cell>
          <cell r="O354">
            <v>-377.25</v>
          </cell>
        </row>
        <row r="355">
          <cell r="B355" t="str">
            <v>Asset</v>
          </cell>
          <cell r="C355" t="str">
            <v>1250</v>
          </cell>
          <cell r="J355" t="e">
            <v>#N/A</v>
          </cell>
          <cell r="K355" t="e">
            <v>#N/A</v>
          </cell>
          <cell r="L355" t="str">
            <v>11</v>
          </cell>
          <cell r="O355">
            <v>-754.5</v>
          </cell>
        </row>
        <row r="356">
          <cell r="B356" t="str">
            <v>Asset</v>
          </cell>
          <cell r="C356" t="str">
            <v>1250</v>
          </cell>
          <cell r="J356" t="e">
            <v>#N/A</v>
          </cell>
          <cell r="K356" t="e">
            <v>#N/A</v>
          </cell>
          <cell r="L356" t="str">
            <v>12</v>
          </cell>
          <cell r="O356">
            <v>-1131.76</v>
          </cell>
        </row>
        <row r="357">
          <cell r="B357" t="str">
            <v>Asset</v>
          </cell>
          <cell r="C357" t="str">
            <v>1250</v>
          </cell>
          <cell r="J357" t="e">
            <v>#N/A</v>
          </cell>
          <cell r="K357" t="e">
            <v>#N/A</v>
          </cell>
          <cell r="L357" t="str">
            <v>1</v>
          </cell>
          <cell r="O357">
            <v>-1509.01</v>
          </cell>
        </row>
        <row r="358">
          <cell r="B358" t="str">
            <v>Asset</v>
          </cell>
          <cell r="C358" t="str">
            <v>1250</v>
          </cell>
          <cell r="J358" t="e">
            <v>#N/A</v>
          </cell>
          <cell r="K358" t="e">
            <v>#N/A</v>
          </cell>
          <cell r="L358" t="str">
            <v>2</v>
          </cell>
          <cell r="O358">
            <v>-1886.26</v>
          </cell>
        </row>
        <row r="359">
          <cell r="B359" t="str">
            <v>Asset</v>
          </cell>
          <cell r="C359" t="str">
            <v>1250</v>
          </cell>
          <cell r="J359" t="e">
            <v>#N/A</v>
          </cell>
          <cell r="K359" t="e">
            <v>#N/A</v>
          </cell>
          <cell r="L359" t="str">
            <v>3</v>
          </cell>
          <cell r="O359">
            <v>-2263.5100000000002</v>
          </cell>
        </row>
        <row r="360">
          <cell r="B360" t="str">
            <v>Asset</v>
          </cell>
          <cell r="C360" t="str">
            <v>1250</v>
          </cell>
          <cell r="J360" t="e">
            <v>#N/A</v>
          </cell>
          <cell r="K360" t="e">
            <v>#N/A</v>
          </cell>
          <cell r="L360" t="str">
            <v>4</v>
          </cell>
          <cell r="O360">
            <v>-2640.76</v>
          </cell>
        </row>
        <row r="361">
          <cell r="B361" t="str">
            <v>Asset</v>
          </cell>
          <cell r="C361" t="str">
            <v>1250</v>
          </cell>
          <cell r="J361" t="e">
            <v>#N/A</v>
          </cell>
          <cell r="K361" t="e">
            <v>#N/A</v>
          </cell>
          <cell r="L361" t="str">
            <v>5</v>
          </cell>
          <cell r="O361">
            <v>-3018.01</v>
          </cell>
        </row>
        <row r="362">
          <cell r="B362" t="str">
            <v>Asset</v>
          </cell>
          <cell r="C362" t="str">
            <v>1250</v>
          </cell>
          <cell r="J362" t="e">
            <v>#N/A</v>
          </cell>
          <cell r="K362" t="e">
            <v>#N/A</v>
          </cell>
          <cell r="L362" t="str">
            <v>6</v>
          </cell>
          <cell r="O362">
            <v>-3663.6</v>
          </cell>
        </row>
        <row r="363">
          <cell r="B363" t="str">
            <v>Asset</v>
          </cell>
          <cell r="C363" t="str">
            <v>1250</v>
          </cell>
          <cell r="J363" t="e">
            <v>#N/A</v>
          </cell>
          <cell r="K363" t="e">
            <v>#N/A</v>
          </cell>
          <cell r="L363" t="str">
            <v>7</v>
          </cell>
          <cell r="O363">
            <v>-4372.83</v>
          </cell>
        </row>
        <row r="364">
          <cell r="B364" t="str">
            <v>Asset</v>
          </cell>
          <cell r="C364" t="str">
            <v>1250</v>
          </cell>
          <cell r="J364" t="e">
            <v>#N/A</v>
          </cell>
          <cell r="K364" t="e">
            <v>#N/A</v>
          </cell>
          <cell r="L364" t="str">
            <v>8</v>
          </cell>
          <cell r="O364">
            <v>-5620.07</v>
          </cell>
        </row>
        <row r="365">
          <cell r="B365" t="str">
            <v>Asset</v>
          </cell>
          <cell r="C365" t="str">
            <v>1250</v>
          </cell>
          <cell r="J365" t="e">
            <v>#N/A</v>
          </cell>
          <cell r="K365" t="e">
            <v>#N/A</v>
          </cell>
          <cell r="L365" t="str">
            <v>9</v>
          </cell>
          <cell r="O365">
            <v>-6867.31</v>
          </cell>
        </row>
        <row r="366">
          <cell r="B366" t="str">
            <v>Asset</v>
          </cell>
          <cell r="C366" t="str">
            <v>1250</v>
          </cell>
          <cell r="J366" t="e">
            <v>#N/A</v>
          </cell>
          <cell r="K366" t="e">
            <v>#N/A</v>
          </cell>
          <cell r="L366" t="str">
            <v>10</v>
          </cell>
          <cell r="O366">
            <v>-2560.7399999999998</v>
          </cell>
        </row>
        <row r="367">
          <cell r="B367" t="str">
            <v>Asset</v>
          </cell>
          <cell r="C367" t="str">
            <v>1250</v>
          </cell>
          <cell r="J367" t="e">
            <v>#N/A</v>
          </cell>
          <cell r="K367" t="e">
            <v>#N/A</v>
          </cell>
          <cell r="L367" t="str">
            <v>11</v>
          </cell>
          <cell r="O367">
            <v>-5121.4799999999996</v>
          </cell>
        </row>
        <row r="368">
          <cell r="B368" t="str">
            <v>Asset</v>
          </cell>
          <cell r="C368" t="str">
            <v>1250</v>
          </cell>
          <cell r="J368" t="e">
            <v>#N/A</v>
          </cell>
          <cell r="K368" t="e">
            <v>#N/A</v>
          </cell>
          <cell r="L368" t="str">
            <v>12</v>
          </cell>
          <cell r="O368">
            <v>-8070.7</v>
          </cell>
        </row>
        <row r="369">
          <cell r="B369" t="str">
            <v>Asset</v>
          </cell>
          <cell r="C369" t="str">
            <v>1250</v>
          </cell>
          <cell r="J369" t="e">
            <v>#N/A</v>
          </cell>
          <cell r="K369" t="e">
            <v>#N/A</v>
          </cell>
          <cell r="L369" t="str">
            <v>1</v>
          </cell>
          <cell r="O369">
            <v>-10663.46</v>
          </cell>
        </row>
        <row r="370">
          <cell r="B370" t="str">
            <v>Asset</v>
          </cell>
          <cell r="C370" t="str">
            <v>1250</v>
          </cell>
          <cell r="J370" t="e">
            <v>#N/A</v>
          </cell>
          <cell r="K370" t="e">
            <v>#N/A</v>
          </cell>
          <cell r="L370" t="str">
            <v>2</v>
          </cell>
          <cell r="O370">
            <v>-13256.22</v>
          </cell>
        </row>
        <row r="371">
          <cell r="B371" t="str">
            <v>Asset</v>
          </cell>
          <cell r="C371" t="str">
            <v>1250</v>
          </cell>
          <cell r="J371" t="e">
            <v>#N/A</v>
          </cell>
          <cell r="K371" t="e">
            <v>#N/A</v>
          </cell>
          <cell r="L371" t="str">
            <v>3</v>
          </cell>
          <cell r="O371">
            <v>-15848.98</v>
          </cell>
        </row>
        <row r="372">
          <cell r="B372" t="str">
            <v>Asset</v>
          </cell>
          <cell r="C372" t="str">
            <v>1250</v>
          </cell>
          <cell r="J372" t="e">
            <v>#N/A</v>
          </cell>
          <cell r="K372" t="e">
            <v>#N/A</v>
          </cell>
          <cell r="L372" t="str">
            <v>4</v>
          </cell>
          <cell r="O372">
            <v>-18602.830000000002</v>
          </cell>
        </row>
        <row r="373">
          <cell r="B373" t="str">
            <v>Asset</v>
          </cell>
          <cell r="C373" t="str">
            <v>1250</v>
          </cell>
          <cell r="J373" t="e">
            <v>#N/A</v>
          </cell>
          <cell r="K373" t="e">
            <v>#N/A</v>
          </cell>
          <cell r="L373" t="str">
            <v>5</v>
          </cell>
          <cell r="O373">
            <v>-21481.759999999998</v>
          </cell>
        </row>
        <row r="374">
          <cell r="B374" t="str">
            <v>Asset</v>
          </cell>
          <cell r="C374" t="str">
            <v>1250</v>
          </cell>
          <cell r="J374" t="e">
            <v>#N/A</v>
          </cell>
          <cell r="K374" t="e">
            <v>#N/A</v>
          </cell>
          <cell r="L374" t="str">
            <v>6</v>
          </cell>
          <cell r="O374">
            <v>-24725.45</v>
          </cell>
        </row>
        <row r="375">
          <cell r="B375" t="str">
            <v>Asset</v>
          </cell>
          <cell r="C375" t="str">
            <v>1250</v>
          </cell>
          <cell r="J375" t="e">
            <v>#N/A</v>
          </cell>
          <cell r="K375" t="e">
            <v>#N/A</v>
          </cell>
          <cell r="L375" t="str">
            <v>7</v>
          </cell>
          <cell r="O375">
            <v>-27969.14</v>
          </cell>
        </row>
        <row r="376">
          <cell r="B376" t="str">
            <v>Asset</v>
          </cell>
          <cell r="C376" t="str">
            <v>1250</v>
          </cell>
          <cell r="J376" t="e">
            <v>#N/A</v>
          </cell>
          <cell r="K376" t="e">
            <v>#N/A</v>
          </cell>
          <cell r="L376" t="str">
            <v>8</v>
          </cell>
          <cell r="O376">
            <v>-31212.83</v>
          </cell>
        </row>
        <row r="377">
          <cell r="B377" t="str">
            <v>Asset</v>
          </cell>
          <cell r="C377" t="str">
            <v>1250</v>
          </cell>
          <cell r="J377" t="e">
            <v>#N/A</v>
          </cell>
          <cell r="K377" t="e">
            <v>#N/A</v>
          </cell>
          <cell r="L377" t="str">
            <v>9</v>
          </cell>
          <cell r="O377">
            <v>-34456.519999999997</v>
          </cell>
        </row>
        <row r="378">
          <cell r="B378" t="str">
            <v>Asset</v>
          </cell>
          <cell r="C378" t="str">
            <v>1250</v>
          </cell>
          <cell r="J378" t="e">
            <v>#N/A</v>
          </cell>
          <cell r="K378" t="e">
            <v>#N/A</v>
          </cell>
          <cell r="L378" t="str">
            <v>10</v>
          </cell>
          <cell r="O378">
            <v>-1205.5999999999999</v>
          </cell>
        </row>
        <row r="379">
          <cell r="B379" t="str">
            <v>Asset</v>
          </cell>
          <cell r="C379" t="str">
            <v>1250</v>
          </cell>
          <cell r="J379" t="e">
            <v>#N/A</v>
          </cell>
          <cell r="K379" t="e">
            <v>#N/A</v>
          </cell>
          <cell r="L379" t="str">
            <v>11</v>
          </cell>
          <cell r="O379">
            <v>-2586.63</v>
          </cell>
        </row>
        <row r="380">
          <cell r="B380" t="str">
            <v>Asset</v>
          </cell>
          <cell r="C380" t="str">
            <v>1250</v>
          </cell>
          <cell r="J380" t="e">
            <v>#N/A</v>
          </cell>
          <cell r="K380" t="e">
            <v>#N/A</v>
          </cell>
          <cell r="L380" t="str">
            <v>12</v>
          </cell>
          <cell r="O380">
            <v>-4137.25</v>
          </cell>
        </row>
        <row r="381">
          <cell r="B381" t="str">
            <v>Asset</v>
          </cell>
          <cell r="C381" t="str">
            <v>1250</v>
          </cell>
          <cell r="J381" t="e">
            <v>#N/A</v>
          </cell>
          <cell r="K381" t="e">
            <v>#N/A</v>
          </cell>
          <cell r="L381" t="str">
            <v>1</v>
          </cell>
          <cell r="O381">
            <v>-5368.48</v>
          </cell>
        </row>
        <row r="382">
          <cell r="B382" t="str">
            <v>Asset</v>
          </cell>
          <cell r="C382" t="str">
            <v>1250</v>
          </cell>
          <cell r="J382" t="e">
            <v>#N/A</v>
          </cell>
          <cell r="K382" t="e">
            <v>#N/A</v>
          </cell>
          <cell r="L382" t="str">
            <v>2</v>
          </cell>
          <cell r="O382">
            <v>-6599.71</v>
          </cell>
        </row>
        <row r="383">
          <cell r="B383" t="str">
            <v>Asset</v>
          </cell>
          <cell r="C383" t="str">
            <v>1250</v>
          </cell>
          <cell r="J383" t="e">
            <v>#N/A</v>
          </cell>
          <cell r="K383" t="e">
            <v>#N/A</v>
          </cell>
          <cell r="L383" t="str">
            <v>3</v>
          </cell>
          <cell r="O383">
            <v>-7830.94</v>
          </cell>
        </row>
        <row r="384">
          <cell r="B384" t="str">
            <v>Asset</v>
          </cell>
          <cell r="C384" t="str">
            <v>1250</v>
          </cell>
          <cell r="J384" t="e">
            <v>#N/A</v>
          </cell>
          <cell r="K384" t="e">
            <v>#N/A</v>
          </cell>
          <cell r="L384" t="str">
            <v>4</v>
          </cell>
          <cell r="O384">
            <v>-9062.17</v>
          </cell>
        </row>
        <row r="385">
          <cell r="B385" t="str">
            <v>Asset</v>
          </cell>
          <cell r="C385" t="str">
            <v>1250</v>
          </cell>
          <cell r="J385" t="e">
            <v>#N/A</v>
          </cell>
          <cell r="K385" t="e">
            <v>#N/A</v>
          </cell>
          <cell r="L385" t="str">
            <v>5</v>
          </cell>
          <cell r="O385">
            <v>-10293.4</v>
          </cell>
        </row>
        <row r="386">
          <cell r="B386" t="str">
            <v>Asset</v>
          </cell>
          <cell r="C386" t="str">
            <v>1250</v>
          </cell>
          <cell r="J386" t="e">
            <v>#N/A</v>
          </cell>
          <cell r="K386" t="e">
            <v>#N/A</v>
          </cell>
          <cell r="L386" t="str">
            <v>6</v>
          </cell>
          <cell r="O386">
            <v>-11991.43</v>
          </cell>
        </row>
        <row r="387">
          <cell r="B387" t="str">
            <v>Asset</v>
          </cell>
          <cell r="C387" t="str">
            <v>1250</v>
          </cell>
          <cell r="J387" t="e">
            <v>#N/A</v>
          </cell>
          <cell r="K387" t="e">
            <v>#N/A</v>
          </cell>
          <cell r="L387" t="str">
            <v>7</v>
          </cell>
          <cell r="O387">
            <v>-13964.23</v>
          </cell>
        </row>
        <row r="388">
          <cell r="B388" t="str">
            <v>Asset</v>
          </cell>
          <cell r="C388" t="str">
            <v>1250</v>
          </cell>
          <cell r="J388" t="e">
            <v>#N/A</v>
          </cell>
          <cell r="K388" t="e">
            <v>#N/A</v>
          </cell>
          <cell r="L388" t="str">
            <v>8</v>
          </cell>
          <cell r="O388">
            <v>-15937.03</v>
          </cell>
        </row>
        <row r="389">
          <cell r="B389" t="str">
            <v>Asset</v>
          </cell>
          <cell r="C389" t="str">
            <v>1250</v>
          </cell>
          <cell r="J389" t="e">
            <v>#N/A</v>
          </cell>
          <cell r="K389" t="e">
            <v>#N/A</v>
          </cell>
          <cell r="L389" t="str">
            <v>9</v>
          </cell>
          <cell r="O389">
            <v>-17909.830000000002</v>
          </cell>
        </row>
        <row r="390">
          <cell r="B390" t="str">
            <v>Asset</v>
          </cell>
          <cell r="C390" t="str">
            <v>1250</v>
          </cell>
          <cell r="J390" t="e">
            <v>#N/A</v>
          </cell>
          <cell r="K390" t="e">
            <v>#N/A</v>
          </cell>
          <cell r="L390" t="str">
            <v>10</v>
          </cell>
          <cell r="O390">
            <v>-61752.9</v>
          </cell>
        </row>
        <row r="391">
          <cell r="B391" t="str">
            <v>Asset</v>
          </cell>
          <cell r="C391" t="str">
            <v>1250</v>
          </cell>
          <cell r="J391" t="e">
            <v>#N/A</v>
          </cell>
          <cell r="K391" t="e">
            <v>#N/A</v>
          </cell>
          <cell r="L391" t="str">
            <v>11</v>
          </cell>
          <cell r="O391">
            <v>-62846.81</v>
          </cell>
        </row>
        <row r="392">
          <cell r="B392" t="str">
            <v>Asset</v>
          </cell>
          <cell r="C392" t="str">
            <v>1250</v>
          </cell>
          <cell r="J392" t="e">
            <v>#N/A</v>
          </cell>
          <cell r="K392" t="e">
            <v>#N/A</v>
          </cell>
          <cell r="L392" t="str">
            <v>12</v>
          </cell>
          <cell r="O392">
            <v>-63940.71</v>
          </cell>
        </row>
        <row r="393">
          <cell r="B393" t="str">
            <v>Asset</v>
          </cell>
          <cell r="C393" t="str">
            <v>1250</v>
          </cell>
          <cell r="J393" t="e">
            <v>#N/A</v>
          </cell>
          <cell r="K393" t="e">
            <v>#N/A</v>
          </cell>
          <cell r="L393" t="str">
            <v>1</v>
          </cell>
          <cell r="O393">
            <v>-65034.62</v>
          </cell>
        </row>
        <row r="394">
          <cell r="B394" t="str">
            <v>Asset</v>
          </cell>
          <cell r="C394" t="str">
            <v>1250</v>
          </cell>
          <cell r="J394" t="e">
            <v>#N/A</v>
          </cell>
          <cell r="K394" t="e">
            <v>#N/A</v>
          </cell>
          <cell r="L394" t="str">
            <v>2</v>
          </cell>
          <cell r="O394">
            <v>-66128.53</v>
          </cell>
        </row>
        <row r="395">
          <cell r="B395" t="str">
            <v>Asset</v>
          </cell>
          <cell r="C395" t="str">
            <v>1250</v>
          </cell>
          <cell r="J395" t="e">
            <v>#N/A</v>
          </cell>
          <cell r="K395" t="e">
            <v>#N/A</v>
          </cell>
          <cell r="L395" t="str">
            <v>3</v>
          </cell>
          <cell r="O395">
            <v>-67222.44</v>
          </cell>
        </row>
        <row r="396">
          <cell r="B396" t="str">
            <v>Asset</v>
          </cell>
          <cell r="C396" t="str">
            <v>1250</v>
          </cell>
          <cell r="J396" t="e">
            <v>#N/A</v>
          </cell>
          <cell r="K396" t="e">
            <v>#N/A</v>
          </cell>
          <cell r="L396" t="str">
            <v>4</v>
          </cell>
          <cell r="O396">
            <v>-68316.350000000006</v>
          </cell>
        </row>
        <row r="397">
          <cell r="B397" t="str">
            <v>Asset</v>
          </cell>
          <cell r="C397" t="str">
            <v>1250</v>
          </cell>
          <cell r="J397" t="e">
            <v>#N/A</v>
          </cell>
          <cell r="K397" t="e">
            <v>#N/A</v>
          </cell>
          <cell r="L397" t="str">
            <v>5</v>
          </cell>
          <cell r="O397">
            <v>-69410.259999999995</v>
          </cell>
        </row>
        <row r="398">
          <cell r="B398" t="str">
            <v>Asset</v>
          </cell>
          <cell r="C398" t="str">
            <v>1250</v>
          </cell>
          <cell r="J398" t="e">
            <v>#N/A</v>
          </cell>
          <cell r="K398" t="e">
            <v>#N/A</v>
          </cell>
          <cell r="L398" t="str">
            <v>6</v>
          </cell>
          <cell r="O398">
            <v>-70504.17</v>
          </cell>
        </row>
        <row r="399">
          <cell r="B399" t="str">
            <v>Asset</v>
          </cell>
          <cell r="C399" t="str">
            <v>1250</v>
          </cell>
          <cell r="J399" t="e">
            <v>#N/A</v>
          </cell>
          <cell r="K399" t="e">
            <v>#N/A</v>
          </cell>
          <cell r="L399" t="str">
            <v>7</v>
          </cell>
          <cell r="O399">
            <v>-71598.080000000002</v>
          </cell>
        </row>
        <row r="400">
          <cell r="B400" t="str">
            <v>Asset</v>
          </cell>
          <cell r="C400" t="str">
            <v>1250</v>
          </cell>
          <cell r="J400" t="e">
            <v>#N/A</v>
          </cell>
          <cell r="K400" t="e">
            <v>#N/A</v>
          </cell>
          <cell r="L400" t="str">
            <v>8</v>
          </cell>
          <cell r="O400">
            <v>-72914.009999999995</v>
          </cell>
        </row>
        <row r="401">
          <cell r="B401" t="str">
            <v>Asset</v>
          </cell>
          <cell r="C401" t="str">
            <v>1250</v>
          </cell>
          <cell r="J401" t="e">
            <v>#N/A</v>
          </cell>
          <cell r="K401" t="e">
            <v>#N/A</v>
          </cell>
          <cell r="L401" t="str">
            <v>9</v>
          </cell>
          <cell r="O401">
            <v>-74229.94</v>
          </cell>
        </row>
        <row r="402">
          <cell r="B402" t="str">
            <v>Asset</v>
          </cell>
          <cell r="C402" t="str">
            <v>1250</v>
          </cell>
          <cell r="J402" t="e">
            <v>#N/A</v>
          </cell>
          <cell r="K402" t="e">
            <v>#N/A</v>
          </cell>
          <cell r="L402" t="str">
            <v>10</v>
          </cell>
          <cell r="O402">
            <v>-62969.36</v>
          </cell>
        </row>
        <row r="403">
          <cell r="B403" t="str">
            <v>Asset</v>
          </cell>
          <cell r="C403" t="str">
            <v>1250</v>
          </cell>
          <cell r="J403" t="e">
            <v>#N/A</v>
          </cell>
          <cell r="K403" t="e">
            <v>#N/A</v>
          </cell>
          <cell r="L403" t="str">
            <v>11</v>
          </cell>
          <cell r="O403">
            <v>-63356.63</v>
          </cell>
        </row>
        <row r="404">
          <cell r="B404" t="str">
            <v>Asset</v>
          </cell>
          <cell r="C404" t="str">
            <v>1250</v>
          </cell>
          <cell r="J404" t="e">
            <v>#N/A</v>
          </cell>
          <cell r="K404" t="e">
            <v>#N/A</v>
          </cell>
          <cell r="L404" t="str">
            <v>12</v>
          </cell>
          <cell r="O404">
            <v>-63743.89</v>
          </cell>
        </row>
        <row r="405">
          <cell r="B405" t="str">
            <v>Asset</v>
          </cell>
          <cell r="C405" t="str">
            <v>1250</v>
          </cell>
          <cell r="J405" t="e">
            <v>#N/A</v>
          </cell>
          <cell r="K405" t="e">
            <v>#N/A</v>
          </cell>
          <cell r="L405" t="str">
            <v>1</v>
          </cell>
          <cell r="O405">
            <v>-64131.16</v>
          </cell>
        </row>
        <row r="406">
          <cell r="B406" t="str">
            <v>Asset</v>
          </cell>
          <cell r="C406" t="str">
            <v>1250</v>
          </cell>
          <cell r="J406" t="e">
            <v>#N/A</v>
          </cell>
          <cell r="K406" t="e">
            <v>#N/A</v>
          </cell>
          <cell r="L406" t="str">
            <v>2</v>
          </cell>
          <cell r="O406">
            <v>-64518.43</v>
          </cell>
        </row>
        <row r="407">
          <cell r="B407" t="str">
            <v>Asset</v>
          </cell>
          <cell r="C407" t="str">
            <v>1250</v>
          </cell>
          <cell r="J407" t="e">
            <v>#N/A</v>
          </cell>
          <cell r="K407" t="e">
            <v>#N/A</v>
          </cell>
          <cell r="L407" t="str">
            <v>3</v>
          </cell>
          <cell r="O407">
            <v>-64905.7</v>
          </cell>
        </row>
        <row r="408">
          <cell r="B408" t="str">
            <v>Asset</v>
          </cell>
          <cell r="C408" t="str">
            <v>1250</v>
          </cell>
          <cell r="J408" t="e">
            <v>#N/A</v>
          </cell>
          <cell r="K408" t="e">
            <v>#N/A</v>
          </cell>
          <cell r="L408" t="str">
            <v>4</v>
          </cell>
          <cell r="O408">
            <v>-65292.97</v>
          </cell>
        </row>
        <row r="409">
          <cell r="B409" t="str">
            <v>Asset</v>
          </cell>
          <cell r="C409" t="str">
            <v>1250</v>
          </cell>
          <cell r="J409" t="e">
            <v>#N/A</v>
          </cell>
          <cell r="K409" t="e">
            <v>#N/A</v>
          </cell>
          <cell r="L409" t="str">
            <v>5</v>
          </cell>
          <cell r="O409">
            <v>-65680.240000000005</v>
          </cell>
        </row>
        <row r="410">
          <cell r="B410" t="str">
            <v>Asset</v>
          </cell>
          <cell r="C410" t="str">
            <v>1250</v>
          </cell>
          <cell r="J410" t="e">
            <v>#N/A</v>
          </cell>
          <cell r="K410" t="e">
            <v>#N/A</v>
          </cell>
          <cell r="L410" t="str">
            <v>6</v>
          </cell>
          <cell r="O410">
            <v>-66067.509999999995</v>
          </cell>
        </row>
        <row r="411">
          <cell r="B411" t="str">
            <v>Asset</v>
          </cell>
          <cell r="C411" t="str">
            <v>1250</v>
          </cell>
          <cell r="J411" t="e">
            <v>#N/A</v>
          </cell>
          <cell r="K411" t="e">
            <v>#N/A</v>
          </cell>
          <cell r="L411" t="str">
            <v>7</v>
          </cell>
          <cell r="O411">
            <v>-66454.78</v>
          </cell>
        </row>
        <row r="412">
          <cell r="B412" t="str">
            <v>Asset</v>
          </cell>
          <cell r="C412" t="str">
            <v>1250</v>
          </cell>
          <cell r="J412" t="e">
            <v>#N/A</v>
          </cell>
          <cell r="K412" t="e">
            <v>#N/A</v>
          </cell>
          <cell r="L412" t="str">
            <v>8</v>
          </cell>
          <cell r="O412">
            <v>-66842.05</v>
          </cell>
        </row>
        <row r="413">
          <cell r="B413" t="str">
            <v>Asset</v>
          </cell>
          <cell r="C413" t="str">
            <v>1250</v>
          </cell>
          <cell r="J413" t="e">
            <v>#N/A</v>
          </cell>
          <cell r="K413" t="e">
            <v>#N/A</v>
          </cell>
          <cell r="L413" t="str">
            <v>9</v>
          </cell>
          <cell r="O413">
            <v>-67229.320000000007</v>
          </cell>
        </row>
        <row r="414">
          <cell r="B414" t="str">
            <v>Asset</v>
          </cell>
          <cell r="C414" t="str">
            <v>1500</v>
          </cell>
          <cell r="J414" t="e">
            <v>#N/A</v>
          </cell>
          <cell r="K414" t="e">
            <v>#N/A</v>
          </cell>
          <cell r="L414" t="str">
            <v>10</v>
          </cell>
          <cell r="O414">
            <v>113220.2</v>
          </cell>
        </row>
        <row r="415">
          <cell r="B415" t="str">
            <v>Asset</v>
          </cell>
          <cell r="C415" t="str">
            <v>1500</v>
          </cell>
          <cell r="J415" t="e">
            <v>#N/A</v>
          </cell>
          <cell r="K415" t="e">
            <v>#N/A</v>
          </cell>
          <cell r="L415" t="str">
            <v>11</v>
          </cell>
          <cell r="O415">
            <v>113220.2</v>
          </cell>
        </row>
        <row r="416">
          <cell r="B416" t="str">
            <v>Asset</v>
          </cell>
          <cell r="C416" t="str">
            <v>1500</v>
          </cell>
          <cell r="J416" t="e">
            <v>#N/A</v>
          </cell>
          <cell r="K416" t="e">
            <v>#N/A</v>
          </cell>
          <cell r="L416" t="str">
            <v>12</v>
          </cell>
          <cell r="O416">
            <v>125254.63</v>
          </cell>
        </row>
        <row r="417">
          <cell r="B417" t="str">
            <v>Asset</v>
          </cell>
          <cell r="C417" t="str">
            <v>1500</v>
          </cell>
          <cell r="J417" t="e">
            <v>#N/A</v>
          </cell>
          <cell r="K417" t="e">
            <v>#N/A</v>
          </cell>
          <cell r="L417" t="str">
            <v>1</v>
          </cell>
          <cell r="O417">
            <v>125254.63</v>
          </cell>
        </row>
        <row r="418">
          <cell r="B418" t="str">
            <v>Asset</v>
          </cell>
          <cell r="C418" t="str">
            <v>1500</v>
          </cell>
          <cell r="J418" t="e">
            <v>#N/A</v>
          </cell>
          <cell r="K418" t="e">
            <v>#N/A</v>
          </cell>
          <cell r="L418" t="str">
            <v>2</v>
          </cell>
          <cell r="O418">
            <v>125254.63</v>
          </cell>
        </row>
        <row r="419">
          <cell r="B419" t="str">
            <v>Asset</v>
          </cell>
          <cell r="C419" t="str">
            <v>1500</v>
          </cell>
          <cell r="J419" t="e">
            <v>#N/A</v>
          </cell>
          <cell r="K419" t="e">
            <v>#N/A</v>
          </cell>
          <cell r="L419" t="str">
            <v>3</v>
          </cell>
          <cell r="O419">
            <v>125254.63</v>
          </cell>
        </row>
        <row r="420">
          <cell r="B420" t="str">
            <v>Asset</v>
          </cell>
          <cell r="C420" t="str">
            <v>1500</v>
          </cell>
          <cell r="J420" t="e">
            <v>#N/A</v>
          </cell>
          <cell r="K420" t="e">
            <v>#N/A</v>
          </cell>
          <cell r="L420" t="str">
            <v>4</v>
          </cell>
          <cell r="O420">
            <v>125254.63</v>
          </cell>
        </row>
        <row r="421">
          <cell r="B421" t="str">
            <v>Asset</v>
          </cell>
          <cell r="C421" t="str">
            <v>1500</v>
          </cell>
          <cell r="J421" t="e">
            <v>#N/A</v>
          </cell>
          <cell r="K421" t="e">
            <v>#N/A</v>
          </cell>
          <cell r="L421" t="str">
            <v>5</v>
          </cell>
          <cell r="O421">
            <v>125254.63</v>
          </cell>
        </row>
        <row r="422">
          <cell r="B422" t="str">
            <v>Asset</v>
          </cell>
          <cell r="C422" t="str">
            <v>1500</v>
          </cell>
          <cell r="J422" t="e">
            <v>#N/A</v>
          </cell>
          <cell r="K422" t="e">
            <v>#N/A</v>
          </cell>
          <cell r="L422" t="str">
            <v>6</v>
          </cell>
          <cell r="O422">
            <v>125254.63</v>
          </cell>
        </row>
        <row r="423">
          <cell r="B423" t="str">
            <v>Asset</v>
          </cell>
          <cell r="C423" t="str">
            <v>1500</v>
          </cell>
          <cell r="J423" t="e">
            <v>#N/A</v>
          </cell>
          <cell r="K423" t="e">
            <v>#N/A</v>
          </cell>
          <cell r="L423" t="str">
            <v>7</v>
          </cell>
          <cell r="O423">
            <v>129845.23</v>
          </cell>
        </row>
        <row r="424">
          <cell r="B424" t="str">
            <v>Asset</v>
          </cell>
          <cell r="C424" t="str">
            <v>1500</v>
          </cell>
          <cell r="J424" t="e">
            <v>#N/A</v>
          </cell>
          <cell r="K424" t="e">
            <v>#N/A</v>
          </cell>
          <cell r="L424" t="str">
            <v>8</v>
          </cell>
          <cell r="O424">
            <v>129845.23</v>
          </cell>
        </row>
        <row r="425">
          <cell r="B425" t="str">
            <v>Asset</v>
          </cell>
          <cell r="C425" t="str">
            <v>1500</v>
          </cell>
          <cell r="J425" t="e">
            <v>#N/A</v>
          </cell>
          <cell r="K425" t="e">
            <v>#N/A</v>
          </cell>
          <cell r="L425" t="str">
            <v>9</v>
          </cell>
          <cell r="O425">
            <v>129845.23</v>
          </cell>
        </row>
        <row r="426">
          <cell r="B426" t="str">
            <v>Asset</v>
          </cell>
          <cell r="C426" t="str">
            <v>1550</v>
          </cell>
          <cell r="J426" t="e">
            <v>#N/A</v>
          </cell>
          <cell r="K426" t="e">
            <v>#N/A</v>
          </cell>
          <cell r="L426" t="str">
            <v>10</v>
          </cell>
          <cell r="O426">
            <v>50426.82</v>
          </cell>
        </row>
        <row r="427">
          <cell r="B427" t="str">
            <v>Asset</v>
          </cell>
          <cell r="C427" t="str">
            <v>1550</v>
          </cell>
          <cell r="J427" t="e">
            <v>#N/A</v>
          </cell>
          <cell r="K427" t="e">
            <v>#N/A</v>
          </cell>
          <cell r="L427" t="str">
            <v>11</v>
          </cell>
          <cell r="O427">
            <v>50426.82</v>
          </cell>
        </row>
        <row r="428">
          <cell r="B428" t="str">
            <v>Asset</v>
          </cell>
          <cell r="C428" t="str">
            <v>1550</v>
          </cell>
          <cell r="J428" t="e">
            <v>#N/A</v>
          </cell>
          <cell r="K428" t="e">
            <v>#N/A</v>
          </cell>
          <cell r="L428" t="str">
            <v>12</v>
          </cell>
          <cell r="O428">
            <v>50730.29</v>
          </cell>
        </row>
        <row r="429">
          <cell r="B429" t="str">
            <v>Asset</v>
          </cell>
          <cell r="C429" t="str">
            <v>1550</v>
          </cell>
          <cell r="J429" t="e">
            <v>#N/A</v>
          </cell>
          <cell r="K429" t="e">
            <v>#N/A</v>
          </cell>
          <cell r="L429" t="str">
            <v>1</v>
          </cell>
          <cell r="O429">
            <v>50730.29</v>
          </cell>
        </row>
        <row r="430">
          <cell r="B430" t="str">
            <v>Asset</v>
          </cell>
          <cell r="C430" t="str">
            <v>1550</v>
          </cell>
          <cell r="J430" t="e">
            <v>#N/A</v>
          </cell>
          <cell r="K430" t="e">
            <v>#N/A</v>
          </cell>
          <cell r="L430" t="str">
            <v>2</v>
          </cell>
          <cell r="O430">
            <v>50730.29</v>
          </cell>
        </row>
        <row r="431">
          <cell r="B431" t="str">
            <v>Asset</v>
          </cell>
          <cell r="C431" t="str">
            <v>1550</v>
          </cell>
          <cell r="J431" t="e">
            <v>#N/A</v>
          </cell>
          <cell r="K431" t="e">
            <v>#N/A</v>
          </cell>
          <cell r="L431" t="str">
            <v>3</v>
          </cell>
          <cell r="O431">
            <v>50730.29</v>
          </cell>
        </row>
        <row r="432">
          <cell r="B432" t="str">
            <v>Asset</v>
          </cell>
          <cell r="C432" t="str">
            <v>1550</v>
          </cell>
          <cell r="J432" t="e">
            <v>#N/A</v>
          </cell>
          <cell r="K432" t="e">
            <v>#N/A</v>
          </cell>
          <cell r="L432" t="str">
            <v>4</v>
          </cell>
          <cell r="O432">
            <v>50730.29</v>
          </cell>
        </row>
        <row r="433">
          <cell r="B433" t="str">
            <v>Asset</v>
          </cell>
          <cell r="C433" t="str">
            <v>1550</v>
          </cell>
          <cell r="J433" t="e">
            <v>#N/A</v>
          </cell>
          <cell r="K433" t="e">
            <v>#N/A</v>
          </cell>
          <cell r="L433" t="str">
            <v>5</v>
          </cell>
          <cell r="O433">
            <v>50730.29</v>
          </cell>
        </row>
        <row r="434">
          <cell r="B434" t="str">
            <v>Asset</v>
          </cell>
          <cell r="C434" t="str">
            <v>1550</v>
          </cell>
          <cell r="J434" t="e">
            <v>#N/A</v>
          </cell>
          <cell r="K434" t="e">
            <v>#N/A</v>
          </cell>
          <cell r="L434" t="str">
            <v>6</v>
          </cell>
          <cell r="O434">
            <v>50730.29</v>
          </cell>
        </row>
        <row r="435">
          <cell r="B435" t="str">
            <v>Asset</v>
          </cell>
          <cell r="C435" t="str">
            <v>1550</v>
          </cell>
          <cell r="J435" t="e">
            <v>#N/A</v>
          </cell>
          <cell r="K435" t="e">
            <v>#N/A</v>
          </cell>
          <cell r="L435" t="str">
            <v>7</v>
          </cell>
          <cell r="O435">
            <v>50730.29</v>
          </cell>
        </row>
        <row r="436">
          <cell r="B436" t="str">
            <v>Asset</v>
          </cell>
          <cell r="C436" t="str">
            <v>1550</v>
          </cell>
          <cell r="J436" t="e">
            <v>#N/A</v>
          </cell>
          <cell r="K436" t="e">
            <v>#N/A</v>
          </cell>
          <cell r="L436" t="str">
            <v>8</v>
          </cell>
          <cell r="O436">
            <v>50730.29</v>
          </cell>
        </row>
        <row r="437">
          <cell r="B437" t="str">
            <v>Asset</v>
          </cell>
          <cell r="C437" t="str">
            <v>1550</v>
          </cell>
          <cell r="J437" t="e">
            <v>#N/A</v>
          </cell>
          <cell r="K437" t="e">
            <v>#N/A</v>
          </cell>
          <cell r="L437" t="str">
            <v>9</v>
          </cell>
          <cell r="O437">
            <v>50730.29</v>
          </cell>
        </row>
        <row r="438">
          <cell r="B438" t="str">
            <v>Asset</v>
          </cell>
          <cell r="C438" t="str">
            <v>1550</v>
          </cell>
          <cell r="J438" t="e">
            <v>#N/A</v>
          </cell>
          <cell r="K438" t="e">
            <v>#N/A</v>
          </cell>
          <cell r="L438" t="str">
            <v>10</v>
          </cell>
          <cell r="O438">
            <v>14049.03</v>
          </cell>
        </row>
        <row r="439">
          <cell r="B439" t="str">
            <v>Asset</v>
          </cell>
          <cell r="C439" t="str">
            <v>1550</v>
          </cell>
          <cell r="J439" t="e">
            <v>#N/A</v>
          </cell>
          <cell r="K439" t="e">
            <v>#N/A</v>
          </cell>
          <cell r="L439" t="str">
            <v>11</v>
          </cell>
          <cell r="O439">
            <v>14049.03</v>
          </cell>
        </row>
        <row r="440">
          <cell r="B440" t="str">
            <v>Asset</v>
          </cell>
          <cell r="C440" t="str">
            <v>1550</v>
          </cell>
          <cell r="J440" t="e">
            <v>#N/A</v>
          </cell>
          <cell r="K440" t="e">
            <v>#N/A</v>
          </cell>
          <cell r="L440" t="str">
            <v>12</v>
          </cell>
          <cell r="O440">
            <v>14133.58</v>
          </cell>
        </row>
        <row r="441">
          <cell r="B441" t="str">
            <v>Asset</v>
          </cell>
          <cell r="C441" t="str">
            <v>1550</v>
          </cell>
          <cell r="J441" t="e">
            <v>#N/A</v>
          </cell>
          <cell r="K441" t="e">
            <v>#N/A</v>
          </cell>
          <cell r="L441" t="str">
            <v>1</v>
          </cell>
          <cell r="O441">
            <v>14133.58</v>
          </cell>
        </row>
        <row r="442">
          <cell r="B442" t="str">
            <v>Asset</v>
          </cell>
          <cell r="C442" t="str">
            <v>1550</v>
          </cell>
          <cell r="J442" t="e">
            <v>#N/A</v>
          </cell>
          <cell r="K442" t="e">
            <v>#N/A</v>
          </cell>
          <cell r="L442" t="str">
            <v>2</v>
          </cell>
          <cell r="O442">
            <v>14133.58</v>
          </cell>
        </row>
        <row r="443">
          <cell r="B443" t="str">
            <v>Asset</v>
          </cell>
          <cell r="C443" t="str">
            <v>1550</v>
          </cell>
          <cell r="J443" t="e">
            <v>#N/A</v>
          </cell>
          <cell r="K443" t="e">
            <v>#N/A</v>
          </cell>
          <cell r="L443" t="str">
            <v>3</v>
          </cell>
          <cell r="O443">
            <v>14133.58</v>
          </cell>
        </row>
        <row r="444">
          <cell r="B444" t="str">
            <v>Asset</v>
          </cell>
          <cell r="C444" t="str">
            <v>1550</v>
          </cell>
          <cell r="J444" t="e">
            <v>#N/A</v>
          </cell>
          <cell r="K444" t="e">
            <v>#N/A</v>
          </cell>
          <cell r="L444" t="str">
            <v>4</v>
          </cell>
          <cell r="O444">
            <v>14133.58</v>
          </cell>
        </row>
        <row r="445">
          <cell r="B445" t="str">
            <v>Asset</v>
          </cell>
          <cell r="C445" t="str">
            <v>1550</v>
          </cell>
          <cell r="J445" t="e">
            <v>#N/A</v>
          </cell>
          <cell r="K445" t="e">
            <v>#N/A</v>
          </cell>
          <cell r="L445" t="str">
            <v>5</v>
          </cell>
          <cell r="O445">
            <v>14133.58</v>
          </cell>
        </row>
        <row r="446">
          <cell r="B446" t="str">
            <v>Asset</v>
          </cell>
          <cell r="C446" t="str">
            <v>1550</v>
          </cell>
          <cell r="J446" t="e">
            <v>#N/A</v>
          </cell>
          <cell r="K446" t="e">
            <v>#N/A</v>
          </cell>
          <cell r="L446" t="str">
            <v>6</v>
          </cell>
          <cell r="O446">
            <v>14133.58</v>
          </cell>
        </row>
        <row r="447">
          <cell r="B447" t="str">
            <v>Asset</v>
          </cell>
          <cell r="C447" t="str">
            <v>1550</v>
          </cell>
          <cell r="J447" t="e">
            <v>#N/A</v>
          </cell>
          <cell r="K447" t="e">
            <v>#N/A</v>
          </cell>
          <cell r="L447" t="str">
            <v>7</v>
          </cell>
          <cell r="O447">
            <v>14133.58</v>
          </cell>
        </row>
        <row r="448">
          <cell r="B448" t="str">
            <v>Asset</v>
          </cell>
          <cell r="C448" t="str">
            <v>1550</v>
          </cell>
          <cell r="J448" t="e">
            <v>#N/A</v>
          </cell>
          <cell r="K448" t="e">
            <v>#N/A</v>
          </cell>
          <cell r="L448" t="str">
            <v>8</v>
          </cell>
          <cell r="O448">
            <v>14133.58</v>
          </cell>
        </row>
        <row r="449">
          <cell r="B449" t="str">
            <v>Asset</v>
          </cell>
          <cell r="C449" t="str">
            <v>1550</v>
          </cell>
          <cell r="J449" t="e">
            <v>#N/A</v>
          </cell>
          <cell r="K449" t="e">
            <v>#N/A</v>
          </cell>
          <cell r="L449" t="str">
            <v>9</v>
          </cell>
          <cell r="O449">
            <v>14133.58</v>
          </cell>
        </row>
        <row r="450">
          <cell r="B450" t="str">
            <v>Asset</v>
          </cell>
          <cell r="C450" t="str">
            <v>1550</v>
          </cell>
          <cell r="J450" t="e">
            <v>#N/A</v>
          </cell>
          <cell r="K450" t="e">
            <v>#N/A</v>
          </cell>
          <cell r="L450" t="str">
            <v>10</v>
          </cell>
          <cell r="O450">
            <v>50250.74</v>
          </cell>
        </row>
        <row r="451">
          <cell r="B451" t="str">
            <v>Asset</v>
          </cell>
          <cell r="C451" t="str">
            <v>1550</v>
          </cell>
          <cell r="J451" t="e">
            <v>#N/A</v>
          </cell>
          <cell r="K451" t="e">
            <v>#N/A</v>
          </cell>
          <cell r="L451" t="str">
            <v>11</v>
          </cell>
          <cell r="O451">
            <v>50250.74</v>
          </cell>
        </row>
        <row r="452">
          <cell r="B452" t="str">
            <v>Asset</v>
          </cell>
          <cell r="C452" t="str">
            <v>1550</v>
          </cell>
          <cell r="J452" t="e">
            <v>#N/A</v>
          </cell>
          <cell r="K452" t="e">
            <v>#N/A</v>
          </cell>
          <cell r="L452" t="str">
            <v>12</v>
          </cell>
          <cell r="O452">
            <v>50250.74</v>
          </cell>
        </row>
        <row r="453">
          <cell r="B453" t="str">
            <v>Asset</v>
          </cell>
          <cell r="C453" t="str">
            <v>1550</v>
          </cell>
          <cell r="J453" t="e">
            <v>#N/A</v>
          </cell>
          <cell r="K453" t="e">
            <v>#N/A</v>
          </cell>
          <cell r="L453" t="str">
            <v>1</v>
          </cell>
          <cell r="O453">
            <v>50250.74</v>
          </cell>
        </row>
        <row r="454">
          <cell r="B454" t="str">
            <v>Asset</v>
          </cell>
          <cell r="C454" t="str">
            <v>1550</v>
          </cell>
          <cell r="J454" t="e">
            <v>#N/A</v>
          </cell>
          <cell r="K454" t="e">
            <v>#N/A</v>
          </cell>
          <cell r="L454" t="str">
            <v>2</v>
          </cell>
          <cell r="O454">
            <v>50250.74</v>
          </cell>
        </row>
        <row r="455">
          <cell r="B455" t="str">
            <v>Asset</v>
          </cell>
          <cell r="C455" t="str">
            <v>1550</v>
          </cell>
          <cell r="J455" t="e">
            <v>#N/A</v>
          </cell>
          <cell r="K455" t="e">
            <v>#N/A</v>
          </cell>
          <cell r="L455" t="str">
            <v>3</v>
          </cell>
          <cell r="O455">
            <v>50250.74</v>
          </cell>
        </row>
        <row r="456">
          <cell r="B456" t="str">
            <v>Asset</v>
          </cell>
          <cell r="C456" t="str">
            <v>1550</v>
          </cell>
          <cell r="J456" t="e">
            <v>#N/A</v>
          </cell>
          <cell r="K456" t="e">
            <v>#N/A</v>
          </cell>
          <cell r="L456" t="str">
            <v>4</v>
          </cell>
          <cell r="O456">
            <v>50250.74</v>
          </cell>
        </row>
        <row r="457">
          <cell r="B457" t="str">
            <v>Asset</v>
          </cell>
          <cell r="C457" t="str">
            <v>1550</v>
          </cell>
          <cell r="J457" t="e">
            <v>#N/A</v>
          </cell>
          <cell r="K457" t="e">
            <v>#N/A</v>
          </cell>
          <cell r="L457" t="str">
            <v>5</v>
          </cell>
          <cell r="O457">
            <v>50250.74</v>
          </cell>
        </row>
        <row r="458">
          <cell r="B458" t="str">
            <v>Asset</v>
          </cell>
          <cell r="C458" t="str">
            <v>1550</v>
          </cell>
          <cell r="J458" t="e">
            <v>#N/A</v>
          </cell>
          <cell r="K458" t="e">
            <v>#N/A</v>
          </cell>
          <cell r="L458" t="str">
            <v>6</v>
          </cell>
          <cell r="O458">
            <v>50250.74</v>
          </cell>
        </row>
        <row r="459">
          <cell r="B459" t="str">
            <v>Asset</v>
          </cell>
          <cell r="C459" t="str">
            <v>1550</v>
          </cell>
          <cell r="J459" t="e">
            <v>#N/A</v>
          </cell>
          <cell r="K459" t="e">
            <v>#N/A</v>
          </cell>
          <cell r="L459" t="str">
            <v>7</v>
          </cell>
          <cell r="O459">
            <v>50250.74</v>
          </cell>
        </row>
        <row r="460">
          <cell r="B460" t="str">
            <v>Asset</v>
          </cell>
          <cell r="C460" t="str">
            <v>1550</v>
          </cell>
          <cell r="J460" t="e">
            <v>#N/A</v>
          </cell>
          <cell r="K460" t="e">
            <v>#N/A</v>
          </cell>
          <cell r="L460" t="str">
            <v>8</v>
          </cell>
          <cell r="O460">
            <v>50250.74</v>
          </cell>
        </row>
        <row r="461">
          <cell r="B461" t="str">
            <v>Asset</v>
          </cell>
          <cell r="C461" t="str">
            <v>1550</v>
          </cell>
          <cell r="J461" t="e">
            <v>#N/A</v>
          </cell>
          <cell r="K461" t="e">
            <v>#N/A</v>
          </cell>
          <cell r="L461" t="str">
            <v>9</v>
          </cell>
          <cell r="O461">
            <v>50250.74</v>
          </cell>
        </row>
        <row r="462">
          <cell r="B462" t="str">
            <v>Asset</v>
          </cell>
          <cell r="C462" t="str">
            <v>1550</v>
          </cell>
          <cell r="J462" t="e">
            <v>#N/A</v>
          </cell>
          <cell r="K462" t="e">
            <v>#N/A</v>
          </cell>
          <cell r="L462" t="str">
            <v>10</v>
          </cell>
          <cell r="O462">
            <v>2024.15</v>
          </cell>
        </row>
        <row r="463">
          <cell r="B463" t="str">
            <v>Asset</v>
          </cell>
          <cell r="C463" t="str">
            <v>1550</v>
          </cell>
          <cell r="J463" t="e">
            <v>#N/A</v>
          </cell>
          <cell r="K463" t="e">
            <v>#N/A</v>
          </cell>
          <cell r="L463" t="str">
            <v>11</v>
          </cell>
          <cell r="O463">
            <v>2024.15</v>
          </cell>
        </row>
        <row r="464">
          <cell r="B464" t="str">
            <v>Asset</v>
          </cell>
          <cell r="C464" t="str">
            <v>1550</v>
          </cell>
          <cell r="J464" t="e">
            <v>#N/A</v>
          </cell>
          <cell r="K464" t="e">
            <v>#N/A</v>
          </cell>
          <cell r="L464" t="str">
            <v>12</v>
          </cell>
          <cell r="O464">
            <v>2036.33</v>
          </cell>
        </row>
        <row r="465">
          <cell r="B465" t="str">
            <v>Asset</v>
          </cell>
          <cell r="C465" t="str">
            <v>1550</v>
          </cell>
          <cell r="J465" t="e">
            <v>#N/A</v>
          </cell>
          <cell r="K465" t="e">
            <v>#N/A</v>
          </cell>
          <cell r="L465" t="str">
            <v>1</v>
          </cell>
          <cell r="O465">
            <v>2036.33</v>
          </cell>
        </row>
        <row r="466">
          <cell r="B466" t="str">
            <v>Asset</v>
          </cell>
          <cell r="C466" t="str">
            <v>1550</v>
          </cell>
          <cell r="J466" t="e">
            <v>#N/A</v>
          </cell>
          <cell r="K466" t="e">
            <v>#N/A</v>
          </cell>
          <cell r="L466" t="str">
            <v>2</v>
          </cell>
          <cell r="O466">
            <v>2036.33</v>
          </cell>
        </row>
        <row r="467">
          <cell r="B467" t="str">
            <v>Asset</v>
          </cell>
          <cell r="C467" t="str">
            <v>1550</v>
          </cell>
          <cell r="J467" t="e">
            <v>#N/A</v>
          </cell>
          <cell r="K467" t="e">
            <v>#N/A</v>
          </cell>
          <cell r="L467" t="str">
            <v>3</v>
          </cell>
          <cell r="O467">
            <v>2036.33</v>
          </cell>
        </row>
        <row r="468">
          <cell r="B468" t="str">
            <v>Asset</v>
          </cell>
          <cell r="C468" t="str">
            <v>1550</v>
          </cell>
          <cell r="J468" t="e">
            <v>#N/A</v>
          </cell>
          <cell r="K468" t="e">
            <v>#N/A</v>
          </cell>
          <cell r="L468" t="str">
            <v>4</v>
          </cell>
          <cell r="O468">
            <v>2036.33</v>
          </cell>
        </row>
        <row r="469">
          <cell r="B469" t="str">
            <v>Asset</v>
          </cell>
          <cell r="C469" t="str">
            <v>1550</v>
          </cell>
          <cell r="J469" t="e">
            <v>#N/A</v>
          </cell>
          <cell r="K469" t="e">
            <v>#N/A</v>
          </cell>
          <cell r="L469" t="str">
            <v>5</v>
          </cell>
          <cell r="O469">
            <v>2036.33</v>
          </cell>
        </row>
        <row r="470">
          <cell r="B470" t="str">
            <v>Asset</v>
          </cell>
          <cell r="C470" t="str">
            <v>1550</v>
          </cell>
          <cell r="J470" t="e">
            <v>#N/A</v>
          </cell>
          <cell r="K470" t="e">
            <v>#N/A</v>
          </cell>
          <cell r="L470" t="str">
            <v>6</v>
          </cell>
          <cell r="O470">
            <v>2036.33</v>
          </cell>
        </row>
        <row r="471">
          <cell r="B471" t="str">
            <v>Asset</v>
          </cell>
          <cell r="C471" t="str">
            <v>1550</v>
          </cell>
          <cell r="J471" t="e">
            <v>#N/A</v>
          </cell>
          <cell r="K471" t="e">
            <v>#N/A</v>
          </cell>
          <cell r="L471" t="str">
            <v>7</v>
          </cell>
          <cell r="O471">
            <v>2036.33</v>
          </cell>
        </row>
        <row r="472">
          <cell r="B472" t="str">
            <v>Asset</v>
          </cell>
          <cell r="C472" t="str">
            <v>1550</v>
          </cell>
          <cell r="J472" t="e">
            <v>#N/A</v>
          </cell>
          <cell r="K472" t="e">
            <v>#N/A</v>
          </cell>
          <cell r="L472" t="str">
            <v>8</v>
          </cell>
          <cell r="O472">
            <v>2036.33</v>
          </cell>
        </row>
        <row r="473">
          <cell r="B473" t="str">
            <v>Asset</v>
          </cell>
          <cell r="C473" t="str">
            <v>1550</v>
          </cell>
          <cell r="J473" t="e">
            <v>#N/A</v>
          </cell>
          <cell r="K473" t="e">
            <v>#N/A</v>
          </cell>
          <cell r="L473" t="str">
            <v>9</v>
          </cell>
          <cell r="O473">
            <v>2036.33</v>
          </cell>
        </row>
        <row r="474">
          <cell r="B474" t="str">
            <v>Asset</v>
          </cell>
          <cell r="C474" t="str">
            <v>1550</v>
          </cell>
          <cell r="J474" t="e">
            <v>#N/A</v>
          </cell>
          <cell r="K474" t="e">
            <v>#N/A</v>
          </cell>
          <cell r="L474" t="str">
            <v>10</v>
          </cell>
          <cell r="O474">
            <v>10296.42</v>
          </cell>
        </row>
        <row r="475">
          <cell r="B475" t="str">
            <v>Asset</v>
          </cell>
          <cell r="C475" t="str">
            <v>1550</v>
          </cell>
          <cell r="J475" t="e">
            <v>#N/A</v>
          </cell>
          <cell r="K475" t="e">
            <v>#N/A</v>
          </cell>
          <cell r="L475" t="str">
            <v>11</v>
          </cell>
          <cell r="O475">
            <v>10296.42</v>
          </cell>
        </row>
        <row r="476">
          <cell r="B476" t="str">
            <v>Asset</v>
          </cell>
          <cell r="C476" t="str">
            <v>1550</v>
          </cell>
          <cell r="J476" t="e">
            <v>#N/A</v>
          </cell>
          <cell r="K476" t="e">
            <v>#N/A</v>
          </cell>
          <cell r="L476" t="str">
            <v>12</v>
          </cell>
          <cell r="O476">
            <v>10348</v>
          </cell>
        </row>
        <row r="477">
          <cell r="B477" t="str">
            <v>Asset</v>
          </cell>
          <cell r="C477" t="str">
            <v>1550</v>
          </cell>
          <cell r="J477" t="e">
            <v>#N/A</v>
          </cell>
          <cell r="K477" t="e">
            <v>#N/A</v>
          </cell>
          <cell r="L477" t="str">
            <v>1</v>
          </cell>
          <cell r="O477">
            <v>10348</v>
          </cell>
        </row>
        <row r="478">
          <cell r="B478" t="str">
            <v>Asset</v>
          </cell>
          <cell r="C478" t="str">
            <v>1550</v>
          </cell>
          <cell r="J478" t="e">
            <v>#N/A</v>
          </cell>
          <cell r="K478" t="e">
            <v>#N/A</v>
          </cell>
          <cell r="L478" t="str">
            <v>2</v>
          </cell>
          <cell r="O478">
            <v>10348</v>
          </cell>
        </row>
        <row r="479">
          <cell r="B479" t="str">
            <v>Asset</v>
          </cell>
          <cell r="C479" t="str">
            <v>1550</v>
          </cell>
          <cell r="J479" t="e">
            <v>#N/A</v>
          </cell>
          <cell r="K479" t="e">
            <v>#N/A</v>
          </cell>
          <cell r="L479" t="str">
            <v>3</v>
          </cell>
          <cell r="O479">
            <v>10348</v>
          </cell>
        </row>
        <row r="480">
          <cell r="B480" t="str">
            <v>Asset</v>
          </cell>
          <cell r="C480" t="str">
            <v>1550</v>
          </cell>
          <cell r="J480" t="e">
            <v>#N/A</v>
          </cell>
          <cell r="K480" t="e">
            <v>#N/A</v>
          </cell>
          <cell r="L480" t="str">
            <v>4</v>
          </cell>
          <cell r="O480">
            <v>10348</v>
          </cell>
        </row>
        <row r="481">
          <cell r="B481" t="str">
            <v>Asset</v>
          </cell>
          <cell r="C481" t="str">
            <v>1550</v>
          </cell>
          <cell r="J481" t="e">
            <v>#N/A</v>
          </cell>
          <cell r="K481" t="e">
            <v>#N/A</v>
          </cell>
          <cell r="L481" t="str">
            <v>5</v>
          </cell>
          <cell r="O481">
            <v>10348</v>
          </cell>
        </row>
        <row r="482">
          <cell r="B482" t="str">
            <v>Asset</v>
          </cell>
          <cell r="C482" t="str">
            <v>1550</v>
          </cell>
          <cell r="J482" t="e">
            <v>#N/A</v>
          </cell>
          <cell r="K482" t="e">
            <v>#N/A</v>
          </cell>
          <cell r="L482" t="str">
            <v>6</v>
          </cell>
          <cell r="O482">
            <v>10348</v>
          </cell>
        </row>
        <row r="483">
          <cell r="B483" t="str">
            <v>Asset</v>
          </cell>
          <cell r="C483" t="str">
            <v>1550</v>
          </cell>
          <cell r="J483" t="e">
            <v>#N/A</v>
          </cell>
          <cell r="K483" t="e">
            <v>#N/A</v>
          </cell>
          <cell r="L483" t="str">
            <v>7</v>
          </cell>
          <cell r="O483">
            <v>10348</v>
          </cell>
        </row>
        <row r="484">
          <cell r="B484" t="str">
            <v>Asset</v>
          </cell>
          <cell r="C484" t="str">
            <v>1550</v>
          </cell>
          <cell r="J484" t="e">
            <v>#N/A</v>
          </cell>
          <cell r="K484" t="e">
            <v>#N/A</v>
          </cell>
          <cell r="L484" t="str">
            <v>8</v>
          </cell>
          <cell r="O484">
            <v>10348</v>
          </cell>
        </row>
        <row r="485">
          <cell r="B485" t="str">
            <v>Asset</v>
          </cell>
          <cell r="C485" t="str">
            <v>1550</v>
          </cell>
          <cell r="J485" t="e">
            <v>#N/A</v>
          </cell>
          <cell r="K485" t="e">
            <v>#N/A</v>
          </cell>
          <cell r="L485" t="str">
            <v>9</v>
          </cell>
          <cell r="O485">
            <v>10348</v>
          </cell>
        </row>
        <row r="486">
          <cell r="B486" t="str">
            <v>Liability</v>
          </cell>
          <cell r="C486" t="str">
            <v>2050</v>
          </cell>
          <cell r="J486" t="e">
            <v>#N/A</v>
          </cell>
          <cell r="K486" t="e">
            <v>#N/A</v>
          </cell>
          <cell r="L486" t="str">
            <v>10</v>
          </cell>
          <cell r="O486">
            <v>-477686.27</v>
          </cell>
        </row>
        <row r="487">
          <cell r="B487" t="str">
            <v>Liability</v>
          </cell>
          <cell r="C487" t="str">
            <v>2050</v>
          </cell>
          <cell r="J487" t="e">
            <v>#N/A</v>
          </cell>
          <cell r="K487" t="e">
            <v>#N/A</v>
          </cell>
          <cell r="L487" t="str">
            <v>11</v>
          </cell>
          <cell r="O487">
            <v>-488546.25</v>
          </cell>
        </row>
        <row r="488">
          <cell r="B488" t="str">
            <v>Liability</v>
          </cell>
          <cell r="C488" t="str">
            <v>2050</v>
          </cell>
          <cell r="J488" t="e">
            <v>#N/A</v>
          </cell>
          <cell r="K488" t="e">
            <v>#N/A</v>
          </cell>
          <cell r="L488" t="str">
            <v>12</v>
          </cell>
          <cell r="O488">
            <v>-238338.18</v>
          </cell>
        </row>
        <row r="489">
          <cell r="B489" t="str">
            <v>Liability</v>
          </cell>
          <cell r="C489" t="str">
            <v>2050</v>
          </cell>
          <cell r="J489" t="e">
            <v>#N/A</v>
          </cell>
          <cell r="K489" t="e">
            <v>#N/A</v>
          </cell>
          <cell r="L489" t="str">
            <v>1</v>
          </cell>
          <cell r="O489">
            <v>-438356.71</v>
          </cell>
        </row>
        <row r="490">
          <cell r="B490" t="str">
            <v>Liability</v>
          </cell>
          <cell r="C490" t="str">
            <v>2050</v>
          </cell>
          <cell r="J490" t="e">
            <v>#N/A</v>
          </cell>
          <cell r="K490" t="e">
            <v>#N/A</v>
          </cell>
          <cell r="L490" t="str">
            <v>2</v>
          </cell>
          <cell r="O490">
            <v>-524829.30000000005</v>
          </cell>
        </row>
        <row r="491">
          <cell r="B491" t="str">
            <v>Liability</v>
          </cell>
          <cell r="C491" t="str">
            <v>2050</v>
          </cell>
          <cell r="J491" t="e">
            <v>#N/A</v>
          </cell>
          <cell r="K491" t="e">
            <v>#N/A</v>
          </cell>
          <cell r="L491" t="str">
            <v>3</v>
          </cell>
          <cell r="O491">
            <v>-433513.05</v>
          </cell>
        </row>
        <row r="492">
          <cell r="B492" t="str">
            <v>Liability</v>
          </cell>
          <cell r="C492" t="str">
            <v>2050</v>
          </cell>
          <cell r="J492" t="e">
            <v>#N/A</v>
          </cell>
          <cell r="K492" t="e">
            <v>#N/A</v>
          </cell>
          <cell r="L492" t="str">
            <v>4</v>
          </cell>
          <cell r="O492">
            <v>-470409.92</v>
          </cell>
        </row>
        <row r="493">
          <cell r="B493" t="str">
            <v>Liability</v>
          </cell>
          <cell r="C493" t="str">
            <v>2050</v>
          </cell>
          <cell r="J493" t="e">
            <v>#N/A</v>
          </cell>
          <cell r="K493" t="e">
            <v>#N/A</v>
          </cell>
          <cell r="L493" t="str">
            <v>5</v>
          </cell>
          <cell r="O493">
            <v>-538151.87</v>
          </cell>
        </row>
        <row r="494">
          <cell r="B494" t="str">
            <v>Liability</v>
          </cell>
          <cell r="C494" t="str">
            <v>2050</v>
          </cell>
          <cell r="J494" t="e">
            <v>#N/A</v>
          </cell>
          <cell r="K494" t="e">
            <v>#N/A</v>
          </cell>
          <cell r="L494" t="str">
            <v>6</v>
          </cell>
          <cell r="O494">
            <v>-681288.03</v>
          </cell>
        </row>
        <row r="495">
          <cell r="B495" t="str">
            <v>Liability</v>
          </cell>
          <cell r="C495" t="str">
            <v>2050</v>
          </cell>
          <cell r="J495" t="e">
            <v>#N/A</v>
          </cell>
          <cell r="K495" t="e">
            <v>#N/A</v>
          </cell>
          <cell r="L495" t="str">
            <v>7</v>
          </cell>
          <cell r="O495">
            <v>-578130.15</v>
          </cell>
        </row>
        <row r="496">
          <cell r="B496" t="str">
            <v>Liability</v>
          </cell>
          <cell r="C496" t="str">
            <v>2050</v>
          </cell>
          <cell r="J496" t="e">
            <v>#N/A</v>
          </cell>
          <cell r="K496" t="e">
            <v>#N/A</v>
          </cell>
          <cell r="L496" t="str">
            <v>8</v>
          </cell>
          <cell r="O496">
            <v>-519220.85</v>
          </cell>
        </row>
        <row r="497">
          <cell r="B497" t="str">
            <v>Liability</v>
          </cell>
          <cell r="C497" t="str">
            <v>2050</v>
          </cell>
          <cell r="J497" t="e">
            <v>#N/A</v>
          </cell>
          <cell r="K497" t="e">
            <v>#N/A</v>
          </cell>
          <cell r="L497" t="str">
            <v>9</v>
          </cell>
          <cell r="O497">
            <v>-164463.71</v>
          </cell>
        </row>
        <row r="498">
          <cell r="B498" t="str">
            <v>Liability</v>
          </cell>
          <cell r="C498" t="str">
            <v>2050</v>
          </cell>
          <cell r="J498" t="e">
            <v>#N/A</v>
          </cell>
          <cell r="K498" t="e">
            <v>#N/A</v>
          </cell>
          <cell r="L498" t="str">
            <v>10</v>
          </cell>
          <cell r="O498">
            <v>-87755.31</v>
          </cell>
        </row>
        <row r="499">
          <cell r="B499" t="str">
            <v>Liability</v>
          </cell>
          <cell r="C499" t="str">
            <v>2050</v>
          </cell>
          <cell r="J499" t="e">
            <v>#N/A</v>
          </cell>
          <cell r="K499" t="e">
            <v>#N/A</v>
          </cell>
          <cell r="L499" t="str">
            <v>11</v>
          </cell>
          <cell r="O499">
            <v>-65572.22</v>
          </cell>
        </row>
        <row r="500">
          <cell r="B500" t="str">
            <v>Liability</v>
          </cell>
          <cell r="C500" t="str">
            <v>2050</v>
          </cell>
          <cell r="J500" t="e">
            <v>#N/A</v>
          </cell>
          <cell r="K500" t="e">
            <v>#N/A</v>
          </cell>
          <cell r="L500" t="str">
            <v>12</v>
          </cell>
          <cell r="O500">
            <v>-490241.76</v>
          </cell>
        </row>
        <row r="501">
          <cell r="B501" t="str">
            <v>Liability</v>
          </cell>
          <cell r="C501" t="str">
            <v>2050</v>
          </cell>
          <cell r="J501" t="e">
            <v>#N/A</v>
          </cell>
          <cell r="K501" t="e">
            <v>#N/A</v>
          </cell>
          <cell r="L501" t="str">
            <v>1</v>
          </cell>
          <cell r="O501">
            <v>-23383.58</v>
          </cell>
        </row>
        <row r="502">
          <cell r="B502" t="str">
            <v>Liability</v>
          </cell>
          <cell r="C502" t="str">
            <v>2050</v>
          </cell>
          <cell r="J502" t="e">
            <v>#N/A</v>
          </cell>
          <cell r="K502" t="e">
            <v>#N/A</v>
          </cell>
          <cell r="L502" t="str">
            <v>2</v>
          </cell>
          <cell r="O502">
            <v>-27865</v>
          </cell>
        </row>
        <row r="503">
          <cell r="B503" t="str">
            <v>Liability</v>
          </cell>
          <cell r="C503" t="str">
            <v>2050</v>
          </cell>
          <cell r="J503" t="e">
            <v>#N/A</v>
          </cell>
          <cell r="K503" t="e">
            <v>#N/A</v>
          </cell>
          <cell r="L503" t="str">
            <v>3</v>
          </cell>
          <cell r="O503">
            <v>-28352.5</v>
          </cell>
        </row>
        <row r="504">
          <cell r="B504" t="str">
            <v>Liability</v>
          </cell>
          <cell r="C504" t="str">
            <v>2050</v>
          </cell>
          <cell r="J504" t="e">
            <v>#N/A</v>
          </cell>
          <cell r="K504" t="e">
            <v>#N/A</v>
          </cell>
          <cell r="L504" t="str">
            <v>4</v>
          </cell>
          <cell r="O504">
            <v>-21000</v>
          </cell>
        </row>
        <row r="505">
          <cell r="B505" t="str">
            <v>Liability</v>
          </cell>
          <cell r="C505" t="str">
            <v>2050</v>
          </cell>
          <cell r="J505" t="e">
            <v>#N/A</v>
          </cell>
          <cell r="K505" t="e">
            <v>#N/A</v>
          </cell>
          <cell r="L505" t="str">
            <v>5</v>
          </cell>
          <cell r="O505">
            <v>-22722.33</v>
          </cell>
        </row>
        <row r="506">
          <cell r="B506" t="str">
            <v>Liability</v>
          </cell>
          <cell r="C506" t="str">
            <v>2050</v>
          </cell>
          <cell r="J506" t="e">
            <v>#N/A</v>
          </cell>
          <cell r="K506" t="e">
            <v>#N/A</v>
          </cell>
          <cell r="L506" t="str">
            <v>6</v>
          </cell>
          <cell r="O506">
            <v>-33443.339999999997</v>
          </cell>
        </row>
        <row r="507">
          <cell r="B507" t="str">
            <v>Liability</v>
          </cell>
          <cell r="C507" t="str">
            <v>2050</v>
          </cell>
          <cell r="J507" t="e">
            <v>#N/A</v>
          </cell>
          <cell r="K507" t="e">
            <v>#N/A</v>
          </cell>
          <cell r="L507" t="str">
            <v>7</v>
          </cell>
          <cell r="O507">
            <v>-25344.54</v>
          </cell>
        </row>
        <row r="508">
          <cell r="B508" t="str">
            <v>Liability</v>
          </cell>
          <cell r="C508" t="str">
            <v>2050</v>
          </cell>
          <cell r="J508" t="e">
            <v>#N/A</v>
          </cell>
          <cell r="K508" t="e">
            <v>#N/A</v>
          </cell>
          <cell r="L508" t="str">
            <v>8</v>
          </cell>
          <cell r="O508">
            <v>-27896.48</v>
          </cell>
        </row>
        <row r="509">
          <cell r="B509" t="str">
            <v>Liability</v>
          </cell>
          <cell r="C509" t="str">
            <v>2050</v>
          </cell>
          <cell r="J509" t="e">
            <v>#N/A</v>
          </cell>
          <cell r="K509" t="e">
            <v>#N/A</v>
          </cell>
          <cell r="L509" t="str">
            <v>9</v>
          </cell>
          <cell r="O509">
            <v>-410583.18</v>
          </cell>
        </row>
        <row r="510">
          <cell r="B510" t="str">
            <v>Liability</v>
          </cell>
          <cell r="C510" t="str">
            <v>2060</v>
          </cell>
          <cell r="J510" t="e">
            <v>#N/A</v>
          </cell>
          <cell r="K510" t="e">
            <v>#N/A</v>
          </cell>
          <cell r="L510" t="str">
            <v>1</v>
          </cell>
          <cell r="O510">
            <v>-2971.47</v>
          </cell>
        </row>
        <row r="511">
          <cell r="B511" t="str">
            <v>Liability</v>
          </cell>
          <cell r="C511" t="str">
            <v>2060</v>
          </cell>
          <cell r="J511" t="e">
            <v>#N/A</v>
          </cell>
          <cell r="K511" t="e">
            <v>#N/A</v>
          </cell>
          <cell r="L511" t="str">
            <v>2</v>
          </cell>
          <cell r="O511">
            <v>-13346.46</v>
          </cell>
        </row>
        <row r="512">
          <cell r="B512" t="str">
            <v>Liability</v>
          </cell>
          <cell r="C512" t="str">
            <v>2060</v>
          </cell>
          <cell r="J512" t="e">
            <v>#N/A</v>
          </cell>
          <cell r="K512" t="e">
            <v>#N/A</v>
          </cell>
          <cell r="L512" t="str">
            <v>3</v>
          </cell>
          <cell r="O512">
            <v>-44946.06</v>
          </cell>
        </row>
        <row r="513">
          <cell r="B513" t="str">
            <v>Liability</v>
          </cell>
          <cell r="C513" t="str">
            <v>2060</v>
          </cell>
          <cell r="J513" t="e">
            <v>#N/A</v>
          </cell>
          <cell r="K513" t="e">
            <v>#N/A</v>
          </cell>
          <cell r="L513" t="str">
            <v>4</v>
          </cell>
          <cell r="O513">
            <v>63672.69</v>
          </cell>
        </row>
        <row r="514">
          <cell r="B514" t="str">
            <v>Liability</v>
          </cell>
          <cell r="C514" t="str">
            <v>2060</v>
          </cell>
          <cell r="J514" t="e">
            <v>#N/A</v>
          </cell>
          <cell r="K514" t="e">
            <v>#N/A</v>
          </cell>
          <cell r="L514" t="str">
            <v>5</v>
          </cell>
          <cell r="O514">
            <v>48838.69</v>
          </cell>
        </row>
        <row r="515">
          <cell r="B515" t="str">
            <v>Liability</v>
          </cell>
          <cell r="C515" t="str">
            <v>2060</v>
          </cell>
          <cell r="J515" t="e">
            <v>#N/A</v>
          </cell>
          <cell r="K515" t="e">
            <v>#N/A</v>
          </cell>
          <cell r="L515" t="str">
            <v>6</v>
          </cell>
          <cell r="O515">
            <v>26301.57</v>
          </cell>
        </row>
        <row r="516">
          <cell r="B516" t="str">
            <v>Liability</v>
          </cell>
          <cell r="C516" t="str">
            <v>2060</v>
          </cell>
          <cell r="J516" t="e">
            <v>#N/A</v>
          </cell>
          <cell r="K516" t="e">
            <v>#N/A</v>
          </cell>
          <cell r="L516" t="str">
            <v>7</v>
          </cell>
          <cell r="O516">
            <v>22862.38</v>
          </cell>
        </row>
        <row r="517">
          <cell r="B517" t="str">
            <v>Liability</v>
          </cell>
          <cell r="C517" t="str">
            <v>2060</v>
          </cell>
          <cell r="J517" t="e">
            <v>#N/A</v>
          </cell>
          <cell r="K517" t="e">
            <v>#N/A</v>
          </cell>
          <cell r="L517" t="str">
            <v>8</v>
          </cell>
          <cell r="O517">
            <v>-3056.51</v>
          </cell>
        </row>
        <row r="518">
          <cell r="B518" t="str">
            <v>Liability</v>
          </cell>
          <cell r="C518" t="str">
            <v>2060</v>
          </cell>
          <cell r="J518" t="e">
            <v>#N/A</v>
          </cell>
          <cell r="K518" t="e">
            <v>#N/A</v>
          </cell>
          <cell r="L518" t="str">
            <v>9</v>
          </cell>
          <cell r="O518">
            <v>74041.119999999995</v>
          </cell>
        </row>
        <row r="519">
          <cell r="B519" t="str">
            <v>Liability</v>
          </cell>
          <cell r="C519" t="str">
            <v>2060</v>
          </cell>
          <cell r="J519" t="e">
            <v>#N/A</v>
          </cell>
          <cell r="K519" t="e">
            <v>#N/A</v>
          </cell>
          <cell r="L519" t="str">
            <v>10</v>
          </cell>
          <cell r="O519">
            <v>-71193.759999999995</v>
          </cell>
        </row>
        <row r="520">
          <cell r="B520" t="str">
            <v>Liability</v>
          </cell>
          <cell r="C520" t="str">
            <v>2060</v>
          </cell>
          <cell r="J520" t="e">
            <v>#N/A</v>
          </cell>
          <cell r="K520" t="e">
            <v>#N/A</v>
          </cell>
          <cell r="L520" t="str">
            <v>11</v>
          </cell>
          <cell r="O520">
            <v>-71193.759999999995</v>
          </cell>
        </row>
        <row r="521">
          <cell r="B521" t="str">
            <v>Liability</v>
          </cell>
          <cell r="C521" t="str">
            <v>2060</v>
          </cell>
          <cell r="J521" t="e">
            <v>#N/A</v>
          </cell>
          <cell r="K521" t="e">
            <v>#N/A</v>
          </cell>
          <cell r="L521" t="str">
            <v>12</v>
          </cell>
          <cell r="O521">
            <v>-95997.92</v>
          </cell>
        </row>
        <row r="522">
          <cell r="B522" t="str">
            <v>Liability</v>
          </cell>
          <cell r="C522" t="str">
            <v>2060</v>
          </cell>
          <cell r="J522" t="e">
            <v>#N/A</v>
          </cell>
          <cell r="K522" t="e">
            <v>#N/A</v>
          </cell>
          <cell r="L522" t="str">
            <v>1</v>
          </cell>
          <cell r="O522">
            <v>-115035.15</v>
          </cell>
        </row>
        <row r="523">
          <cell r="B523" t="str">
            <v>Liability</v>
          </cell>
          <cell r="C523" t="str">
            <v>2060</v>
          </cell>
          <cell r="J523" t="e">
            <v>#N/A</v>
          </cell>
          <cell r="K523" t="e">
            <v>#N/A</v>
          </cell>
          <cell r="L523" t="str">
            <v>2</v>
          </cell>
          <cell r="O523">
            <v>-130800.13</v>
          </cell>
        </row>
        <row r="524">
          <cell r="B524" t="str">
            <v>Liability</v>
          </cell>
          <cell r="C524" t="str">
            <v>2060</v>
          </cell>
          <cell r="J524" t="e">
            <v>#N/A</v>
          </cell>
          <cell r="K524" t="e">
            <v>#N/A</v>
          </cell>
          <cell r="L524" t="str">
            <v>3</v>
          </cell>
          <cell r="O524">
            <v>-76027.520000000004</v>
          </cell>
        </row>
        <row r="525">
          <cell r="B525" t="str">
            <v>Liability</v>
          </cell>
          <cell r="C525" t="str">
            <v>2060</v>
          </cell>
          <cell r="J525" t="e">
            <v>#N/A</v>
          </cell>
          <cell r="K525" t="e">
            <v>#N/A</v>
          </cell>
          <cell r="L525" t="str">
            <v>4</v>
          </cell>
          <cell r="O525">
            <v>-50113.7</v>
          </cell>
        </row>
        <row r="526">
          <cell r="B526" t="str">
            <v>Liability</v>
          </cell>
          <cell r="C526" t="str">
            <v>2060</v>
          </cell>
          <cell r="J526" t="e">
            <v>#N/A</v>
          </cell>
          <cell r="K526" t="e">
            <v>#N/A</v>
          </cell>
          <cell r="L526" t="str">
            <v>5</v>
          </cell>
          <cell r="O526">
            <v>-55709.06</v>
          </cell>
        </row>
        <row r="527">
          <cell r="B527" t="str">
            <v>Liability</v>
          </cell>
          <cell r="C527" t="str">
            <v>2060</v>
          </cell>
          <cell r="J527" t="e">
            <v>#N/A</v>
          </cell>
          <cell r="K527" t="e">
            <v>#N/A</v>
          </cell>
          <cell r="L527" t="str">
            <v>6</v>
          </cell>
          <cell r="O527">
            <v>-40956.51</v>
          </cell>
        </row>
        <row r="528">
          <cell r="B528" t="str">
            <v>Liability</v>
          </cell>
          <cell r="C528" t="str">
            <v>2060</v>
          </cell>
          <cell r="J528" t="e">
            <v>#N/A</v>
          </cell>
          <cell r="K528" t="e">
            <v>#N/A</v>
          </cell>
          <cell r="L528" t="str">
            <v>7</v>
          </cell>
          <cell r="O528">
            <v>-92430.2</v>
          </cell>
        </row>
        <row r="529">
          <cell r="B529" t="str">
            <v>Liability</v>
          </cell>
          <cell r="C529" t="str">
            <v>2060</v>
          </cell>
          <cell r="J529" t="e">
            <v>#N/A</v>
          </cell>
          <cell r="K529" t="e">
            <v>#N/A</v>
          </cell>
          <cell r="L529" t="str">
            <v>8</v>
          </cell>
          <cell r="O529">
            <v>-10396.200000000001</v>
          </cell>
        </row>
        <row r="530">
          <cell r="B530" t="str">
            <v>Liability</v>
          </cell>
          <cell r="C530" t="str">
            <v>2060</v>
          </cell>
          <cell r="J530" t="e">
            <v>#N/A</v>
          </cell>
          <cell r="K530" t="e">
            <v>#N/A</v>
          </cell>
          <cell r="L530" t="str">
            <v>9</v>
          </cell>
          <cell r="O530">
            <v>30532.68</v>
          </cell>
        </row>
        <row r="531">
          <cell r="B531" t="str">
            <v>Liability</v>
          </cell>
          <cell r="C531" t="str">
            <v>2080</v>
          </cell>
          <cell r="J531" t="e">
            <v>#N/A</v>
          </cell>
          <cell r="K531" t="e">
            <v>#N/A</v>
          </cell>
          <cell r="L531" t="str">
            <v>10</v>
          </cell>
          <cell r="O531">
            <v>-148284.03</v>
          </cell>
        </row>
        <row r="532">
          <cell r="B532" t="str">
            <v>Liability</v>
          </cell>
          <cell r="C532" t="str">
            <v>2080</v>
          </cell>
          <cell r="J532" t="e">
            <v>#N/A</v>
          </cell>
          <cell r="K532" t="e">
            <v>#N/A</v>
          </cell>
          <cell r="L532" t="str">
            <v>11</v>
          </cell>
          <cell r="O532">
            <v>-148284.03</v>
          </cell>
        </row>
        <row r="533">
          <cell r="B533" t="str">
            <v>Liability</v>
          </cell>
          <cell r="C533" t="str">
            <v>2080</v>
          </cell>
          <cell r="J533" t="e">
            <v>#N/A</v>
          </cell>
          <cell r="K533" t="e">
            <v>#N/A</v>
          </cell>
          <cell r="L533" t="str">
            <v>12</v>
          </cell>
          <cell r="O533">
            <v>-147757.69</v>
          </cell>
        </row>
        <row r="534">
          <cell r="B534" t="str">
            <v>Liability</v>
          </cell>
          <cell r="C534" t="str">
            <v>2080</v>
          </cell>
          <cell r="J534" t="e">
            <v>#N/A</v>
          </cell>
          <cell r="K534" t="e">
            <v>#N/A</v>
          </cell>
          <cell r="L534" t="str">
            <v>1</v>
          </cell>
          <cell r="O534">
            <v>-134029.62</v>
          </cell>
        </row>
        <row r="535">
          <cell r="B535" t="str">
            <v>Liability</v>
          </cell>
          <cell r="C535" t="str">
            <v>2080</v>
          </cell>
          <cell r="J535" t="e">
            <v>#N/A</v>
          </cell>
          <cell r="K535" t="e">
            <v>#N/A</v>
          </cell>
          <cell r="L535" t="str">
            <v>2</v>
          </cell>
          <cell r="O535">
            <v>-144144.9</v>
          </cell>
        </row>
        <row r="536">
          <cell r="B536" t="str">
            <v>Liability</v>
          </cell>
          <cell r="C536" t="str">
            <v>2080</v>
          </cell>
          <cell r="J536" t="e">
            <v>#N/A</v>
          </cell>
          <cell r="K536" t="e">
            <v>#N/A</v>
          </cell>
          <cell r="L536" t="str">
            <v>3</v>
          </cell>
          <cell r="O536">
            <v>-153357.94</v>
          </cell>
        </row>
        <row r="537">
          <cell r="B537" t="str">
            <v>Liability</v>
          </cell>
          <cell r="C537" t="str">
            <v>2080</v>
          </cell>
          <cell r="J537" t="e">
            <v>#N/A</v>
          </cell>
          <cell r="K537" t="e">
            <v>#N/A</v>
          </cell>
          <cell r="L537" t="str">
            <v>4</v>
          </cell>
          <cell r="O537">
            <v>-155161.31</v>
          </cell>
        </row>
        <row r="538">
          <cell r="B538" t="str">
            <v>Liability</v>
          </cell>
          <cell r="C538" t="str">
            <v>2080</v>
          </cell>
          <cell r="J538" t="e">
            <v>#N/A</v>
          </cell>
          <cell r="K538" t="e">
            <v>#N/A</v>
          </cell>
          <cell r="L538" t="str">
            <v>5</v>
          </cell>
          <cell r="O538">
            <v>-163432.6</v>
          </cell>
        </row>
        <row r="539">
          <cell r="B539" t="str">
            <v>Liability</v>
          </cell>
          <cell r="C539" t="str">
            <v>2080</v>
          </cell>
          <cell r="J539" t="e">
            <v>#N/A</v>
          </cell>
          <cell r="K539" t="e">
            <v>#N/A</v>
          </cell>
          <cell r="L539" t="str">
            <v>6</v>
          </cell>
          <cell r="O539">
            <v>-159032.70000000001</v>
          </cell>
        </row>
        <row r="540">
          <cell r="B540" t="str">
            <v>Liability</v>
          </cell>
          <cell r="C540" t="str">
            <v>2080</v>
          </cell>
          <cell r="J540" t="e">
            <v>#N/A</v>
          </cell>
          <cell r="K540" t="e">
            <v>#N/A</v>
          </cell>
          <cell r="L540" t="str">
            <v>7</v>
          </cell>
          <cell r="O540">
            <v>-155197.07999999999</v>
          </cell>
        </row>
        <row r="541">
          <cell r="B541" t="str">
            <v>Liability</v>
          </cell>
          <cell r="C541" t="str">
            <v>2080</v>
          </cell>
          <cell r="J541" t="e">
            <v>#N/A</v>
          </cell>
          <cell r="K541" t="e">
            <v>#N/A</v>
          </cell>
          <cell r="L541" t="str">
            <v>8</v>
          </cell>
          <cell r="O541">
            <v>-159288.88</v>
          </cell>
        </row>
        <row r="542">
          <cell r="B542" t="str">
            <v>Liability</v>
          </cell>
          <cell r="C542" t="str">
            <v>2080</v>
          </cell>
          <cell r="J542" t="e">
            <v>#N/A</v>
          </cell>
          <cell r="K542" t="e">
            <v>#N/A</v>
          </cell>
          <cell r="L542" t="str">
            <v>9</v>
          </cell>
          <cell r="O542">
            <v>-153017.96</v>
          </cell>
        </row>
        <row r="543">
          <cell r="B543" t="str">
            <v>Liability</v>
          </cell>
          <cell r="C543" t="str">
            <v>2100</v>
          </cell>
          <cell r="J543" t="e">
            <v>#N/A</v>
          </cell>
          <cell r="K543" t="e">
            <v>#N/A</v>
          </cell>
          <cell r="L543" t="str">
            <v>1</v>
          </cell>
          <cell r="O543">
            <v>-56148.07</v>
          </cell>
        </row>
        <row r="544">
          <cell r="B544" t="str">
            <v>Liability</v>
          </cell>
          <cell r="C544" t="str">
            <v>2100</v>
          </cell>
          <cell r="J544" t="e">
            <v>#N/A</v>
          </cell>
          <cell r="K544" t="e">
            <v>#N/A</v>
          </cell>
          <cell r="L544" t="str">
            <v>2</v>
          </cell>
          <cell r="O544">
            <v>-56233.3</v>
          </cell>
        </row>
        <row r="545">
          <cell r="B545" t="str">
            <v>Liability</v>
          </cell>
          <cell r="C545" t="str">
            <v>2100</v>
          </cell>
          <cell r="J545" t="e">
            <v>#N/A</v>
          </cell>
          <cell r="K545" t="e">
            <v>#N/A</v>
          </cell>
          <cell r="L545" t="str">
            <v>3</v>
          </cell>
          <cell r="O545">
            <v>-60229.31</v>
          </cell>
        </row>
        <row r="546">
          <cell r="B546" t="str">
            <v>Liability</v>
          </cell>
          <cell r="C546" t="str">
            <v>2100</v>
          </cell>
          <cell r="J546" t="e">
            <v>#N/A</v>
          </cell>
          <cell r="K546" t="e">
            <v>#N/A</v>
          </cell>
          <cell r="L546" t="str">
            <v>4</v>
          </cell>
          <cell r="O546">
            <v>-57590.3</v>
          </cell>
        </row>
        <row r="547">
          <cell r="B547" t="str">
            <v>Liability</v>
          </cell>
          <cell r="C547" t="str">
            <v>2100</v>
          </cell>
          <cell r="J547" t="e">
            <v>#N/A</v>
          </cell>
          <cell r="K547" t="e">
            <v>#N/A</v>
          </cell>
          <cell r="L547" t="str">
            <v>5</v>
          </cell>
          <cell r="O547">
            <v>-58655.19</v>
          </cell>
        </row>
        <row r="548">
          <cell r="B548" t="str">
            <v>Liability</v>
          </cell>
          <cell r="C548" t="str">
            <v>2100</v>
          </cell>
          <cell r="J548" t="e">
            <v>#N/A</v>
          </cell>
          <cell r="K548" t="e">
            <v>#N/A</v>
          </cell>
          <cell r="L548" t="str">
            <v>6</v>
          </cell>
          <cell r="O548">
            <v>-58181.9</v>
          </cell>
        </row>
        <row r="549">
          <cell r="B549" t="str">
            <v>Liability</v>
          </cell>
          <cell r="C549" t="str">
            <v>2100</v>
          </cell>
          <cell r="J549" t="e">
            <v>#N/A</v>
          </cell>
          <cell r="K549" t="e">
            <v>#N/A</v>
          </cell>
          <cell r="L549" t="str">
            <v>7</v>
          </cell>
          <cell r="O549">
            <v>-59992.18</v>
          </cell>
        </row>
        <row r="550">
          <cell r="B550" t="str">
            <v>Liability</v>
          </cell>
          <cell r="C550" t="str">
            <v>2100</v>
          </cell>
          <cell r="J550" t="e">
            <v>#N/A</v>
          </cell>
          <cell r="K550" t="e">
            <v>#N/A</v>
          </cell>
          <cell r="L550" t="str">
            <v>8</v>
          </cell>
          <cell r="O550">
            <v>-61828.14</v>
          </cell>
        </row>
        <row r="551">
          <cell r="B551" t="str">
            <v>Liability</v>
          </cell>
          <cell r="C551" t="str">
            <v>2100</v>
          </cell>
          <cell r="J551" t="e">
            <v>#N/A</v>
          </cell>
          <cell r="K551" t="e">
            <v>#N/A</v>
          </cell>
          <cell r="L551" t="str">
            <v>9</v>
          </cell>
          <cell r="O551">
            <v>-59575.6</v>
          </cell>
        </row>
        <row r="552">
          <cell r="B552" t="str">
            <v>Liability</v>
          </cell>
          <cell r="C552" t="str">
            <v>2100</v>
          </cell>
          <cell r="J552" t="e">
            <v>#N/A</v>
          </cell>
          <cell r="K552" t="e">
            <v>#N/A</v>
          </cell>
          <cell r="L552" t="str">
            <v>10</v>
          </cell>
          <cell r="O552">
            <v>-182.1</v>
          </cell>
        </row>
        <row r="553">
          <cell r="B553" t="str">
            <v>Liability</v>
          </cell>
          <cell r="C553" t="str">
            <v>2100</v>
          </cell>
          <cell r="J553" t="e">
            <v>#N/A</v>
          </cell>
          <cell r="K553" t="e">
            <v>#N/A</v>
          </cell>
          <cell r="L553" t="str">
            <v>11</v>
          </cell>
          <cell r="O553">
            <v>-110.09</v>
          </cell>
        </row>
        <row r="554">
          <cell r="B554" t="str">
            <v>Liability</v>
          </cell>
          <cell r="C554" t="str">
            <v>2100</v>
          </cell>
          <cell r="J554" t="e">
            <v>#N/A</v>
          </cell>
          <cell r="K554" t="e">
            <v>#N/A</v>
          </cell>
          <cell r="L554" t="str">
            <v>12</v>
          </cell>
          <cell r="O554">
            <v>-157.6</v>
          </cell>
        </row>
        <row r="555">
          <cell r="B555" t="str">
            <v>Liability</v>
          </cell>
          <cell r="C555" t="str">
            <v>2100</v>
          </cell>
          <cell r="J555" t="e">
            <v>#N/A</v>
          </cell>
          <cell r="K555" t="e">
            <v>#N/A</v>
          </cell>
          <cell r="L555" t="str">
            <v>1</v>
          </cell>
          <cell r="O555">
            <v>-116.41</v>
          </cell>
        </row>
        <row r="556">
          <cell r="B556" t="str">
            <v>Liability</v>
          </cell>
          <cell r="C556" t="str">
            <v>2100</v>
          </cell>
          <cell r="J556" t="e">
            <v>#N/A</v>
          </cell>
          <cell r="K556" t="e">
            <v>#N/A</v>
          </cell>
          <cell r="L556" t="str">
            <v>2</v>
          </cell>
          <cell r="O556">
            <v>-144.49</v>
          </cell>
        </row>
        <row r="557">
          <cell r="B557" t="str">
            <v>Liability</v>
          </cell>
          <cell r="C557" t="str">
            <v>2100</v>
          </cell>
          <cell r="J557" t="e">
            <v>#N/A</v>
          </cell>
          <cell r="K557" t="e">
            <v>#N/A</v>
          </cell>
          <cell r="L557" t="str">
            <v>3</v>
          </cell>
          <cell r="O557">
            <v>-107.07</v>
          </cell>
        </row>
        <row r="558">
          <cell r="B558" t="str">
            <v>Liability</v>
          </cell>
          <cell r="C558" t="str">
            <v>2100</v>
          </cell>
          <cell r="J558" t="e">
            <v>#N/A</v>
          </cell>
          <cell r="K558" t="e">
            <v>#N/A</v>
          </cell>
          <cell r="L558" t="str">
            <v>4</v>
          </cell>
          <cell r="O558">
            <v>-147.34</v>
          </cell>
        </row>
        <row r="559">
          <cell r="B559" t="str">
            <v>Liability</v>
          </cell>
          <cell r="C559" t="str">
            <v>2100</v>
          </cell>
          <cell r="J559" t="e">
            <v>#N/A</v>
          </cell>
          <cell r="K559" t="e">
            <v>#N/A</v>
          </cell>
          <cell r="L559" t="str">
            <v>5</v>
          </cell>
          <cell r="O559">
            <v>-109.56</v>
          </cell>
        </row>
        <row r="560">
          <cell r="B560" t="str">
            <v>Liability</v>
          </cell>
          <cell r="C560" t="str">
            <v>2100</v>
          </cell>
          <cell r="J560" t="e">
            <v>#N/A</v>
          </cell>
          <cell r="K560" t="e">
            <v>#N/A</v>
          </cell>
          <cell r="L560" t="str">
            <v>6</v>
          </cell>
          <cell r="O560">
            <v>-156.46</v>
          </cell>
        </row>
        <row r="561">
          <cell r="B561" t="str">
            <v>Liability</v>
          </cell>
          <cell r="C561" t="str">
            <v>2100</v>
          </cell>
          <cell r="J561" t="e">
            <v>#N/A</v>
          </cell>
          <cell r="K561" t="e">
            <v>#N/A</v>
          </cell>
          <cell r="L561" t="str">
            <v>7</v>
          </cell>
          <cell r="O561">
            <v>-104.2</v>
          </cell>
        </row>
        <row r="562">
          <cell r="B562" t="str">
            <v>Liability</v>
          </cell>
          <cell r="C562" t="str">
            <v>2100</v>
          </cell>
          <cell r="J562" t="e">
            <v>#N/A</v>
          </cell>
          <cell r="K562" t="e">
            <v>#N/A</v>
          </cell>
          <cell r="L562" t="str">
            <v>8</v>
          </cell>
          <cell r="O562">
            <v>-152.52000000000001</v>
          </cell>
        </row>
        <row r="563">
          <cell r="B563" t="str">
            <v>Liability</v>
          </cell>
          <cell r="C563" t="str">
            <v>2100</v>
          </cell>
          <cell r="J563" t="e">
            <v>#N/A</v>
          </cell>
          <cell r="K563" t="e">
            <v>#N/A</v>
          </cell>
          <cell r="L563" t="str">
            <v>9</v>
          </cell>
          <cell r="O563">
            <v>-102.92</v>
          </cell>
        </row>
        <row r="564">
          <cell r="B564" t="str">
            <v>Liability</v>
          </cell>
          <cell r="C564" t="str">
            <v>2100</v>
          </cell>
          <cell r="J564" t="e">
            <v>#N/A</v>
          </cell>
          <cell r="K564" t="e">
            <v>#N/A</v>
          </cell>
          <cell r="L564" t="str">
            <v>10</v>
          </cell>
          <cell r="O564">
            <v>2112.54</v>
          </cell>
        </row>
        <row r="565">
          <cell r="B565" t="str">
            <v>Liability</v>
          </cell>
          <cell r="C565" t="str">
            <v>2100</v>
          </cell>
          <cell r="J565" t="e">
            <v>#N/A</v>
          </cell>
          <cell r="K565" t="e">
            <v>#N/A</v>
          </cell>
          <cell r="L565" t="str">
            <v>11</v>
          </cell>
          <cell r="O565">
            <v>1474.74</v>
          </cell>
        </row>
        <row r="566">
          <cell r="B566" t="str">
            <v>Liability</v>
          </cell>
          <cell r="C566" t="str">
            <v>2100</v>
          </cell>
          <cell r="J566" t="e">
            <v>#N/A</v>
          </cell>
          <cell r="K566" t="e">
            <v>#N/A</v>
          </cell>
          <cell r="L566" t="str">
            <v>12</v>
          </cell>
          <cell r="O566">
            <v>790.74</v>
          </cell>
        </row>
        <row r="567">
          <cell r="B567" t="str">
            <v>Liability</v>
          </cell>
          <cell r="C567" t="str">
            <v>2100</v>
          </cell>
          <cell r="J567" t="e">
            <v>#N/A</v>
          </cell>
          <cell r="K567" t="e">
            <v>#N/A</v>
          </cell>
          <cell r="L567" t="str">
            <v>1</v>
          </cell>
          <cell r="O567">
            <v>-982.01</v>
          </cell>
        </row>
        <row r="568">
          <cell r="B568" t="str">
            <v>Liability</v>
          </cell>
          <cell r="C568" t="str">
            <v>2100</v>
          </cell>
          <cell r="J568" t="e">
            <v>#N/A</v>
          </cell>
          <cell r="K568" t="e">
            <v>#N/A</v>
          </cell>
          <cell r="L568" t="str">
            <v>2</v>
          </cell>
          <cell r="O568">
            <v>-3152.35</v>
          </cell>
        </row>
        <row r="569">
          <cell r="B569" t="str">
            <v>Liability</v>
          </cell>
          <cell r="C569" t="str">
            <v>2100</v>
          </cell>
          <cell r="J569" t="e">
            <v>#N/A</v>
          </cell>
          <cell r="K569" t="e">
            <v>#N/A</v>
          </cell>
          <cell r="L569" t="str">
            <v>3</v>
          </cell>
          <cell r="O569">
            <v>-5074.9399999999996</v>
          </cell>
        </row>
        <row r="570">
          <cell r="B570" t="str">
            <v>Liability</v>
          </cell>
          <cell r="C570" t="str">
            <v>2100</v>
          </cell>
          <cell r="J570" t="e">
            <v>#N/A</v>
          </cell>
          <cell r="K570" t="e">
            <v>#N/A</v>
          </cell>
          <cell r="L570" t="str">
            <v>4</v>
          </cell>
          <cell r="O570">
            <v>-1852.23</v>
          </cell>
        </row>
        <row r="571">
          <cell r="B571" t="str">
            <v>Liability</v>
          </cell>
          <cell r="C571" t="str">
            <v>2100</v>
          </cell>
          <cell r="J571" t="e">
            <v>#N/A</v>
          </cell>
          <cell r="K571" t="e">
            <v>#N/A</v>
          </cell>
          <cell r="L571" t="str">
            <v>5</v>
          </cell>
          <cell r="O571">
            <v>-3743.79</v>
          </cell>
        </row>
        <row r="572">
          <cell r="B572" t="str">
            <v>Liability</v>
          </cell>
          <cell r="C572" t="str">
            <v>2100</v>
          </cell>
          <cell r="J572" t="e">
            <v>#N/A</v>
          </cell>
          <cell r="K572" t="e">
            <v>#N/A</v>
          </cell>
          <cell r="L572" t="str">
            <v>6</v>
          </cell>
          <cell r="O572">
            <v>-5711.28</v>
          </cell>
        </row>
        <row r="573">
          <cell r="B573" t="str">
            <v>Liability</v>
          </cell>
          <cell r="C573" t="str">
            <v>2100</v>
          </cell>
          <cell r="J573" t="e">
            <v>#N/A</v>
          </cell>
          <cell r="K573" t="e">
            <v>#N/A</v>
          </cell>
          <cell r="L573" t="str">
            <v>7</v>
          </cell>
          <cell r="O573">
            <v>-1979.04</v>
          </cell>
        </row>
        <row r="574">
          <cell r="B574" t="str">
            <v>Liability</v>
          </cell>
          <cell r="C574" t="str">
            <v>2100</v>
          </cell>
          <cell r="J574" t="e">
            <v>#N/A</v>
          </cell>
          <cell r="K574" t="e">
            <v>#N/A</v>
          </cell>
          <cell r="L574" t="str">
            <v>8</v>
          </cell>
          <cell r="O574">
            <v>-3986.44</v>
          </cell>
        </row>
        <row r="575">
          <cell r="B575" t="str">
            <v>Liability</v>
          </cell>
          <cell r="C575" t="str">
            <v>2100</v>
          </cell>
          <cell r="J575" t="e">
            <v>#N/A</v>
          </cell>
          <cell r="K575" t="e">
            <v>#N/A</v>
          </cell>
          <cell r="L575" t="str">
            <v>9</v>
          </cell>
          <cell r="O575">
            <v>-5976.5</v>
          </cell>
        </row>
        <row r="576">
          <cell r="B576" t="str">
            <v>Liability</v>
          </cell>
          <cell r="C576" t="str">
            <v>2150</v>
          </cell>
          <cell r="J576" t="e">
            <v>#N/A</v>
          </cell>
          <cell r="K576" t="e">
            <v>#N/A</v>
          </cell>
          <cell r="L576" t="str">
            <v>10</v>
          </cell>
          <cell r="O576">
            <v>-5327.27</v>
          </cell>
        </row>
        <row r="577">
          <cell r="B577" t="str">
            <v>Liability</v>
          </cell>
          <cell r="C577" t="str">
            <v>2150</v>
          </cell>
          <cell r="J577" t="e">
            <v>#N/A</v>
          </cell>
          <cell r="K577" t="e">
            <v>#N/A</v>
          </cell>
          <cell r="L577" t="str">
            <v>11</v>
          </cell>
          <cell r="O577">
            <v>-10024.68</v>
          </cell>
        </row>
        <row r="578">
          <cell r="B578" t="str">
            <v>Liability</v>
          </cell>
          <cell r="C578" t="str">
            <v>2150</v>
          </cell>
          <cell r="J578" t="e">
            <v>#N/A</v>
          </cell>
          <cell r="K578" t="e">
            <v>#N/A</v>
          </cell>
          <cell r="L578" t="str">
            <v>12</v>
          </cell>
          <cell r="O578">
            <v>-16277.29</v>
          </cell>
        </row>
        <row r="579">
          <cell r="B579" t="str">
            <v>Liability</v>
          </cell>
          <cell r="C579" t="str">
            <v>2150</v>
          </cell>
          <cell r="J579" t="e">
            <v>#N/A</v>
          </cell>
          <cell r="K579" t="e">
            <v>#N/A</v>
          </cell>
          <cell r="L579" t="str">
            <v>1</v>
          </cell>
          <cell r="O579">
            <v>-4077.2</v>
          </cell>
        </row>
        <row r="580">
          <cell r="B580" t="str">
            <v>Liability</v>
          </cell>
          <cell r="C580" t="str">
            <v>2150</v>
          </cell>
          <cell r="J580" t="e">
            <v>#N/A</v>
          </cell>
          <cell r="K580" t="e">
            <v>#N/A</v>
          </cell>
          <cell r="L580" t="str">
            <v>2</v>
          </cell>
          <cell r="O580">
            <v>-6241.59</v>
          </cell>
        </row>
        <row r="581">
          <cell r="B581" t="str">
            <v>Liability</v>
          </cell>
          <cell r="C581" t="str">
            <v>2150</v>
          </cell>
          <cell r="J581" t="e">
            <v>#N/A</v>
          </cell>
          <cell r="K581" t="e">
            <v>#N/A</v>
          </cell>
          <cell r="L581" t="str">
            <v>3</v>
          </cell>
          <cell r="O581">
            <v>-10644.24</v>
          </cell>
        </row>
        <row r="582">
          <cell r="B582" t="str">
            <v>Liability</v>
          </cell>
          <cell r="C582" t="str">
            <v>2150</v>
          </cell>
          <cell r="J582" t="e">
            <v>#N/A</v>
          </cell>
          <cell r="K582" t="e">
            <v>#N/A</v>
          </cell>
          <cell r="L582" t="str">
            <v>4</v>
          </cell>
          <cell r="O582">
            <v>-4236.87</v>
          </cell>
        </row>
        <row r="583">
          <cell r="B583" t="str">
            <v>Liability</v>
          </cell>
          <cell r="C583" t="str">
            <v>2150</v>
          </cell>
          <cell r="J583" t="e">
            <v>#N/A</v>
          </cell>
          <cell r="K583" t="e">
            <v>#N/A</v>
          </cell>
          <cell r="L583" t="str">
            <v>5</v>
          </cell>
          <cell r="O583">
            <v>-8825.5499999999993</v>
          </cell>
        </row>
        <row r="584">
          <cell r="B584" t="str">
            <v>Liability</v>
          </cell>
          <cell r="C584" t="str">
            <v>2150</v>
          </cell>
          <cell r="J584" t="e">
            <v>#N/A</v>
          </cell>
          <cell r="K584" t="e">
            <v>#N/A</v>
          </cell>
          <cell r="L584" t="str">
            <v>6</v>
          </cell>
          <cell r="O584">
            <v>-13322.15</v>
          </cell>
        </row>
        <row r="585">
          <cell r="B585" t="str">
            <v>Liability</v>
          </cell>
          <cell r="C585" t="str">
            <v>2150</v>
          </cell>
          <cell r="J585" t="e">
            <v>#N/A</v>
          </cell>
          <cell r="K585" t="e">
            <v>#N/A</v>
          </cell>
          <cell r="L585" t="str">
            <v>7</v>
          </cell>
          <cell r="O585">
            <v>-4260.7</v>
          </cell>
        </row>
        <row r="586">
          <cell r="B586" t="str">
            <v>Liability</v>
          </cell>
          <cell r="C586" t="str">
            <v>2150</v>
          </cell>
          <cell r="J586" t="e">
            <v>#N/A</v>
          </cell>
          <cell r="K586" t="e">
            <v>#N/A</v>
          </cell>
          <cell r="L586" t="str">
            <v>8</v>
          </cell>
          <cell r="O586">
            <v>-8691.35</v>
          </cell>
        </row>
        <row r="587">
          <cell r="B587" t="str">
            <v>Liability</v>
          </cell>
          <cell r="C587" t="str">
            <v>2150</v>
          </cell>
          <cell r="J587" t="e">
            <v>#N/A</v>
          </cell>
          <cell r="K587" t="e">
            <v>#N/A</v>
          </cell>
          <cell r="L587" t="str">
            <v>9</v>
          </cell>
          <cell r="O587">
            <v>-13200.69</v>
          </cell>
        </row>
        <row r="588">
          <cell r="B588" t="str">
            <v>Liability</v>
          </cell>
          <cell r="C588" t="str">
            <v>2150</v>
          </cell>
          <cell r="J588" t="e">
            <v>#N/A</v>
          </cell>
          <cell r="K588" t="e">
            <v>#N/A</v>
          </cell>
          <cell r="L588" t="str">
            <v>10</v>
          </cell>
          <cell r="O588">
            <v>-3468.62</v>
          </cell>
        </row>
        <row r="589">
          <cell r="B589" t="str">
            <v>Liability</v>
          </cell>
          <cell r="C589" t="str">
            <v>2150</v>
          </cell>
          <cell r="J589" t="e">
            <v>#N/A</v>
          </cell>
          <cell r="K589" t="e">
            <v>#N/A</v>
          </cell>
          <cell r="L589" t="str">
            <v>11</v>
          </cell>
          <cell r="O589">
            <v>-6340.59</v>
          </cell>
        </row>
        <row r="590">
          <cell r="B590" t="str">
            <v>Liability</v>
          </cell>
          <cell r="C590" t="str">
            <v>2150</v>
          </cell>
          <cell r="J590" t="e">
            <v>#N/A</v>
          </cell>
          <cell r="K590" t="e">
            <v>#N/A</v>
          </cell>
          <cell r="L590" t="str">
            <v>12</v>
          </cell>
          <cell r="O590">
            <v>-9771.3799999999992</v>
          </cell>
        </row>
        <row r="591">
          <cell r="B591" t="str">
            <v>Liability</v>
          </cell>
          <cell r="C591" t="str">
            <v>2150</v>
          </cell>
          <cell r="J591" t="e">
            <v>#N/A</v>
          </cell>
          <cell r="K591" t="e">
            <v>#N/A</v>
          </cell>
          <cell r="L591" t="str">
            <v>1</v>
          </cell>
          <cell r="O591">
            <v>-2904.11</v>
          </cell>
        </row>
        <row r="592">
          <cell r="B592" t="str">
            <v>Liability</v>
          </cell>
          <cell r="C592" t="str">
            <v>2150</v>
          </cell>
          <cell r="J592" t="e">
            <v>#N/A</v>
          </cell>
          <cell r="K592" t="e">
            <v>#N/A</v>
          </cell>
          <cell r="L592" t="str">
            <v>2</v>
          </cell>
          <cell r="O592">
            <v>-5335.56</v>
          </cell>
        </row>
        <row r="593">
          <cell r="B593" t="str">
            <v>Liability</v>
          </cell>
          <cell r="C593" t="str">
            <v>2150</v>
          </cell>
          <cell r="J593" t="e">
            <v>#N/A</v>
          </cell>
          <cell r="K593" t="e">
            <v>#N/A</v>
          </cell>
          <cell r="L593" t="str">
            <v>3</v>
          </cell>
          <cell r="O593">
            <v>-8094</v>
          </cell>
        </row>
        <row r="594">
          <cell r="B594" t="str">
            <v>Liability</v>
          </cell>
          <cell r="C594" t="str">
            <v>2150</v>
          </cell>
          <cell r="J594" t="e">
            <v>#N/A</v>
          </cell>
          <cell r="K594" t="e">
            <v>#N/A</v>
          </cell>
          <cell r="L594" t="str">
            <v>4</v>
          </cell>
          <cell r="O594">
            <v>-2899.34</v>
          </cell>
        </row>
        <row r="595">
          <cell r="B595" t="str">
            <v>Liability</v>
          </cell>
          <cell r="C595" t="str">
            <v>2150</v>
          </cell>
          <cell r="J595" t="e">
            <v>#N/A</v>
          </cell>
          <cell r="K595" t="e">
            <v>#N/A</v>
          </cell>
          <cell r="L595" t="str">
            <v>5</v>
          </cell>
          <cell r="O595">
            <v>-5798.96</v>
          </cell>
        </row>
        <row r="596">
          <cell r="B596" t="str">
            <v>Liability</v>
          </cell>
          <cell r="C596" t="str">
            <v>2150</v>
          </cell>
          <cell r="J596" t="e">
            <v>#N/A</v>
          </cell>
          <cell r="K596" t="e">
            <v>#N/A</v>
          </cell>
          <cell r="L596" t="str">
            <v>6</v>
          </cell>
          <cell r="O596">
            <v>-8000.25</v>
          </cell>
        </row>
        <row r="597">
          <cell r="B597" t="str">
            <v>Liability</v>
          </cell>
          <cell r="C597" t="str">
            <v>2150</v>
          </cell>
          <cell r="J597" t="e">
            <v>#N/A</v>
          </cell>
          <cell r="K597" t="e">
            <v>#N/A</v>
          </cell>
          <cell r="L597" t="str">
            <v>7</v>
          </cell>
          <cell r="O597">
            <v>-2568.38</v>
          </cell>
        </row>
        <row r="598">
          <cell r="B598" t="str">
            <v>Liability</v>
          </cell>
          <cell r="C598" t="str">
            <v>2150</v>
          </cell>
          <cell r="J598" t="e">
            <v>#N/A</v>
          </cell>
          <cell r="K598" t="e">
            <v>#N/A</v>
          </cell>
          <cell r="L598" t="str">
            <v>8</v>
          </cell>
          <cell r="O598">
            <v>-5468.84</v>
          </cell>
        </row>
        <row r="599">
          <cell r="B599" t="str">
            <v>Liability</v>
          </cell>
          <cell r="C599" t="str">
            <v>2150</v>
          </cell>
          <cell r="J599" t="e">
            <v>#N/A</v>
          </cell>
          <cell r="K599" t="e">
            <v>#N/A</v>
          </cell>
          <cell r="L599" t="str">
            <v>9</v>
          </cell>
          <cell r="O599">
            <v>-8338.2199999999993</v>
          </cell>
        </row>
        <row r="600">
          <cell r="B600" t="str">
            <v>Liability</v>
          </cell>
          <cell r="C600" t="str">
            <v>2300</v>
          </cell>
          <cell r="J600" t="e">
            <v>#N/A</v>
          </cell>
          <cell r="K600" t="e">
            <v>#N/A</v>
          </cell>
          <cell r="L600" t="str">
            <v>10</v>
          </cell>
          <cell r="O600">
            <v>-52470.3</v>
          </cell>
        </row>
        <row r="601">
          <cell r="B601" t="str">
            <v>Liability</v>
          </cell>
          <cell r="C601" t="str">
            <v>2300</v>
          </cell>
          <cell r="J601" t="e">
            <v>#N/A</v>
          </cell>
          <cell r="K601" t="e">
            <v>#N/A</v>
          </cell>
          <cell r="L601" t="str">
            <v>11</v>
          </cell>
          <cell r="O601">
            <v>-70146.559999999998</v>
          </cell>
        </row>
        <row r="602">
          <cell r="B602" t="str">
            <v>Liability</v>
          </cell>
          <cell r="C602" t="str">
            <v>2300</v>
          </cell>
          <cell r="J602" t="e">
            <v>#N/A</v>
          </cell>
          <cell r="K602" t="e">
            <v>#N/A</v>
          </cell>
          <cell r="L602" t="str">
            <v>12</v>
          </cell>
          <cell r="O602">
            <v>-51465.97</v>
          </cell>
        </row>
        <row r="603">
          <cell r="B603" t="str">
            <v>Liability</v>
          </cell>
          <cell r="C603" t="str">
            <v>2300</v>
          </cell>
          <cell r="J603" t="e">
            <v>#N/A</v>
          </cell>
          <cell r="K603" t="e">
            <v>#N/A</v>
          </cell>
          <cell r="L603" t="str">
            <v>1</v>
          </cell>
          <cell r="O603">
            <v>-54017.71</v>
          </cell>
        </row>
        <row r="604">
          <cell r="B604" t="str">
            <v>Liability</v>
          </cell>
          <cell r="C604" t="str">
            <v>2300</v>
          </cell>
          <cell r="J604" t="e">
            <v>#N/A</v>
          </cell>
          <cell r="K604" t="e">
            <v>#N/A</v>
          </cell>
          <cell r="L604" t="str">
            <v>2</v>
          </cell>
          <cell r="O604">
            <v>-49510.41</v>
          </cell>
        </row>
        <row r="605">
          <cell r="B605" t="str">
            <v>Liability</v>
          </cell>
          <cell r="C605" t="str">
            <v>2300</v>
          </cell>
          <cell r="J605" t="e">
            <v>#N/A</v>
          </cell>
          <cell r="K605" t="e">
            <v>#N/A</v>
          </cell>
          <cell r="L605" t="str">
            <v>3</v>
          </cell>
          <cell r="O605">
            <v>-56757.82</v>
          </cell>
        </row>
        <row r="606">
          <cell r="B606" t="str">
            <v>Liability</v>
          </cell>
          <cell r="C606" t="str">
            <v>2300</v>
          </cell>
          <cell r="J606" t="e">
            <v>#N/A</v>
          </cell>
          <cell r="K606" t="e">
            <v>#N/A</v>
          </cell>
          <cell r="L606" t="str">
            <v>4</v>
          </cell>
          <cell r="O606">
            <v>-54764.11</v>
          </cell>
        </row>
        <row r="607">
          <cell r="B607" t="str">
            <v>Liability</v>
          </cell>
          <cell r="C607" t="str">
            <v>2300</v>
          </cell>
          <cell r="J607" t="e">
            <v>#N/A</v>
          </cell>
          <cell r="K607" t="e">
            <v>#N/A</v>
          </cell>
          <cell r="L607" t="str">
            <v>5</v>
          </cell>
          <cell r="O607">
            <v>-56819.3</v>
          </cell>
        </row>
        <row r="608">
          <cell r="B608" t="str">
            <v>Liability</v>
          </cell>
          <cell r="C608" t="str">
            <v>2300</v>
          </cell>
          <cell r="J608" t="e">
            <v>#N/A</v>
          </cell>
          <cell r="K608" t="e">
            <v>#N/A</v>
          </cell>
          <cell r="L608" t="str">
            <v>6</v>
          </cell>
          <cell r="O608">
            <v>-56788.34</v>
          </cell>
        </row>
        <row r="609">
          <cell r="B609" t="str">
            <v>Liability</v>
          </cell>
          <cell r="C609" t="str">
            <v>2300</v>
          </cell>
          <cell r="J609" t="e">
            <v>#N/A</v>
          </cell>
          <cell r="K609" t="e">
            <v>#N/A</v>
          </cell>
          <cell r="L609" t="str">
            <v>7</v>
          </cell>
          <cell r="O609">
            <v>-56573.08</v>
          </cell>
        </row>
        <row r="610">
          <cell r="B610" t="str">
            <v>Liability</v>
          </cell>
          <cell r="C610" t="str">
            <v>2300</v>
          </cell>
          <cell r="J610" t="e">
            <v>#N/A</v>
          </cell>
          <cell r="K610" t="e">
            <v>#N/A</v>
          </cell>
          <cell r="L610" t="str">
            <v>8</v>
          </cell>
          <cell r="O610">
            <v>-59296.08</v>
          </cell>
        </row>
        <row r="611">
          <cell r="B611" t="str">
            <v>Liability</v>
          </cell>
          <cell r="C611" t="str">
            <v>2300</v>
          </cell>
          <cell r="J611" t="e">
            <v>#N/A</v>
          </cell>
          <cell r="K611" t="e">
            <v>#N/A</v>
          </cell>
          <cell r="L611" t="str">
            <v>9</v>
          </cell>
          <cell r="O611">
            <v>-57088.73</v>
          </cell>
        </row>
        <row r="612">
          <cell r="B612" t="str">
            <v>Liability</v>
          </cell>
          <cell r="C612" t="str">
            <v>2305</v>
          </cell>
          <cell r="J612" t="e">
            <v>#N/A</v>
          </cell>
          <cell r="K612" t="e">
            <v>#N/A</v>
          </cell>
          <cell r="L612" t="str">
            <v>10</v>
          </cell>
          <cell r="O612">
            <v>-14662.61</v>
          </cell>
        </row>
        <row r="613">
          <cell r="B613" t="str">
            <v>Liability</v>
          </cell>
          <cell r="C613" t="str">
            <v>2305</v>
          </cell>
          <cell r="J613" t="e">
            <v>#N/A</v>
          </cell>
          <cell r="K613" t="e">
            <v>#N/A</v>
          </cell>
          <cell r="L613" t="str">
            <v>11</v>
          </cell>
          <cell r="O613">
            <v>-16102.7</v>
          </cell>
        </row>
        <row r="614">
          <cell r="B614" t="str">
            <v>Liability</v>
          </cell>
          <cell r="C614" t="str">
            <v>2305</v>
          </cell>
          <cell r="J614" t="e">
            <v>#N/A</v>
          </cell>
          <cell r="K614" t="e">
            <v>#N/A</v>
          </cell>
          <cell r="L614" t="str">
            <v>12</v>
          </cell>
          <cell r="O614">
            <v>-17931.07</v>
          </cell>
        </row>
        <row r="615">
          <cell r="B615" t="str">
            <v>Liability</v>
          </cell>
          <cell r="C615" t="str">
            <v>2305</v>
          </cell>
          <cell r="J615" t="e">
            <v>#N/A</v>
          </cell>
          <cell r="K615" t="e">
            <v>#N/A</v>
          </cell>
          <cell r="L615" t="str">
            <v>1</v>
          </cell>
          <cell r="O615">
            <v>-19266.669999999998</v>
          </cell>
        </row>
        <row r="616">
          <cell r="B616" t="str">
            <v>Liability</v>
          </cell>
          <cell r="C616" t="str">
            <v>2305</v>
          </cell>
          <cell r="J616" t="e">
            <v>#N/A</v>
          </cell>
          <cell r="K616" t="e">
            <v>#N/A</v>
          </cell>
          <cell r="L616" t="str">
            <v>2</v>
          </cell>
          <cell r="O616">
            <v>-20188.68</v>
          </cell>
        </row>
        <row r="617">
          <cell r="B617" t="str">
            <v>Liability</v>
          </cell>
          <cell r="C617" t="str">
            <v>2305</v>
          </cell>
          <cell r="J617" t="e">
            <v>#N/A</v>
          </cell>
          <cell r="K617" t="e">
            <v>#N/A</v>
          </cell>
          <cell r="L617" t="str">
            <v>3</v>
          </cell>
          <cell r="O617">
            <v>-21603.59</v>
          </cell>
        </row>
        <row r="618">
          <cell r="B618" t="str">
            <v>Liability</v>
          </cell>
          <cell r="C618" t="str">
            <v>2305</v>
          </cell>
          <cell r="J618" t="e">
            <v>#N/A</v>
          </cell>
          <cell r="K618" t="e">
            <v>#N/A</v>
          </cell>
          <cell r="L618" t="str">
            <v>4</v>
          </cell>
          <cell r="O618">
            <v>-5678.9</v>
          </cell>
        </row>
        <row r="619">
          <cell r="B619" t="str">
            <v>Liability</v>
          </cell>
          <cell r="C619" t="str">
            <v>2305</v>
          </cell>
          <cell r="J619" t="e">
            <v>#N/A</v>
          </cell>
          <cell r="K619" t="e">
            <v>#N/A</v>
          </cell>
          <cell r="L619" t="str">
            <v>5</v>
          </cell>
          <cell r="O619">
            <v>-7073.6</v>
          </cell>
        </row>
        <row r="620">
          <cell r="B620" t="str">
            <v>Liability</v>
          </cell>
          <cell r="C620" t="str">
            <v>2305</v>
          </cell>
          <cell r="J620" t="e">
            <v>#N/A</v>
          </cell>
          <cell r="K620" t="e">
            <v>#N/A</v>
          </cell>
          <cell r="L620" t="str">
            <v>6</v>
          </cell>
          <cell r="O620">
            <v>-8554.44</v>
          </cell>
        </row>
        <row r="621">
          <cell r="B621" t="str">
            <v>Liability</v>
          </cell>
          <cell r="C621" t="str">
            <v>2305</v>
          </cell>
          <cell r="J621" t="e">
            <v>#N/A</v>
          </cell>
          <cell r="K621" t="e">
            <v>#N/A</v>
          </cell>
          <cell r="L621" t="str">
            <v>7</v>
          </cell>
          <cell r="O621">
            <v>-9931.11</v>
          </cell>
        </row>
        <row r="622">
          <cell r="B622" t="str">
            <v>Liability</v>
          </cell>
          <cell r="C622" t="str">
            <v>2305</v>
          </cell>
          <cell r="J622" t="e">
            <v>#N/A</v>
          </cell>
          <cell r="K622" t="e">
            <v>#N/A</v>
          </cell>
          <cell r="L622" t="str">
            <v>8</v>
          </cell>
          <cell r="O622">
            <v>-11415.92</v>
          </cell>
        </row>
        <row r="623">
          <cell r="B623" t="str">
            <v>Liability</v>
          </cell>
          <cell r="C623" t="str">
            <v>2305</v>
          </cell>
          <cell r="J623" t="e">
            <v>#N/A</v>
          </cell>
          <cell r="K623" t="e">
            <v>#N/A</v>
          </cell>
          <cell r="L623" t="str">
            <v>9</v>
          </cell>
          <cell r="O623">
            <v>-12889.4</v>
          </cell>
        </row>
        <row r="624">
          <cell r="B624" t="str">
            <v>Liability</v>
          </cell>
          <cell r="C624" t="str">
            <v>2320</v>
          </cell>
          <cell r="J624" t="e">
            <v>#N/A</v>
          </cell>
          <cell r="K624" t="e">
            <v>#N/A</v>
          </cell>
          <cell r="L624" t="str">
            <v>10</v>
          </cell>
          <cell r="O624">
            <v>-326.08</v>
          </cell>
        </row>
        <row r="625">
          <cell r="B625" t="str">
            <v>Liability</v>
          </cell>
          <cell r="C625" t="str">
            <v>2320</v>
          </cell>
          <cell r="J625" t="e">
            <v>#N/A</v>
          </cell>
          <cell r="K625" t="e">
            <v>#N/A</v>
          </cell>
          <cell r="L625" t="str">
            <v>11</v>
          </cell>
          <cell r="O625">
            <v>-2235.98</v>
          </cell>
        </row>
        <row r="626">
          <cell r="B626" t="str">
            <v>Liability</v>
          </cell>
          <cell r="C626" t="str">
            <v>2320</v>
          </cell>
          <cell r="J626" t="e">
            <v>#N/A</v>
          </cell>
          <cell r="K626" t="e">
            <v>#N/A</v>
          </cell>
          <cell r="L626" t="str">
            <v>12</v>
          </cell>
          <cell r="O626">
            <v>-2935.65</v>
          </cell>
        </row>
        <row r="627">
          <cell r="B627" t="str">
            <v>Liability</v>
          </cell>
          <cell r="C627" t="str">
            <v>2320</v>
          </cell>
          <cell r="J627" t="e">
            <v>#N/A</v>
          </cell>
          <cell r="K627" t="e">
            <v>#N/A</v>
          </cell>
          <cell r="L627" t="str">
            <v>1</v>
          </cell>
          <cell r="O627">
            <v>-1648.64</v>
          </cell>
        </row>
        <row r="628">
          <cell r="B628" t="str">
            <v>Liability</v>
          </cell>
          <cell r="C628" t="str">
            <v>2320</v>
          </cell>
          <cell r="J628" t="e">
            <v>#N/A</v>
          </cell>
          <cell r="K628" t="e">
            <v>#N/A</v>
          </cell>
          <cell r="L628" t="str">
            <v>2</v>
          </cell>
          <cell r="O628">
            <v>-841.17</v>
          </cell>
        </row>
        <row r="629">
          <cell r="B629" t="str">
            <v>Liability</v>
          </cell>
          <cell r="C629" t="str">
            <v>2320</v>
          </cell>
          <cell r="J629" t="e">
            <v>#N/A</v>
          </cell>
          <cell r="K629" t="e">
            <v>#N/A</v>
          </cell>
          <cell r="L629" t="str">
            <v>3</v>
          </cell>
          <cell r="O629">
            <v>-2163.54</v>
          </cell>
        </row>
        <row r="630">
          <cell r="B630" t="str">
            <v>Liability</v>
          </cell>
          <cell r="C630" t="str">
            <v>2320</v>
          </cell>
          <cell r="J630" t="e">
            <v>#N/A</v>
          </cell>
          <cell r="K630" t="e">
            <v>#N/A</v>
          </cell>
          <cell r="L630" t="str">
            <v>4</v>
          </cell>
          <cell r="O630">
            <v>-3707.1</v>
          </cell>
        </row>
        <row r="631">
          <cell r="B631" t="str">
            <v>Liability</v>
          </cell>
          <cell r="C631" t="str">
            <v>2320</v>
          </cell>
          <cell r="J631" t="e">
            <v>#N/A</v>
          </cell>
          <cell r="K631" t="e">
            <v>#N/A</v>
          </cell>
          <cell r="L631" t="str">
            <v>5</v>
          </cell>
          <cell r="O631">
            <v>-3986.15</v>
          </cell>
        </row>
        <row r="632">
          <cell r="B632" t="str">
            <v>Liability</v>
          </cell>
          <cell r="C632" t="str">
            <v>2320</v>
          </cell>
          <cell r="J632" t="e">
            <v>#N/A</v>
          </cell>
          <cell r="K632" t="e">
            <v>#N/A</v>
          </cell>
          <cell r="L632" t="str">
            <v>6</v>
          </cell>
          <cell r="O632">
            <v>-3769.88</v>
          </cell>
        </row>
        <row r="633">
          <cell r="B633" t="str">
            <v>Liability</v>
          </cell>
          <cell r="C633" t="str">
            <v>2320</v>
          </cell>
          <cell r="J633" t="e">
            <v>#N/A</v>
          </cell>
          <cell r="K633" t="e">
            <v>#N/A</v>
          </cell>
          <cell r="L633" t="str">
            <v>7</v>
          </cell>
          <cell r="O633">
            <v>-2596.52</v>
          </cell>
        </row>
        <row r="634">
          <cell r="B634" t="str">
            <v>Liability</v>
          </cell>
          <cell r="C634" t="str">
            <v>2320</v>
          </cell>
          <cell r="J634" t="e">
            <v>#N/A</v>
          </cell>
          <cell r="K634" t="e">
            <v>#N/A</v>
          </cell>
          <cell r="L634" t="str">
            <v>8</v>
          </cell>
          <cell r="O634">
            <v>-4058.95</v>
          </cell>
        </row>
        <row r="635">
          <cell r="B635" t="str">
            <v>Liability</v>
          </cell>
          <cell r="C635" t="str">
            <v>2320</v>
          </cell>
          <cell r="J635" t="e">
            <v>#N/A</v>
          </cell>
          <cell r="K635" t="e">
            <v>#N/A</v>
          </cell>
          <cell r="L635" t="str">
            <v>9</v>
          </cell>
          <cell r="O635">
            <v>2092.77</v>
          </cell>
        </row>
        <row r="636">
          <cell r="B636" t="str">
            <v>Liability</v>
          </cell>
          <cell r="C636" t="str">
            <v>2400</v>
          </cell>
          <cell r="J636" t="e">
            <v>#N/A</v>
          </cell>
          <cell r="K636" t="e">
            <v>#N/A</v>
          </cell>
          <cell r="L636" t="str">
            <v>10</v>
          </cell>
          <cell r="O636">
            <v>-185194.94</v>
          </cell>
        </row>
        <row r="637">
          <cell r="B637" t="str">
            <v>Liability</v>
          </cell>
          <cell r="C637" t="str">
            <v>2400</v>
          </cell>
          <cell r="J637" t="e">
            <v>#N/A</v>
          </cell>
          <cell r="K637" t="e">
            <v>#N/A</v>
          </cell>
          <cell r="L637" t="str">
            <v>11</v>
          </cell>
          <cell r="O637">
            <v>-209680.22</v>
          </cell>
        </row>
        <row r="638">
          <cell r="B638" t="str">
            <v>Liability</v>
          </cell>
          <cell r="C638" t="str">
            <v>2400</v>
          </cell>
          <cell r="J638" t="e">
            <v>#N/A</v>
          </cell>
          <cell r="K638" t="e">
            <v>#N/A</v>
          </cell>
          <cell r="L638" t="str">
            <v>12</v>
          </cell>
          <cell r="O638">
            <v>-219802.45</v>
          </cell>
        </row>
        <row r="639">
          <cell r="B639" t="str">
            <v>Liability</v>
          </cell>
          <cell r="C639" t="str">
            <v>2400</v>
          </cell>
          <cell r="J639" t="e">
            <v>#N/A</v>
          </cell>
          <cell r="K639" t="e">
            <v>#N/A</v>
          </cell>
          <cell r="L639" t="str">
            <v>1</v>
          </cell>
          <cell r="O639">
            <v>-219802.45</v>
          </cell>
        </row>
        <row r="640">
          <cell r="B640" t="str">
            <v>Liability</v>
          </cell>
          <cell r="C640" t="str">
            <v>2400</v>
          </cell>
          <cell r="J640" t="e">
            <v>#N/A</v>
          </cell>
          <cell r="K640" t="e">
            <v>#N/A</v>
          </cell>
          <cell r="L640" t="str">
            <v>2</v>
          </cell>
          <cell r="O640">
            <v>-219802.45</v>
          </cell>
        </row>
        <row r="641">
          <cell r="B641" t="str">
            <v>Liability</v>
          </cell>
          <cell r="C641" t="str">
            <v>2400</v>
          </cell>
          <cell r="J641" t="e">
            <v>#N/A</v>
          </cell>
          <cell r="K641" t="e">
            <v>#N/A</v>
          </cell>
          <cell r="L641" t="str">
            <v>3</v>
          </cell>
          <cell r="O641">
            <v>-219802.45</v>
          </cell>
        </row>
        <row r="642">
          <cell r="B642" t="str">
            <v>Liability</v>
          </cell>
          <cell r="C642" t="str">
            <v>2400</v>
          </cell>
          <cell r="J642" t="e">
            <v>#N/A</v>
          </cell>
          <cell r="K642" t="e">
            <v>#N/A</v>
          </cell>
          <cell r="L642" t="str">
            <v>4</v>
          </cell>
          <cell r="O642">
            <v>-219802.45</v>
          </cell>
        </row>
        <row r="643">
          <cell r="B643" t="str">
            <v>Liability</v>
          </cell>
          <cell r="C643" t="str">
            <v>2400</v>
          </cell>
          <cell r="J643" t="e">
            <v>#N/A</v>
          </cell>
          <cell r="K643" t="e">
            <v>#N/A</v>
          </cell>
          <cell r="L643" t="str">
            <v>5</v>
          </cell>
          <cell r="O643">
            <v>-219802.45</v>
          </cell>
        </row>
        <row r="644">
          <cell r="B644" t="str">
            <v>Liability</v>
          </cell>
          <cell r="C644" t="str">
            <v>2400</v>
          </cell>
          <cell r="J644" t="e">
            <v>#N/A</v>
          </cell>
          <cell r="K644" t="e">
            <v>#N/A</v>
          </cell>
          <cell r="L644" t="str">
            <v>6</v>
          </cell>
          <cell r="O644">
            <v>-219802.45</v>
          </cell>
        </row>
        <row r="645">
          <cell r="B645" t="str">
            <v>Liability</v>
          </cell>
          <cell r="C645" t="str">
            <v>2400</v>
          </cell>
          <cell r="J645" t="e">
            <v>#N/A</v>
          </cell>
          <cell r="K645" t="e">
            <v>#N/A</v>
          </cell>
          <cell r="L645" t="str">
            <v>7</v>
          </cell>
          <cell r="O645">
            <v>-219802.45</v>
          </cell>
        </row>
        <row r="646">
          <cell r="B646" t="str">
            <v>Liability</v>
          </cell>
          <cell r="C646" t="str">
            <v>2400</v>
          </cell>
          <cell r="J646" t="e">
            <v>#N/A</v>
          </cell>
          <cell r="K646" t="e">
            <v>#N/A</v>
          </cell>
          <cell r="L646" t="str">
            <v>8</v>
          </cell>
          <cell r="O646">
            <v>-219802.45</v>
          </cell>
        </row>
        <row r="647">
          <cell r="B647" t="str">
            <v>Liability</v>
          </cell>
          <cell r="C647" t="str">
            <v>2400</v>
          </cell>
          <cell r="J647" t="e">
            <v>#N/A</v>
          </cell>
          <cell r="K647" t="e">
            <v>#N/A</v>
          </cell>
          <cell r="L647" t="str">
            <v>9</v>
          </cell>
          <cell r="O647">
            <v>-219802.45</v>
          </cell>
        </row>
        <row r="648">
          <cell r="B648" t="str">
            <v>Liability</v>
          </cell>
          <cell r="C648" t="str">
            <v>2420</v>
          </cell>
          <cell r="J648" t="e">
            <v>#N/A</v>
          </cell>
          <cell r="K648" t="e">
            <v>#N/A</v>
          </cell>
          <cell r="L648" t="str">
            <v>10</v>
          </cell>
          <cell r="O648">
            <v>-52413.33</v>
          </cell>
        </row>
        <row r="649">
          <cell r="B649" t="str">
            <v>Liability</v>
          </cell>
          <cell r="C649" t="str">
            <v>2420</v>
          </cell>
          <cell r="J649" t="e">
            <v>#N/A</v>
          </cell>
          <cell r="K649" t="e">
            <v>#N/A</v>
          </cell>
          <cell r="L649" t="str">
            <v>11</v>
          </cell>
          <cell r="O649">
            <v>-52438.32</v>
          </cell>
        </row>
        <row r="650">
          <cell r="B650" t="str">
            <v>Liability</v>
          </cell>
          <cell r="C650" t="str">
            <v>2420</v>
          </cell>
          <cell r="J650" t="e">
            <v>#N/A</v>
          </cell>
          <cell r="K650" t="e">
            <v>#N/A</v>
          </cell>
          <cell r="L650" t="str">
            <v>12</v>
          </cell>
          <cell r="O650">
            <v>-45109.55</v>
          </cell>
        </row>
        <row r="651">
          <cell r="B651" t="str">
            <v>Liability</v>
          </cell>
          <cell r="C651" t="str">
            <v>2420</v>
          </cell>
          <cell r="J651" t="e">
            <v>#N/A</v>
          </cell>
          <cell r="K651" t="e">
            <v>#N/A</v>
          </cell>
          <cell r="L651" t="str">
            <v>1</v>
          </cell>
          <cell r="O651">
            <v>-46255.53</v>
          </cell>
        </row>
        <row r="652">
          <cell r="B652" t="str">
            <v>Liability</v>
          </cell>
          <cell r="C652" t="str">
            <v>2420</v>
          </cell>
          <cell r="J652" t="e">
            <v>#N/A</v>
          </cell>
          <cell r="K652" t="e">
            <v>#N/A</v>
          </cell>
          <cell r="L652" t="str">
            <v>2</v>
          </cell>
          <cell r="O652">
            <v>-48949.31</v>
          </cell>
        </row>
        <row r="653">
          <cell r="B653" t="str">
            <v>Liability</v>
          </cell>
          <cell r="C653" t="str">
            <v>2420</v>
          </cell>
          <cell r="J653" t="e">
            <v>#N/A</v>
          </cell>
          <cell r="K653" t="e">
            <v>#N/A</v>
          </cell>
          <cell r="L653" t="str">
            <v>3</v>
          </cell>
          <cell r="O653">
            <v>-53087.61</v>
          </cell>
        </row>
        <row r="654">
          <cell r="B654" t="str">
            <v>Liability</v>
          </cell>
          <cell r="C654" t="str">
            <v>2420</v>
          </cell>
          <cell r="J654" t="e">
            <v>#N/A</v>
          </cell>
          <cell r="K654" t="e">
            <v>#N/A</v>
          </cell>
          <cell r="L654" t="str">
            <v>4</v>
          </cell>
          <cell r="O654">
            <v>-47435.89</v>
          </cell>
        </row>
        <row r="655">
          <cell r="B655" t="str">
            <v>Liability</v>
          </cell>
          <cell r="C655" t="str">
            <v>2420</v>
          </cell>
          <cell r="J655" t="e">
            <v>#N/A</v>
          </cell>
          <cell r="K655" t="e">
            <v>#N/A</v>
          </cell>
          <cell r="L655" t="str">
            <v>5</v>
          </cell>
          <cell r="O655">
            <v>-51580.44</v>
          </cell>
        </row>
        <row r="656">
          <cell r="B656" t="str">
            <v>Liability</v>
          </cell>
          <cell r="C656" t="str">
            <v>2420</v>
          </cell>
          <cell r="J656" t="e">
            <v>#N/A</v>
          </cell>
          <cell r="K656" t="e">
            <v>#N/A</v>
          </cell>
          <cell r="L656" t="str">
            <v>6</v>
          </cell>
          <cell r="O656">
            <v>-55593.67</v>
          </cell>
        </row>
        <row r="657">
          <cell r="B657" t="str">
            <v>Liability</v>
          </cell>
          <cell r="C657" t="str">
            <v>2420</v>
          </cell>
          <cell r="J657" t="e">
            <v>#N/A</v>
          </cell>
          <cell r="K657" t="e">
            <v>#N/A</v>
          </cell>
          <cell r="L657" t="str">
            <v>7</v>
          </cell>
          <cell r="O657">
            <v>-50210.87</v>
          </cell>
        </row>
        <row r="658">
          <cell r="B658" t="str">
            <v>Liability</v>
          </cell>
          <cell r="C658" t="str">
            <v>2420</v>
          </cell>
          <cell r="J658" t="e">
            <v>#N/A</v>
          </cell>
          <cell r="K658" t="e">
            <v>#N/A</v>
          </cell>
          <cell r="L658" t="str">
            <v>8</v>
          </cell>
          <cell r="O658">
            <v>-55558.11</v>
          </cell>
        </row>
        <row r="659">
          <cell r="B659" t="str">
            <v>Liability</v>
          </cell>
          <cell r="C659" t="str">
            <v>2420</v>
          </cell>
          <cell r="J659" t="e">
            <v>#N/A</v>
          </cell>
          <cell r="K659" t="e">
            <v>#N/A</v>
          </cell>
          <cell r="L659" t="str">
            <v>9</v>
          </cell>
          <cell r="O659">
            <v>-60128.11</v>
          </cell>
        </row>
        <row r="660">
          <cell r="B660" t="str">
            <v>Liability</v>
          </cell>
          <cell r="C660" t="str">
            <v>2500</v>
          </cell>
          <cell r="J660" t="e">
            <v>#N/A</v>
          </cell>
          <cell r="K660" t="e">
            <v>#N/A</v>
          </cell>
          <cell r="L660" t="str">
            <v>7</v>
          </cell>
          <cell r="O660">
            <v>-200000</v>
          </cell>
        </row>
        <row r="661">
          <cell r="B661" t="str">
            <v>Liability</v>
          </cell>
          <cell r="C661" t="str">
            <v>2500</v>
          </cell>
          <cell r="J661" t="e">
            <v>#N/A</v>
          </cell>
          <cell r="K661" t="e">
            <v>#N/A</v>
          </cell>
          <cell r="L661" t="str">
            <v>8</v>
          </cell>
          <cell r="O661">
            <v>-200000</v>
          </cell>
        </row>
        <row r="662">
          <cell r="B662" t="str">
            <v>Liability</v>
          </cell>
          <cell r="C662" t="str">
            <v>2500</v>
          </cell>
          <cell r="J662" t="e">
            <v>#N/A</v>
          </cell>
          <cell r="K662" t="e">
            <v>#N/A</v>
          </cell>
          <cell r="L662" t="str">
            <v>9</v>
          </cell>
          <cell r="O662">
            <v>-200000</v>
          </cell>
        </row>
        <row r="663">
          <cell r="B663" t="str">
            <v>Liability</v>
          </cell>
          <cell r="C663" t="str">
            <v>2550</v>
          </cell>
          <cell r="J663" t="e">
            <v>#N/A</v>
          </cell>
          <cell r="K663" t="e">
            <v>#N/A</v>
          </cell>
          <cell r="L663" t="str">
            <v>10</v>
          </cell>
          <cell r="O663">
            <v>-8680.7999999999993</v>
          </cell>
        </row>
        <row r="664">
          <cell r="B664" t="str">
            <v>Liability</v>
          </cell>
          <cell r="C664" t="str">
            <v>2550</v>
          </cell>
          <cell r="J664" t="e">
            <v>#N/A</v>
          </cell>
          <cell r="K664" t="e">
            <v>#N/A</v>
          </cell>
          <cell r="L664" t="str">
            <v>11</v>
          </cell>
          <cell r="O664">
            <v>-13855.82</v>
          </cell>
        </row>
        <row r="665">
          <cell r="B665" t="str">
            <v>Liability</v>
          </cell>
          <cell r="C665" t="str">
            <v>2550</v>
          </cell>
          <cell r="J665" t="e">
            <v>#N/A</v>
          </cell>
          <cell r="K665" t="e">
            <v>#N/A</v>
          </cell>
          <cell r="L665" t="str">
            <v>12</v>
          </cell>
          <cell r="O665">
            <v>-9280.67</v>
          </cell>
        </row>
        <row r="666">
          <cell r="B666" t="str">
            <v>Liability</v>
          </cell>
          <cell r="C666" t="str">
            <v>2550</v>
          </cell>
          <cell r="J666" t="e">
            <v>#N/A</v>
          </cell>
          <cell r="K666" t="e">
            <v>#N/A</v>
          </cell>
          <cell r="L666" t="str">
            <v>1</v>
          </cell>
          <cell r="O666">
            <v>-21809.759999999998</v>
          </cell>
        </row>
        <row r="667">
          <cell r="B667" t="str">
            <v>Liability</v>
          </cell>
          <cell r="C667" t="str">
            <v>2550</v>
          </cell>
          <cell r="J667" t="e">
            <v>#N/A</v>
          </cell>
          <cell r="K667" t="e">
            <v>#N/A</v>
          </cell>
          <cell r="L667" t="str">
            <v>2</v>
          </cell>
          <cell r="O667">
            <v>-22732.11</v>
          </cell>
        </row>
        <row r="668">
          <cell r="B668" t="str">
            <v>Liability</v>
          </cell>
          <cell r="C668" t="str">
            <v>2550</v>
          </cell>
          <cell r="J668" t="e">
            <v>#N/A</v>
          </cell>
          <cell r="K668" t="e">
            <v>#N/A</v>
          </cell>
          <cell r="L668" t="str">
            <v>3</v>
          </cell>
          <cell r="O668">
            <v>-16015.44</v>
          </cell>
        </row>
        <row r="669">
          <cell r="B669" t="str">
            <v>Liability</v>
          </cell>
          <cell r="C669" t="str">
            <v>2550</v>
          </cell>
          <cell r="J669" t="e">
            <v>#N/A</v>
          </cell>
          <cell r="K669" t="e">
            <v>#N/A</v>
          </cell>
          <cell r="L669" t="str">
            <v>4</v>
          </cell>
          <cell r="O669">
            <v>-8371.81</v>
          </cell>
        </row>
        <row r="670">
          <cell r="B670" t="str">
            <v>Liability</v>
          </cell>
          <cell r="C670" t="str">
            <v>2550</v>
          </cell>
          <cell r="J670" t="e">
            <v>#N/A</v>
          </cell>
          <cell r="K670" t="e">
            <v>#N/A</v>
          </cell>
          <cell r="L670" t="str">
            <v>5</v>
          </cell>
          <cell r="O670">
            <v>-8670.5300000000007</v>
          </cell>
        </row>
        <row r="671">
          <cell r="B671" t="str">
            <v>Liability</v>
          </cell>
          <cell r="C671" t="str">
            <v>2550</v>
          </cell>
          <cell r="J671" t="e">
            <v>#N/A</v>
          </cell>
          <cell r="K671" t="e">
            <v>#N/A</v>
          </cell>
          <cell r="L671" t="str">
            <v>6</v>
          </cell>
          <cell r="O671">
            <v>-1211.21</v>
          </cell>
        </row>
        <row r="672">
          <cell r="B672" t="str">
            <v>Liability</v>
          </cell>
          <cell r="C672" t="str">
            <v>2550</v>
          </cell>
          <cell r="J672" t="e">
            <v>#N/A</v>
          </cell>
          <cell r="K672" t="e">
            <v>#N/A</v>
          </cell>
          <cell r="L672" t="str">
            <v>7</v>
          </cell>
          <cell r="O672">
            <v>-1654.18</v>
          </cell>
        </row>
        <row r="673">
          <cell r="B673" t="str">
            <v>Liability</v>
          </cell>
          <cell r="C673" t="str">
            <v>2550</v>
          </cell>
          <cell r="J673" t="e">
            <v>#N/A</v>
          </cell>
          <cell r="K673" t="e">
            <v>#N/A</v>
          </cell>
          <cell r="L673" t="str">
            <v>8</v>
          </cell>
          <cell r="O673">
            <v>-2488.5700000000002</v>
          </cell>
        </row>
        <row r="674">
          <cell r="B674" t="str">
            <v>Liability</v>
          </cell>
          <cell r="C674" t="str">
            <v>2550</v>
          </cell>
          <cell r="J674" t="e">
            <v>#N/A</v>
          </cell>
          <cell r="K674" t="e">
            <v>#N/A</v>
          </cell>
          <cell r="L674" t="str">
            <v>9</v>
          </cell>
          <cell r="O674">
            <v>-47678.05</v>
          </cell>
        </row>
        <row r="675">
          <cell r="B675" t="str">
            <v>Liability</v>
          </cell>
          <cell r="C675" t="str">
            <v>2550</v>
          </cell>
          <cell r="J675" t="e">
            <v>#N/A</v>
          </cell>
          <cell r="K675" t="e">
            <v>#N/A</v>
          </cell>
          <cell r="L675" t="str">
            <v>10</v>
          </cell>
          <cell r="O675">
            <v>29800.47</v>
          </cell>
        </row>
        <row r="676">
          <cell r="B676" t="str">
            <v>Liability</v>
          </cell>
          <cell r="C676" t="str">
            <v>2550</v>
          </cell>
          <cell r="J676" t="e">
            <v>#N/A</v>
          </cell>
          <cell r="K676" t="e">
            <v>#N/A</v>
          </cell>
          <cell r="L676" t="str">
            <v>11</v>
          </cell>
          <cell r="O676">
            <v>32050.240000000002</v>
          </cell>
        </row>
        <row r="677">
          <cell r="B677" t="str">
            <v>Liability</v>
          </cell>
          <cell r="C677" t="str">
            <v>2550</v>
          </cell>
          <cell r="J677" t="e">
            <v>#N/A</v>
          </cell>
          <cell r="K677" t="e">
            <v>#N/A</v>
          </cell>
          <cell r="L677" t="str">
            <v>12</v>
          </cell>
          <cell r="O677">
            <v>37029.56</v>
          </cell>
        </row>
        <row r="678">
          <cell r="B678" t="str">
            <v>Liability</v>
          </cell>
          <cell r="C678" t="str">
            <v>2550</v>
          </cell>
          <cell r="J678" t="e">
            <v>#N/A</v>
          </cell>
          <cell r="K678" t="e">
            <v>#N/A</v>
          </cell>
          <cell r="L678" t="str">
            <v>1</v>
          </cell>
          <cell r="O678">
            <v>27782.560000000001</v>
          </cell>
        </row>
        <row r="679">
          <cell r="B679" t="str">
            <v>Liability</v>
          </cell>
          <cell r="C679" t="str">
            <v>2550</v>
          </cell>
          <cell r="J679" t="e">
            <v>#N/A</v>
          </cell>
          <cell r="K679" t="e">
            <v>#N/A</v>
          </cell>
          <cell r="L679" t="str">
            <v>2</v>
          </cell>
          <cell r="O679">
            <v>29073.05</v>
          </cell>
        </row>
        <row r="680">
          <cell r="B680" t="str">
            <v>Liability</v>
          </cell>
          <cell r="C680" t="str">
            <v>2550</v>
          </cell>
          <cell r="J680" t="e">
            <v>#N/A</v>
          </cell>
          <cell r="K680" t="e">
            <v>#N/A</v>
          </cell>
          <cell r="L680" t="str">
            <v>3</v>
          </cell>
          <cell r="O680">
            <v>31705.15</v>
          </cell>
        </row>
        <row r="681">
          <cell r="B681" t="str">
            <v>Liability</v>
          </cell>
          <cell r="C681" t="str">
            <v>2550</v>
          </cell>
          <cell r="J681" t="e">
            <v>#N/A</v>
          </cell>
          <cell r="K681" t="e">
            <v>#N/A</v>
          </cell>
          <cell r="L681" t="str">
            <v>4</v>
          </cell>
          <cell r="O681">
            <v>27551.200000000001</v>
          </cell>
        </row>
        <row r="682">
          <cell r="B682" t="str">
            <v>Liability</v>
          </cell>
          <cell r="C682" t="str">
            <v>2550</v>
          </cell>
          <cell r="J682" t="e">
            <v>#N/A</v>
          </cell>
          <cell r="K682" t="e">
            <v>#N/A</v>
          </cell>
          <cell r="L682" t="str">
            <v>5</v>
          </cell>
          <cell r="O682">
            <v>32141.24</v>
          </cell>
        </row>
        <row r="683">
          <cell r="B683" t="str">
            <v>Liability</v>
          </cell>
          <cell r="C683" t="str">
            <v>2550</v>
          </cell>
          <cell r="J683" t="e">
            <v>#N/A</v>
          </cell>
          <cell r="K683" t="e">
            <v>#N/A</v>
          </cell>
          <cell r="L683" t="str">
            <v>6</v>
          </cell>
          <cell r="O683">
            <v>31708.84</v>
          </cell>
        </row>
        <row r="684">
          <cell r="B684" t="str">
            <v>Liability</v>
          </cell>
          <cell r="C684" t="str">
            <v>2550</v>
          </cell>
          <cell r="J684" t="e">
            <v>#N/A</v>
          </cell>
          <cell r="K684" t="e">
            <v>#N/A</v>
          </cell>
          <cell r="L684" t="str">
            <v>7</v>
          </cell>
          <cell r="O684">
            <v>23779.52</v>
          </cell>
        </row>
        <row r="685">
          <cell r="B685" t="str">
            <v>Liability</v>
          </cell>
          <cell r="C685" t="str">
            <v>2550</v>
          </cell>
          <cell r="J685" t="e">
            <v>#N/A</v>
          </cell>
          <cell r="K685" t="e">
            <v>#N/A</v>
          </cell>
          <cell r="L685" t="str">
            <v>8</v>
          </cell>
          <cell r="O685">
            <v>26360.19</v>
          </cell>
        </row>
        <row r="686">
          <cell r="B686" t="str">
            <v>Liability</v>
          </cell>
          <cell r="C686" t="str">
            <v>2550</v>
          </cell>
          <cell r="J686" t="e">
            <v>#N/A</v>
          </cell>
          <cell r="K686" t="e">
            <v>#N/A</v>
          </cell>
          <cell r="L686" t="str">
            <v>9</v>
          </cell>
          <cell r="O686">
            <v>24333.27</v>
          </cell>
        </row>
        <row r="687">
          <cell r="B687" t="str">
            <v>Liability</v>
          </cell>
          <cell r="C687" t="str">
            <v>2550</v>
          </cell>
          <cell r="J687" t="e">
            <v>#N/A</v>
          </cell>
          <cell r="K687" t="e">
            <v>#N/A</v>
          </cell>
          <cell r="L687" t="str">
            <v>10</v>
          </cell>
          <cell r="O687">
            <v>12638</v>
          </cell>
        </row>
        <row r="688">
          <cell r="B688" t="str">
            <v>Liability</v>
          </cell>
          <cell r="C688" t="str">
            <v>2550</v>
          </cell>
          <cell r="J688" t="e">
            <v>#N/A</v>
          </cell>
          <cell r="K688" t="e">
            <v>#N/A</v>
          </cell>
          <cell r="L688" t="str">
            <v>11</v>
          </cell>
          <cell r="O688">
            <v>10418.200000000001</v>
          </cell>
        </row>
        <row r="689">
          <cell r="B689" t="str">
            <v>Liability</v>
          </cell>
          <cell r="C689" t="str">
            <v>2550</v>
          </cell>
          <cell r="J689" t="e">
            <v>#N/A</v>
          </cell>
          <cell r="K689" t="e">
            <v>#N/A</v>
          </cell>
          <cell r="L689" t="str">
            <v>12</v>
          </cell>
          <cell r="O689">
            <v>41155.32</v>
          </cell>
        </row>
        <row r="690">
          <cell r="B690" t="str">
            <v>Liability</v>
          </cell>
          <cell r="C690" t="str">
            <v>2550</v>
          </cell>
          <cell r="J690" t="e">
            <v>#N/A</v>
          </cell>
          <cell r="K690" t="e">
            <v>#N/A</v>
          </cell>
          <cell r="L690" t="str">
            <v>1</v>
          </cell>
          <cell r="O690">
            <v>18028.28</v>
          </cell>
        </row>
        <row r="691">
          <cell r="B691" t="str">
            <v>Liability</v>
          </cell>
          <cell r="C691" t="str">
            <v>2550</v>
          </cell>
          <cell r="J691" t="e">
            <v>#N/A</v>
          </cell>
          <cell r="K691" t="e">
            <v>#N/A</v>
          </cell>
          <cell r="L691" t="str">
            <v>2</v>
          </cell>
          <cell r="O691">
            <v>18832.95</v>
          </cell>
        </row>
        <row r="692">
          <cell r="B692" t="str">
            <v>Liability</v>
          </cell>
          <cell r="C692" t="str">
            <v>2550</v>
          </cell>
          <cell r="J692" t="e">
            <v>#N/A</v>
          </cell>
          <cell r="K692" t="e">
            <v>#N/A</v>
          </cell>
          <cell r="L692" t="str">
            <v>3</v>
          </cell>
          <cell r="O692">
            <v>20179.09</v>
          </cell>
        </row>
        <row r="693">
          <cell r="B693" t="str">
            <v>Liability</v>
          </cell>
          <cell r="C693" t="str">
            <v>2550</v>
          </cell>
          <cell r="J693" t="e">
            <v>#N/A</v>
          </cell>
          <cell r="K693" t="e">
            <v>#N/A</v>
          </cell>
          <cell r="L693" t="str">
            <v>4</v>
          </cell>
          <cell r="O693">
            <v>12667.93</v>
          </cell>
        </row>
        <row r="694">
          <cell r="B694" t="str">
            <v>Liability</v>
          </cell>
          <cell r="C694" t="str">
            <v>2550</v>
          </cell>
          <cell r="J694" t="e">
            <v>#N/A</v>
          </cell>
          <cell r="K694" t="e">
            <v>#N/A</v>
          </cell>
          <cell r="L694" t="str">
            <v>5</v>
          </cell>
          <cell r="O694">
            <v>17519.05</v>
          </cell>
        </row>
        <row r="695">
          <cell r="B695" t="str">
            <v>Liability</v>
          </cell>
          <cell r="C695" t="str">
            <v>2550</v>
          </cell>
          <cell r="J695" t="e">
            <v>#N/A</v>
          </cell>
          <cell r="K695" t="e">
            <v>#N/A</v>
          </cell>
          <cell r="L695" t="str">
            <v>6</v>
          </cell>
          <cell r="O695">
            <v>20222.78</v>
          </cell>
        </row>
        <row r="696">
          <cell r="B696" t="str">
            <v>Liability</v>
          </cell>
          <cell r="C696" t="str">
            <v>2550</v>
          </cell>
          <cell r="J696" t="e">
            <v>#N/A</v>
          </cell>
          <cell r="K696" t="e">
            <v>#N/A</v>
          </cell>
          <cell r="L696" t="str">
            <v>7</v>
          </cell>
          <cell r="O696">
            <v>14717.8</v>
          </cell>
        </row>
        <row r="697">
          <cell r="B697" t="str">
            <v>Liability</v>
          </cell>
          <cell r="C697" t="str">
            <v>2550</v>
          </cell>
          <cell r="J697" t="e">
            <v>#N/A</v>
          </cell>
          <cell r="K697" t="e">
            <v>#N/A</v>
          </cell>
          <cell r="L697" t="str">
            <v>8</v>
          </cell>
          <cell r="O697">
            <v>19107.330000000002</v>
          </cell>
        </row>
        <row r="698">
          <cell r="B698" t="str">
            <v>Liability</v>
          </cell>
          <cell r="C698" t="str">
            <v>2550</v>
          </cell>
          <cell r="J698" t="e">
            <v>#N/A</v>
          </cell>
          <cell r="K698" t="e">
            <v>#N/A</v>
          </cell>
          <cell r="L698" t="str">
            <v>9</v>
          </cell>
          <cell r="O698">
            <v>19887.57</v>
          </cell>
        </row>
        <row r="699">
          <cell r="B699" t="str">
            <v>Liability</v>
          </cell>
          <cell r="C699" t="str">
            <v>2550</v>
          </cell>
          <cell r="J699" t="e">
            <v>#N/A</v>
          </cell>
          <cell r="K699" t="e">
            <v>#N/A</v>
          </cell>
          <cell r="L699" t="str">
            <v>10</v>
          </cell>
          <cell r="O699">
            <v>30799.17</v>
          </cell>
        </row>
        <row r="700">
          <cell r="B700" t="str">
            <v>Liability</v>
          </cell>
          <cell r="C700" t="str">
            <v>2550</v>
          </cell>
          <cell r="J700" t="e">
            <v>#N/A</v>
          </cell>
          <cell r="K700" t="e">
            <v>#N/A</v>
          </cell>
          <cell r="L700" t="str">
            <v>11</v>
          </cell>
          <cell r="O700">
            <v>24398.15</v>
          </cell>
        </row>
        <row r="701">
          <cell r="B701" t="str">
            <v>Liability</v>
          </cell>
          <cell r="C701" t="str">
            <v>2550</v>
          </cell>
          <cell r="J701" t="e">
            <v>#N/A</v>
          </cell>
          <cell r="K701" t="e">
            <v>#N/A</v>
          </cell>
          <cell r="L701" t="str">
            <v>12</v>
          </cell>
          <cell r="O701">
            <v>30033.7</v>
          </cell>
        </row>
        <row r="702">
          <cell r="B702" t="str">
            <v>Liability</v>
          </cell>
          <cell r="C702" t="str">
            <v>2550</v>
          </cell>
          <cell r="J702" t="e">
            <v>#N/A</v>
          </cell>
          <cell r="K702" t="e">
            <v>#N/A</v>
          </cell>
          <cell r="L702" t="str">
            <v>1</v>
          </cell>
          <cell r="O702">
            <v>21143.25</v>
          </cell>
        </row>
        <row r="703">
          <cell r="B703" t="str">
            <v>Liability</v>
          </cell>
          <cell r="C703" t="str">
            <v>2550</v>
          </cell>
          <cell r="J703" t="e">
            <v>#N/A</v>
          </cell>
          <cell r="K703" t="e">
            <v>#N/A</v>
          </cell>
          <cell r="L703" t="str">
            <v>2</v>
          </cell>
          <cell r="O703">
            <v>22473.11</v>
          </cell>
        </row>
        <row r="704">
          <cell r="B704" t="str">
            <v>Liability</v>
          </cell>
          <cell r="C704" t="str">
            <v>2550</v>
          </cell>
          <cell r="J704" t="e">
            <v>#N/A</v>
          </cell>
          <cell r="K704" t="e">
            <v>#N/A</v>
          </cell>
          <cell r="L704" t="str">
            <v>3</v>
          </cell>
          <cell r="O704">
            <v>23659.59</v>
          </cell>
        </row>
        <row r="705">
          <cell r="B705" t="str">
            <v>Liability</v>
          </cell>
          <cell r="C705" t="str">
            <v>2550</v>
          </cell>
          <cell r="J705" t="e">
            <v>#N/A</v>
          </cell>
          <cell r="K705" t="e">
            <v>#N/A</v>
          </cell>
          <cell r="L705" t="str">
            <v>4</v>
          </cell>
          <cell r="O705">
            <v>21923.45</v>
          </cell>
        </row>
        <row r="706">
          <cell r="B706" t="str">
            <v>Liability</v>
          </cell>
          <cell r="C706" t="str">
            <v>2550</v>
          </cell>
          <cell r="J706" t="e">
            <v>#N/A</v>
          </cell>
          <cell r="K706" t="e">
            <v>#N/A</v>
          </cell>
          <cell r="L706" t="str">
            <v>5</v>
          </cell>
          <cell r="O706">
            <v>23755.7</v>
          </cell>
        </row>
        <row r="707">
          <cell r="B707" t="str">
            <v>Liability</v>
          </cell>
          <cell r="C707" t="str">
            <v>2550</v>
          </cell>
          <cell r="J707" t="e">
            <v>#N/A</v>
          </cell>
          <cell r="K707" t="e">
            <v>#N/A</v>
          </cell>
          <cell r="L707" t="str">
            <v>6</v>
          </cell>
          <cell r="O707">
            <v>26786.11</v>
          </cell>
        </row>
        <row r="708">
          <cell r="B708" t="str">
            <v>Liability</v>
          </cell>
          <cell r="C708" t="str">
            <v>2550</v>
          </cell>
          <cell r="J708" t="e">
            <v>#N/A</v>
          </cell>
          <cell r="K708" t="e">
            <v>#N/A</v>
          </cell>
          <cell r="L708" t="str">
            <v>7</v>
          </cell>
          <cell r="O708">
            <v>17344.03</v>
          </cell>
        </row>
        <row r="709">
          <cell r="B709" t="str">
            <v>Liability</v>
          </cell>
          <cell r="C709" t="str">
            <v>2550</v>
          </cell>
          <cell r="J709" t="e">
            <v>#N/A</v>
          </cell>
          <cell r="K709" t="e">
            <v>#N/A</v>
          </cell>
          <cell r="L709" t="str">
            <v>8</v>
          </cell>
          <cell r="O709">
            <v>16179.61</v>
          </cell>
        </row>
        <row r="710">
          <cell r="B710" t="str">
            <v>Liability</v>
          </cell>
          <cell r="C710" t="str">
            <v>2550</v>
          </cell>
          <cell r="J710" t="e">
            <v>#N/A</v>
          </cell>
          <cell r="K710" t="e">
            <v>#N/A</v>
          </cell>
          <cell r="L710" t="str">
            <v>9</v>
          </cell>
          <cell r="O710">
            <v>11356.22</v>
          </cell>
        </row>
        <row r="711">
          <cell r="B711" t="str">
            <v>Liability</v>
          </cell>
          <cell r="C711" t="str">
            <v>2550</v>
          </cell>
          <cell r="J711" t="e">
            <v>#N/A</v>
          </cell>
          <cell r="K711" t="e">
            <v>#N/A</v>
          </cell>
          <cell r="L711" t="str">
            <v>4</v>
          </cell>
          <cell r="O711">
            <v>1931.36</v>
          </cell>
        </row>
        <row r="712">
          <cell r="B712" t="str">
            <v>Liability</v>
          </cell>
          <cell r="C712" t="str">
            <v>2550</v>
          </cell>
          <cell r="J712" t="e">
            <v>#N/A</v>
          </cell>
          <cell r="K712" t="e">
            <v>#N/A</v>
          </cell>
          <cell r="L712" t="str">
            <v>5</v>
          </cell>
          <cell r="O712">
            <v>7217.76</v>
          </cell>
        </row>
        <row r="713">
          <cell r="B713" t="str">
            <v>Liability</v>
          </cell>
          <cell r="C713" t="str">
            <v>2550</v>
          </cell>
          <cell r="J713" t="e">
            <v>#N/A</v>
          </cell>
          <cell r="K713" t="e">
            <v>#N/A</v>
          </cell>
          <cell r="L713" t="str">
            <v>6</v>
          </cell>
          <cell r="O713">
            <v>5752.75</v>
          </cell>
        </row>
        <row r="714">
          <cell r="B714" t="str">
            <v>Liability</v>
          </cell>
          <cell r="C714" t="str">
            <v>2550</v>
          </cell>
          <cell r="J714" t="e">
            <v>#N/A</v>
          </cell>
          <cell r="K714" t="e">
            <v>#N/A</v>
          </cell>
          <cell r="L714" t="str">
            <v>7</v>
          </cell>
          <cell r="O714">
            <v>6115.72</v>
          </cell>
        </row>
        <row r="715">
          <cell r="B715" t="str">
            <v>Liability</v>
          </cell>
          <cell r="C715" t="str">
            <v>2550</v>
          </cell>
          <cell r="J715" t="e">
            <v>#N/A</v>
          </cell>
          <cell r="K715" t="e">
            <v>#N/A</v>
          </cell>
          <cell r="L715" t="str">
            <v>8</v>
          </cell>
          <cell r="O715">
            <v>4164.99</v>
          </cell>
        </row>
        <row r="716">
          <cell r="B716" t="str">
            <v>Liability</v>
          </cell>
          <cell r="C716" t="str">
            <v>2550</v>
          </cell>
          <cell r="J716" t="e">
            <v>#N/A</v>
          </cell>
          <cell r="K716" t="e">
            <v>#N/A</v>
          </cell>
          <cell r="L716" t="str">
            <v>9</v>
          </cell>
          <cell r="O716">
            <v>2661.99</v>
          </cell>
        </row>
        <row r="717">
          <cell r="B717" t="str">
            <v>Liability</v>
          </cell>
          <cell r="C717" t="str">
            <v>2550</v>
          </cell>
          <cell r="J717" t="e">
            <v>#N/A</v>
          </cell>
          <cell r="K717" t="e">
            <v>#N/A</v>
          </cell>
          <cell r="L717" t="str">
            <v>12</v>
          </cell>
          <cell r="O717">
            <v>500000</v>
          </cell>
        </row>
        <row r="718">
          <cell r="B718" t="str">
            <v>Liability</v>
          </cell>
          <cell r="C718" t="str">
            <v>2550</v>
          </cell>
          <cell r="J718" t="e">
            <v>#N/A</v>
          </cell>
          <cell r="K718" t="e">
            <v>#N/A</v>
          </cell>
          <cell r="L718" t="str">
            <v>1</v>
          </cell>
          <cell r="O718">
            <v>400000</v>
          </cell>
        </row>
        <row r="719">
          <cell r="B719" t="str">
            <v>Liability</v>
          </cell>
          <cell r="C719" t="str">
            <v>2550</v>
          </cell>
          <cell r="J719" t="e">
            <v>#N/A</v>
          </cell>
          <cell r="K719" t="e">
            <v>#N/A</v>
          </cell>
          <cell r="L719" t="str">
            <v>2</v>
          </cell>
          <cell r="O719">
            <v>270000</v>
          </cell>
        </row>
        <row r="720">
          <cell r="B720" t="str">
            <v>Liability</v>
          </cell>
          <cell r="C720" t="str">
            <v>2550</v>
          </cell>
          <cell r="J720" t="e">
            <v>#N/A</v>
          </cell>
          <cell r="K720" t="e">
            <v>#N/A</v>
          </cell>
          <cell r="L720" t="str">
            <v>3</v>
          </cell>
          <cell r="O720">
            <v>880000</v>
          </cell>
        </row>
        <row r="721">
          <cell r="B721" t="str">
            <v>Liability</v>
          </cell>
          <cell r="C721" t="str">
            <v>2550</v>
          </cell>
          <cell r="J721" t="e">
            <v>#N/A</v>
          </cell>
          <cell r="K721" t="e">
            <v>#N/A</v>
          </cell>
          <cell r="L721" t="str">
            <v>4</v>
          </cell>
          <cell r="O721">
            <v>560000</v>
          </cell>
        </row>
        <row r="722">
          <cell r="B722" t="str">
            <v>Liability</v>
          </cell>
          <cell r="C722" t="str">
            <v>2550</v>
          </cell>
          <cell r="J722" t="e">
            <v>#N/A</v>
          </cell>
          <cell r="K722" t="e">
            <v>#N/A</v>
          </cell>
          <cell r="L722" t="str">
            <v>5</v>
          </cell>
          <cell r="O722">
            <v>690000</v>
          </cell>
        </row>
        <row r="723">
          <cell r="B723" t="str">
            <v>Liability</v>
          </cell>
          <cell r="C723" t="str">
            <v>2550</v>
          </cell>
          <cell r="J723" t="e">
            <v>#N/A</v>
          </cell>
          <cell r="K723" t="e">
            <v>#N/A</v>
          </cell>
          <cell r="L723" t="str">
            <v>6</v>
          </cell>
          <cell r="O723">
            <v>410000</v>
          </cell>
        </row>
        <row r="724">
          <cell r="B724" t="str">
            <v>Liability</v>
          </cell>
          <cell r="C724" t="str">
            <v>2550</v>
          </cell>
          <cell r="J724" t="e">
            <v>#N/A</v>
          </cell>
          <cell r="K724" t="e">
            <v>#N/A</v>
          </cell>
          <cell r="L724" t="str">
            <v>7</v>
          </cell>
          <cell r="O724">
            <v>-90000</v>
          </cell>
        </row>
        <row r="725">
          <cell r="B725" t="str">
            <v>Liability</v>
          </cell>
          <cell r="C725" t="str">
            <v>2550</v>
          </cell>
          <cell r="J725" t="e">
            <v>#N/A</v>
          </cell>
          <cell r="K725" t="e">
            <v>#N/A</v>
          </cell>
          <cell r="L725" t="str">
            <v>8</v>
          </cell>
          <cell r="O725">
            <v>230000</v>
          </cell>
        </row>
        <row r="726">
          <cell r="B726" t="str">
            <v>Liability</v>
          </cell>
          <cell r="C726" t="str">
            <v>2550</v>
          </cell>
          <cell r="J726" t="e">
            <v>#N/A</v>
          </cell>
          <cell r="K726" t="e">
            <v>#N/A</v>
          </cell>
          <cell r="L726" t="str">
            <v>9</v>
          </cell>
          <cell r="O726">
            <v>-131027.33</v>
          </cell>
        </row>
        <row r="727">
          <cell r="B727" t="str">
            <v>Equity</v>
          </cell>
          <cell r="C727" t="str">
            <v>2700</v>
          </cell>
          <cell r="J727" t="e">
            <v>#N/A</v>
          </cell>
          <cell r="K727" t="e">
            <v>#N/A</v>
          </cell>
          <cell r="L727" t="str">
            <v>10</v>
          </cell>
          <cell r="O727">
            <v>-1001</v>
          </cell>
        </row>
        <row r="728">
          <cell r="B728" t="str">
            <v>Equity</v>
          </cell>
          <cell r="C728" t="str">
            <v>2700</v>
          </cell>
          <cell r="J728" t="e">
            <v>#N/A</v>
          </cell>
          <cell r="K728" t="e">
            <v>#N/A</v>
          </cell>
          <cell r="L728" t="str">
            <v>11</v>
          </cell>
          <cell r="O728">
            <v>-1001</v>
          </cell>
        </row>
        <row r="729">
          <cell r="B729" t="str">
            <v>Equity</v>
          </cell>
          <cell r="C729" t="str">
            <v>2700</v>
          </cell>
          <cell r="J729" t="e">
            <v>#N/A</v>
          </cell>
          <cell r="K729" t="e">
            <v>#N/A</v>
          </cell>
          <cell r="L729" t="str">
            <v>12</v>
          </cell>
          <cell r="O729">
            <v>-1001</v>
          </cell>
        </row>
        <row r="730">
          <cell r="B730" t="str">
            <v>Equity</v>
          </cell>
          <cell r="C730" t="str">
            <v>2700</v>
          </cell>
          <cell r="J730" t="e">
            <v>#N/A</v>
          </cell>
          <cell r="K730" t="e">
            <v>#N/A</v>
          </cell>
          <cell r="L730" t="str">
            <v>1</v>
          </cell>
          <cell r="O730">
            <v>-1001</v>
          </cell>
        </row>
        <row r="731">
          <cell r="B731" t="str">
            <v>Equity</v>
          </cell>
          <cell r="C731" t="str">
            <v>2700</v>
          </cell>
          <cell r="J731" t="e">
            <v>#N/A</v>
          </cell>
          <cell r="K731" t="e">
            <v>#N/A</v>
          </cell>
          <cell r="L731" t="str">
            <v>2</v>
          </cell>
          <cell r="O731">
            <v>-1001</v>
          </cell>
        </row>
        <row r="732">
          <cell r="B732" t="str">
            <v>Equity</v>
          </cell>
          <cell r="C732" t="str">
            <v>2700</v>
          </cell>
          <cell r="J732" t="e">
            <v>#N/A</v>
          </cell>
          <cell r="K732" t="e">
            <v>#N/A</v>
          </cell>
          <cell r="L732" t="str">
            <v>3</v>
          </cell>
          <cell r="O732">
            <v>-1001</v>
          </cell>
        </row>
        <row r="733">
          <cell r="B733" t="str">
            <v>Equity</v>
          </cell>
          <cell r="C733" t="str">
            <v>2700</v>
          </cell>
          <cell r="J733" t="e">
            <v>#N/A</v>
          </cell>
          <cell r="K733" t="e">
            <v>#N/A</v>
          </cell>
          <cell r="L733" t="str">
            <v>4</v>
          </cell>
          <cell r="O733">
            <v>-1001</v>
          </cell>
        </row>
        <row r="734">
          <cell r="B734" t="str">
            <v>Equity</v>
          </cell>
          <cell r="C734" t="str">
            <v>2700</v>
          </cell>
          <cell r="J734" t="e">
            <v>#N/A</v>
          </cell>
          <cell r="K734" t="e">
            <v>#N/A</v>
          </cell>
          <cell r="L734" t="str">
            <v>5</v>
          </cell>
          <cell r="O734">
            <v>-1001</v>
          </cell>
        </row>
        <row r="735">
          <cell r="B735" t="str">
            <v>Equity</v>
          </cell>
          <cell r="C735" t="str">
            <v>2700</v>
          </cell>
          <cell r="J735" t="e">
            <v>#N/A</v>
          </cell>
          <cell r="K735" t="e">
            <v>#N/A</v>
          </cell>
          <cell r="L735" t="str">
            <v>6</v>
          </cell>
          <cell r="O735">
            <v>-1001</v>
          </cell>
        </row>
        <row r="736">
          <cell r="B736" t="str">
            <v>Equity</v>
          </cell>
          <cell r="C736" t="str">
            <v>2700</v>
          </cell>
          <cell r="J736" t="e">
            <v>#N/A</v>
          </cell>
          <cell r="K736" t="e">
            <v>#N/A</v>
          </cell>
          <cell r="L736" t="str">
            <v>7</v>
          </cell>
          <cell r="O736">
            <v>-1001</v>
          </cell>
        </row>
        <row r="737">
          <cell r="B737" t="str">
            <v>Equity</v>
          </cell>
          <cell r="C737" t="str">
            <v>2700</v>
          </cell>
          <cell r="J737" t="e">
            <v>#N/A</v>
          </cell>
          <cell r="K737" t="e">
            <v>#N/A</v>
          </cell>
          <cell r="L737" t="str">
            <v>8</v>
          </cell>
          <cell r="O737">
            <v>-1001</v>
          </cell>
        </row>
        <row r="738">
          <cell r="B738" t="str">
            <v>Equity</v>
          </cell>
          <cell r="C738" t="str">
            <v>2700</v>
          </cell>
          <cell r="J738" t="e">
            <v>#N/A</v>
          </cell>
          <cell r="K738" t="e">
            <v>#N/A</v>
          </cell>
          <cell r="L738" t="str">
            <v>9</v>
          </cell>
          <cell r="O738">
            <v>-1001</v>
          </cell>
        </row>
        <row r="739">
          <cell r="B739" t="str">
            <v>Equity</v>
          </cell>
          <cell r="C739" t="str">
            <v>2700</v>
          </cell>
          <cell r="J739" t="e">
            <v>#N/A</v>
          </cell>
          <cell r="K739" t="e">
            <v>#N/A</v>
          </cell>
          <cell r="L739" t="str">
            <v>10</v>
          </cell>
          <cell r="O739">
            <v>-1386000</v>
          </cell>
        </row>
        <row r="740">
          <cell r="B740" t="str">
            <v>Equity</v>
          </cell>
          <cell r="C740" t="str">
            <v>2700</v>
          </cell>
          <cell r="J740" t="e">
            <v>#N/A</v>
          </cell>
          <cell r="K740" t="e">
            <v>#N/A</v>
          </cell>
          <cell r="L740" t="str">
            <v>11</v>
          </cell>
          <cell r="O740">
            <v>-1386000</v>
          </cell>
        </row>
        <row r="741">
          <cell r="B741" t="str">
            <v>Equity</v>
          </cell>
          <cell r="C741" t="str">
            <v>2700</v>
          </cell>
          <cell r="J741" t="e">
            <v>#N/A</v>
          </cell>
          <cell r="K741" t="e">
            <v>#N/A</v>
          </cell>
          <cell r="L741" t="str">
            <v>12</v>
          </cell>
          <cell r="O741">
            <v>-1386000</v>
          </cell>
        </row>
        <row r="742">
          <cell r="B742" t="str">
            <v>Equity</v>
          </cell>
          <cell r="C742" t="str">
            <v>2700</v>
          </cell>
          <cell r="J742" t="e">
            <v>#N/A</v>
          </cell>
          <cell r="K742" t="e">
            <v>#N/A</v>
          </cell>
          <cell r="L742" t="str">
            <v>1</v>
          </cell>
          <cell r="O742">
            <v>-1386000</v>
          </cell>
        </row>
        <row r="743">
          <cell r="B743" t="str">
            <v>Equity</v>
          </cell>
          <cell r="C743" t="str">
            <v>2700</v>
          </cell>
          <cell r="J743" t="e">
            <v>#N/A</v>
          </cell>
          <cell r="K743" t="e">
            <v>#N/A</v>
          </cell>
          <cell r="L743" t="str">
            <v>2</v>
          </cell>
          <cell r="O743">
            <v>-1386000</v>
          </cell>
        </row>
        <row r="744">
          <cell r="B744" t="str">
            <v>Equity</v>
          </cell>
          <cell r="C744" t="str">
            <v>2700</v>
          </cell>
          <cell r="J744" t="e">
            <v>#N/A</v>
          </cell>
          <cell r="K744" t="e">
            <v>#N/A</v>
          </cell>
          <cell r="L744" t="str">
            <v>3</v>
          </cell>
          <cell r="O744">
            <v>-1386000</v>
          </cell>
        </row>
        <row r="745">
          <cell r="B745" t="str">
            <v>Equity</v>
          </cell>
          <cell r="C745" t="str">
            <v>2700</v>
          </cell>
          <cell r="J745" t="e">
            <v>#N/A</v>
          </cell>
          <cell r="K745" t="e">
            <v>#N/A</v>
          </cell>
          <cell r="L745" t="str">
            <v>4</v>
          </cell>
          <cell r="O745">
            <v>-1386000</v>
          </cell>
        </row>
        <row r="746">
          <cell r="B746" t="str">
            <v>Equity</v>
          </cell>
          <cell r="C746" t="str">
            <v>2700</v>
          </cell>
          <cell r="J746" t="e">
            <v>#N/A</v>
          </cell>
          <cell r="K746" t="e">
            <v>#N/A</v>
          </cell>
          <cell r="L746" t="str">
            <v>5</v>
          </cell>
          <cell r="O746">
            <v>-1386000</v>
          </cell>
        </row>
        <row r="747">
          <cell r="B747" t="str">
            <v>Equity</v>
          </cell>
          <cell r="C747" t="str">
            <v>2700</v>
          </cell>
          <cell r="J747" t="e">
            <v>#N/A</v>
          </cell>
          <cell r="K747" t="e">
            <v>#N/A</v>
          </cell>
          <cell r="L747" t="str">
            <v>6</v>
          </cell>
          <cell r="O747">
            <v>-1386000</v>
          </cell>
        </row>
        <row r="748">
          <cell r="B748" t="str">
            <v>Equity</v>
          </cell>
          <cell r="C748" t="str">
            <v>2700</v>
          </cell>
          <cell r="J748" t="e">
            <v>#N/A</v>
          </cell>
          <cell r="K748" t="e">
            <v>#N/A</v>
          </cell>
          <cell r="L748" t="str">
            <v>7</v>
          </cell>
          <cell r="O748">
            <v>-1386000</v>
          </cell>
        </row>
        <row r="749">
          <cell r="B749" t="str">
            <v>Equity</v>
          </cell>
          <cell r="C749" t="str">
            <v>2700</v>
          </cell>
          <cell r="J749" t="e">
            <v>#N/A</v>
          </cell>
          <cell r="K749" t="e">
            <v>#N/A</v>
          </cell>
          <cell r="L749" t="str">
            <v>8</v>
          </cell>
          <cell r="O749">
            <v>-1386000</v>
          </cell>
        </row>
        <row r="750">
          <cell r="B750" t="str">
            <v>Equity</v>
          </cell>
          <cell r="C750" t="str">
            <v>2700</v>
          </cell>
          <cell r="J750" t="e">
            <v>#N/A</v>
          </cell>
          <cell r="K750" t="e">
            <v>#N/A</v>
          </cell>
          <cell r="L750" t="str">
            <v>9</v>
          </cell>
          <cell r="O750">
            <v>-1386000</v>
          </cell>
        </row>
        <row r="751">
          <cell r="B751" t="str">
            <v>Equity</v>
          </cell>
          <cell r="C751" t="str">
            <v>2700</v>
          </cell>
          <cell r="J751" t="e">
            <v>#N/A</v>
          </cell>
          <cell r="K751" t="e">
            <v>#N/A</v>
          </cell>
          <cell r="L751" t="str">
            <v>10</v>
          </cell>
          <cell r="O751">
            <v>-2490352.21</v>
          </cell>
        </row>
        <row r="752">
          <cell r="B752" t="str">
            <v>Equity</v>
          </cell>
          <cell r="C752" t="str">
            <v>2700</v>
          </cell>
          <cell r="J752" t="e">
            <v>#N/A</v>
          </cell>
          <cell r="K752" t="e">
            <v>#N/A</v>
          </cell>
          <cell r="L752" t="str">
            <v>11</v>
          </cell>
          <cell r="O752">
            <v>-2490352.21</v>
          </cell>
        </row>
        <row r="753">
          <cell r="B753" t="str">
            <v>Equity</v>
          </cell>
          <cell r="C753" t="str">
            <v>2700</v>
          </cell>
          <cell r="J753" t="e">
            <v>#N/A</v>
          </cell>
          <cell r="K753" t="e">
            <v>#N/A</v>
          </cell>
          <cell r="L753" t="str">
            <v>12</v>
          </cell>
          <cell r="O753">
            <v>-3419144.67</v>
          </cell>
        </row>
        <row r="754">
          <cell r="B754" t="str">
            <v>Equity</v>
          </cell>
          <cell r="C754" t="str">
            <v>2700</v>
          </cell>
          <cell r="J754" t="e">
            <v>#N/A</v>
          </cell>
          <cell r="K754" t="e">
            <v>#N/A</v>
          </cell>
          <cell r="L754" t="str">
            <v>1</v>
          </cell>
          <cell r="O754">
            <v>-2898894.67</v>
          </cell>
        </row>
        <row r="755">
          <cell r="B755" t="str">
            <v>Equity</v>
          </cell>
          <cell r="C755" t="str">
            <v>2700</v>
          </cell>
          <cell r="J755" t="e">
            <v>#N/A</v>
          </cell>
          <cell r="K755" t="e">
            <v>#N/A</v>
          </cell>
          <cell r="L755" t="str">
            <v>2</v>
          </cell>
          <cell r="O755">
            <v>-2898894.67</v>
          </cell>
        </row>
        <row r="756">
          <cell r="B756" t="str">
            <v>Equity</v>
          </cell>
          <cell r="C756" t="str">
            <v>2700</v>
          </cell>
          <cell r="J756" t="e">
            <v>#N/A</v>
          </cell>
          <cell r="K756" t="e">
            <v>#N/A</v>
          </cell>
          <cell r="L756" t="str">
            <v>3</v>
          </cell>
          <cell r="O756">
            <v>-2898894.67</v>
          </cell>
        </row>
        <row r="757">
          <cell r="B757" t="str">
            <v>Equity</v>
          </cell>
          <cell r="C757" t="str">
            <v>2700</v>
          </cell>
          <cell r="J757" t="e">
            <v>#N/A</v>
          </cell>
          <cell r="K757" t="e">
            <v>#N/A</v>
          </cell>
          <cell r="L757" t="str">
            <v>4</v>
          </cell>
          <cell r="O757">
            <v>-2898894.67</v>
          </cell>
        </row>
        <row r="758">
          <cell r="B758" t="str">
            <v>Equity</v>
          </cell>
          <cell r="C758" t="str">
            <v>2700</v>
          </cell>
          <cell r="J758" t="e">
            <v>#N/A</v>
          </cell>
          <cell r="K758" t="e">
            <v>#N/A</v>
          </cell>
          <cell r="L758" t="str">
            <v>5</v>
          </cell>
          <cell r="O758">
            <v>-2898894.67</v>
          </cell>
        </row>
        <row r="759">
          <cell r="B759" t="str">
            <v>Equity</v>
          </cell>
          <cell r="C759" t="str">
            <v>2700</v>
          </cell>
          <cell r="J759" t="e">
            <v>#N/A</v>
          </cell>
          <cell r="K759" t="e">
            <v>#N/A</v>
          </cell>
          <cell r="L759" t="str">
            <v>6</v>
          </cell>
          <cell r="O759">
            <v>-2898894.67</v>
          </cell>
        </row>
        <row r="760">
          <cell r="B760" t="str">
            <v>Equity</v>
          </cell>
          <cell r="C760" t="str">
            <v>2700</v>
          </cell>
          <cell r="J760" t="e">
            <v>#N/A</v>
          </cell>
          <cell r="K760" t="e">
            <v>#N/A</v>
          </cell>
          <cell r="L760" t="str">
            <v>7</v>
          </cell>
          <cell r="O760">
            <v>-2898894.67</v>
          </cell>
        </row>
        <row r="761">
          <cell r="B761" t="str">
            <v>Equity</v>
          </cell>
          <cell r="C761" t="str">
            <v>2700</v>
          </cell>
          <cell r="J761" t="e">
            <v>#N/A</v>
          </cell>
          <cell r="K761" t="e">
            <v>#N/A</v>
          </cell>
          <cell r="L761" t="str">
            <v>8</v>
          </cell>
          <cell r="O761">
            <v>-2898894.67</v>
          </cell>
        </row>
        <row r="762">
          <cell r="B762" t="str">
            <v>Equity</v>
          </cell>
          <cell r="C762" t="str">
            <v>2700</v>
          </cell>
          <cell r="J762" t="e">
            <v>#N/A</v>
          </cell>
          <cell r="K762" t="e">
            <v>#N/A</v>
          </cell>
          <cell r="L762" t="str">
            <v>9</v>
          </cell>
          <cell r="O762">
            <v>-2898894.67</v>
          </cell>
        </row>
        <row r="763">
          <cell r="B763" t="str">
            <v>Equity</v>
          </cell>
          <cell r="C763" t="str">
            <v>2700</v>
          </cell>
          <cell r="J763" t="e">
            <v>#N/A</v>
          </cell>
          <cell r="K763" t="e">
            <v>#N/A</v>
          </cell>
          <cell r="L763" t="str">
            <v>10</v>
          </cell>
          <cell r="O763">
            <v>198250</v>
          </cell>
        </row>
        <row r="764">
          <cell r="B764" t="str">
            <v>Equity</v>
          </cell>
          <cell r="C764" t="str">
            <v>2700</v>
          </cell>
          <cell r="J764" t="e">
            <v>#N/A</v>
          </cell>
          <cell r="K764" t="e">
            <v>#N/A</v>
          </cell>
          <cell r="L764" t="str">
            <v>11</v>
          </cell>
          <cell r="O764">
            <v>198250</v>
          </cell>
        </row>
        <row r="765">
          <cell r="B765" t="str">
            <v>Equity</v>
          </cell>
          <cell r="C765" t="str">
            <v>2700</v>
          </cell>
          <cell r="J765" t="e">
            <v>#N/A</v>
          </cell>
          <cell r="K765" t="e">
            <v>#N/A</v>
          </cell>
          <cell r="L765" t="str">
            <v>12</v>
          </cell>
          <cell r="O765">
            <v>198250</v>
          </cell>
        </row>
        <row r="766">
          <cell r="B766" t="str">
            <v>Equity</v>
          </cell>
          <cell r="C766" t="str">
            <v>2700</v>
          </cell>
          <cell r="J766" t="e">
            <v>#N/A</v>
          </cell>
          <cell r="K766" t="e">
            <v>#N/A</v>
          </cell>
          <cell r="L766" t="str">
            <v>1</v>
          </cell>
          <cell r="O766">
            <v>0</v>
          </cell>
        </row>
        <row r="767">
          <cell r="B767" t="str">
            <v>Equity</v>
          </cell>
          <cell r="C767" t="str">
            <v>2700</v>
          </cell>
          <cell r="J767" t="e">
            <v>#N/A</v>
          </cell>
          <cell r="K767" t="e">
            <v>#N/A</v>
          </cell>
          <cell r="L767" t="str">
            <v>6</v>
          </cell>
          <cell r="O767">
            <v>100000</v>
          </cell>
        </row>
        <row r="768">
          <cell r="B768" t="str">
            <v>Equity</v>
          </cell>
          <cell r="C768" t="str">
            <v>2700</v>
          </cell>
          <cell r="J768" t="e">
            <v>#N/A</v>
          </cell>
          <cell r="K768" t="e">
            <v>#N/A</v>
          </cell>
          <cell r="L768" t="str">
            <v>7</v>
          </cell>
          <cell r="O768">
            <v>100000</v>
          </cell>
        </row>
        <row r="769">
          <cell r="B769" t="str">
            <v>Equity</v>
          </cell>
          <cell r="C769" t="str">
            <v>2700</v>
          </cell>
          <cell r="J769" t="e">
            <v>#N/A</v>
          </cell>
          <cell r="K769" t="e">
            <v>#N/A</v>
          </cell>
          <cell r="L769" t="str">
            <v>8</v>
          </cell>
          <cell r="O769">
            <v>100000</v>
          </cell>
        </row>
        <row r="770">
          <cell r="B770" t="str">
            <v>Equity</v>
          </cell>
          <cell r="C770" t="str">
            <v>2700</v>
          </cell>
          <cell r="J770" t="e">
            <v>#N/A</v>
          </cell>
          <cell r="K770" t="e">
            <v>#N/A</v>
          </cell>
          <cell r="L770" t="str">
            <v>9</v>
          </cell>
          <cell r="O770">
            <v>100000</v>
          </cell>
        </row>
        <row r="771">
          <cell r="B771" t="str">
            <v>Equity</v>
          </cell>
          <cell r="C771" t="str">
            <v>2700</v>
          </cell>
          <cell r="J771" t="e">
            <v>#N/A</v>
          </cell>
          <cell r="K771" t="e">
            <v>#N/A</v>
          </cell>
          <cell r="L771" t="str">
            <v>10</v>
          </cell>
          <cell r="O771">
            <v>48000</v>
          </cell>
        </row>
        <row r="772">
          <cell r="B772" t="str">
            <v>Equity</v>
          </cell>
          <cell r="C772" t="str">
            <v>2700</v>
          </cell>
          <cell r="J772" t="e">
            <v>#N/A</v>
          </cell>
          <cell r="K772" t="e">
            <v>#N/A</v>
          </cell>
          <cell r="L772" t="str">
            <v>11</v>
          </cell>
          <cell r="O772">
            <v>60000</v>
          </cell>
        </row>
        <row r="773">
          <cell r="B773" t="str">
            <v>Equity</v>
          </cell>
          <cell r="C773" t="str">
            <v>2700</v>
          </cell>
          <cell r="J773" t="e">
            <v>#N/A</v>
          </cell>
          <cell r="K773" t="e">
            <v>#N/A</v>
          </cell>
          <cell r="L773" t="str">
            <v>12</v>
          </cell>
          <cell r="O773">
            <v>72000</v>
          </cell>
        </row>
        <row r="774">
          <cell r="B774" t="str">
            <v>Equity</v>
          </cell>
          <cell r="C774" t="str">
            <v>2700</v>
          </cell>
          <cell r="J774" t="e">
            <v>#N/A</v>
          </cell>
          <cell r="K774" t="e">
            <v>#N/A</v>
          </cell>
          <cell r="L774" t="str">
            <v>1</v>
          </cell>
          <cell r="O774">
            <v>12000</v>
          </cell>
        </row>
        <row r="775">
          <cell r="B775" t="str">
            <v>Equity</v>
          </cell>
          <cell r="C775" t="str">
            <v>2700</v>
          </cell>
          <cell r="J775" t="e">
            <v>#N/A</v>
          </cell>
          <cell r="K775" t="e">
            <v>#N/A</v>
          </cell>
          <cell r="L775" t="str">
            <v>2</v>
          </cell>
          <cell r="O775">
            <v>24000</v>
          </cell>
        </row>
        <row r="776">
          <cell r="B776" t="str">
            <v>Equity</v>
          </cell>
          <cell r="C776" t="str">
            <v>2700</v>
          </cell>
          <cell r="J776" t="e">
            <v>#N/A</v>
          </cell>
          <cell r="K776" t="e">
            <v>#N/A</v>
          </cell>
          <cell r="L776" t="str">
            <v>3</v>
          </cell>
          <cell r="O776">
            <v>36000</v>
          </cell>
        </row>
        <row r="777">
          <cell r="B777" t="str">
            <v>Equity</v>
          </cell>
          <cell r="C777" t="str">
            <v>2700</v>
          </cell>
          <cell r="J777" t="e">
            <v>#N/A</v>
          </cell>
          <cell r="K777" t="e">
            <v>#N/A</v>
          </cell>
          <cell r="L777" t="str">
            <v>4</v>
          </cell>
          <cell r="O777">
            <v>58000</v>
          </cell>
        </row>
        <row r="778">
          <cell r="B778" t="str">
            <v>Equity</v>
          </cell>
          <cell r="C778" t="str">
            <v>2700</v>
          </cell>
          <cell r="J778" t="e">
            <v>#N/A</v>
          </cell>
          <cell r="K778" t="e">
            <v>#N/A</v>
          </cell>
          <cell r="L778" t="str">
            <v>5</v>
          </cell>
          <cell r="O778">
            <v>80000</v>
          </cell>
        </row>
        <row r="779">
          <cell r="B779" t="str">
            <v>Equity</v>
          </cell>
          <cell r="C779" t="str">
            <v>2700</v>
          </cell>
          <cell r="J779" t="e">
            <v>#N/A</v>
          </cell>
          <cell r="K779" t="e">
            <v>#N/A</v>
          </cell>
          <cell r="L779" t="str">
            <v>6</v>
          </cell>
          <cell r="O779">
            <v>102000</v>
          </cell>
        </row>
        <row r="780">
          <cell r="B780" t="str">
            <v>Equity</v>
          </cell>
          <cell r="C780" t="str">
            <v>2700</v>
          </cell>
          <cell r="J780" t="e">
            <v>#N/A</v>
          </cell>
          <cell r="K780" t="e">
            <v>#N/A</v>
          </cell>
          <cell r="L780" t="str">
            <v>7</v>
          </cell>
          <cell r="O780">
            <v>148700</v>
          </cell>
        </row>
        <row r="781">
          <cell r="B781" t="str">
            <v>Equity</v>
          </cell>
          <cell r="C781" t="str">
            <v>2700</v>
          </cell>
          <cell r="J781" t="e">
            <v>#N/A</v>
          </cell>
          <cell r="K781" t="e">
            <v>#N/A</v>
          </cell>
          <cell r="L781" t="str">
            <v>8</v>
          </cell>
          <cell r="O781">
            <v>195400</v>
          </cell>
        </row>
        <row r="782">
          <cell r="B782" t="str">
            <v>Equity</v>
          </cell>
          <cell r="C782" t="str">
            <v>2700</v>
          </cell>
          <cell r="J782" t="e">
            <v>#N/A</v>
          </cell>
          <cell r="K782" t="e">
            <v>#N/A</v>
          </cell>
          <cell r="L782" t="str">
            <v>9</v>
          </cell>
          <cell r="O782">
            <v>242100</v>
          </cell>
        </row>
        <row r="783">
          <cell r="B783" t="str">
            <v>Equity</v>
          </cell>
          <cell r="C783" t="str">
            <v>2700</v>
          </cell>
          <cell r="J783" t="e">
            <v>#N/A</v>
          </cell>
          <cell r="K783" t="e">
            <v>#N/A</v>
          </cell>
          <cell r="L783" t="str">
            <v>10</v>
          </cell>
          <cell r="O783">
            <v>75000</v>
          </cell>
        </row>
        <row r="784">
          <cell r="B784" t="str">
            <v>Equity</v>
          </cell>
          <cell r="C784" t="str">
            <v>2700</v>
          </cell>
          <cell r="J784" t="e">
            <v>#N/A</v>
          </cell>
          <cell r="K784" t="e">
            <v>#N/A</v>
          </cell>
          <cell r="L784" t="str">
            <v>11</v>
          </cell>
          <cell r="O784">
            <v>75000</v>
          </cell>
        </row>
        <row r="785">
          <cell r="B785" t="str">
            <v>Equity</v>
          </cell>
          <cell r="C785" t="str">
            <v>2700</v>
          </cell>
          <cell r="J785" t="e">
            <v>#N/A</v>
          </cell>
          <cell r="K785" t="e">
            <v>#N/A</v>
          </cell>
          <cell r="L785" t="str">
            <v>12</v>
          </cell>
          <cell r="O785">
            <v>250000</v>
          </cell>
        </row>
        <row r="786">
          <cell r="B786" t="str">
            <v>Equity</v>
          </cell>
          <cell r="C786" t="str">
            <v>2700</v>
          </cell>
          <cell r="J786" t="e">
            <v>#N/A</v>
          </cell>
          <cell r="K786" t="e">
            <v>#N/A</v>
          </cell>
          <cell r="L786" t="str">
            <v>1</v>
          </cell>
          <cell r="O786">
            <v>132000</v>
          </cell>
        </row>
        <row r="787">
          <cell r="B787" t="str">
            <v>Equity</v>
          </cell>
          <cell r="C787" t="str">
            <v>2700</v>
          </cell>
          <cell r="J787" t="e">
            <v>#N/A</v>
          </cell>
          <cell r="K787" t="e">
            <v>#N/A</v>
          </cell>
          <cell r="L787" t="str">
            <v>2</v>
          </cell>
          <cell r="O787">
            <v>132000</v>
          </cell>
        </row>
        <row r="788">
          <cell r="B788" t="str">
            <v>Equity</v>
          </cell>
          <cell r="C788" t="str">
            <v>2700</v>
          </cell>
          <cell r="J788" t="e">
            <v>#N/A</v>
          </cell>
          <cell r="K788" t="e">
            <v>#N/A</v>
          </cell>
          <cell r="L788" t="str">
            <v>3</v>
          </cell>
          <cell r="O788">
            <v>132000</v>
          </cell>
        </row>
        <row r="789">
          <cell r="B789" t="str">
            <v>Equity</v>
          </cell>
          <cell r="C789" t="str">
            <v>2700</v>
          </cell>
          <cell r="J789" t="e">
            <v>#N/A</v>
          </cell>
          <cell r="K789" t="e">
            <v>#N/A</v>
          </cell>
          <cell r="L789" t="str">
            <v>4</v>
          </cell>
          <cell r="O789">
            <v>132000</v>
          </cell>
        </row>
        <row r="790">
          <cell r="B790" t="str">
            <v>Equity</v>
          </cell>
          <cell r="C790" t="str">
            <v>2700</v>
          </cell>
          <cell r="J790" t="e">
            <v>#N/A</v>
          </cell>
          <cell r="K790" t="e">
            <v>#N/A</v>
          </cell>
          <cell r="L790" t="str">
            <v>5</v>
          </cell>
          <cell r="O790">
            <v>132000</v>
          </cell>
        </row>
        <row r="791">
          <cell r="B791" t="str">
            <v>Equity</v>
          </cell>
          <cell r="C791" t="str">
            <v>2700</v>
          </cell>
          <cell r="J791" t="e">
            <v>#N/A</v>
          </cell>
          <cell r="K791" t="e">
            <v>#N/A</v>
          </cell>
          <cell r="L791" t="str">
            <v>6</v>
          </cell>
          <cell r="O791">
            <v>132000</v>
          </cell>
        </row>
        <row r="792">
          <cell r="B792" t="str">
            <v>Equity</v>
          </cell>
          <cell r="C792" t="str">
            <v>2700</v>
          </cell>
          <cell r="J792" t="e">
            <v>#N/A</v>
          </cell>
          <cell r="K792" t="e">
            <v>#N/A</v>
          </cell>
          <cell r="L792" t="str">
            <v>7</v>
          </cell>
          <cell r="O792">
            <v>245900</v>
          </cell>
        </row>
        <row r="793">
          <cell r="B793" t="str">
            <v>Equity</v>
          </cell>
          <cell r="C793" t="str">
            <v>2700</v>
          </cell>
          <cell r="J793" t="e">
            <v>#N/A</v>
          </cell>
          <cell r="K793" t="e">
            <v>#N/A</v>
          </cell>
          <cell r="L793" t="str">
            <v>8</v>
          </cell>
          <cell r="O793">
            <v>245900</v>
          </cell>
        </row>
        <row r="794">
          <cell r="B794" t="str">
            <v>Equity</v>
          </cell>
          <cell r="C794" t="str">
            <v>2700</v>
          </cell>
          <cell r="J794" t="e">
            <v>#N/A</v>
          </cell>
          <cell r="K794" t="e">
            <v>#N/A</v>
          </cell>
          <cell r="L794" t="str">
            <v>9</v>
          </cell>
          <cell r="O794">
            <v>245900</v>
          </cell>
        </row>
        <row r="795">
          <cell r="B795" t="str">
            <v>Revenue</v>
          </cell>
          <cell r="C795" t="str">
            <v>3000</v>
          </cell>
          <cell r="J795" t="e">
            <v>#N/A</v>
          </cell>
          <cell r="K795" t="e">
            <v>#N/A</v>
          </cell>
          <cell r="L795" t="str">
            <v>11</v>
          </cell>
          <cell r="O795">
            <v>-1983285.15</v>
          </cell>
        </row>
        <row r="796">
          <cell r="B796" t="str">
            <v>Revenue</v>
          </cell>
          <cell r="C796" t="str">
            <v>3000</v>
          </cell>
          <cell r="J796" t="e">
            <v>#N/A</v>
          </cell>
          <cell r="K796" t="e">
            <v>#N/A</v>
          </cell>
          <cell r="L796" t="str">
            <v>12</v>
          </cell>
          <cell r="O796">
            <v>-1983285.15</v>
          </cell>
        </row>
        <row r="797">
          <cell r="B797" t="str">
            <v>Revenue</v>
          </cell>
          <cell r="C797" t="str">
            <v>3000</v>
          </cell>
          <cell r="J797">
            <v>6</v>
          </cell>
          <cell r="K797" t="str">
            <v>1R</v>
          </cell>
          <cell r="L797" t="str">
            <v>10</v>
          </cell>
          <cell r="O797">
            <v>-556124.9</v>
          </cell>
        </row>
        <row r="798">
          <cell r="B798" t="str">
            <v>Revenue</v>
          </cell>
          <cell r="C798" t="str">
            <v>3000</v>
          </cell>
          <cell r="J798">
            <v>6</v>
          </cell>
          <cell r="K798" t="str">
            <v>1R</v>
          </cell>
          <cell r="L798" t="str">
            <v>11</v>
          </cell>
          <cell r="O798">
            <v>-820166.33</v>
          </cell>
        </row>
        <row r="799">
          <cell r="B799" t="str">
            <v>Revenue</v>
          </cell>
          <cell r="C799" t="str">
            <v>3000</v>
          </cell>
          <cell r="J799">
            <v>6</v>
          </cell>
          <cell r="K799" t="str">
            <v>1R</v>
          </cell>
          <cell r="L799" t="str">
            <v>12</v>
          </cell>
          <cell r="O799">
            <v>-1173385.18</v>
          </cell>
        </row>
        <row r="800">
          <cell r="B800" t="str">
            <v>Revenue</v>
          </cell>
          <cell r="C800" t="str">
            <v>3000</v>
          </cell>
          <cell r="J800">
            <v>6</v>
          </cell>
          <cell r="K800" t="str">
            <v>1R</v>
          </cell>
          <cell r="L800" t="str">
            <v>1</v>
          </cell>
          <cell r="O800">
            <v>-340617.84</v>
          </cell>
        </row>
        <row r="801">
          <cell r="B801" t="str">
            <v>Revenue</v>
          </cell>
          <cell r="C801" t="str">
            <v>3000</v>
          </cell>
          <cell r="J801">
            <v>6</v>
          </cell>
          <cell r="K801" t="str">
            <v>1R</v>
          </cell>
          <cell r="L801" t="str">
            <v>2</v>
          </cell>
          <cell r="O801">
            <v>-661337.80000000005</v>
          </cell>
        </row>
        <row r="802">
          <cell r="B802" t="str">
            <v>Revenue</v>
          </cell>
          <cell r="C802" t="str">
            <v>3000</v>
          </cell>
          <cell r="J802">
            <v>6</v>
          </cell>
          <cell r="K802" t="str">
            <v>1R</v>
          </cell>
          <cell r="L802" t="str">
            <v>3</v>
          </cell>
          <cell r="O802">
            <v>-1027185.15</v>
          </cell>
        </row>
        <row r="803">
          <cell r="B803" t="str">
            <v>Revenue</v>
          </cell>
          <cell r="C803" t="str">
            <v>3000</v>
          </cell>
          <cell r="J803">
            <v>6</v>
          </cell>
          <cell r="K803" t="str">
            <v>1R</v>
          </cell>
          <cell r="L803" t="str">
            <v>4</v>
          </cell>
          <cell r="O803">
            <v>-1364818.62</v>
          </cell>
        </row>
        <row r="804">
          <cell r="B804" t="str">
            <v>Revenue</v>
          </cell>
          <cell r="C804" t="str">
            <v>3000</v>
          </cell>
          <cell r="J804">
            <v>6</v>
          </cell>
          <cell r="K804" t="str">
            <v>1R</v>
          </cell>
          <cell r="L804" t="str">
            <v>5</v>
          </cell>
          <cell r="O804">
            <v>-1721611.91</v>
          </cell>
        </row>
        <row r="805">
          <cell r="B805" t="str">
            <v>Revenue</v>
          </cell>
          <cell r="C805" t="str">
            <v>3000</v>
          </cell>
          <cell r="J805">
            <v>6</v>
          </cell>
          <cell r="K805" t="str">
            <v>1R</v>
          </cell>
          <cell r="L805" t="str">
            <v>6</v>
          </cell>
          <cell r="O805">
            <v>-2060319.39</v>
          </cell>
        </row>
        <row r="806">
          <cell r="B806" t="str">
            <v>Revenue</v>
          </cell>
          <cell r="C806" t="str">
            <v>3000</v>
          </cell>
          <cell r="J806">
            <v>6</v>
          </cell>
          <cell r="K806" t="str">
            <v>1R</v>
          </cell>
          <cell r="L806" t="str">
            <v>7</v>
          </cell>
          <cell r="O806">
            <v>-2410401.65</v>
          </cell>
        </row>
        <row r="807">
          <cell r="B807" t="str">
            <v>Revenue</v>
          </cell>
          <cell r="C807" t="str">
            <v>3000</v>
          </cell>
          <cell r="J807">
            <v>6</v>
          </cell>
          <cell r="K807" t="str">
            <v>1R</v>
          </cell>
          <cell r="L807" t="str">
            <v>8</v>
          </cell>
          <cell r="O807">
            <v>-2749854.37</v>
          </cell>
        </row>
        <row r="808">
          <cell r="B808" t="str">
            <v>Revenue</v>
          </cell>
          <cell r="C808" t="str">
            <v>3000</v>
          </cell>
          <cell r="J808">
            <v>6</v>
          </cell>
          <cell r="K808" t="str">
            <v>1R</v>
          </cell>
          <cell r="L808" t="str">
            <v>9</v>
          </cell>
          <cell r="O808">
            <v>-3117921.76</v>
          </cell>
        </row>
        <row r="809">
          <cell r="B809" t="str">
            <v>Revenue</v>
          </cell>
          <cell r="C809" t="str">
            <v>3000</v>
          </cell>
          <cell r="J809">
            <v>6</v>
          </cell>
          <cell r="K809" t="str">
            <v>1R</v>
          </cell>
          <cell r="L809" t="str">
            <v>10</v>
          </cell>
          <cell r="O809">
            <v>-1983285.15</v>
          </cell>
        </row>
        <row r="810">
          <cell r="B810" t="str">
            <v>Revenue</v>
          </cell>
          <cell r="C810" t="str">
            <v>3000</v>
          </cell>
          <cell r="J810" t="e">
            <v>#N/A</v>
          </cell>
          <cell r="K810" t="e">
            <v>#N/A</v>
          </cell>
          <cell r="L810" t="str">
            <v>10</v>
          </cell>
          <cell r="O810">
            <v>-1911595.52</v>
          </cell>
        </row>
        <row r="811">
          <cell r="B811" t="str">
            <v>Revenue</v>
          </cell>
          <cell r="C811" t="str">
            <v>3000</v>
          </cell>
          <cell r="J811" t="e">
            <v>#N/A</v>
          </cell>
          <cell r="K811" t="e">
            <v>#N/A</v>
          </cell>
          <cell r="L811" t="str">
            <v>11</v>
          </cell>
          <cell r="O811">
            <v>-1911595.52</v>
          </cell>
        </row>
        <row r="812">
          <cell r="B812" t="str">
            <v>Revenue</v>
          </cell>
          <cell r="C812" t="str">
            <v>3000</v>
          </cell>
          <cell r="J812" t="e">
            <v>#N/A</v>
          </cell>
          <cell r="K812" t="e">
            <v>#N/A</v>
          </cell>
          <cell r="L812" t="str">
            <v>12</v>
          </cell>
          <cell r="O812">
            <v>-1911595.52</v>
          </cell>
        </row>
        <row r="813">
          <cell r="B813" t="str">
            <v>Revenue</v>
          </cell>
          <cell r="C813" t="str">
            <v>3000</v>
          </cell>
          <cell r="J813">
            <v>6</v>
          </cell>
          <cell r="K813" t="str">
            <v>1C</v>
          </cell>
          <cell r="L813" t="str">
            <v>10</v>
          </cell>
          <cell r="O813">
            <v>-443796.08</v>
          </cell>
        </row>
        <row r="814">
          <cell r="B814" t="str">
            <v>Revenue</v>
          </cell>
          <cell r="C814" t="str">
            <v>3000</v>
          </cell>
          <cell r="J814">
            <v>6</v>
          </cell>
          <cell r="K814" t="str">
            <v>1C</v>
          </cell>
          <cell r="L814" t="str">
            <v>11</v>
          </cell>
          <cell r="O814">
            <v>-663578.96</v>
          </cell>
        </row>
        <row r="815">
          <cell r="B815" t="str">
            <v>Revenue</v>
          </cell>
          <cell r="C815" t="str">
            <v>3000</v>
          </cell>
          <cell r="J815">
            <v>6</v>
          </cell>
          <cell r="K815" t="str">
            <v>1C</v>
          </cell>
          <cell r="L815" t="str">
            <v>12</v>
          </cell>
          <cell r="O815">
            <v>-880669.15</v>
          </cell>
        </row>
        <row r="816">
          <cell r="B816" t="str">
            <v>Revenue</v>
          </cell>
          <cell r="C816" t="str">
            <v>3000</v>
          </cell>
          <cell r="J816">
            <v>6</v>
          </cell>
          <cell r="K816" t="str">
            <v>1C</v>
          </cell>
          <cell r="L816" t="str">
            <v>1</v>
          </cell>
          <cell r="O816">
            <v>-259667.15</v>
          </cell>
        </row>
        <row r="817">
          <cell r="B817" t="str">
            <v>Revenue</v>
          </cell>
          <cell r="C817" t="str">
            <v>3000</v>
          </cell>
          <cell r="J817">
            <v>6</v>
          </cell>
          <cell r="K817" t="str">
            <v>1C</v>
          </cell>
          <cell r="L817" t="str">
            <v>2</v>
          </cell>
          <cell r="O817">
            <v>-521515.53</v>
          </cell>
        </row>
        <row r="818">
          <cell r="B818" t="str">
            <v>Revenue</v>
          </cell>
          <cell r="C818" t="str">
            <v>3000</v>
          </cell>
          <cell r="J818">
            <v>6</v>
          </cell>
          <cell r="K818" t="str">
            <v>1C</v>
          </cell>
          <cell r="L818" t="str">
            <v>3</v>
          </cell>
          <cell r="O818">
            <v>-783181.32</v>
          </cell>
        </row>
        <row r="819">
          <cell r="B819" t="str">
            <v>Revenue</v>
          </cell>
          <cell r="C819" t="str">
            <v>3000</v>
          </cell>
          <cell r="J819">
            <v>6</v>
          </cell>
          <cell r="K819" t="str">
            <v>1C</v>
          </cell>
          <cell r="L819" t="str">
            <v>4</v>
          </cell>
          <cell r="O819">
            <v>-1046950.83</v>
          </cell>
        </row>
        <row r="820">
          <cell r="B820" t="str">
            <v>Revenue</v>
          </cell>
          <cell r="C820" t="str">
            <v>3000</v>
          </cell>
          <cell r="J820">
            <v>6</v>
          </cell>
          <cell r="K820" t="str">
            <v>1C</v>
          </cell>
          <cell r="L820" t="str">
            <v>5</v>
          </cell>
          <cell r="O820">
            <v>-1314406.05</v>
          </cell>
        </row>
        <row r="821">
          <cell r="B821" t="str">
            <v>Revenue</v>
          </cell>
          <cell r="C821" t="str">
            <v>3000</v>
          </cell>
          <cell r="J821">
            <v>6</v>
          </cell>
          <cell r="K821" t="str">
            <v>1C</v>
          </cell>
          <cell r="L821" t="str">
            <v>6</v>
          </cell>
          <cell r="O821">
            <v>-1583193</v>
          </cell>
        </row>
        <row r="822">
          <cell r="B822" t="str">
            <v>Revenue</v>
          </cell>
          <cell r="C822" t="str">
            <v>3000</v>
          </cell>
          <cell r="J822">
            <v>6</v>
          </cell>
          <cell r="K822" t="str">
            <v>1C</v>
          </cell>
          <cell r="L822" t="str">
            <v>7</v>
          </cell>
          <cell r="O822">
            <v>-1875820.16</v>
          </cell>
        </row>
        <row r="823">
          <cell r="B823" t="str">
            <v>Revenue</v>
          </cell>
          <cell r="C823" t="str">
            <v>3000</v>
          </cell>
          <cell r="J823">
            <v>6</v>
          </cell>
          <cell r="K823" t="str">
            <v>1C</v>
          </cell>
          <cell r="L823" t="str">
            <v>8</v>
          </cell>
          <cell r="O823">
            <v>-2144528.0499999998</v>
          </cell>
        </row>
        <row r="824">
          <cell r="B824" t="str">
            <v>Revenue</v>
          </cell>
          <cell r="C824" t="str">
            <v>3000</v>
          </cell>
          <cell r="J824">
            <v>6</v>
          </cell>
          <cell r="K824" t="str">
            <v>1C</v>
          </cell>
          <cell r="L824" t="str">
            <v>9</v>
          </cell>
          <cell r="O824">
            <v>-2410226.6800000002</v>
          </cell>
        </row>
        <row r="825">
          <cell r="B825" t="str">
            <v>Revenue</v>
          </cell>
          <cell r="C825" t="str">
            <v>3000</v>
          </cell>
          <cell r="J825">
            <v>6</v>
          </cell>
          <cell r="K825" t="str">
            <v>1C</v>
          </cell>
          <cell r="L825" t="str">
            <v>1</v>
          </cell>
          <cell r="O825">
            <v>-66.09</v>
          </cell>
        </row>
        <row r="826">
          <cell r="B826" t="str">
            <v>Revenue</v>
          </cell>
          <cell r="C826" t="str">
            <v>3000</v>
          </cell>
          <cell r="J826" t="e">
            <v>#N/A</v>
          </cell>
          <cell r="K826" t="e">
            <v>#N/A</v>
          </cell>
          <cell r="L826" t="str">
            <v>10</v>
          </cell>
          <cell r="O826">
            <v>-616609.31999999995</v>
          </cell>
        </row>
        <row r="827">
          <cell r="B827" t="str">
            <v>Revenue</v>
          </cell>
          <cell r="C827" t="str">
            <v>3000</v>
          </cell>
          <cell r="J827" t="e">
            <v>#N/A</v>
          </cell>
          <cell r="K827" t="e">
            <v>#N/A</v>
          </cell>
          <cell r="L827" t="str">
            <v>11</v>
          </cell>
          <cell r="O827">
            <v>-616609.31999999995</v>
          </cell>
        </row>
        <row r="828">
          <cell r="B828" t="str">
            <v>Revenue</v>
          </cell>
          <cell r="C828" t="str">
            <v>3000</v>
          </cell>
          <cell r="J828" t="e">
            <v>#N/A</v>
          </cell>
          <cell r="K828" t="e">
            <v>#N/A</v>
          </cell>
          <cell r="L828" t="str">
            <v>12</v>
          </cell>
          <cell r="O828">
            <v>-616609.31999999995</v>
          </cell>
        </row>
        <row r="829">
          <cell r="B829" t="str">
            <v>Revenue</v>
          </cell>
          <cell r="C829" t="str">
            <v>3000</v>
          </cell>
          <cell r="J829">
            <v>6</v>
          </cell>
          <cell r="K829" t="str">
            <v>1i</v>
          </cell>
          <cell r="L829" t="str">
            <v>10</v>
          </cell>
          <cell r="O829">
            <v>-2445.79</v>
          </cell>
        </row>
        <row r="830">
          <cell r="B830" t="str">
            <v>Revenue</v>
          </cell>
          <cell r="C830" t="str">
            <v>3000</v>
          </cell>
          <cell r="J830">
            <v>6</v>
          </cell>
          <cell r="K830" t="str">
            <v>1i</v>
          </cell>
          <cell r="L830" t="str">
            <v>11</v>
          </cell>
          <cell r="O830">
            <v>-3187.88</v>
          </cell>
        </row>
        <row r="831">
          <cell r="B831" t="str">
            <v>Revenue</v>
          </cell>
          <cell r="C831" t="str">
            <v>3000</v>
          </cell>
          <cell r="J831">
            <v>6</v>
          </cell>
          <cell r="K831" t="str">
            <v>1i</v>
          </cell>
          <cell r="L831" t="str">
            <v>12</v>
          </cell>
          <cell r="O831">
            <v>-68679.649999999994</v>
          </cell>
        </row>
        <row r="832">
          <cell r="B832" t="str">
            <v>Revenue</v>
          </cell>
          <cell r="C832" t="str">
            <v>3000</v>
          </cell>
          <cell r="J832">
            <v>6</v>
          </cell>
          <cell r="K832" t="str">
            <v>1i</v>
          </cell>
          <cell r="L832" t="str">
            <v>1</v>
          </cell>
          <cell r="O832">
            <v>-70120.639999999999</v>
          </cell>
        </row>
        <row r="833">
          <cell r="B833" t="str">
            <v>Revenue</v>
          </cell>
          <cell r="C833" t="str">
            <v>3000</v>
          </cell>
          <cell r="J833">
            <v>6</v>
          </cell>
          <cell r="K833" t="str">
            <v>1i</v>
          </cell>
          <cell r="L833" t="str">
            <v>2</v>
          </cell>
          <cell r="O833">
            <v>-146480.6</v>
          </cell>
        </row>
        <row r="834">
          <cell r="B834" t="str">
            <v>Revenue</v>
          </cell>
          <cell r="C834" t="str">
            <v>3000</v>
          </cell>
          <cell r="J834">
            <v>6</v>
          </cell>
          <cell r="K834" t="str">
            <v>1i</v>
          </cell>
          <cell r="L834" t="str">
            <v>3</v>
          </cell>
          <cell r="O834">
            <v>-229883.56</v>
          </cell>
        </row>
        <row r="835">
          <cell r="B835" t="str">
            <v>Revenue</v>
          </cell>
          <cell r="C835" t="str">
            <v>3000</v>
          </cell>
          <cell r="J835">
            <v>6</v>
          </cell>
          <cell r="K835" t="str">
            <v>1i</v>
          </cell>
          <cell r="L835" t="str">
            <v>4</v>
          </cell>
          <cell r="O835">
            <v>-307487.46999999997</v>
          </cell>
        </row>
        <row r="836">
          <cell r="B836" t="str">
            <v>Revenue</v>
          </cell>
          <cell r="C836" t="str">
            <v>3000</v>
          </cell>
          <cell r="J836">
            <v>6</v>
          </cell>
          <cell r="K836" t="str">
            <v>1i</v>
          </cell>
          <cell r="L836" t="str">
            <v>5</v>
          </cell>
          <cell r="O836">
            <v>-384984.69</v>
          </cell>
        </row>
        <row r="837">
          <cell r="B837" t="str">
            <v>Revenue</v>
          </cell>
          <cell r="C837" t="str">
            <v>3000</v>
          </cell>
          <cell r="J837">
            <v>6</v>
          </cell>
          <cell r="K837" t="str">
            <v>1i</v>
          </cell>
          <cell r="L837" t="str">
            <v>6</v>
          </cell>
          <cell r="O837">
            <v>-451811.3</v>
          </cell>
        </row>
        <row r="838">
          <cell r="B838" t="str">
            <v>Revenue</v>
          </cell>
          <cell r="C838" t="str">
            <v>3000</v>
          </cell>
          <cell r="J838">
            <v>6</v>
          </cell>
          <cell r="K838" t="str">
            <v>1i</v>
          </cell>
          <cell r="L838" t="str">
            <v>7</v>
          </cell>
          <cell r="O838">
            <v>-511682.35</v>
          </cell>
        </row>
        <row r="839">
          <cell r="B839" t="str">
            <v>Revenue</v>
          </cell>
          <cell r="C839" t="str">
            <v>3000</v>
          </cell>
          <cell r="J839">
            <v>6</v>
          </cell>
          <cell r="K839" t="str">
            <v>1i</v>
          </cell>
          <cell r="L839" t="str">
            <v>8</v>
          </cell>
          <cell r="O839">
            <v>-612494.65</v>
          </cell>
        </row>
        <row r="840">
          <cell r="B840" t="str">
            <v>Revenue</v>
          </cell>
          <cell r="C840" t="str">
            <v>3000</v>
          </cell>
          <cell r="J840">
            <v>6</v>
          </cell>
          <cell r="K840" t="str">
            <v>1i</v>
          </cell>
          <cell r="L840" t="str">
            <v>9</v>
          </cell>
          <cell r="O840">
            <v>-691290.47</v>
          </cell>
        </row>
        <row r="841">
          <cell r="B841" t="str">
            <v>Revenue</v>
          </cell>
          <cell r="C841" t="str">
            <v>3000</v>
          </cell>
          <cell r="J841">
            <v>6</v>
          </cell>
          <cell r="K841" t="str">
            <v>1P</v>
          </cell>
          <cell r="L841" t="str">
            <v>10</v>
          </cell>
          <cell r="O841">
            <v>-508822.35</v>
          </cell>
        </row>
        <row r="842">
          <cell r="B842" t="str">
            <v>Revenue</v>
          </cell>
          <cell r="C842" t="str">
            <v>3000</v>
          </cell>
          <cell r="J842">
            <v>6</v>
          </cell>
          <cell r="K842" t="str">
            <v>1P</v>
          </cell>
          <cell r="L842" t="str">
            <v>11</v>
          </cell>
          <cell r="O842">
            <v>-508822.35</v>
          </cell>
        </row>
        <row r="843">
          <cell r="B843" t="str">
            <v>Revenue</v>
          </cell>
          <cell r="C843" t="str">
            <v>3000</v>
          </cell>
          <cell r="J843">
            <v>6</v>
          </cell>
          <cell r="K843" t="str">
            <v>1P</v>
          </cell>
          <cell r="L843" t="str">
            <v>12</v>
          </cell>
          <cell r="O843">
            <v>-508822.35</v>
          </cell>
        </row>
        <row r="844">
          <cell r="B844" t="str">
            <v>Revenue</v>
          </cell>
          <cell r="C844" t="str">
            <v>3000</v>
          </cell>
          <cell r="J844">
            <v>6</v>
          </cell>
          <cell r="K844" t="str">
            <v>1P</v>
          </cell>
          <cell r="L844" t="str">
            <v>12</v>
          </cell>
          <cell r="O844">
            <v>-59252.9</v>
          </cell>
        </row>
        <row r="845">
          <cell r="B845" t="str">
            <v>Revenue</v>
          </cell>
          <cell r="C845" t="str">
            <v>3000</v>
          </cell>
          <cell r="J845">
            <v>6</v>
          </cell>
          <cell r="K845" t="str">
            <v>1P</v>
          </cell>
          <cell r="L845" t="str">
            <v>1</v>
          </cell>
          <cell r="O845">
            <v>-46241.93</v>
          </cell>
        </row>
        <row r="846">
          <cell r="B846" t="str">
            <v>Revenue</v>
          </cell>
          <cell r="C846" t="str">
            <v>3000</v>
          </cell>
          <cell r="J846">
            <v>6</v>
          </cell>
          <cell r="K846" t="str">
            <v>1P</v>
          </cell>
          <cell r="L846" t="str">
            <v>2</v>
          </cell>
          <cell r="O846">
            <v>-105115.16</v>
          </cell>
        </row>
        <row r="847">
          <cell r="B847" t="str">
            <v>Revenue</v>
          </cell>
          <cell r="C847" t="str">
            <v>3000</v>
          </cell>
          <cell r="J847">
            <v>6</v>
          </cell>
          <cell r="K847" t="str">
            <v>1P</v>
          </cell>
          <cell r="L847" t="str">
            <v>3</v>
          </cell>
          <cell r="O847">
            <v>-178649.11</v>
          </cell>
        </row>
        <row r="848">
          <cell r="B848" t="str">
            <v>Revenue</v>
          </cell>
          <cell r="C848" t="str">
            <v>3000</v>
          </cell>
          <cell r="J848">
            <v>6</v>
          </cell>
          <cell r="K848" t="str">
            <v>1P</v>
          </cell>
          <cell r="L848" t="str">
            <v>4</v>
          </cell>
          <cell r="O848">
            <v>-230285.87</v>
          </cell>
        </row>
        <row r="849">
          <cell r="B849" t="str">
            <v>Revenue</v>
          </cell>
          <cell r="C849" t="str">
            <v>3000</v>
          </cell>
          <cell r="J849">
            <v>6</v>
          </cell>
          <cell r="K849" t="str">
            <v>1P</v>
          </cell>
          <cell r="L849" t="str">
            <v>5</v>
          </cell>
          <cell r="O849">
            <v>-280751.33</v>
          </cell>
        </row>
        <row r="850">
          <cell r="B850" t="str">
            <v>Revenue</v>
          </cell>
          <cell r="C850" t="str">
            <v>3000</v>
          </cell>
          <cell r="J850">
            <v>6</v>
          </cell>
          <cell r="K850" t="str">
            <v>1P</v>
          </cell>
          <cell r="L850" t="str">
            <v>6</v>
          </cell>
          <cell r="O850">
            <v>-349105.13</v>
          </cell>
        </row>
        <row r="851">
          <cell r="B851" t="str">
            <v>Revenue</v>
          </cell>
          <cell r="C851" t="str">
            <v>3000</v>
          </cell>
          <cell r="J851">
            <v>6</v>
          </cell>
          <cell r="K851" t="str">
            <v>1P</v>
          </cell>
          <cell r="L851" t="str">
            <v>7</v>
          </cell>
          <cell r="O851">
            <v>-412307.15</v>
          </cell>
        </row>
        <row r="852">
          <cell r="B852" t="str">
            <v>Revenue</v>
          </cell>
          <cell r="C852" t="str">
            <v>3000</v>
          </cell>
          <cell r="J852">
            <v>6</v>
          </cell>
          <cell r="K852" t="str">
            <v>1P</v>
          </cell>
          <cell r="L852" t="str">
            <v>8</v>
          </cell>
          <cell r="O852">
            <v>-491322.58</v>
          </cell>
        </row>
        <row r="853">
          <cell r="B853" t="str">
            <v>Revenue</v>
          </cell>
          <cell r="C853" t="str">
            <v>3000</v>
          </cell>
          <cell r="J853">
            <v>6</v>
          </cell>
          <cell r="K853" t="str">
            <v>1P</v>
          </cell>
          <cell r="L853" t="str">
            <v>9</v>
          </cell>
          <cell r="O853">
            <v>-546626.38</v>
          </cell>
        </row>
        <row r="854">
          <cell r="B854" t="str">
            <v>Revenue</v>
          </cell>
          <cell r="C854" t="str">
            <v>3000</v>
          </cell>
          <cell r="J854">
            <v>6</v>
          </cell>
          <cell r="K854" t="str">
            <v>1O</v>
          </cell>
          <cell r="L854" t="str">
            <v>10</v>
          </cell>
          <cell r="O854">
            <v>-3548.65</v>
          </cell>
        </row>
        <row r="855">
          <cell r="B855" t="str">
            <v>Revenue</v>
          </cell>
          <cell r="C855" t="str">
            <v>3000</v>
          </cell>
          <cell r="J855">
            <v>6</v>
          </cell>
          <cell r="K855" t="str">
            <v>1O</v>
          </cell>
          <cell r="L855" t="str">
            <v>11</v>
          </cell>
          <cell r="O855">
            <v>-5482.07</v>
          </cell>
        </row>
        <row r="856">
          <cell r="B856" t="str">
            <v>Revenue</v>
          </cell>
          <cell r="C856" t="str">
            <v>3000</v>
          </cell>
          <cell r="J856">
            <v>6</v>
          </cell>
          <cell r="K856" t="str">
            <v>1O</v>
          </cell>
          <cell r="L856" t="str">
            <v>12</v>
          </cell>
          <cell r="O856">
            <v>-7656.93</v>
          </cell>
        </row>
        <row r="857">
          <cell r="B857" t="str">
            <v>Revenue</v>
          </cell>
          <cell r="C857" t="str">
            <v>3000</v>
          </cell>
          <cell r="J857">
            <v>6</v>
          </cell>
          <cell r="K857" t="str">
            <v>1O</v>
          </cell>
          <cell r="L857" t="str">
            <v>1</v>
          </cell>
          <cell r="O857">
            <v>-2135.5100000000002</v>
          </cell>
        </row>
        <row r="858">
          <cell r="B858" t="str">
            <v>Revenue</v>
          </cell>
          <cell r="C858" t="str">
            <v>3000</v>
          </cell>
          <cell r="J858">
            <v>6</v>
          </cell>
          <cell r="K858" t="str">
            <v>1O</v>
          </cell>
          <cell r="L858" t="str">
            <v>2</v>
          </cell>
          <cell r="O858">
            <v>-4249.6000000000004</v>
          </cell>
        </row>
        <row r="859">
          <cell r="B859" t="str">
            <v>Revenue</v>
          </cell>
          <cell r="C859" t="str">
            <v>3000</v>
          </cell>
          <cell r="J859">
            <v>6</v>
          </cell>
          <cell r="K859" t="str">
            <v>1O</v>
          </cell>
          <cell r="L859" t="str">
            <v>3</v>
          </cell>
          <cell r="O859">
            <v>-6414.83</v>
          </cell>
        </row>
        <row r="860">
          <cell r="B860" t="str">
            <v>Revenue</v>
          </cell>
          <cell r="C860" t="str">
            <v>3000</v>
          </cell>
          <cell r="J860">
            <v>6</v>
          </cell>
          <cell r="K860" t="str">
            <v>1O</v>
          </cell>
          <cell r="L860" t="str">
            <v>4</v>
          </cell>
          <cell r="O860">
            <v>-8744.99</v>
          </cell>
        </row>
        <row r="861">
          <cell r="B861" t="str">
            <v>Revenue</v>
          </cell>
          <cell r="C861" t="str">
            <v>3000</v>
          </cell>
          <cell r="J861">
            <v>6</v>
          </cell>
          <cell r="K861" t="str">
            <v>1O</v>
          </cell>
          <cell r="L861" t="str">
            <v>5</v>
          </cell>
          <cell r="O861">
            <v>-11236.02</v>
          </cell>
        </row>
        <row r="862">
          <cell r="B862" t="str">
            <v>Revenue</v>
          </cell>
          <cell r="C862" t="str">
            <v>3000</v>
          </cell>
          <cell r="J862">
            <v>6</v>
          </cell>
          <cell r="K862" t="str">
            <v>1O</v>
          </cell>
          <cell r="L862" t="str">
            <v>6</v>
          </cell>
          <cell r="O862">
            <v>-13684.17</v>
          </cell>
        </row>
        <row r="863">
          <cell r="B863" t="str">
            <v>Revenue</v>
          </cell>
          <cell r="C863" t="str">
            <v>3000</v>
          </cell>
          <cell r="J863">
            <v>6</v>
          </cell>
          <cell r="K863" t="str">
            <v>1O</v>
          </cell>
          <cell r="L863" t="str">
            <v>7</v>
          </cell>
          <cell r="O863">
            <v>-15977.36</v>
          </cell>
        </row>
        <row r="864">
          <cell r="B864" t="str">
            <v>Revenue</v>
          </cell>
          <cell r="C864" t="str">
            <v>3000</v>
          </cell>
          <cell r="J864">
            <v>6</v>
          </cell>
          <cell r="K864" t="str">
            <v>1O</v>
          </cell>
          <cell r="L864" t="str">
            <v>8</v>
          </cell>
          <cell r="O864">
            <v>-18340.560000000001</v>
          </cell>
        </row>
        <row r="865">
          <cell r="B865" t="str">
            <v>Revenue</v>
          </cell>
          <cell r="C865" t="str">
            <v>3000</v>
          </cell>
          <cell r="J865">
            <v>6</v>
          </cell>
          <cell r="K865" t="str">
            <v>1O</v>
          </cell>
          <cell r="L865" t="str">
            <v>9</v>
          </cell>
          <cell r="O865">
            <v>-20723.47</v>
          </cell>
        </row>
        <row r="866">
          <cell r="B866" t="str">
            <v>Revenue</v>
          </cell>
          <cell r="C866" t="str">
            <v>3000</v>
          </cell>
          <cell r="J866">
            <v>6</v>
          </cell>
          <cell r="K866" t="str">
            <v>1C</v>
          </cell>
          <cell r="L866" t="str">
            <v>10</v>
          </cell>
          <cell r="O866">
            <v>-9.99</v>
          </cell>
        </row>
        <row r="867">
          <cell r="B867" t="str">
            <v>Revenue</v>
          </cell>
          <cell r="C867" t="str">
            <v>3000</v>
          </cell>
          <cell r="J867">
            <v>6</v>
          </cell>
          <cell r="K867" t="str">
            <v>1C</v>
          </cell>
          <cell r="L867" t="str">
            <v>11</v>
          </cell>
          <cell r="O867">
            <v>625.29</v>
          </cell>
        </row>
        <row r="868">
          <cell r="B868" t="str">
            <v>Revenue</v>
          </cell>
          <cell r="C868" t="str">
            <v>3000</v>
          </cell>
          <cell r="J868">
            <v>6</v>
          </cell>
          <cell r="K868" t="str">
            <v>1C</v>
          </cell>
          <cell r="L868" t="str">
            <v>12</v>
          </cell>
          <cell r="O868">
            <v>575.29</v>
          </cell>
        </row>
        <row r="869">
          <cell r="B869" t="str">
            <v>Revenue</v>
          </cell>
          <cell r="C869" t="str">
            <v>3000</v>
          </cell>
          <cell r="J869">
            <v>6</v>
          </cell>
          <cell r="K869" t="str">
            <v>1C</v>
          </cell>
          <cell r="L869" t="str">
            <v>2</v>
          </cell>
          <cell r="O869">
            <v>-66.09</v>
          </cell>
        </row>
        <row r="870">
          <cell r="B870" t="str">
            <v>Revenue</v>
          </cell>
          <cell r="C870" t="str">
            <v>3000</v>
          </cell>
          <cell r="J870">
            <v>6</v>
          </cell>
          <cell r="K870" t="str">
            <v>1C</v>
          </cell>
          <cell r="L870" t="str">
            <v>3</v>
          </cell>
          <cell r="O870">
            <v>-66.09</v>
          </cell>
        </row>
        <row r="871">
          <cell r="B871" t="str">
            <v>Revenue</v>
          </cell>
          <cell r="C871" t="str">
            <v>3000</v>
          </cell>
          <cell r="J871">
            <v>6</v>
          </cell>
          <cell r="K871" t="str">
            <v>1C</v>
          </cell>
          <cell r="L871" t="str">
            <v>4</v>
          </cell>
          <cell r="O871">
            <v>-416.09</v>
          </cell>
        </row>
        <row r="872">
          <cell r="B872" t="str">
            <v>Revenue</v>
          </cell>
          <cell r="C872" t="str">
            <v>3000</v>
          </cell>
          <cell r="J872">
            <v>6</v>
          </cell>
          <cell r="K872" t="str">
            <v>1C</v>
          </cell>
          <cell r="L872" t="str">
            <v>5</v>
          </cell>
          <cell r="O872">
            <v>-416.09</v>
          </cell>
        </row>
        <row r="873">
          <cell r="B873" t="str">
            <v>Revenue</v>
          </cell>
          <cell r="C873" t="str">
            <v>3000</v>
          </cell>
          <cell r="J873">
            <v>6</v>
          </cell>
          <cell r="K873" t="str">
            <v>1C</v>
          </cell>
          <cell r="L873" t="str">
            <v>6</v>
          </cell>
          <cell r="O873">
            <v>-416.09</v>
          </cell>
        </row>
        <row r="874">
          <cell r="B874" t="str">
            <v>Revenue</v>
          </cell>
          <cell r="C874" t="str">
            <v>3000</v>
          </cell>
          <cell r="J874">
            <v>6</v>
          </cell>
          <cell r="K874" t="str">
            <v>1C</v>
          </cell>
          <cell r="L874" t="str">
            <v>7</v>
          </cell>
          <cell r="O874">
            <v>-416.09</v>
          </cell>
        </row>
        <row r="875">
          <cell r="B875" t="str">
            <v>Revenue</v>
          </cell>
          <cell r="C875" t="str">
            <v>3000</v>
          </cell>
          <cell r="J875">
            <v>6</v>
          </cell>
          <cell r="K875" t="str">
            <v>1C</v>
          </cell>
          <cell r="L875" t="str">
            <v>8</v>
          </cell>
          <cell r="O875">
            <v>-416.09</v>
          </cell>
        </row>
        <row r="876">
          <cell r="B876" t="str">
            <v>Revenue</v>
          </cell>
          <cell r="C876" t="str">
            <v>3000</v>
          </cell>
          <cell r="J876">
            <v>6</v>
          </cell>
          <cell r="K876" t="str">
            <v>1C</v>
          </cell>
          <cell r="L876" t="str">
            <v>9</v>
          </cell>
          <cell r="O876">
            <v>-416.09</v>
          </cell>
        </row>
        <row r="877">
          <cell r="B877" t="str">
            <v>Revenue</v>
          </cell>
          <cell r="C877" t="str">
            <v>3000</v>
          </cell>
          <cell r="J877">
            <v>6</v>
          </cell>
          <cell r="K877" t="str">
            <v>1i</v>
          </cell>
          <cell r="L877" t="str">
            <v>10</v>
          </cell>
          <cell r="O877">
            <v>-137825.43</v>
          </cell>
        </row>
        <row r="878">
          <cell r="B878" t="str">
            <v>Revenue</v>
          </cell>
          <cell r="C878" t="str">
            <v>3000</v>
          </cell>
          <cell r="J878">
            <v>6</v>
          </cell>
          <cell r="K878" t="str">
            <v>1i</v>
          </cell>
          <cell r="L878" t="str">
            <v>11</v>
          </cell>
          <cell r="O878">
            <v>-204996.99</v>
          </cell>
        </row>
        <row r="879">
          <cell r="B879" t="str">
            <v>Revenue</v>
          </cell>
          <cell r="C879" t="str">
            <v>3000</v>
          </cell>
          <cell r="J879">
            <v>6</v>
          </cell>
          <cell r="K879" t="str">
            <v>1i</v>
          </cell>
          <cell r="L879" t="str">
            <v>12</v>
          </cell>
          <cell r="O879">
            <v>-204996.99</v>
          </cell>
        </row>
        <row r="880">
          <cell r="B880" t="str">
            <v>Revenue</v>
          </cell>
          <cell r="C880" t="str">
            <v>3000</v>
          </cell>
          <cell r="J880">
            <v>6</v>
          </cell>
          <cell r="K880" t="str">
            <v>1P</v>
          </cell>
          <cell r="L880" t="str">
            <v>10</v>
          </cell>
          <cell r="O880">
            <v>-125373.73</v>
          </cell>
        </row>
        <row r="881">
          <cell r="B881" t="str">
            <v>Revenue</v>
          </cell>
          <cell r="C881" t="str">
            <v>3000</v>
          </cell>
          <cell r="J881">
            <v>6</v>
          </cell>
          <cell r="K881" t="str">
            <v>1P</v>
          </cell>
          <cell r="L881" t="str">
            <v>11</v>
          </cell>
          <cell r="O881">
            <v>-182448.19</v>
          </cell>
        </row>
        <row r="882">
          <cell r="B882" t="str">
            <v>Revenue</v>
          </cell>
          <cell r="C882" t="str">
            <v>3000</v>
          </cell>
          <cell r="J882">
            <v>6</v>
          </cell>
          <cell r="K882" t="str">
            <v>1P</v>
          </cell>
          <cell r="L882" t="str">
            <v>12</v>
          </cell>
          <cell r="O882">
            <v>-182448.19</v>
          </cell>
        </row>
        <row r="883">
          <cell r="B883" t="str">
            <v>Revenue</v>
          </cell>
          <cell r="C883" t="str">
            <v>3000</v>
          </cell>
          <cell r="J883">
            <v>6</v>
          </cell>
          <cell r="K883" t="str">
            <v>1O</v>
          </cell>
          <cell r="L883" t="str">
            <v>10</v>
          </cell>
          <cell r="O883">
            <v>-497.3</v>
          </cell>
        </row>
        <row r="884">
          <cell r="B884" t="str">
            <v>Revenue</v>
          </cell>
          <cell r="C884" t="str">
            <v>3000</v>
          </cell>
          <cell r="J884">
            <v>6</v>
          </cell>
          <cell r="K884" t="str">
            <v>1O</v>
          </cell>
          <cell r="L884" t="str">
            <v>11</v>
          </cell>
          <cell r="O884">
            <v>-646.73</v>
          </cell>
        </row>
        <row r="885">
          <cell r="B885" t="str">
            <v>Revenue</v>
          </cell>
          <cell r="C885" t="str">
            <v>3000</v>
          </cell>
          <cell r="J885">
            <v>6</v>
          </cell>
          <cell r="K885" t="str">
            <v>1O</v>
          </cell>
          <cell r="L885" t="str">
            <v>12</v>
          </cell>
          <cell r="O885">
            <v>-646.73</v>
          </cell>
        </row>
        <row r="886">
          <cell r="B886" t="str">
            <v>Revenue</v>
          </cell>
          <cell r="C886" t="str">
            <v>3015</v>
          </cell>
          <cell r="J886" t="e">
            <v>#N/A</v>
          </cell>
          <cell r="K886" t="e">
            <v>#N/A</v>
          </cell>
          <cell r="L886" t="str">
            <v>10</v>
          </cell>
          <cell r="O886">
            <v>-137310.88</v>
          </cell>
        </row>
        <row r="887">
          <cell r="B887" t="str">
            <v>Revenue</v>
          </cell>
          <cell r="C887" t="str">
            <v>3015</v>
          </cell>
          <cell r="J887" t="e">
            <v>#N/A</v>
          </cell>
          <cell r="K887" t="e">
            <v>#N/A</v>
          </cell>
          <cell r="L887" t="str">
            <v>11</v>
          </cell>
          <cell r="O887">
            <v>-137310.88</v>
          </cell>
        </row>
        <row r="888">
          <cell r="B888" t="str">
            <v>Revenue</v>
          </cell>
          <cell r="C888" t="str">
            <v>3015</v>
          </cell>
          <cell r="J888" t="e">
            <v>#N/A</v>
          </cell>
          <cell r="K888" t="e">
            <v>#N/A</v>
          </cell>
          <cell r="L888" t="str">
            <v>12</v>
          </cell>
          <cell r="O888">
            <v>-137310.88</v>
          </cell>
        </row>
        <row r="889">
          <cell r="B889" t="str">
            <v>Revenue</v>
          </cell>
          <cell r="C889" t="str">
            <v>3015</v>
          </cell>
          <cell r="J889">
            <v>7</v>
          </cell>
          <cell r="K889" t="str">
            <v>2R</v>
          </cell>
          <cell r="L889" t="str">
            <v>10</v>
          </cell>
          <cell r="O889">
            <v>-40758.14</v>
          </cell>
        </row>
        <row r="890">
          <cell r="B890" t="str">
            <v>Revenue</v>
          </cell>
          <cell r="C890" t="str">
            <v>3015</v>
          </cell>
          <cell r="J890">
            <v>7</v>
          </cell>
          <cell r="K890" t="str">
            <v>2R</v>
          </cell>
          <cell r="L890" t="str">
            <v>11</v>
          </cell>
          <cell r="O890">
            <v>-61191.73</v>
          </cell>
        </row>
        <row r="891">
          <cell r="B891" t="str">
            <v>Revenue</v>
          </cell>
          <cell r="C891" t="str">
            <v>3015</v>
          </cell>
          <cell r="J891">
            <v>7</v>
          </cell>
          <cell r="K891" t="str">
            <v>2R</v>
          </cell>
          <cell r="L891" t="str">
            <v>12</v>
          </cell>
          <cell r="O891">
            <v>-81591.89</v>
          </cell>
        </row>
        <row r="892">
          <cell r="B892" t="str">
            <v>Revenue</v>
          </cell>
          <cell r="C892" t="str">
            <v>3015</v>
          </cell>
          <cell r="J892">
            <v>7</v>
          </cell>
          <cell r="K892" t="str">
            <v>2R</v>
          </cell>
          <cell r="L892" t="str">
            <v>1</v>
          </cell>
          <cell r="O892">
            <v>-20375.810000000001</v>
          </cell>
        </row>
        <row r="893">
          <cell r="B893" t="str">
            <v>Revenue</v>
          </cell>
          <cell r="C893" t="str">
            <v>3015</v>
          </cell>
          <cell r="J893">
            <v>7</v>
          </cell>
          <cell r="K893" t="str">
            <v>2R</v>
          </cell>
          <cell r="L893" t="str">
            <v>2</v>
          </cell>
          <cell r="O893">
            <v>-40703.120000000003</v>
          </cell>
        </row>
        <row r="894">
          <cell r="B894" t="str">
            <v>Revenue</v>
          </cell>
          <cell r="C894" t="str">
            <v>3015</v>
          </cell>
          <cell r="J894">
            <v>7</v>
          </cell>
          <cell r="K894" t="str">
            <v>2R</v>
          </cell>
          <cell r="L894" t="str">
            <v>3</v>
          </cell>
          <cell r="O894">
            <v>-61026.32</v>
          </cell>
        </row>
        <row r="895">
          <cell r="B895" t="str">
            <v>Revenue</v>
          </cell>
          <cell r="C895" t="str">
            <v>3015</v>
          </cell>
          <cell r="J895">
            <v>7</v>
          </cell>
          <cell r="K895" t="str">
            <v>2R</v>
          </cell>
          <cell r="L895" t="str">
            <v>4</v>
          </cell>
          <cell r="O895">
            <v>-81429.55</v>
          </cell>
        </row>
        <row r="896">
          <cell r="B896" t="str">
            <v>Revenue</v>
          </cell>
          <cell r="C896" t="str">
            <v>3015</v>
          </cell>
          <cell r="J896">
            <v>7</v>
          </cell>
          <cell r="K896" t="str">
            <v>2R</v>
          </cell>
          <cell r="L896" t="str">
            <v>5</v>
          </cell>
          <cell r="O896">
            <v>-101891.03</v>
          </cell>
        </row>
        <row r="897">
          <cell r="B897" t="str">
            <v>Revenue</v>
          </cell>
          <cell r="C897" t="str">
            <v>3015</v>
          </cell>
          <cell r="J897">
            <v>7</v>
          </cell>
          <cell r="K897" t="str">
            <v>2R</v>
          </cell>
          <cell r="L897" t="str">
            <v>6</v>
          </cell>
          <cell r="O897">
            <v>-122406.63</v>
          </cell>
        </row>
        <row r="898">
          <cell r="B898" t="str">
            <v>Revenue</v>
          </cell>
          <cell r="C898" t="str">
            <v>3015</v>
          </cell>
          <cell r="J898">
            <v>7</v>
          </cell>
          <cell r="K898" t="str">
            <v>2R</v>
          </cell>
          <cell r="L898" t="str">
            <v>7</v>
          </cell>
          <cell r="O898">
            <v>-143020.96</v>
          </cell>
        </row>
        <row r="899">
          <cell r="B899" t="str">
            <v>Revenue</v>
          </cell>
          <cell r="C899" t="str">
            <v>3015</v>
          </cell>
          <cell r="J899">
            <v>7</v>
          </cell>
          <cell r="K899" t="str">
            <v>2R</v>
          </cell>
          <cell r="L899" t="str">
            <v>8</v>
          </cell>
          <cell r="O899">
            <v>-163629.15</v>
          </cell>
        </row>
        <row r="900">
          <cell r="B900" t="str">
            <v>Revenue</v>
          </cell>
          <cell r="C900" t="str">
            <v>3015</v>
          </cell>
          <cell r="J900">
            <v>7</v>
          </cell>
          <cell r="K900" t="str">
            <v>2R</v>
          </cell>
          <cell r="L900" t="str">
            <v>9</v>
          </cell>
          <cell r="O900">
            <v>-184202.55</v>
          </cell>
        </row>
        <row r="901">
          <cell r="B901" t="str">
            <v>Revenue</v>
          </cell>
          <cell r="C901" t="str">
            <v>3015</v>
          </cell>
          <cell r="J901" t="e">
            <v>#N/A</v>
          </cell>
          <cell r="K901" t="e">
            <v>#N/A</v>
          </cell>
          <cell r="L901" t="str">
            <v>10</v>
          </cell>
          <cell r="O901">
            <v>-216504.35</v>
          </cell>
        </row>
        <row r="902">
          <cell r="B902" t="str">
            <v>Revenue</v>
          </cell>
          <cell r="C902" t="str">
            <v>3015</v>
          </cell>
          <cell r="J902" t="e">
            <v>#N/A</v>
          </cell>
          <cell r="K902" t="e">
            <v>#N/A</v>
          </cell>
          <cell r="L902" t="str">
            <v>11</v>
          </cell>
          <cell r="O902">
            <v>-216504.35</v>
          </cell>
        </row>
        <row r="903">
          <cell r="B903" t="str">
            <v>Revenue</v>
          </cell>
          <cell r="C903" t="str">
            <v>3015</v>
          </cell>
          <cell r="J903" t="e">
            <v>#N/A</v>
          </cell>
          <cell r="K903" t="e">
            <v>#N/A</v>
          </cell>
          <cell r="L903" t="str">
            <v>12</v>
          </cell>
          <cell r="O903">
            <v>-216504.35</v>
          </cell>
        </row>
        <row r="904">
          <cell r="B904" t="str">
            <v>Revenue</v>
          </cell>
          <cell r="C904" t="str">
            <v>3015</v>
          </cell>
          <cell r="J904">
            <v>7</v>
          </cell>
          <cell r="K904" t="str">
            <v>2C</v>
          </cell>
          <cell r="L904" t="str">
            <v>10</v>
          </cell>
          <cell r="O904">
            <v>-50034.13</v>
          </cell>
        </row>
        <row r="905">
          <cell r="B905" t="str">
            <v>Revenue</v>
          </cell>
          <cell r="C905" t="str">
            <v>3015</v>
          </cell>
          <cell r="J905">
            <v>7</v>
          </cell>
          <cell r="K905" t="str">
            <v>2C</v>
          </cell>
          <cell r="L905" t="str">
            <v>11</v>
          </cell>
          <cell r="O905">
            <v>-74109.86</v>
          </cell>
        </row>
        <row r="906">
          <cell r="B906" t="str">
            <v>Revenue</v>
          </cell>
          <cell r="C906" t="str">
            <v>3015</v>
          </cell>
          <cell r="J906">
            <v>7</v>
          </cell>
          <cell r="K906" t="str">
            <v>2C</v>
          </cell>
          <cell r="L906" t="str">
            <v>12</v>
          </cell>
          <cell r="O906">
            <v>-99351.43</v>
          </cell>
        </row>
        <row r="907">
          <cell r="B907" t="str">
            <v>Revenue</v>
          </cell>
          <cell r="C907" t="str">
            <v>3015</v>
          </cell>
          <cell r="J907">
            <v>7</v>
          </cell>
          <cell r="K907" t="str">
            <v>2C</v>
          </cell>
          <cell r="L907" t="str">
            <v>1</v>
          </cell>
          <cell r="O907">
            <v>-24782.38</v>
          </cell>
        </row>
        <row r="908">
          <cell r="B908" t="str">
            <v>Revenue</v>
          </cell>
          <cell r="C908" t="str">
            <v>3015</v>
          </cell>
          <cell r="J908">
            <v>7</v>
          </cell>
          <cell r="K908" t="str">
            <v>2C</v>
          </cell>
          <cell r="L908" t="str">
            <v>2</v>
          </cell>
          <cell r="O908">
            <v>-49666.82</v>
          </cell>
        </row>
        <row r="909">
          <cell r="B909" t="str">
            <v>Revenue</v>
          </cell>
          <cell r="C909" t="str">
            <v>3015</v>
          </cell>
          <cell r="J909">
            <v>7</v>
          </cell>
          <cell r="K909" t="str">
            <v>2C</v>
          </cell>
          <cell r="L909" t="str">
            <v>3</v>
          </cell>
          <cell r="O909">
            <v>-74579.740000000005</v>
          </cell>
        </row>
        <row r="910">
          <cell r="B910" t="str">
            <v>Revenue</v>
          </cell>
          <cell r="C910" t="str">
            <v>3015</v>
          </cell>
          <cell r="J910">
            <v>7</v>
          </cell>
          <cell r="K910" t="str">
            <v>2C</v>
          </cell>
          <cell r="L910" t="str">
            <v>4</v>
          </cell>
          <cell r="O910">
            <v>-99834.240000000005</v>
          </cell>
        </row>
        <row r="911">
          <cell r="B911" t="str">
            <v>Revenue</v>
          </cell>
          <cell r="C911" t="str">
            <v>3015</v>
          </cell>
          <cell r="J911">
            <v>7</v>
          </cell>
          <cell r="K911" t="str">
            <v>2C</v>
          </cell>
          <cell r="L911" t="str">
            <v>5</v>
          </cell>
          <cell r="O911">
            <v>-125635.22</v>
          </cell>
        </row>
        <row r="912">
          <cell r="B912" t="str">
            <v>Revenue</v>
          </cell>
          <cell r="C912" t="str">
            <v>3015</v>
          </cell>
          <cell r="J912">
            <v>7</v>
          </cell>
          <cell r="K912" t="str">
            <v>2C</v>
          </cell>
          <cell r="L912" t="str">
            <v>6</v>
          </cell>
          <cell r="O912">
            <v>-151998.57999999999</v>
          </cell>
        </row>
        <row r="913">
          <cell r="B913" t="str">
            <v>Revenue</v>
          </cell>
          <cell r="C913" t="str">
            <v>3015</v>
          </cell>
          <cell r="J913">
            <v>7</v>
          </cell>
          <cell r="K913" t="str">
            <v>2C</v>
          </cell>
          <cell r="L913" t="str">
            <v>7</v>
          </cell>
          <cell r="O913">
            <v>-178668.15</v>
          </cell>
        </row>
        <row r="914">
          <cell r="B914" t="str">
            <v>Revenue</v>
          </cell>
          <cell r="C914" t="str">
            <v>3015</v>
          </cell>
          <cell r="J914">
            <v>7</v>
          </cell>
          <cell r="K914" t="str">
            <v>2C</v>
          </cell>
          <cell r="L914" t="str">
            <v>8</v>
          </cell>
          <cell r="O914">
            <v>-205229.14</v>
          </cell>
        </row>
        <row r="915">
          <cell r="B915" t="str">
            <v>Revenue</v>
          </cell>
          <cell r="C915" t="str">
            <v>3015</v>
          </cell>
          <cell r="J915">
            <v>7</v>
          </cell>
          <cell r="K915" t="str">
            <v>2C</v>
          </cell>
          <cell r="L915" t="str">
            <v>9</v>
          </cell>
          <cell r="O915">
            <v>-231601.96</v>
          </cell>
        </row>
        <row r="916">
          <cell r="B916" t="str">
            <v>Revenue</v>
          </cell>
          <cell r="C916" t="str">
            <v>3015</v>
          </cell>
          <cell r="J916" t="e">
            <v>#N/A</v>
          </cell>
          <cell r="K916" t="e">
            <v>#N/A</v>
          </cell>
          <cell r="L916" t="str">
            <v>10</v>
          </cell>
          <cell r="O916">
            <v>-96823.06</v>
          </cell>
        </row>
        <row r="917">
          <cell r="B917" t="str">
            <v>Revenue</v>
          </cell>
          <cell r="C917" t="str">
            <v>3015</v>
          </cell>
          <cell r="J917" t="e">
            <v>#N/A</v>
          </cell>
          <cell r="K917" t="e">
            <v>#N/A</v>
          </cell>
          <cell r="L917" t="str">
            <v>11</v>
          </cell>
          <cell r="O917">
            <v>-96823.06</v>
          </cell>
        </row>
        <row r="918">
          <cell r="B918" t="str">
            <v>Revenue</v>
          </cell>
          <cell r="C918" t="str">
            <v>3015</v>
          </cell>
          <cell r="J918" t="e">
            <v>#N/A</v>
          </cell>
          <cell r="K918" t="e">
            <v>#N/A</v>
          </cell>
          <cell r="L918" t="str">
            <v>12</v>
          </cell>
          <cell r="O918">
            <v>-96823.06</v>
          </cell>
        </row>
        <row r="919">
          <cell r="B919" t="str">
            <v>Revenue</v>
          </cell>
          <cell r="C919" t="str">
            <v>3015</v>
          </cell>
          <cell r="J919">
            <v>7</v>
          </cell>
          <cell r="K919" t="str">
            <v>2i</v>
          </cell>
          <cell r="L919" t="str">
            <v>10</v>
          </cell>
          <cell r="O919">
            <v>-29628.09</v>
          </cell>
        </row>
        <row r="920">
          <cell r="B920" t="str">
            <v>Revenue</v>
          </cell>
          <cell r="C920" t="str">
            <v>3015</v>
          </cell>
          <cell r="J920">
            <v>7</v>
          </cell>
          <cell r="K920" t="str">
            <v>2i</v>
          </cell>
          <cell r="L920" t="str">
            <v>11</v>
          </cell>
          <cell r="O920">
            <v>-44992.480000000003</v>
          </cell>
        </row>
        <row r="921">
          <cell r="B921" t="str">
            <v>Revenue</v>
          </cell>
          <cell r="C921" t="str">
            <v>3015</v>
          </cell>
          <cell r="J921">
            <v>7</v>
          </cell>
          <cell r="K921" t="str">
            <v>2i</v>
          </cell>
          <cell r="L921" t="str">
            <v>12</v>
          </cell>
          <cell r="O921">
            <v>-56324.14</v>
          </cell>
        </row>
        <row r="922">
          <cell r="B922" t="str">
            <v>Revenue</v>
          </cell>
          <cell r="C922" t="str">
            <v>3015</v>
          </cell>
          <cell r="J922">
            <v>7</v>
          </cell>
          <cell r="K922" t="str">
            <v>2i</v>
          </cell>
          <cell r="L922" t="str">
            <v>1</v>
          </cell>
          <cell r="O922">
            <v>-11676.44</v>
          </cell>
        </row>
        <row r="923">
          <cell r="B923" t="str">
            <v>Revenue</v>
          </cell>
          <cell r="C923" t="str">
            <v>3015</v>
          </cell>
          <cell r="J923">
            <v>7</v>
          </cell>
          <cell r="K923" t="str">
            <v>2i</v>
          </cell>
          <cell r="L923" t="str">
            <v>2</v>
          </cell>
          <cell r="O923">
            <v>-24307.200000000001</v>
          </cell>
        </row>
        <row r="924">
          <cell r="B924" t="str">
            <v>Revenue</v>
          </cell>
          <cell r="C924" t="str">
            <v>3015</v>
          </cell>
          <cell r="J924">
            <v>7</v>
          </cell>
          <cell r="K924" t="str">
            <v>2i</v>
          </cell>
          <cell r="L924" t="str">
            <v>3</v>
          </cell>
          <cell r="O924">
            <v>-36771.31</v>
          </cell>
        </row>
        <row r="925">
          <cell r="B925" t="str">
            <v>Revenue</v>
          </cell>
          <cell r="C925" t="str">
            <v>3015</v>
          </cell>
          <cell r="J925">
            <v>7</v>
          </cell>
          <cell r="K925" t="str">
            <v>2i</v>
          </cell>
          <cell r="L925" t="str">
            <v>4</v>
          </cell>
          <cell r="O925">
            <v>-49526.46</v>
          </cell>
        </row>
        <row r="926">
          <cell r="B926" t="str">
            <v>Revenue</v>
          </cell>
          <cell r="C926" t="str">
            <v>3015</v>
          </cell>
          <cell r="J926">
            <v>7</v>
          </cell>
          <cell r="K926" t="str">
            <v>2i</v>
          </cell>
          <cell r="L926" t="str">
            <v>5</v>
          </cell>
          <cell r="O926">
            <v>-62708.27</v>
          </cell>
        </row>
        <row r="927">
          <cell r="B927" t="str">
            <v>Revenue</v>
          </cell>
          <cell r="C927" t="str">
            <v>3015</v>
          </cell>
          <cell r="J927">
            <v>7</v>
          </cell>
          <cell r="K927" t="str">
            <v>2i</v>
          </cell>
          <cell r="L927" t="str">
            <v>6</v>
          </cell>
          <cell r="O927">
            <v>-74804.350000000006</v>
          </cell>
        </row>
        <row r="928">
          <cell r="B928" t="str">
            <v>Revenue</v>
          </cell>
          <cell r="C928" t="str">
            <v>3015</v>
          </cell>
          <cell r="J928">
            <v>7</v>
          </cell>
          <cell r="K928" t="str">
            <v>2i</v>
          </cell>
          <cell r="L928" t="str">
            <v>7</v>
          </cell>
          <cell r="O928">
            <v>-86273.65</v>
          </cell>
        </row>
        <row r="929">
          <cell r="B929" t="str">
            <v>Revenue</v>
          </cell>
          <cell r="C929" t="str">
            <v>3015</v>
          </cell>
          <cell r="J929">
            <v>7</v>
          </cell>
          <cell r="K929" t="str">
            <v>2i</v>
          </cell>
          <cell r="L929" t="str">
            <v>8</v>
          </cell>
          <cell r="O929">
            <v>-102118.22</v>
          </cell>
        </row>
        <row r="930">
          <cell r="B930" t="str">
            <v>Revenue</v>
          </cell>
          <cell r="C930" t="str">
            <v>3015</v>
          </cell>
          <cell r="J930">
            <v>7</v>
          </cell>
          <cell r="K930" t="str">
            <v>2i</v>
          </cell>
          <cell r="L930" t="str">
            <v>9</v>
          </cell>
          <cell r="O930">
            <v>-118730.52</v>
          </cell>
        </row>
        <row r="931">
          <cell r="B931" t="str">
            <v>Revenue</v>
          </cell>
          <cell r="C931" t="str">
            <v>3015</v>
          </cell>
          <cell r="J931">
            <v>7</v>
          </cell>
          <cell r="K931" t="str">
            <v>2P</v>
          </cell>
          <cell r="L931" t="str">
            <v>10</v>
          </cell>
          <cell r="O931">
            <v>-72238.759999999995</v>
          </cell>
        </row>
        <row r="932">
          <cell r="B932" t="str">
            <v>Revenue</v>
          </cell>
          <cell r="C932" t="str">
            <v>3015</v>
          </cell>
          <cell r="J932">
            <v>7</v>
          </cell>
          <cell r="K932" t="str">
            <v>2P</v>
          </cell>
          <cell r="L932" t="str">
            <v>11</v>
          </cell>
          <cell r="O932">
            <v>-72238.759999999995</v>
          </cell>
        </row>
        <row r="933">
          <cell r="B933" t="str">
            <v>Revenue</v>
          </cell>
          <cell r="C933" t="str">
            <v>3015</v>
          </cell>
          <cell r="J933">
            <v>7</v>
          </cell>
          <cell r="K933" t="str">
            <v>2P</v>
          </cell>
          <cell r="L933" t="str">
            <v>12</v>
          </cell>
          <cell r="O933">
            <v>-72238.759999999995</v>
          </cell>
        </row>
        <row r="934">
          <cell r="B934" t="str">
            <v>Revenue</v>
          </cell>
          <cell r="C934" t="str">
            <v>3015</v>
          </cell>
          <cell r="J934">
            <v>7</v>
          </cell>
          <cell r="K934" t="str">
            <v>2P</v>
          </cell>
          <cell r="L934" t="str">
            <v>10</v>
          </cell>
          <cell r="O934">
            <v>-21061.83</v>
          </cell>
        </row>
        <row r="935">
          <cell r="B935" t="str">
            <v>Revenue</v>
          </cell>
          <cell r="C935" t="str">
            <v>3015</v>
          </cell>
          <cell r="J935">
            <v>7</v>
          </cell>
          <cell r="K935" t="str">
            <v>2P</v>
          </cell>
          <cell r="L935" t="str">
            <v>11</v>
          </cell>
          <cell r="O935">
            <v>-33154.71</v>
          </cell>
        </row>
        <row r="936">
          <cell r="B936" t="str">
            <v>Revenue</v>
          </cell>
          <cell r="C936" t="str">
            <v>3015</v>
          </cell>
          <cell r="J936">
            <v>7</v>
          </cell>
          <cell r="K936" t="str">
            <v>2P</v>
          </cell>
          <cell r="L936" t="str">
            <v>12</v>
          </cell>
          <cell r="O936">
            <v>-43112.9</v>
          </cell>
        </row>
        <row r="937">
          <cell r="B937" t="str">
            <v>Revenue</v>
          </cell>
          <cell r="C937" t="str">
            <v>3015</v>
          </cell>
          <cell r="J937">
            <v>7</v>
          </cell>
          <cell r="K937" t="str">
            <v>2P</v>
          </cell>
          <cell r="L937" t="str">
            <v>1</v>
          </cell>
          <cell r="O937">
            <v>-9694.8700000000008</v>
          </cell>
        </row>
        <row r="938">
          <cell r="B938" t="str">
            <v>Revenue</v>
          </cell>
          <cell r="C938" t="str">
            <v>3015</v>
          </cell>
          <cell r="J938">
            <v>7</v>
          </cell>
          <cell r="K938" t="str">
            <v>2P</v>
          </cell>
          <cell r="L938" t="str">
            <v>2</v>
          </cell>
          <cell r="O938">
            <v>-18973.849999999999</v>
          </cell>
        </row>
        <row r="939">
          <cell r="B939" t="str">
            <v>Revenue</v>
          </cell>
          <cell r="C939" t="str">
            <v>3015</v>
          </cell>
          <cell r="J939">
            <v>7</v>
          </cell>
          <cell r="K939" t="str">
            <v>2P</v>
          </cell>
          <cell r="L939" t="str">
            <v>3</v>
          </cell>
          <cell r="O939">
            <v>-27246.26</v>
          </cell>
        </row>
        <row r="940">
          <cell r="B940" t="str">
            <v>Revenue</v>
          </cell>
          <cell r="C940" t="str">
            <v>3015</v>
          </cell>
          <cell r="J940">
            <v>7</v>
          </cell>
          <cell r="K940" t="str">
            <v>2P</v>
          </cell>
          <cell r="L940" t="str">
            <v>4</v>
          </cell>
          <cell r="O940">
            <v>-37460.870000000003</v>
          </cell>
        </row>
        <row r="941">
          <cell r="B941" t="str">
            <v>Revenue</v>
          </cell>
          <cell r="C941" t="str">
            <v>3015</v>
          </cell>
          <cell r="J941">
            <v>7</v>
          </cell>
          <cell r="K941" t="str">
            <v>2P</v>
          </cell>
          <cell r="L941" t="str">
            <v>5</v>
          </cell>
          <cell r="O941">
            <v>-45948.26</v>
          </cell>
        </row>
        <row r="942">
          <cell r="B942" t="str">
            <v>Revenue</v>
          </cell>
          <cell r="C942" t="str">
            <v>3015</v>
          </cell>
          <cell r="J942">
            <v>7</v>
          </cell>
          <cell r="K942" t="str">
            <v>2P</v>
          </cell>
          <cell r="L942" t="str">
            <v>6</v>
          </cell>
          <cell r="O942">
            <v>-52148.91</v>
          </cell>
        </row>
        <row r="943">
          <cell r="B943" t="str">
            <v>Revenue</v>
          </cell>
          <cell r="C943" t="str">
            <v>3015</v>
          </cell>
          <cell r="J943">
            <v>7</v>
          </cell>
          <cell r="K943" t="str">
            <v>2P</v>
          </cell>
          <cell r="L943" t="str">
            <v>7</v>
          </cell>
          <cell r="O943">
            <v>-59677.33</v>
          </cell>
        </row>
        <row r="944">
          <cell r="B944" t="str">
            <v>Revenue</v>
          </cell>
          <cell r="C944" t="str">
            <v>3015</v>
          </cell>
          <cell r="J944">
            <v>7</v>
          </cell>
          <cell r="K944" t="str">
            <v>2P</v>
          </cell>
          <cell r="L944" t="str">
            <v>8</v>
          </cell>
          <cell r="O944">
            <v>-69744.53</v>
          </cell>
        </row>
        <row r="945">
          <cell r="B945" t="str">
            <v>Revenue</v>
          </cell>
          <cell r="C945" t="str">
            <v>3015</v>
          </cell>
          <cell r="J945">
            <v>7</v>
          </cell>
          <cell r="K945" t="str">
            <v>2P</v>
          </cell>
          <cell r="L945" t="str">
            <v>9</v>
          </cell>
          <cell r="O945">
            <v>-80523.56</v>
          </cell>
        </row>
        <row r="946">
          <cell r="B946" t="str">
            <v>Revenue</v>
          </cell>
          <cell r="C946" t="str">
            <v>3015</v>
          </cell>
          <cell r="J946">
            <v>8</v>
          </cell>
          <cell r="K946">
            <v>3</v>
          </cell>
          <cell r="L946" t="str">
            <v>10</v>
          </cell>
          <cell r="O946">
            <v>-12446.01</v>
          </cell>
        </row>
        <row r="947">
          <cell r="B947" t="str">
            <v>Revenue</v>
          </cell>
          <cell r="C947" t="str">
            <v>3015</v>
          </cell>
          <cell r="J947">
            <v>8</v>
          </cell>
          <cell r="K947">
            <v>3</v>
          </cell>
          <cell r="L947" t="str">
            <v>11</v>
          </cell>
          <cell r="O947">
            <v>-12446.01</v>
          </cell>
        </row>
        <row r="948">
          <cell r="B948" t="str">
            <v>Revenue</v>
          </cell>
          <cell r="C948" t="str">
            <v>3015</v>
          </cell>
          <cell r="J948">
            <v>8</v>
          </cell>
          <cell r="K948">
            <v>3</v>
          </cell>
          <cell r="L948" t="str">
            <v>12</v>
          </cell>
          <cell r="O948">
            <v>-12446.01</v>
          </cell>
        </row>
        <row r="949">
          <cell r="B949" t="str">
            <v>Revenue</v>
          </cell>
          <cell r="C949" t="str">
            <v>3015</v>
          </cell>
          <cell r="J949">
            <v>8</v>
          </cell>
          <cell r="K949">
            <v>3</v>
          </cell>
          <cell r="L949" t="str">
            <v>1</v>
          </cell>
          <cell r="O949">
            <v>-717</v>
          </cell>
        </row>
        <row r="950">
          <cell r="B950" t="str">
            <v>Revenue</v>
          </cell>
          <cell r="C950" t="str">
            <v>3015</v>
          </cell>
          <cell r="J950">
            <v>8</v>
          </cell>
          <cell r="K950">
            <v>3</v>
          </cell>
          <cell r="L950" t="str">
            <v>10</v>
          </cell>
          <cell r="O950">
            <v>-3097</v>
          </cell>
        </row>
        <row r="951">
          <cell r="B951" t="str">
            <v>Revenue</v>
          </cell>
          <cell r="C951" t="str">
            <v>3015</v>
          </cell>
          <cell r="J951">
            <v>8</v>
          </cell>
          <cell r="K951">
            <v>3</v>
          </cell>
          <cell r="L951" t="str">
            <v>11</v>
          </cell>
          <cell r="O951">
            <v>-4194</v>
          </cell>
        </row>
        <row r="952">
          <cell r="B952" t="str">
            <v>Revenue</v>
          </cell>
          <cell r="C952" t="str">
            <v>3015</v>
          </cell>
          <cell r="J952">
            <v>8</v>
          </cell>
          <cell r="K952">
            <v>3</v>
          </cell>
          <cell r="L952" t="str">
            <v>12</v>
          </cell>
          <cell r="O952">
            <v>-5309</v>
          </cell>
        </row>
        <row r="953">
          <cell r="B953" t="str">
            <v>Revenue</v>
          </cell>
          <cell r="C953" t="str">
            <v>3015</v>
          </cell>
          <cell r="J953">
            <v>8</v>
          </cell>
          <cell r="K953">
            <v>3</v>
          </cell>
          <cell r="L953" t="str">
            <v>2</v>
          </cell>
          <cell r="O953">
            <v>-1652</v>
          </cell>
        </row>
        <row r="954">
          <cell r="B954" t="str">
            <v>Revenue</v>
          </cell>
          <cell r="C954" t="str">
            <v>3015</v>
          </cell>
          <cell r="J954">
            <v>8</v>
          </cell>
          <cell r="K954">
            <v>3</v>
          </cell>
          <cell r="L954" t="str">
            <v>3</v>
          </cell>
          <cell r="O954">
            <v>-3324</v>
          </cell>
        </row>
        <row r="955">
          <cell r="B955" t="str">
            <v>Revenue</v>
          </cell>
          <cell r="C955" t="str">
            <v>3015</v>
          </cell>
          <cell r="J955">
            <v>8</v>
          </cell>
          <cell r="K955">
            <v>3</v>
          </cell>
          <cell r="L955" t="str">
            <v>4</v>
          </cell>
          <cell r="O955">
            <v>-5934.96</v>
          </cell>
        </row>
        <row r="956">
          <cell r="B956" t="str">
            <v>Revenue</v>
          </cell>
          <cell r="C956" t="str">
            <v>3015</v>
          </cell>
          <cell r="J956">
            <v>8</v>
          </cell>
          <cell r="K956">
            <v>3</v>
          </cell>
          <cell r="L956" t="str">
            <v>5</v>
          </cell>
          <cell r="O956">
            <v>-7702.01</v>
          </cell>
        </row>
        <row r="957">
          <cell r="B957" t="str">
            <v>Revenue</v>
          </cell>
          <cell r="C957" t="str">
            <v>3015</v>
          </cell>
          <cell r="J957">
            <v>8</v>
          </cell>
          <cell r="K957">
            <v>3</v>
          </cell>
          <cell r="L957" t="str">
            <v>6</v>
          </cell>
          <cell r="O957">
            <v>-10403.719999999999</v>
          </cell>
        </row>
        <row r="958">
          <cell r="B958" t="str">
            <v>Revenue</v>
          </cell>
          <cell r="C958" t="str">
            <v>3015</v>
          </cell>
          <cell r="J958">
            <v>8</v>
          </cell>
          <cell r="K958">
            <v>3</v>
          </cell>
          <cell r="L958" t="str">
            <v>7</v>
          </cell>
          <cell r="O958">
            <v>-11888.72</v>
          </cell>
        </row>
        <row r="959">
          <cell r="B959" t="str">
            <v>Revenue</v>
          </cell>
          <cell r="C959" t="str">
            <v>3015</v>
          </cell>
          <cell r="J959">
            <v>8</v>
          </cell>
          <cell r="K959">
            <v>3</v>
          </cell>
          <cell r="L959" t="str">
            <v>8</v>
          </cell>
          <cell r="O959">
            <v>-14196.22</v>
          </cell>
        </row>
        <row r="960">
          <cell r="B960" t="str">
            <v>Revenue</v>
          </cell>
          <cell r="C960" t="str">
            <v>3015</v>
          </cell>
          <cell r="J960">
            <v>8</v>
          </cell>
          <cell r="K960">
            <v>3</v>
          </cell>
          <cell r="L960" t="str">
            <v>9</v>
          </cell>
          <cell r="O960">
            <v>-16669.599999999999</v>
          </cell>
        </row>
        <row r="961">
          <cell r="B961" t="str">
            <v>Revenue</v>
          </cell>
          <cell r="C961" t="str">
            <v>3020</v>
          </cell>
          <cell r="J961" t="e">
            <v>#N/A</v>
          </cell>
          <cell r="K961" t="e">
            <v>#N/A</v>
          </cell>
          <cell r="L961" t="str">
            <v>10</v>
          </cell>
          <cell r="O961">
            <v>-77377.41</v>
          </cell>
        </row>
        <row r="962">
          <cell r="B962" t="str">
            <v>Revenue</v>
          </cell>
          <cell r="C962" t="str">
            <v>3020</v>
          </cell>
          <cell r="J962" t="e">
            <v>#N/A</v>
          </cell>
          <cell r="K962" t="e">
            <v>#N/A</v>
          </cell>
          <cell r="L962" t="str">
            <v>11</v>
          </cell>
          <cell r="O962">
            <v>-77377.41</v>
          </cell>
        </row>
        <row r="963">
          <cell r="B963" t="str">
            <v>Revenue</v>
          </cell>
          <cell r="C963" t="str">
            <v>3020</v>
          </cell>
          <cell r="J963" t="e">
            <v>#N/A</v>
          </cell>
          <cell r="K963" t="e">
            <v>#N/A</v>
          </cell>
          <cell r="L963" t="str">
            <v>12</v>
          </cell>
          <cell r="O963">
            <v>-77377.41</v>
          </cell>
        </row>
        <row r="964">
          <cell r="B964" t="str">
            <v>Revenue</v>
          </cell>
          <cell r="C964" t="str">
            <v>3020</v>
          </cell>
          <cell r="J964">
            <v>9</v>
          </cell>
          <cell r="K964">
            <v>4</v>
          </cell>
          <cell r="L964" t="str">
            <v>10</v>
          </cell>
          <cell r="O964">
            <v>-23179.09</v>
          </cell>
        </row>
        <row r="965">
          <cell r="B965" t="str">
            <v>Revenue</v>
          </cell>
          <cell r="C965" t="str">
            <v>3020</v>
          </cell>
          <cell r="J965">
            <v>9</v>
          </cell>
          <cell r="K965">
            <v>4</v>
          </cell>
          <cell r="L965" t="str">
            <v>11</v>
          </cell>
          <cell r="O965">
            <v>-34824.65</v>
          </cell>
        </row>
        <row r="966">
          <cell r="B966" t="str">
            <v>Revenue</v>
          </cell>
          <cell r="C966" t="str">
            <v>3020</v>
          </cell>
          <cell r="J966">
            <v>9</v>
          </cell>
          <cell r="K966">
            <v>4</v>
          </cell>
          <cell r="L966" t="str">
            <v>12</v>
          </cell>
          <cell r="O966">
            <v>-46473.46</v>
          </cell>
        </row>
        <row r="967">
          <cell r="B967" t="str">
            <v>Revenue</v>
          </cell>
          <cell r="C967" t="str">
            <v>3020</v>
          </cell>
          <cell r="J967">
            <v>9</v>
          </cell>
          <cell r="K967">
            <v>4</v>
          </cell>
          <cell r="L967" t="str">
            <v>1</v>
          </cell>
          <cell r="O967">
            <v>-4477.2299999999996</v>
          </cell>
        </row>
        <row r="968">
          <cell r="B968" t="str">
            <v>Revenue</v>
          </cell>
          <cell r="C968" t="str">
            <v>3020</v>
          </cell>
          <cell r="J968">
            <v>9</v>
          </cell>
          <cell r="K968">
            <v>4</v>
          </cell>
          <cell r="L968" t="str">
            <v>2</v>
          </cell>
          <cell r="O968">
            <v>-4477.2299999999996</v>
          </cell>
        </row>
        <row r="969">
          <cell r="B969" t="str">
            <v>Revenue</v>
          </cell>
          <cell r="C969" t="str">
            <v>3020</v>
          </cell>
          <cell r="J969">
            <v>9</v>
          </cell>
          <cell r="K969">
            <v>4</v>
          </cell>
          <cell r="L969" t="str">
            <v>3</v>
          </cell>
          <cell r="O969">
            <v>-4477.2299999999996</v>
          </cell>
        </row>
        <row r="970">
          <cell r="B970" t="str">
            <v>Revenue</v>
          </cell>
          <cell r="C970" t="str">
            <v>3020</v>
          </cell>
          <cell r="J970">
            <v>9</v>
          </cell>
          <cell r="K970">
            <v>4</v>
          </cell>
          <cell r="L970" t="str">
            <v>4</v>
          </cell>
          <cell r="O970">
            <v>-4477.2299999999996</v>
          </cell>
        </row>
        <row r="971">
          <cell r="B971" t="str">
            <v>Revenue</v>
          </cell>
          <cell r="C971" t="str">
            <v>3020</v>
          </cell>
          <cell r="J971">
            <v>9</v>
          </cell>
          <cell r="K971">
            <v>4</v>
          </cell>
          <cell r="L971" t="str">
            <v>5</v>
          </cell>
          <cell r="O971">
            <v>-4477.2299999999996</v>
          </cell>
        </row>
        <row r="972">
          <cell r="B972" t="str">
            <v>Revenue</v>
          </cell>
          <cell r="C972" t="str">
            <v>3020</v>
          </cell>
          <cell r="J972">
            <v>9</v>
          </cell>
          <cell r="K972">
            <v>4</v>
          </cell>
          <cell r="L972" t="str">
            <v>6</v>
          </cell>
          <cell r="O972">
            <v>-4477.2299999999996</v>
          </cell>
        </row>
        <row r="973">
          <cell r="B973" t="str">
            <v>Revenue</v>
          </cell>
          <cell r="C973" t="str">
            <v>3020</v>
          </cell>
          <cell r="J973">
            <v>9</v>
          </cell>
          <cell r="K973">
            <v>4</v>
          </cell>
          <cell r="L973" t="str">
            <v>7</v>
          </cell>
          <cell r="O973">
            <v>-4477.2299999999996</v>
          </cell>
        </row>
        <row r="974">
          <cell r="B974" t="str">
            <v>Revenue</v>
          </cell>
          <cell r="C974" t="str">
            <v>3020</v>
          </cell>
          <cell r="J974">
            <v>9</v>
          </cell>
          <cell r="K974">
            <v>4</v>
          </cell>
          <cell r="L974" t="str">
            <v>8</v>
          </cell>
          <cell r="O974">
            <v>-4477.2299999999996</v>
          </cell>
        </row>
        <row r="975">
          <cell r="B975" t="str">
            <v>Revenue</v>
          </cell>
          <cell r="C975" t="str">
            <v>3020</v>
          </cell>
          <cell r="J975">
            <v>9</v>
          </cell>
          <cell r="K975">
            <v>4</v>
          </cell>
          <cell r="L975" t="str">
            <v>9</v>
          </cell>
          <cell r="O975">
            <v>-4477.2299999999996</v>
          </cell>
        </row>
        <row r="976">
          <cell r="B976" t="str">
            <v>Revenue</v>
          </cell>
          <cell r="C976" t="str">
            <v>3020</v>
          </cell>
          <cell r="J976" t="e">
            <v>#N/A</v>
          </cell>
          <cell r="K976" t="e">
            <v>#N/A</v>
          </cell>
          <cell r="L976" t="str">
            <v>10</v>
          </cell>
          <cell r="O976">
            <v>-71488.78</v>
          </cell>
        </row>
        <row r="977">
          <cell r="B977" t="str">
            <v>Revenue</v>
          </cell>
          <cell r="C977" t="str">
            <v>3020</v>
          </cell>
          <cell r="J977" t="e">
            <v>#N/A</v>
          </cell>
          <cell r="K977" t="e">
            <v>#N/A</v>
          </cell>
          <cell r="L977" t="str">
            <v>11</v>
          </cell>
          <cell r="O977">
            <v>-71488.78</v>
          </cell>
        </row>
        <row r="978">
          <cell r="B978" t="str">
            <v>Revenue</v>
          </cell>
          <cell r="C978" t="str">
            <v>3020</v>
          </cell>
          <cell r="J978" t="e">
            <v>#N/A</v>
          </cell>
          <cell r="K978" t="e">
            <v>#N/A</v>
          </cell>
          <cell r="L978" t="str">
            <v>12</v>
          </cell>
          <cell r="O978">
            <v>-71488.78</v>
          </cell>
        </row>
        <row r="979">
          <cell r="B979" t="str">
            <v>Revenue</v>
          </cell>
          <cell r="C979" t="str">
            <v>3020</v>
          </cell>
          <cell r="J979">
            <v>9</v>
          </cell>
          <cell r="K979">
            <v>4</v>
          </cell>
          <cell r="L979" t="str">
            <v>10</v>
          </cell>
          <cell r="O979">
            <v>-14581.04</v>
          </cell>
        </row>
        <row r="980">
          <cell r="B980" t="str">
            <v>Revenue</v>
          </cell>
          <cell r="C980" t="str">
            <v>3020</v>
          </cell>
          <cell r="J980">
            <v>9</v>
          </cell>
          <cell r="K980">
            <v>4</v>
          </cell>
          <cell r="L980" t="str">
            <v>11</v>
          </cell>
          <cell r="O980">
            <v>-21881.85</v>
          </cell>
        </row>
        <row r="981">
          <cell r="B981" t="str">
            <v>Revenue</v>
          </cell>
          <cell r="C981" t="str">
            <v>3020</v>
          </cell>
          <cell r="J981">
            <v>9</v>
          </cell>
          <cell r="K981">
            <v>4</v>
          </cell>
          <cell r="L981" t="str">
            <v>12</v>
          </cell>
          <cell r="O981">
            <v>-29139.94</v>
          </cell>
        </row>
        <row r="982">
          <cell r="B982" t="str">
            <v>Revenue</v>
          </cell>
          <cell r="C982" t="str">
            <v>3020</v>
          </cell>
          <cell r="J982">
            <v>9</v>
          </cell>
          <cell r="K982">
            <v>4</v>
          </cell>
          <cell r="L982" t="str">
            <v>1</v>
          </cell>
          <cell r="O982">
            <v>-2552.31</v>
          </cell>
        </row>
        <row r="983">
          <cell r="B983" t="str">
            <v>Revenue</v>
          </cell>
          <cell r="C983" t="str">
            <v>3020</v>
          </cell>
          <cell r="J983">
            <v>9</v>
          </cell>
          <cell r="K983">
            <v>4</v>
          </cell>
          <cell r="L983" t="str">
            <v>2</v>
          </cell>
          <cell r="O983">
            <v>-2552.31</v>
          </cell>
        </row>
        <row r="984">
          <cell r="B984" t="str">
            <v>Revenue</v>
          </cell>
          <cell r="C984" t="str">
            <v>3020</v>
          </cell>
          <cell r="J984">
            <v>9</v>
          </cell>
          <cell r="K984">
            <v>4</v>
          </cell>
          <cell r="L984" t="str">
            <v>3</v>
          </cell>
          <cell r="O984">
            <v>-2552.31</v>
          </cell>
        </row>
        <row r="985">
          <cell r="B985" t="str">
            <v>Revenue</v>
          </cell>
          <cell r="C985" t="str">
            <v>3020</v>
          </cell>
          <cell r="J985">
            <v>9</v>
          </cell>
          <cell r="K985">
            <v>4</v>
          </cell>
          <cell r="L985" t="str">
            <v>4</v>
          </cell>
          <cell r="O985">
            <v>-2552.31</v>
          </cell>
        </row>
        <row r="986">
          <cell r="B986" t="str">
            <v>Revenue</v>
          </cell>
          <cell r="C986" t="str">
            <v>3020</v>
          </cell>
          <cell r="J986">
            <v>9</v>
          </cell>
          <cell r="K986">
            <v>4</v>
          </cell>
          <cell r="L986" t="str">
            <v>5</v>
          </cell>
          <cell r="O986">
            <v>-2552.31</v>
          </cell>
        </row>
        <row r="987">
          <cell r="B987" t="str">
            <v>Revenue</v>
          </cell>
          <cell r="C987" t="str">
            <v>3020</v>
          </cell>
          <cell r="J987">
            <v>9</v>
          </cell>
          <cell r="K987">
            <v>4</v>
          </cell>
          <cell r="L987" t="str">
            <v>6</v>
          </cell>
          <cell r="O987">
            <v>-2552.31</v>
          </cell>
        </row>
        <row r="988">
          <cell r="B988" t="str">
            <v>Revenue</v>
          </cell>
          <cell r="C988" t="str">
            <v>3020</v>
          </cell>
          <cell r="J988">
            <v>9</v>
          </cell>
          <cell r="K988">
            <v>4</v>
          </cell>
          <cell r="L988" t="str">
            <v>7</v>
          </cell>
          <cell r="O988">
            <v>-2552.31</v>
          </cell>
        </row>
        <row r="989">
          <cell r="B989" t="str">
            <v>Revenue</v>
          </cell>
          <cell r="C989" t="str">
            <v>3020</v>
          </cell>
          <cell r="J989">
            <v>9</v>
          </cell>
          <cell r="K989">
            <v>4</v>
          </cell>
          <cell r="L989" t="str">
            <v>8</v>
          </cell>
          <cell r="O989">
            <v>-2552.31</v>
          </cell>
        </row>
        <row r="990">
          <cell r="B990" t="str">
            <v>Revenue</v>
          </cell>
          <cell r="C990" t="str">
            <v>3020</v>
          </cell>
          <cell r="J990">
            <v>9</v>
          </cell>
          <cell r="K990">
            <v>4</v>
          </cell>
          <cell r="L990" t="str">
            <v>9</v>
          </cell>
          <cell r="O990">
            <v>-2552.31</v>
          </cell>
        </row>
        <row r="991">
          <cell r="B991" t="str">
            <v>Revenue</v>
          </cell>
          <cell r="C991" t="str">
            <v>3020</v>
          </cell>
          <cell r="J991" t="e">
            <v>#N/A</v>
          </cell>
          <cell r="K991" t="e">
            <v>#N/A</v>
          </cell>
          <cell r="L991" t="str">
            <v>10</v>
          </cell>
          <cell r="O991">
            <v>-44422.44</v>
          </cell>
        </row>
        <row r="992">
          <cell r="B992" t="str">
            <v>Revenue</v>
          </cell>
          <cell r="C992" t="str">
            <v>3020</v>
          </cell>
          <cell r="J992" t="e">
            <v>#N/A</v>
          </cell>
          <cell r="K992" t="e">
            <v>#N/A</v>
          </cell>
          <cell r="L992" t="str">
            <v>11</v>
          </cell>
          <cell r="O992">
            <v>-44422.44</v>
          </cell>
        </row>
        <row r="993">
          <cell r="B993" t="str">
            <v>Revenue</v>
          </cell>
          <cell r="C993" t="str">
            <v>3020</v>
          </cell>
          <cell r="J993" t="e">
            <v>#N/A</v>
          </cell>
          <cell r="K993" t="e">
            <v>#N/A</v>
          </cell>
          <cell r="L993" t="str">
            <v>12</v>
          </cell>
          <cell r="O993">
            <v>-44422.44</v>
          </cell>
        </row>
        <row r="994">
          <cell r="B994" t="str">
            <v>Revenue</v>
          </cell>
          <cell r="C994" t="str">
            <v>3020</v>
          </cell>
          <cell r="J994">
            <v>9</v>
          </cell>
          <cell r="K994">
            <v>4</v>
          </cell>
          <cell r="L994" t="str">
            <v>10</v>
          </cell>
          <cell r="O994">
            <v>-520.77</v>
          </cell>
        </row>
        <row r="995">
          <cell r="B995" t="str">
            <v>Revenue</v>
          </cell>
          <cell r="C995" t="str">
            <v>3020</v>
          </cell>
          <cell r="J995">
            <v>9</v>
          </cell>
          <cell r="K995">
            <v>4</v>
          </cell>
          <cell r="L995" t="str">
            <v>11</v>
          </cell>
          <cell r="O995">
            <v>-575.83000000000004</v>
          </cell>
        </row>
        <row r="996">
          <cell r="B996" t="str">
            <v>Revenue</v>
          </cell>
          <cell r="C996" t="str">
            <v>3020</v>
          </cell>
          <cell r="J996">
            <v>9</v>
          </cell>
          <cell r="K996">
            <v>4</v>
          </cell>
          <cell r="L996" t="str">
            <v>12</v>
          </cell>
          <cell r="O996">
            <v>-667.53</v>
          </cell>
        </row>
        <row r="997">
          <cell r="B997" t="str">
            <v>Revenue</v>
          </cell>
          <cell r="C997" t="str">
            <v>3020</v>
          </cell>
          <cell r="J997">
            <v>9</v>
          </cell>
          <cell r="K997">
            <v>4</v>
          </cell>
          <cell r="L997" t="str">
            <v>10</v>
          </cell>
          <cell r="O997">
            <v>-48588.28</v>
          </cell>
        </row>
        <row r="998">
          <cell r="B998" t="str">
            <v>Revenue</v>
          </cell>
          <cell r="C998" t="str">
            <v>3020</v>
          </cell>
          <cell r="J998">
            <v>9</v>
          </cell>
          <cell r="K998">
            <v>4</v>
          </cell>
          <cell r="L998" t="str">
            <v>11</v>
          </cell>
          <cell r="O998">
            <v>-48588.28</v>
          </cell>
        </row>
        <row r="999">
          <cell r="B999" t="str">
            <v>Revenue</v>
          </cell>
          <cell r="C999" t="str">
            <v>3020</v>
          </cell>
          <cell r="J999">
            <v>9</v>
          </cell>
          <cell r="K999">
            <v>4</v>
          </cell>
          <cell r="L999" t="str">
            <v>12</v>
          </cell>
          <cell r="O999">
            <v>-48588.28</v>
          </cell>
        </row>
        <row r="1000">
          <cell r="B1000" t="str">
            <v>Revenue</v>
          </cell>
          <cell r="C1000" t="str">
            <v>3020</v>
          </cell>
          <cell r="J1000">
            <v>9</v>
          </cell>
          <cell r="K1000">
            <v>4</v>
          </cell>
          <cell r="L1000" t="str">
            <v>1</v>
          </cell>
          <cell r="O1000">
            <v>-12938.92</v>
          </cell>
        </row>
        <row r="1001">
          <cell r="B1001" t="str">
            <v>Revenue</v>
          </cell>
          <cell r="C1001" t="str">
            <v>3020</v>
          </cell>
          <cell r="J1001">
            <v>9</v>
          </cell>
          <cell r="K1001">
            <v>4</v>
          </cell>
          <cell r="L1001" t="str">
            <v>2</v>
          </cell>
          <cell r="O1001">
            <v>-31642.41</v>
          </cell>
        </row>
        <row r="1002">
          <cell r="B1002" t="str">
            <v>Revenue</v>
          </cell>
          <cell r="C1002" t="str">
            <v>3020</v>
          </cell>
          <cell r="J1002">
            <v>9</v>
          </cell>
          <cell r="K1002">
            <v>4</v>
          </cell>
          <cell r="L1002" t="str">
            <v>3</v>
          </cell>
          <cell r="O1002">
            <v>-44835.17</v>
          </cell>
        </row>
        <row r="1003">
          <cell r="B1003" t="str">
            <v>Revenue</v>
          </cell>
          <cell r="C1003" t="str">
            <v>3020</v>
          </cell>
          <cell r="J1003">
            <v>9</v>
          </cell>
          <cell r="K1003">
            <v>4</v>
          </cell>
          <cell r="L1003" t="str">
            <v>4</v>
          </cell>
          <cell r="O1003">
            <v>-57927.13</v>
          </cell>
        </row>
        <row r="1004">
          <cell r="B1004" t="str">
            <v>Revenue</v>
          </cell>
          <cell r="C1004" t="str">
            <v>3020</v>
          </cell>
          <cell r="J1004">
            <v>9</v>
          </cell>
          <cell r="K1004">
            <v>4</v>
          </cell>
          <cell r="L1004" t="str">
            <v>5</v>
          </cell>
          <cell r="O1004">
            <v>-70830.929999999993</v>
          </cell>
        </row>
        <row r="1005">
          <cell r="B1005" t="str">
            <v>Revenue</v>
          </cell>
          <cell r="C1005" t="str">
            <v>3020</v>
          </cell>
          <cell r="J1005">
            <v>9</v>
          </cell>
          <cell r="K1005">
            <v>4</v>
          </cell>
          <cell r="L1005" t="str">
            <v>6</v>
          </cell>
          <cell r="O1005">
            <v>-83484.820000000007</v>
          </cell>
        </row>
        <row r="1006">
          <cell r="B1006" t="str">
            <v>Revenue</v>
          </cell>
          <cell r="C1006" t="str">
            <v>3020</v>
          </cell>
          <cell r="J1006">
            <v>9</v>
          </cell>
          <cell r="K1006">
            <v>4</v>
          </cell>
          <cell r="L1006" t="str">
            <v>7</v>
          </cell>
          <cell r="O1006">
            <v>-96367.15</v>
          </cell>
        </row>
        <row r="1007">
          <cell r="B1007" t="str">
            <v>Revenue</v>
          </cell>
          <cell r="C1007" t="str">
            <v>3020</v>
          </cell>
          <cell r="J1007">
            <v>9</v>
          </cell>
          <cell r="K1007">
            <v>4</v>
          </cell>
          <cell r="L1007" t="str">
            <v>8</v>
          </cell>
          <cell r="O1007">
            <v>-109428.06</v>
          </cell>
        </row>
        <row r="1008">
          <cell r="B1008" t="str">
            <v>Revenue</v>
          </cell>
          <cell r="C1008" t="str">
            <v>3020</v>
          </cell>
          <cell r="J1008">
            <v>9</v>
          </cell>
          <cell r="K1008">
            <v>4</v>
          </cell>
          <cell r="L1008" t="str">
            <v>9</v>
          </cell>
          <cell r="O1008">
            <v>-122178.7</v>
          </cell>
        </row>
        <row r="1009">
          <cell r="B1009" t="str">
            <v>Revenue</v>
          </cell>
          <cell r="C1009" t="str">
            <v>3020</v>
          </cell>
          <cell r="J1009">
            <v>9</v>
          </cell>
          <cell r="K1009">
            <v>4</v>
          </cell>
          <cell r="L1009" t="str">
            <v>1</v>
          </cell>
          <cell r="O1009">
            <v>-7373.41</v>
          </cell>
        </row>
        <row r="1010">
          <cell r="B1010" t="str">
            <v>Revenue</v>
          </cell>
          <cell r="C1010" t="str">
            <v>3020</v>
          </cell>
          <cell r="J1010">
            <v>9</v>
          </cell>
          <cell r="K1010">
            <v>4</v>
          </cell>
          <cell r="L1010" t="str">
            <v>2</v>
          </cell>
          <cell r="O1010">
            <v>-14781.9</v>
          </cell>
        </row>
        <row r="1011">
          <cell r="B1011" t="str">
            <v>Revenue</v>
          </cell>
          <cell r="C1011" t="str">
            <v>3020</v>
          </cell>
          <cell r="J1011">
            <v>9</v>
          </cell>
          <cell r="K1011">
            <v>4</v>
          </cell>
          <cell r="L1011" t="str">
            <v>3</v>
          </cell>
          <cell r="O1011">
            <v>-22614.29</v>
          </cell>
        </row>
        <row r="1012">
          <cell r="B1012" t="str">
            <v>Revenue</v>
          </cell>
          <cell r="C1012" t="str">
            <v>3020</v>
          </cell>
          <cell r="J1012">
            <v>9</v>
          </cell>
          <cell r="K1012">
            <v>4</v>
          </cell>
          <cell r="L1012" t="str">
            <v>4</v>
          </cell>
          <cell r="O1012">
            <v>-29863.16</v>
          </cell>
        </row>
        <row r="1013">
          <cell r="B1013" t="str">
            <v>Revenue</v>
          </cell>
          <cell r="C1013" t="str">
            <v>3020</v>
          </cell>
          <cell r="J1013">
            <v>9</v>
          </cell>
          <cell r="K1013">
            <v>4</v>
          </cell>
          <cell r="L1013" t="str">
            <v>5</v>
          </cell>
          <cell r="O1013">
            <v>-37562.769999999997</v>
          </cell>
        </row>
        <row r="1014">
          <cell r="B1014" t="str">
            <v>Revenue</v>
          </cell>
          <cell r="C1014" t="str">
            <v>3020</v>
          </cell>
          <cell r="J1014">
            <v>9</v>
          </cell>
          <cell r="K1014">
            <v>4</v>
          </cell>
          <cell r="L1014" t="str">
            <v>6</v>
          </cell>
          <cell r="O1014">
            <v>-45736.639999999999</v>
          </cell>
        </row>
        <row r="1015">
          <cell r="B1015" t="str">
            <v>Revenue</v>
          </cell>
          <cell r="C1015" t="str">
            <v>3020</v>
          </cell>
          <cell r="J1015">
            <v>9</v>
          </cell>
          <cell r="K1015">
            <v>4</v>
          </cell>
          <cell r="L1015" t="str">
            <v>7</v>
          </cell>
          <cell r="O1015">
            <v>-54579.46</v>
          </cell>
        </row>
        <row r="1016">
          <cell r="B1016" t="str">
            <v>Revenue</v>
          </cell>
          <cell r="C1016" t="str">
            <v>3020</v>
          </cell>
          <cell r="J1016">
            <v>9</v>
          </cell>
          <cell r="K1016">
            <v>4</v>
          </cell>
          <cell r="L1016" t="str">
            <v>8</v>
          </cell>
          <cell r="O1016">
            <v>-62560.29</v>
          </cell>
        </row>
        <row r="1017">
          <cell r="B1017" t="str">
            <v>Revenue</v>
          </cell>
          <cell r="C1017" t="str">
            <v>3020</v>
          </cell>
          <cell r="J1017">
            <v>9</v>
          </cell>
          <cell r="K1017">
            <v>4</v>
          </cell>
          <cell r="L1017" t="str">
            <v>9</v>
          </cell>
          <cell r="O1017">
            <v>-71063.81</v>
          </cell>
        </row>
        <row r="1018">
          <cell r="B1018" t="str">
            <v>Revenue</v>
          </cell>
          <cell r="C1018" t="str">
            <v>3020</v>
          </cell>
          <cell r="J1018">
            <v>9</v>
          </cell>
          <cell r="K1018">
            <v>4</v>
          </cell>
          <cell r="L1018" t="str">
            <v>10</v>
          </cell>
          <cell r="O1018">
            <v>-9889.18</v>
          </cell>
        </row>
        <row r="1019">
          <cell r="B1019" t="str">
            <v>Revenue</v>
          </cell>
          <cell r="C1019" t="str">
            <v>3020</v>
          </cell>
          <cell r="J1019">
            <v>9</v>
          </cell>
          <cell r="K1019">
            <v>4</v>
          </cell>
          <cell r="L1019" t="str">
            <v>11</v>
          </cell>
          <cell r="O1019">
            <v>-14844.7</v>
          </cell>
        </row>
        <row r="1020">
          <cell r="B1020" t="str">
            <v>Revenue</v>
          </cell>
          <cell r="C1020" t="str">
            <v>3020</v>
          </cell>
          <cell r="J1020">
            <v>9</v>
          </cell>
          <cell r="K1020">
            <v>4</v>
          </cell>
          <cell r="L1020" t="str">
            <v>12</v>
          </cell>
          <cell r="O1020">
            <v>-19707.310000000001</v>
          </cell>
        </row>
        <row r="1021">
          <cell r="B1021" t="str">
            <v>Revenue</v>
          </cell>
          <cell r="C1021" t="str">
            <v>3020</v>
          </cell>
          <cell r="J1021">
            <v>9</v>
          </cell>
          <cell r="K1021">
            <v>4</v>
          </cell>
          <cell r="L1021" t="str">
            <v>1</v>
          </cell>
          <cell r="O1021">
            <v>-4511.51</v>
          </cell>
        </row>
        <row r="1022">
          <cell r="B1022" t="str">
            <v>Revenue</v>
          </cell>
          <cell r="C1022" t="str">
            <v>3020</v>
          </cell>
          <cell r="J1022">
            <v>9</v>
          </cell>
          <cell r="K1022">
            <v>4</v>
          </cell>
          <cell r="L1022" t="str">
            <v>2</v>
          </cell>
          <cell r="O1022">
            <v>-9258.58</v>
          </cell>
        </row>
        <row r="1023">
          <cell r="B1023" t="str">
            <v>Revenue</v>
          </cell>
          <cell r="C1023" t="str">
            <v>3020</v>
          </cell>
          <cell r="J1023">
            <v>9</v>
          </cell>
          <cell r="K1023">
            <v>4</v>
          </cell>
          <cell r="L1023" t="str">
            <v>3</v>
          </cell>
          <cell r="O1023">
            <v>-14978.84</v>
          </cell>
        </row>
        <row r="1024">
          <cell r="B1024" t="str">
            <v>Revenue</v>
          </cell>
          <cell r="C1024" t="str">
            <v>3020</v>
          </cell>
          <cell r="J1024">
            <v>9</v>
          </cell>
          <cell r="K1024">
            <v>4</v>
          </cell>
          <cell r="L1024" t="str">
            <v>4</v>
          </cell>
          <cell r="O1024">
            <v>-20114.14</v>
          </cell>
        </row>
        <row r="1025">
          <cell r="B1025" t="str">
            <v>Revenue</v>
          </cell>
          <cell r="C1025" t="str">
            <v>3020</v>
          </cell>
          <cell r="J1025">
            <v>9</v>
          </cell>
          <cell r="K1025">
            <v>4</v>
          </cell>
          <cell r="L1025" t="str">
            <v>5</v>
          </cell>
          <cell r="O1025">
            <v>-25453.34</v>
          </cell>
        </row>
        <row r="1026">
          <cell r="B1026" t="str">
            <v>Revenue</v>
          </cell>
          <cell r="C1026" t="str">
            <v>3020</v>
          </cell>
          <cell r="J1026">
            <v>9</v>
          </cell>
          <cell r="K1026">
            <v>4</v>
          </cell>
          <cell r="L1026" t="str">
            <v>6</v>
          </cell>
          <cell r="O1026">
            <v>-30947.74</v>
          </cell>
        </row>
        <row r="1027">
          <cell r="B1027" t="str">
            <v>Revenue</v>
          </cell>
          <cell r="C1027" t="str">
            <v>3020</v>
          </cell>
          <cell r="J1027">
            <v>9</v>
          </cell>
          <cell r="K1027">
            <v>4</v>
          </cell>
          <cell r="L1027" t="str">
            <v>7</v>
          </cell>
          <cell r="O1027">
            <v>-36608.79</v>
          </cell>
        </row>
        <row r="1028">
          <cell r="B1028" t="str">
            <v>Revenue</v>
          </cell>
          <cell r="C1028" t="str">
            <v>3020</v>
          </cell>
          <cell r="J1028">
            <v>9</v>
          </cell>
          <cell r="K1028">
            <v>4</v>
          </cell>
          <cell r="L1028" t="str">
            <v>8</v>
          </cell>
          <cell r="O1028">
            <v>-43415.12</v>
          </cell>
        </row>
        <row r="1029">
          <cell r="B1029" t="str">
            <v>Revenue</v>
          </cell>
          <cell r="C1029" t="str">
            <v>3020</v>
          </cell>
          <cell r="J1029">
            <v>9</v>
          </cell>
          <cell r="K1029">
            <v>4</v>
          </cell>
          <cell r="L1029" t="str">
            <v>9</v>
          </cell>
          <cell r="O1029">
            <v>-49610.73</v>
          </cell>
        </row>
        <row r="1030">
          <cell r="B1030" t="str">
            <v>Revenue</v>
          </cell>
          <cell r="C1030" t="str">
            <v>3020</v>
          </cell>
          <cell r="J1030">
            <v>9</v>
          </cell>
          <cell r="K1030">
            <v>4</v>
          </cell>
          <cell r="L1030" t="str">
            <v>10</v>
          </cell>
          <cell r="O1030">
            <v>-11167.52</v>
          </cell>
        </row>
        <row r="1031">
          <cell r="B1031" t="str">
            <v>Revenue</v>
          </cell>
          <cell r="C1031" t="str">
            <v>3020</v>
          </cell>
          <cell r="J1031">
            <v>9</v>
          </cell>
          <cell r="K1031">
            <v>4</v>
          </cell>
          <cell r="L1031" t="str">
            <v>11</v>
          </cell>
          <cell r="O1031">
            <v>-16999.38</v>
          </cell>
        </row>
        <row r="1032">
          <cell r="B1032" t="str">
            <v>Revenue</v>
          </cell>
          <cell r="C1032" t="str">
            <v>3020</v>
          </cell>
          <cell r="J1032">
            <v>9</v>
          </cell>
          <cell r="K1032">
            <v>4</v>
          </cell>
          <cell r="L1032" t="str">
            <v>12</v>
          </cell>
          <cell r="O1032">
            <v>-23538.79</v>
          </cell>
        </row>
        <row r="1033">
          <cell r="B1033" t="str">
            <v>Revenue</v>
          </cell>
          <cell r="C1033" t="str">
            <v>3020</v>
          </cell>
          <cell r="J1033">
            <v>9</v>
          </cell>
          <cell r="K1033">
            <v>4</v>
          </cell>
          <cell r="L1033" t="str">
            <v>1</v>
          </cell>
          <cell r="O1033">
            <v>-4701.7</v>
          </cell>
        </row>
        <row r="1034">
          <cell r="B1034" t="str">
            <v>Revenue</v>
          </cell>
          <cell r="C1034" t="str">
            <v>3020</v>
          </cell>
          <cell r="J1034">
            <v>9</v>
          </cell>
          <cell r="K1034">
            <v>4</v>
          </cell>
          <cell r="L1034" t="str">
            <v>2</v>
          </cell>
          <cell r="O1034">
            <v>-10151.98</v>
          </cell>
        </row>
        <row r="1035">
          <cell r="B1035" t="str">
            <v>Revenue</v>
          </cell>
          <cell r="C1035" t="str">
            <v>3020</v>
          </cell>
          <cell r="J1035">
            <v>9</v>
          </cell>
          <cell r="K1035">
            <v>4</v>
          </cell>
          <cell r="L1035" t="str">
            <v>3</v>
          </cell>
          <cell r="O1035">
            <v>-15893.37</v>
          </cell>
        </row>
        <row r="1036">
          <cell r="B1036" t="str">
            <v>Revenue</v>
          </cell>
          <cell r="C1036" t="str">
            <v>3020</v>
          </cell>
          <cell r="J1036">
            <v>9</v>
          </cell>
          <cell r="K1036">
            <v>4</v>
          </cell>
          <cell r="L1036" t="str">
            <v>4</v>
          </cell>
          <cell r="O1036">
            <v>-21574.63</v>
          </cell>
        </row>
        <row r="1037">
          <cell r="B1037" t="str">
            <v>Revenue</v>
          </cell>
          <cell r="C1037" t="str">
            <v>3020</v>
          </cell>
          <cell r="J1037">
            <v>9</v>
          </cell>
          <cell r="K1037">
            <v>4</v>
          </cell>
          <cell r="L1037" t="str">
            <v>5</v>
          </cell>
          <cell r="O1037">
            <v>-27454.28</v>
          </cell>
        </row>
        <row r="1038">
          <cell r="B1038" t="str">
            <v>Revenue</v>
          </cell>
          <cell r="C1038" t="str">
            <v>3020</v>
          </cell>
          <cell r="J1038">
            <v>9</v>
          </cell>
          <cell r="K1038">
            <v>4</v>
          </cell>
          <cell r="L1038" t="str">
            <v>6</v>
          </cell>
          <cell r="O1038">
            <v>-34318.54</v>
          </cell>
        </row>
        <row r="1039">
          <cell r="B1039" t="str">
            <v>Revenue</v>
          </cell>
          <cell r="C1039" t="str">
            <v>3020</v>
          </cell>
          <cell r="J1039">
            <v>9</v>
          </cell>
          <cell r="K1039">
            <v>4</v>
          </cell>
          <cell r="L1039" t="str">
            <v>7</v>
          </cell>
          <cell r="O1039">
            <v>-40329.33</v>
          </cell>
        </row>
        <row r="1040">
          <cell r="B1040" t="str">
            <v>Revenue</v>
          </cell>
          <cell r="C1040" t="str">
            <v>3020</v>
          </cell>
          <cell r="J1040">
            <v>9</v>
          </cell>
          <cell r="K1040">
            <v>4</v>
          </cell>
          <cell r="L1040" t="str">
            <v>8</v>
          </cell>
          <cell r="O1040">
            <v>-46394.44</v>
          </cell>
        </row>
        <row r="1041">
          <cell r="B1041" t="str">
            <v>Revenue</v>
          </cell>
          <cell r="C1041" t="str">
            <v>3020</v>
          </cell>
          <cell r="J1041">
            <v>9</v>
          </cell>
          <cell r="K1041">
            <v>4</v>
          </cell>
          <cell r="L1041" t="str">
            <v>9</v>
          </cell>
          <cell r="O1041">
            <v>-52378.05</v>
          </cell>
        </row>
        <row r="1042">
          <cell r="B1042" t="str">
            <v>Revenue</v>
          </cell>
          <cell r="C1042" t="str">
            <v>3020</v>
          </cell>
          <cell r="J1042">
            <v>9</v>
          </cell>
          <cell r="K1042">
            <v>4</v>
          </cell>
          <cell r="L1042" t="str">
            <v>10</v>
          </cell>
          <cell r="O1042">
            <v>-12.75</v>
          </cell>
        </row>
        <row r="1043">
          <cell r="B1043" t="str">
            <v>Revenue</v>
          </cell>
          <cell r="C1043" t="str">
            <v>3020</v>
          </cell>
          <cell r="J1043">
            <v>9</v>
          </cell>
          <cell r="K1043">
            <v>4</v>
          </cell>
          <cell r="L1043" t="str">
            <v>11</v>
          </cell>
          <cell r="O1043">
            <v>-60.38</v>
          </cell>
        </row>
        <row r="1044">
          <cell r="B1044" t="str">
            <v>Revenue</v>
          </cell>
          <cell r="C1044" t="str">
            <v>3020</v>
          </cell>
          <cell r="J1044">
            <v>9</v>
          </cell>
          <cell r="K1044">
            <v>4</v>
          </cell>
          <cell r="L1044" t="str">
            <v>12</v>
          </cell>
          <cell r="O1044">
            <v>-55.28</v>
          </cell>
        </row>
        <row r="1045">
          <cell r="B1045" t="str">
            <v>Revenue</v>
          </cell>
          <cell r="C1045" t="str">
            <v>3020</v>
          </cell>
          <cell r="J1045">
            <v>9</v>
          </cell>
          <cell r="K1045">
            <v>4</v>
          </cell>
          <cell r="L1045" t="str">
            <v>1</v>
          </cell>
          <cell r="O1045">
            <v>-40.92</v>
          </cell>
        </row>
        <row r="1046">
          <cell r="B1046" t="str">
            <v>Revenue</v>
          </cell>
          <cell r="C1046" t="str">
            <v>3020</v>
          </cell>
          <cell r="J1046">
            <v>9</v>
          </cell>
          <cell r="K1046">
            <v>4</v>
          </cell>
          <cell r="L1046" t="str">
            <v>2</v>
          </cell>
          <cell r="O1046">
            <v>-73.33</v>
          </cell>
        </row>
        <row r="1047">
          <cell r="B1047" t="str">
            <v>Revenue</v>
          </cell>
          <cell r="C1047" t="str">
            <v>3020</v>
          </cell>
          <cell r="J1047">
            <v>9</v>
          </cell>
          <cell r="K1047">
            <v>4</v>
          </cell>
          <cell r="L1047" t="str">
            <v>3</v>
          </cell>
          <cell r="O1047">
            <v>-224.82</v>
          </cell>
        </row>
        <row r="1048">
          <cell r="B1048" t="str">
            <v>Revenue</v>
          </cell>
          <cell r="C1048" t="str">
            <v>3020</v>
          </cell>
          <cell r="J1048">
            <v>9</v>
          </cell>
          <cell r="K1048">
            <v>4</v>
          </cell>
          <cell r="L1048" t="str">
            <v>4</v>
          </cell>
          <cell r="O1048">
            <v>-343.95</v>
          </cell>
        </row>
        <row r="1049">
          <cell r="B1049" t="str">
            <v>Revenue</v>
          </cell>
          <cell r="C1049" t="str">
            <v>3020</v>
          </cell>
          <cell r="J1049">
            <v>9</v>
          </cell>
          <cell r="K1049">
            <v>4</v>
          </cell>
          <cell r="L1049" t="str">
            <v>5</v>
          </cell>
          <cell r="O1049">
            <v>-402.13</v>
          </cell>
        </row>
        <row r="1050">
          <cell r="B1050" t="str">
            <v>Revenue</v>
          </cell>
          <cell r="C1050" t="str">
            <v>3020</v>
          </cell>
          <cell r="J1050">
            <v>9</v>
          </cell>
          <cell r="K1050">
            <v>4</v>
          </cell>
          <cell r="L1050" t="str">
            <v>6</v>
          </cell>
          <cell r="O1050">
            <v>-491.05</v>
          </cell>
        </row>
        <row r="1051">
          <cell r="B1051" t="str">
            <v>Revenue</v>
          </cell>
          <cell r="C1051" t="str">
            <v>3020</v>
          </cell>
          <cell r="J1051">
            <v>9</v>
          </cell>
          <cell r="K1051">
            <v>4</v>
          </cell>
          <cell r="L1051" t="str">
            <v>7</v>
          </cell>
          <cell r="O1051">
            <v>-636.99</v>
          </cell>
        </row>
        <row r="1052">
          <cell r="B1052" t="str">
            <v>Revenue</v>
          </cell>
          <cell r="C1052" t="str">
            <v>3020</v>
          </cell>
          <cell r="J1052">
            <v>9</v>
          </cell>
          <cell r="K1052">
            <v>4</v>
          </cell>
          <cell r="L1052" t="str">
            <v>8</v>
          </cell>
          <cell r="O1052">
            <v>-779.49</v>
          </cell>
        </row>
        <row r="1053">
          <cell r="B1053" t="str">
            <v>Revenue</v>
          </cell>
          <cell r="C1053" t="str">
            <v>3020</v>
          </cell>
          <cell r="J1053">
            <v>9</v>
          </cell>
          <cell r="K1053">
            <v>4</v>
          </cell>
          <cell r="L1053" t="str">
            <v>9</v>
          </cell>
          <cell r="O1053">
            <v>-884.41</v>
          </cell>
        </row>
        <row r="1054">
          <cell r="B1054" t="str">
            <v>Revenue</v>
          </cell>
          <cell r="C1054" t="str">
            <v>3025</v>
          </cell>
          <cell r="J1054" t="e">
            <v>#N/A</v>
          </cell>
          <cell r="K1054" t="e">
            <v>#N/A</v>
          </cell>
          <cell r="L1054" t="str">
            <v>10</v>
          </cell>
          <cell r="O1054">
            <v>-108700</v>
          </cell>
        </row>
        <row r="1055">
          <cell r="B1055" t="str">
            <v>Revenue</v>
          </cell>
          <cell r="C1055" t="str">
            <v>3025</v>
          </cell>
          <cell r="J1055" t="e">
            <v>#N/A</v>
          </cell>
          <cell r="K1055" t="e">
            <v>#N/A</v>
          </cell>
          <cell r="L1055" t="str">
            <v>11</v>
          </cell>
          <cell r="O1055">
            <v>-108700</v>
          </cell>
        </row>
        <row r="1056">
          <cell r="B1056" t="str">
            <v>Revenue</v>
          </cell>
          <cell r="C1056" t="str">
            <v>3025</v>
          </cell>
          <cell r="J1056" t="e">
            <v>#N/A</v>
          </cell>
          <cell r="K1056" t="e">
            <v>#N/A</v>
          </cell>
          <cell r="L1056" t="str">
            <v>12</v>
          </cell>
          <cell r="O1056">
            <v>-108700</v>
          </cell>
        </row>
        <row r="1057">
          <cell r="B1057" t="str">
            <v>Revenue</v>
          </cell>
          <cell r="C1057" t="str">
            <v>3025</v>
          </cell>
          <cell r="J1057" t="e">
            <v>#N/A</v>
          </cell>
          <cell r="K1057" t="e">
            <v>#N/A</v>
          </cell>
          <cell r="L1057" t="str">
            <v>10</v>
          </cell>
          <cell r="O1057">
            <v>-65102.18</v>
          </cell>
        </row>
        <row r="1058">
          <cell r="B1058" t="str">
            <v>Revenue</v>
          </cell>
          <cell r="C1058" t="str">
            <v>3025</v>
          </cell>
          <cell r="J1058" t="e">
            <v>#N/A</v>
          </cell>
          <cell r="K1058" t="e">
            <v>#N/A</v>
          </cell>
          <cell r="L1058" t="str">
            <v>11</v>
          </cell>
          <cell r="O1058">
            <v>-65102.18</v>
          </cell>
        </row>
        <row r="1059">
          <cell r="B1059" t="str">
            <v>Revenue</v>
          </cell>
          <cell r="C1059" t="str">
            <v>3025</v>
          </cell>
          <cell r="J1059" t="e">
            <v>#N/A</v>
          </cell>
          <cell r="K1059" t="e">
            <v>#N/A</v>
          </cell>
          <cell r="L1059" t="str">
            <v>12</v>
          </cell>
          <cell r="O1059">
            <v>-65102.18</v>
          </cell>
        </row>
        <row r="1060">
          <cell r="B1060" t="str">
            <v>Revenue</v>
          </cell>
          <cell r="C1060" t="str">
            <v>3025</v>
          </cell>
          <cell r="J1060" t="e">
            <v>#N/A</v>
          </cell>
          <cell r="K1060" t="e">
            <v>#N/A</v>
          </cell>
          <cell r="L1060" t="str">
            <v>10</v>
          </cell>
          <cell r="O1060">
            <v>-18733.400000000001</v>
          </cell>
        </row>
        <row r="1061">
          <cell r="B1061" t="str">
            <v>Revenue</v>
          </cell>
          <cell r="C1061" t="str">
            <v>3025</v>
          </cell>
          <cell r="J1061" t="e">
            <v>#N/A</v>
          </cell>
          <cell r="K1061" t="e">
            <v>#N/A</v>
          </cell>
          <cell r="L1061" t="str">
            <v>11</v>
          </cell>
          <cell r="O1061">
            <v>-18733.400000000001</v>
          </cell>
        </row>
        <row r="1062">
          <cell r="B1062" t="str">
            <v>Revenue</v>
          </cell>
          <cell r="C1062" t="str">
            <v>3025</v>
          </cell>
          <cell r="J1062" t="e">
            <v>#N/A</v>
          </cell>
          <cell r="K1062" t="e">
            <v>#N/A</v>
          </cell>
          <cell r="L1062" t="str">
            <v>12</v>
          </cell>
          <cell r="O1062">
            <v>-18733.400000000001</v>
          </cell>
        </row>
        <row r="1063">
          <cell r="B1063" t="str">
            <v>Revenue</v>
          </cell>
          <cell r="C1063" t="str">
            <v>3025</v>
          </cell>
          <cell r="J1063">
            <v>10</v>
          </cell>
          <cell r="K1063">
            <v>5</v>
          </cell>
          <cell r="L1063" t="str">
            <v>10</v>
          </cell>
          <cell r="O1063">
            <v>-2994.69</v>
          </cell>
        </row>
        <row r="1064">
          <cell r="B1064" t="str">
            <v>Revenue</v>
          </cell>
          <cell r="C1064" t="str">
            <v>3025</v>
          </cell>
          <cell r="J1064">
            <v>10</v>
          </cell>
          <cell r="K1064">
            <v>5</v>
          </cell>
          <cell r="L1064" t="str">
            <v>11</v>
          </cell>
          <cell r="O1064">
            <v>-2994.69</v>
          </cell>
        </row>
        <row r="1065">
          <cell r="B1065" t="str">
            <v>Revenue</v>
          </cell>
          <cell r="C1065" t="str">
            <v>3025</v>
          </cell>
          <cell r="J1065">
            <v>10</v>
          </cell>
          <cell r="K1065">
            <v>5</v>
          </cell>
          <cell r="L1065" t="str">
            <v>12</v>
          </cell>
          <cell r="O1065">
            <v>-2994.69</v>
          </cell>
        </row>
        <row r="1066">
          <cell r="B1066" t="str">
            <v>Revenue</v>
          </cell>
          <cell r="C1066" t="str">
            <v>3025</v>
          </cell>
          <cell r="J1066">
            <v>10</v>
          </cell>
          <cell r="K1066">
            <v>5</v>
          </cell>
          <cell r="L1066" t="str">
            <v>10</v>
          </cell>
          <cell r="O1066">
            <v>-28322.01</v>
          </cell>
        </row>
        <row r="1067">
          <cell r="B1067" t="str">
            <v>Revenue</v>
          </cell>
          <cell r="C1067" t="str">
            <v>3025</v>
          </cell>
          <cell r="J1067">
            <v>10</v>
          </cell>
          <cell r="K1067">
            <v>5</v>
          </cell>
          <cell r="L1067" t="str">
            <v>11</v>
          </cell>
          <cell r="O1067">
            <v>-41827.89</v>
          </cell>
        </row>
        <row r="1068">
          <cell r="B1068" t="str">
            <v>Revenue</v>
          </cell>
          <cell r="C1068" t="str">
            <v>3025</v>
          </cell>
          <cell r="J1068">
            <v>10</v>
          </cell>
          <cell r="K1068">
            <v>5</v>
          </cell>
          <cell r="L1068" t="str">
            <v>12</v>
          </cell>
          <cell r="O1068">
            <v>-55509.01</v>
          </cell>
        </row>
        <row r="1069">
          <cell r="B1069" t="str">
            <v>Revenue</v>
          </cell>
          <cell r="C1069" t="str">
            <v>3025</v>
          </cell>
          <cell r="J1069">
            <v>10</v>
          </cell>
          <cell r="K1069">
            <v>5</v>
          </cell>
          <cell r="L1069" t="str">
            <v>1</v>
          </cell>
          <cell r="O1069">
            <v>-13563.85</v>
          </cell>
        </row>
        <row r="1070">
          <cell r="B1070" t="str">
            <v>Revenue</v>
          </cell>
          <cell r="C1070" t="str">
            <v>3025</v>
          </cell>
          <cell r="J1070">
            <v>10</v>
          </cell>
          <cell r="K1070">
            <v>5</v>
          </cell>
          <cell r="L1070" t="str">
            <v>2</v>
          </cell>
          <cell r="O1070">
            <v>-27563.15</v>
          </cell>
        </row>
        <row r="1071">
          <cell r="B1071" t="str">
            <v>Revenue</v>
          </cell>
          <cell r="C1071" t="str">
            <v>3025</v>
          </cell>
          <cell r="J1071">
            <v>10</v>
          </cell>
          <cell r="K1071">
            <v>5</v>
          </cell>
          <cell r="L1071" t="str">
            <v>3</v>
          </cell>
          <cell r="O1071">
            <v>-40960.879999999997</v>
          </cell>
        </row>
        <row r="1072">
          <cell r="B1072" t="str">
            <v>Revenue</v>
          </cell>
          <cell r="C1072" t="str">
            <v>3025</v>
          </cell>
          <cell r="J1072">
            <v>10</v>
          </cell>
          <cell r="K1072">
            <v>5</v>
          </cell>
          <cell r="L1072" t="str">
            <v>4</v>
          </cell>
          <cell r="O1072">
            <v>-55021.760000000002</v>
          </cell>
        </row>
        <row r="1073">
          <cell r="B1073" t="str">
            <v>Revenue</v>
          </cell>
          <cell r="C1073" t="str">
            <v>3025</v>
          </cell>
          <cell r="J1073">
            <v>10</v>
          </cell>
          <cell r="K1073">
            <v>5</v>
          </cell>
          <cell r="L1073" t="str">
            <v>5</v>
          </cell>
          <cell r="O1073">
            <v>-68592.91</v>
          </cell>
        </row>
        <row r="1074">
          <cell r="B1074" t="str">
            <v>Revenue</v>
          </cell>
          <cell r="C1074" t="str">
            <v>3025</v>
          </cell>
          <cell r="J1074">
            <v>10</v>
          </cell>
          <cell r="K1074">
            <v>5</v>
          </cell>
          <cell r="L1074" t="str">
            <v>6</v>
          </cell>
          <cell r="O1074">
            <v>-82551.37</v>
          </cell>
        </row>
        <row r="1075">
          <cell r="B1075" t="str">
            <v>Revenue</v>
          </cell>
          <cell r="C1075" t="str">
            <v>3025</v>
          </cell>
          <cell r="J1075">
            <v>10</v>
          </cell>
          <cell r="K1075">
            <v>5</v>
          </cell>
          <cell r="L1075" t="str">
            <v>7</v>
          </cell>
          <cell r="O1075">
            <v>-96370.11</v>
          </cell>
        </row>
        <row r="1076">
          <cell r="B1076" t="str">
            <v>Revenue</v>
          </cell>
          <cell r="C1076" t="str">
            <v>3025</v>
          </cell>
          <cell r="J1076">
            <v>10</v>
          </cell>
          <cell r="K1076">
            <v>5</v>
          </cell>
          <cell r="L1076" t="str">
            <v>8</v>
          </cell>
          <cell r="O1076">
            <v>-110399.14</v>
          </cell>
        </row>
        <row r="1077">
          <cell r="B1077" t="str">
            <v>Revenue</v>
          </cell>
          <cell r="C1077" t="str">
            <v>3025</v>
          </cell>
          <cell r="J1077">
            <v>10</v>
          </cell>
          <cell r="K1077">
            <v>5</v>
          </cell>
          <cell r="L1077" t="str">
            <v>9</v>
          </cell>
          <cell r="O1077">
            <v>-123972.88</v>
          </cell>
        </row>
        <row r="1078">
          <cell r="B1078" t="str">
            <v>Revenue</v>
          </cell>
          <cell r="C1078" t="str">
            <v>3025</v>
          </cell>
          <cell r="J1078">
            <v>10</v>
          </cell>
          <cell r="K1078">
            <v>5</v>
          </cell>
          <cell r="L1078" t="str">
            <v>10</v>
          </cell>
          <cell r="O1078">
            <v>-15419.78</v>
          </cell>
        </row>
        <row r="1079">
          <cell r="B1079" t="str">
            <v>Revenue</v>
          </cell>
          <cell r="C1079" t="str">
            <v>3025</v>
          </cell>
          <cell r="J1079">
            <v>10</v>
          </cell>
          <cell r="K1079">
            <v>5</v>
          </cell>
          <cell r="L1079" t="str">
            <v>11</v>
          </cell>
          <cell r="O1079">
            <v>-23000.91</v>
          </cell>
        </row>
        <row r="1080">
          <cell r="B1080" t="str">
            <v>Revenue</v>
          </cell>
          <cell r="C1080" t="str">
            <v>3025</v>
          </cell>
          <cell r="J1080">
            <v>10</v>
          </cell>
          <cell r="K1080">
            <v>5</v>
          </cell>
          <cell r="L1080" t="str">
            <v>12</v>
          </cell>
          <cell r="O1080">
            <v>-30561.23</v>
          </cell>
        </row>
        <row r="1081">
          <cell r="B1081" t="str">
            <v>Revenue</v>
          </cell>
          <cell r="C1081" t="str">
            <v>3025</v>
          </cell>
          <cell r="J1081">
            <v>10</v>
          </cell>
          <cell r="K1081">
            <v>5</v>
          </cell>
          <cell r="L1081" t="str">
            <v>1</v>
          </cell>
          <cell r="O1081">
            <v>-7503.5</v>
          </cell>
        </row>
        <row r="1082">
          <cell r="B1082" t="str">
            <v>Revenue</v>
          </cell>
          <cell r="C1082" t="str">
            <v>3025</v>
          </cell>
          <cell r="J1082">
            <v>10</v>
          </cell>
          <cell r="K1082">
            <v>5</v>
          </cell>
          <cell r="L1082" t="str">
            <v>2</v>
          </cell>
          <cell r="O1082">
            <v>-14699.08</v>
          </cell>
        </row>
        <row r="1083">
          <cell r="B1083" t="str">
            <v>Revenue</v>
          </cell>
          <cell r="C1083" t="str">
            <v>3025</v>
          </cell>
          <cell r="J1083">
            <v>10</v>
          </cell>
          <cell r="K1083">
            <v>5</v>
          </cell>
          <cell r="L1083" t="str">
            <v>3</v>
          </cell>
          <cell r="O1083">
            <v>-22433.58</v>
          </cell>
        </row>
        <row r="1084">
          <cell r="B1084" t="str">
            <v>Revenue</v>
          </cell>
          <cell r="C1084" t="str">
            <v>3025</v>
          </cell>
          <cell r="J1084">
            <v>10</v>
          </cell>
          <cell r="K1084">
            <v>5</v>
          </cell>
          <cell r="L1084" t="str">
            <v>4</v>
          </cell>
          <cell r="O1084">
            <v>-29638.43</v>
          </cell>
        </row>
        <row r="1085">
          <cell r="B1085" t="str">
            <v>Revenue</v>
          </cell>
          <cell r="C1085" t="str">
            <v>3025</v>
          </cell>
          <cell r="J1085">
            <v>10</v>
          </cell>
          <cell r="K1085">
            <v>5</v>
          </cell>
          <cell r="L1085" t="str">
            <v>5</v>
          </cell>
          <cell r="O1085">
            <v>-37234.559999999998</v>
          </cell>
        </row>
        <row r="1086">
          <cell r="B1086" t="str">
            <v>Revenue</v>
          </cell>
          <cell r="C1086" t="str">
            <v>3025</v>
          </cell>
          <cell r="J1086">
            <v>10</v>
          </cell>
          <cell r="K1086">
            <v>5</v>
          </cell>
          <cell r="L1086" t="str">
            <v>6</v>
          </cell>
          <cell r="O1086">
            <v>-44886.45</v>
          </cell>
        </row>
        <row r="1087">
          <cell r="B1087" t="str">
            <v>Revenue</v>
          </cell>
          <cell r="C1087" t="str">
            <v>3025</v>
          </cell>
          <cell r="J1087">
            <v>10</v>
          </cell>
          <cell r="K1087">
            <v>5</v>
          </cell>
          <cell r="L1087" t="str">
            <v>7</v>
          </cell>
          <cell r="O1087">
            <v>-52891.22</v>
          </cell>
        </row>
        <row r="1088">
          <cell r="B1088" t="str">
            <v>Revenue</v>
          </cell>
          <cell r="C1088" t="str">
            <v>3025</v>
          </cell>
          <cell r="J1088">
            <v>10</v>
          </cell>
          <cell r="K1088">
            <v>5</v>
          </cell>
          <cell r="L1088" t="str">
            <v>8</v>
          </cell>
          <cell r="O1088">
            <v>-60592.11</v>
          </cell>
        </row>
        <row r="1089">
          <cell r="B1089" t="str">
            <v>Revenue</v>
          </cell>
          <cell r="C1089" t="str">
            <v>3025</v>
          </cell>
          <cell r="J1089">
            <v>10</v>
          </cell>
          <cell r="K1089">
            <v>5</v>
          </cell>
          <cell r="L1089" t="str">
            <v>9</v>
          </cell>
          <cell r="O1089">
            <v>-68338.509999999995</v>
          </cell>
        </row>
        <row r="1090">
          <cell r="B1090" t="str">
            <v>Revenue</v>
          </cell>
          <cell r="C1090" t="str">
            <v>3025</v>
          </cell>
          <cell r="J1090">
            <v>10</v>
          </cell>
          <cell r="K1090">
            <v>5</v>
          </cell>
          <cell r="L1090" t="str">
            <v>10</v>
          </cell>
          <cell r="O1090">
            <v>-4536.1400000000003</v>
          </cell>
        </row>
        <row r="1091">
          <cell r="B1091" t="str">
            <v>Revenue</v>
          </cell>
          <cell r="C1091" t="str">
            <v>3025</v>
          </cell>
          <cell r="J1091">
            <v>10</v>
          </cell>
          <cell r="K1091">
            <v>5</v>
          </cell>
          <cell r="L1091" t="str">
            <v>11</v>
          </cell>
          <cell r="O1091">
            <v>-6389.26</v>
          </cell>
        </row>
        <row r="1092">
          <cell r="B1092" t="str">
            <v>Revenue</v>
          </cell>
          <cell r="C1092" t="str">
            <v>3025</v>
          </cell>
          <cell r="J1092">
            <v>10</v>
          </cell>
          <cell r="K1092">
            <v>5</v>
          </cell>
          <cell r="L1092" t="str">
            <v>12</v>
          </cell>
          <cell r="O1092">
            <v>-8207.33</v>
          </cell>
        </row>
        <row r="1093">
          <cell r="B1093" t="str">
            <v>Revenue</v>
          </cell>
          <cell r="C1093" t="str">
            <v>3025</v>
          </cell>
          <cell r="J1093">
            <v>10</v>
          </cell>
          <cell r="K1093">
            <v>5</v>
          </cell>
          <cell r="L1093" t="str">
            <v>1</v>
          </cell>
          <cell r="O1093">
            <v>-1646.09</v>
          </cell>
        </row>
        <row r="1094">
          <cell r="B1094" t="str">
            <v>Revenue</v>
          </cell>
          <cell r="C1094" t="str">
            <v>3025</v>
          </cell>
          <cell r="J1094">
            <v>10</v>
          </cell>
          <cell r="K1094">
            <v>5</v>
          </cell>
          <cell r="L1094" t="str">
            <v>2</v>
          </cell>
          <cell r="O1094">
            <v>-3102.88</v>
          </cell>
        </row>
        <row r="1095">
          <cell r="B1095" t="str">
            <v>Revenue</v>
          </cell>
          <cell r="C1095" t="str">
            <v>3025</v>
          </cell>
          <cell r="J1095">
            <v>10</v>
          </cell>
          <cell r="K1095">
            <v>5</v>
          </cell>
          <cell r="L1095" t="str">
            <v>3</v>
          </cell>
          <cell r="O1095">
            <v>-5553.34</v>
          </cell>
        </row>
        <row r="1096">
          <cell r="B1096" t="str">
            <v>Revenue</v>
          </cell>
          <cell r="C1096" t="str">
            <v>3025</v>
          </cell>
          <cell r="J1096">
            <v>10</v>
          </cell>
          <cell r="K1096">
            <v>5</v>
          </cell>
          <cell r="L1096" t="str">
            <v>4</v>
          </cell>
          <cell r="O1096">
            <v>-7614.71</v>
          </cell>
        </row>
        <row r="1097">
          <cell r="B1097" t="str">
            <v>Revenue</v>
          </cell>
          <cell r="C1097" t="str">
            <v>3025</v>
          </cell>
          <cell r="J1097">
            <v>10</v>
          </cell>
          <cell r="K1097">
            <v>5</v>
          </cell>
          <cell r="L1097" t="str">
            <v>5</v>
          </cell>
          <cell r="O1097">
            <v>-9999.57</v>
          </cell>
        </row>
        <row r="1098">
          <cell r="B1098" t="str">
            <v>Revenue</v>
          </cell>
          <cell r="C1098" t="str">
            <v>3025</v>
          </cell>
          <cell r="J1098">
            <v>10</v>
          </cell>
          <cell r="K1098">
            <v>5</v>
          </cell>
          <cell r="L1098" t="str">
            <v>6</v>
          </cell>
          <cell r="O1098">
            <v>-11705.65</v>
          </cell>
        </row>
        <row r="1099">
          <cell r="B1099" t="str">
            <v>Revenue</v>
          </cell>
          <cell r="C1099" t="str">
            <v>3025</v>
          </cell>
          <cell r="J1099">
            <v>10</v>
          </cell>
          <cell r="K1099">
            <v>5</v>
          </cell>
          <cell r="L1099" t="str">
            <v>7</v>
          </cell>
          <cell r="O1099">
            <v>-14706.99</v>
          </cell>
        </row>
        <row r="1100">
          <cell r="B1100" t="str">
            <v>Revenue</v>
          </cell>
          <cell r="C1100" t="str">
            <v>3025</v>
          </cell>
          <cell r="J1100">
            <v>10</v>
          </cell>
          <cell r="K1100">
            <v>5</v>
          </cell>
          <cell r="L1100" t="str">
            <v>8</v>
          </cell>
          <cell r="O1100">
            <v>-18831.82</v>
          </cell>
        </row>
        <row r="1101">
          <cell r="B1101" t="str">
            <v>Revenue</v>
          </cell>
          <cell r="C1101" t="str">
            <v>3025</v>
          </cell>
          <cell r="J1101">
            <v>10</v>
          </cell>
          <cell r="K1101">
            <v>5</v>
          </cell>
          <cell r="L1101" t="str">
            <v>9</v>
          </cell>
          <cell r="O1101">
            <v>-21480.44</v>
          </cell>
        </row>
        <row r="1102">
          <cell r="B1102" t="str">
            <v>Revenue</v>
          </cell>
          <cell r="C1102" t="str">
            <v>3025</v>
          </cell>
          <cell r="J1102">
            <v>10</v>
          </cell>
          <cell r="K1102">
            <v>5</v>
          </cell>
          <cell r="L1102" t="str">
            <v>10</v>
          </cell>
          <cell r="O1102">
            <v>-987.5</v>
          </cell>
        </row>
        <row r="1103">
          <cell r="B1103" t="str">
            <v>Revenue</v>
          </cell>
          <cell r="C1103" t="str">
            <v>3025</v>
          </cell>
          <cell r="J1103">
            <v>10</v>
          </cell>
          <cell r="K1103">
            <v>5</v>
          </cell>
          <cell r="L1103" t="str">
            <v>11</v>
          </cell>
          <cell r="O1103">
            <v>-1362.37</v>
          </cell>
        </row>
        <row r="1104">
          <cell r="B1104" t="str">
            <v>Revenue</v>
          </cell>
          <cell r="C1104" t="str">
            <v>3025</v>
          </cell>
          <cell r="J1104">
            <v>10</v>
          </cell>
          <cell r="K1104">
            <v>5</v>
          </cell>
          <cell r="L1104" t="str">
            <v>12</v>
          </cell>
          <cell r="O1104">
            <v>-1670.18</v>
          </cell>
        </row>
        <row r="1105">
          <cell r="B1105" t="str">
            <v>Revenue</v>
          </cell>
          <cell r="C1105" t="str">
            <v>3025</v>
          </cell>
          <cell r="J1105">
            <v>10</v>
          </cell>
          <cell r="K1105">
            <v>5</v>
          </cell>
          <cell r="L1105" t="str">
            <v>1</v>
          </cell>
          <cell r="O1105">
            <v>-272.12</v>
          </cell>
        </row>
        <row r="1106">
          <cell r="B1106" t="str">
            <v>Revenue</v>
          </cell>
          <cell r="C1106" t="str">
            <v>3025</v>
          </cell>
          <cell r="J1106">
            <v>10</v>
          </cell>
          <cell r="K1106">
            <v>5</v>
          </cell>
          <cell r="L1106" t="str">
            <v>2</v>
          </cell>
          <cell r="O1106">
            <v>-633.22</v>
          </cell>
        </row>
        <row r="1107">
          <cell r="B1107" t="str">
            <v>Revenue</v>
          </cell>
          <cell r="C1107" t="str">
            <v>3025</v>
          </cell>
          <cell r="J1107">
            <v>10</v>
          </cell>
          <cell r="K1107">
            <v>5</v>
          </cell>
          <cell r="L1107" t="str">
            <v>3</v>
          </cell>
          <cell r="O1107">
            <v>-1127.6099999999999</v>
          </cell>
        </row>
        <row r="1108">
          <cell r="B1108" t="str">
            <v>Revenue</v>
          </cell>
          <cell r="C1108" t="str">
            <v>3025</v>
          </cell>
          <cell r="J1108">
            <v>10</v>
          </cell>
          <cell r="K1108">
            <v>5</v>
          </cell>
          <cell r="L1108" t="str">
            <v>4</v>
          </cell>
          <cell r="O1108">
            <v>-1399.31</v>
          </cell>
        </row>
        <row r="1109">
          <cell r="B1109" t="str">
            <v>Revenue</v>
          </cell>
          <cell r="C1109" t="str">
            <v>3025</v>
          </cell>
          <cell r="J1109">
            <v>10</v>
          </cell>
          <cell r="K1109">
            <v>5</v>
          </cell>
          <cell r="L1109" t="str">
            <v>5</v>
          </cell>
          <cell r="O1109">
            <v>-1829.21</v>
          </cell>
        </row>
        <row r="1110">
          <cell r="B1110" t="str">
            <v>Revenue</v>
          </cell>
          <cell r="C1110" t="str">
            <v>3025</v>
          </cell>
          <cell r="J1110">
            <v>10</v>
          </cell>
          <cell r="K1110">
            <v>5</v>
          </cell>
          <cell r="L1110" t="str">
            <v>6</v>
          </cell>
          <cell r="O1110">
            <v>-2112.9499999999998</v>
          </cell>
        </row>
        <row r="1111">
          <cell r="B1111" t="str">
            <v>Revenue</v>
          </cell>
          <cell r="C1111" t="str">
            <v>3025</v>
          </cell>
          <cell r="J1111">
            <v>10</v>
          </cell>
          <cell r="K1111">
            <v>5</v>
          </cell>
          <cell r="L1111" t="str">
            <v>7</v>
          </cell>
          <cell r="O1111">
            <v>-3219.09</v>
          </cell>
        </row>
        <row r="1112">
          <cell r="B1112" t="str">
            <v>Revenue</v>
          </cell>
          <cell r="C1112" t="str">
            <v>3025</v>
          </cell>
          <cell r="J1112">
            <v>10</v>
          </cell>
          <cell r="K1112">
            <v>5</v>
          </cell>
          <cell r="L1112" t="str">
            <v>8</v>
          </cell>
          <cell r="O1112">
            <v>-4462.37</v>
          </cell>
        </row>
        <row r="1113">
          <cell r="B1113" t="str">
            <v>Revenue</v>
          </cell>
          <cell r="C1113" t="str">
            <v>3025</v>
          </cell>
          <cell r="J1113">
            <v>10</v>
          </cell>
          <cell r="K1113">
            <v>5</v>
          </cell>
          <cell r="L1113" t="str">
            <v>9</v>
          </cell>
          <cell r="O1113">
            <v>-5222.4399999999996</v>
          </cell>
        </row>
        <row r="1114">
          <cell r="B1114" t="str">
            <v>Revenue</v>
          </cell>
          <cell r="C1114" t="str">
            <v>3025</v>
          </cell>
          <cell r="J1114">
            <v>10</v>
          </cell>
          <cell r="K1114">
            <v>5</v>
          </cell>
          <cell r="L1114" t="str">
            <v>10</v>
          </cell>
          <cell r="O1114">
            <v>-168.81</v>
          </cell>
        </row>
        <row r="1115">
          <cell r="B1115" t="str">
            <v>Revenue</v>
          </cell>
          <cell r="C1115" t="str">
            <v>3025</v>
          </cell>
          <cell r="J1115">
            <v>10</v>
          </cell>
          <cell r="K1115">
            <v>5</v>
          </cell>
          <cell r="L1115" t="str">
            <v>11</v>
          </cell>
          <cell r="O1115">
            <v>-267.79000000000002</v>
          </cell>
        </row>
        <row r="1116">
          <cell r="B1116" t="str">
            <v>Revenue</v>
          </cell>
          <cell r="C1116" t="str">
            <v>3025</v>
          </cell>
          <cell r="J1116">
            <v>10</v>
          </cell>
          <cell r="K1116">
            <v>5</v>
          </cell>
          <cell r="L1116" t="str">
            <v>12</v>
          </cell>
          <cell r="O1116">
            <v>-328.21</v>
          </cell>
        </row>
        <row r="1117">
          <cell r="B1117" t="str">
            <v>Revenue</v>
          </cell>
          <cell r="C1117" t="str">
            <v>3025</v>
          </cell>
          <cell r="J1117">
            <v>10</v>
          </cell>
          <cell r="K1117">
            <v>5</v>
          </cell>
          <cell r="L1117" t="str">
            <v>1</v>
          </cell>
          <cell r="O1117">
            <v>-129.41999999999999</v>
          </cell>
        </row>
        <row r="1118">
          <cell r="B1118" t="str">
            <v>Revenue</v>
          </cell>
          <cell r="C1118" t="str">
            <v>3025</v>
          </cell>
          <cell r="J1118">
            <v>10</v>
          </cell>
          <cell r="K1118">
            <v>5</v>
          </cell>
          <cell r="L1118" t="str">
            <v>2</v>
          </cell>
          <cell r="O1118">
            <v>-178.35</v>
          </cell>
        </row>
        <row r="1119">
          <cell r="B1119" t="str">
            <v>Revenue</v>
          </cell>
          <cell r="C1119" t="str">
            <v>3025</v>
          </cell>
          <cell r="J1119">
            <v>10</v>
          </cell>
          <cell r="K1119">
            <v>5</v>
          </cell>
          <cell r="L1119" t="str">
            <v>3</v>
          </cell>
          <cell r="O1119">
            <v>-261.47000000000003</v>
          </cell>
        </row>
        <row r="1120">
          <cell r="B1120" t="str">
            <v>Revenue</v>
          </cell>
          <cell r="C1120" t="str">
            <v>3025</v>
          </cell>
          <cell r="J1120">
            <v>10</v>
          </cell>
          <cell r="K1120">
            <v>5</v>
          </cell>
          <cell r="L1120" t="str">
            <v>4</v>
          </cell>
          <cell r="O1120">
            <v>-313.07</v>
          </cell>
        </row>
        <row r="1121">
          <cell r="B1121" t="str">
            <v>Revenue</v>
          </cell>
          <cell r="C1121" t="str">
            <v>3025</v>
          </cell>
          <cell r="J1121">
            <v>10</v>
          </cell>
          <cell r="K1121">
            <v>5</v>
          </cell>
          <cell r="L1121" t="str">
            <v>5</v>
          </cell>
          <cell r="O1121">
            <v>-421.32</v>
          </cell>
        </row>
        <row r="1122">
          <cell r="B1122" t="str">
            <v>Revenue</v>
          </cell>
          <cell r="C1122" t="str">
            <v>3025</v>
          </cell>
          <cell r="J1122">
            <v>10</v>
          </cell>
          <cell r="K1122">
            <v>5</v>
          </cell>
          <cell r="L1122" t="str">
            <v>6</v>
          </cell>
          <cell r="O1122">
            <v>-501.42</v>
          </cell>
        </row>
        <row r="1123">
          <cell r="B1123" t="str">
            <v>Revenue</v>
          </cell>
          <cell r="C1123" t="str">
            <v>3025</v>
          </cell>
          <cell r="J1123">
            <v>10</v>
          </cell>
          <cell r="K1123">
            <v>5</v>
          </cell>
          <cell r="L1123" t="str">
            <v>7</v>
          </cell>
          <cell r="O1123">
            <v>-586.63</v>
          </cell>
        </row>
        <row r="1124">
          <cell r="B1124" t="str">
            <v>Revenue</v>
          </cell>
          <cell r="C1124" t="str">
            <v>3025</v>
          </cell>
          <cell r="J1124">
            <v>10</v>
          </cell>
          <cell r="K1124">
            <v>5</v>
          </cell>
          <cell r="L1124" t="str">
            <v>8</v>
          </cell>
          <cell r="O1124">
            <v>-657.89</v>
          </cell>
        </row>
        <row r="1125">
          <cell r="B1125" t="str">
            <v>Revenue</v>
          </cell>
          <cell r="C1125" t="str">
            <v>3025</v>
          </cell>
          <cell r="J1125">
            <v>10</v>
          </cell>
          <cell r="K1125">
            <v>5</v>
          </cell>
          <cell r="L1125" t="str">
            <v>9</v>
          </cell>
          <cell r="O1125">
            <v>-763.63</v>
          </cell>
        </row>
        <row r="1126">
          <cell r="B1126" t="str">
            <v>Revenue</v>
          </cell>
          <cell r="C1126" t="str">
            <v>3030</v>
          </cell>
          <cell r="J1126" t="e">
            <v>#N/A</v>
          </cell>
          <cell r="K1126" t="e">
            <v>#N/A</v>
          </cell>
          <cell r="L1126" t="str">
            <v>10</v>
          </cell>
          <cell r="O1126">
            <v>-69337.350000000006</v>
          </cell>
        </row>
        <row r="1127">
          <cell r="B1127" t="str">
            <v>Revenue</v>
          </cell>
          <cell r="C1127" t="str">
            <v>3030</v>
          </cell>
          <cell r="J1127" t="e">
            <v>#N/A</v>
          </cell>
          <cell r="K1127" t="e">
            <v>#N/A</v>
          </cell>
          <cell r="L1127" t="str">
            <v>11</v>
          </cell>
          <cell r="O1127">
            <v>-69337.350000000006</v>
          </cell>
        </row>
        <row r="1128">
          <cell r="B1128" t="str">
            <v>Revenue</v>
          </cell>
          <cell r="C1128" t="str">
            <v>3030</v>
          </cell>
          <cell r="J1128" t="e">
            <v>#N/A</v>
          </cell>
          <cell r="K1128" t="e">
            <v>#N/A</v>
          </cell>
          <cell r="L1128" t="str">
            <v>12</v>
          </cell>
          <cell r="O1128">
            <v>-69337.350000000006</v>
          </cell>
        </row>
        <row r="1129">
          <cell r="B1129" t="str">
            <v>Revenue</v>
          </cell>
          <cell r="C1129" t="str">
            <v>3030</v>
          </cell>
          <cell r="J1129">
            <v>11</v>
          </cell>
          <cell r="K1129">
            <v>6</v>
          </cell>
          <cell r="L1129" t="str">
            <v>10</v>
          </cell>
          <cell r="O1129">
            <v>-19445.57</v>
          </cell>
        </row>
        <row r="1130">
          <cell r="B1130" t="str">
            <v>Revenue</v>
          </cell>
          <cell r="C1130" t="str">
            <v>3030</v>
          </cell>
          <cell r="J1130">
            <v>11</v>
          </cell>
          <cell r="K1130">
            <v>6</v>
          </cell>
          <cell r="L1130" t="str">
            <v>11</v>
          </cell>
          <cell r="O1130">
            <v>-29127.69</v>
          </cell>
        </row>
        <row r="1131">
          <cell r="B1131" t="str">
            <v>Revenue</v>
          </cell>
          <cell r="C1131" t="str">
            <v>3030</v>
          </cell>
          <cell r="J1131">
            <v>11</v>
          </cell>
          <cell r="K1131">
            <v>6</v>
          </cell>
          <cell r="L1131" t="str">
            <v>12</v>
          </cell>
          <cell r="O1131">
            <v>-38743.53</v>
          </cell>
        </row>
        <row r="1132">
          <cell r="B1132" t="str">
            <v>Revenue</v>
          </cell>
          <cell r="C1132" t="str">
            <v>3030</v>
          </cell>
          <cell r="J1132">
            <v>11</v>
          </cell>
          <cell r="K1132">
            <v>6</v>
          </cell>
          <cell r="L1132" t="str">
            <v>1</v>
          </cell>
          <cell r="O1132">
            <v>-9694.0400000000009</v>
          </cell>
        </row>
        <row r="1133">
          <cell r="B1133" t="str">
            <v>Revenue</v>
          </cell>
          <cell r="C1133" t="str">
            <v>3030</v>
          </cell>
          <cell r="J1133">
            <v>11</v>
          </cell>
          <cell r="K1133">
            <v>6</v>
          </cell>
          <cell r="L1133" t="str">
            <v>2</v>
          </cell>
          <cell r="O1133">
            <v>-19330.93</v>
          </cell>
        </row>
        <row r="1134">
          <cell r="B1134" t="str">
            <v>Revenue</v>
          </cell>
          <cell r="C1134" t="str">
            <v>3030</v>
          </cell>
          <cell r="J1134">
            <v>11</v>
          </cell>
          <cell r="K1134">
            <v>6</v>
          </cell>
          <cell r="L1134" t="str">
            <v>3</v>
          </cell>
          <cell r="O1134">
            <v>-28924.15</v>
          </cell>
        </row>
        <row r="1135">
          <cell r="B1135" t="str">
            <v>Revenue</v>
          </cell>
          <cell r="C1135" t="str">
            <v>3030</v>
          </cell>
          <cell r="J1135">
            <v>11</v>
          </cell>
          <cell r="K1135">
            <v>6</v>
          </cell>
          <cell r="L1135" t="str">
            <v>4</v>
          </cell>
          <cell r="O1135">
            <v>-41268.54</v>
          </cell>
        </row>
        <row r="1136">
          <cell r="B1136" t="str">
            <v>Revenue</v>
          </cell>
          <cell r="C1136" t="str">
            <v>3030</v>
          </cell>
          <cell r="J1136">
            <v>11</v>
          </cell>
          <cell r="K1136">
            <v>6</v>
          </cell>
          <cell r="L1136" t="str">
            <v>5</v>
          </cell>
          <cell r="O1136">
            <v>-50972.81</v>
          </cell>
        </row>
        <row r="1137">
          <cell r="B1137" t="str">
            <v>Revenue</v>
          </cell>
          <cell r="C1137" t="str">
            <v>3030</v>
          </cell>
          <cell r="J1137">
            <v>11</v>
          </cell>
          <cell r="K1137">
            <v>6</v>
          </cell>
          <cell r="L1137" t="str">
            <v>6</v>
          </cell>
          <cell r="O1137">
            <v>-60667.23</v>
          </cell>
        </row>
        <row r="1138">
          <cell r="B1138" t="str">
            <v>Revenue</v>
          </cell>
          <cell r="C1138" t="str">
            <v>3030</v>
          </cell>
          <cell r="J1138">
            <v>11</v>
          </cell>
          <cell r="K1138">
            <v>6</v>
          </cell>
          <cell r="L1138" t="str">
            <v>7</v>
          </cell>
          <cell r="O1138">
            <v>-70436.570000000007</v>
          </cell>
        </row>
        <row r="1139">
          <cell r="B1139" t="str">
            <v>Revenue</v>
          </cell>
          <cell r="C1139" t="str">
            <v>3030</v>
          </cell>
          <cell r="J1139">
            <v>11</v>
          </cell>
          <cell r="K1139">
            <v>6</v>
          </cell>
          <cell r="L1139" t="str">
            <v>8</v>
          </cell>
          <cell r="O1139">
            <v>-80148.05</v>
          </cell>
        </row>
        <row r="1140">
          <cell r="B1140" t="str">
            <v>Revenue</v>
          </cell>
          <cell r="C1140" t="str">
            <v>3030</v>
          </cell>
          <cell r="J1140">
            <v>11</v>
          </cell>
          <cell r="K1140">
            <v>6</v>
          </cell>
          <cell r="L1140" t="str">
            <v>9</v>
          </cell>
          <cell r="O1140">
            <v>-89944.76</v>
          </cell>
        </row>
        <row r="1141">
          <cell r="B1141" t="str">
            <v>Revenue</v>
          </cell>
          <cell r="C1141" t="str">
            <v>3030</v>
          </cell>
          <cell r="J1141" t="e">
            <v>#N/A</v>
          </cell>
          <cell r="K1141" t="e">
            <v>#N/A</v>
          </cell>
          <cell r="L1141" t="str">
            <v>10</v>
          </cell>
          <cell r="O1141">
            <v>-18183.84</v>
          </cell>
        </row>
        <row r="1142">
          <cell r="B1142" t="str">
            <v>Revenue</v>
          </cell>
          <cell r="C1142" t="str">
            <v>3030</v>
          </cell>
          <cell r="J1142" t="e">
            <v>#N/A</v>
          </cell>
          <cell r="K1142" t="e">
            <v>#N/A</v>
          </cell>
          <cell r="L1142" t="str">
            <v>11</v>
          </cell>
          <cell r="O1142">
            <v>-18183.84</v>
          </cell>
        </row>
        <row r="1143">
          <cell r="B1143" t="str">
            <v>Revenue</v>
          </cell>
          <cell r="C1143" t="str">
            <v>3030</v>
          </cell>
          <cell r="J1143" t="e">
            <v>#N/A</v>
          </cell>
          <cell r="K1143" t="e">
            <v>#N/A</v>
          </cell>
          <cell r="L1143" t="str">
            <v>12</v>
          </cell>
          <cell r="O1143">
            <v>-18183.84</v>
          </cell>
        </row>
        <row r="1144">
          <cell r="B1144" t="str">
            <v>Revenue</v>
          </cell>
          <cell r="C1144" t="str">
            <v>3030</v>
          </cell>
          <cell r="J1144">
            <v>11</v>
          </cell>
          <cell r="K1144">
            <v>6</v>
          </cell>
          <cell r="L1144" t="str">
            <v>10</v>
          </cell>
          <cell r="O1144">
            <v>-3464.15</v>
          </cell>
        </row>
        <row r="1145">
          <cell r="B1145" t="str">
            <v>Revenue</v>
          </cell>
          <cell r="C1145" t="str">
            <v>3030</v>
          </cell>
          <cell r="J1145">
            <v>11</v>
          </cell>
          <cell r="K1145">
            <v>6</v>
          </cell>
          <cell r="L1145" t="str">
            <v>11</v>
          </cell>
          <cell r="O1145">
            <v>-4982.32</v>
          </cell>
        </row>
        <row r="1146">
          <cell r="B1146" t="str">
            <v>Revenue</v>
          </cell>
          <cell r="C1146" t="str">
            <v>3030</v>
          </cell>
          <cell r="J1146">
            <v>11</v>
          </cell>
          <cell r="K1146">
            <v>6</v>
          </cell>
          <cell r="L1146" t="str">
            <v>12</v>
          </cell>
          <cell r="O1146">
            <v>-6500.49</v>
          </cell>
        </row>
        <row r="1147">
          <cell r="B1147" t="str">
            <v>Revenue</v>
          </cell>
          <cell r="C1147" t="str">
            <v>3030</v>
          </cell>
          <cell r="J1147">
            <v>11</v>
          </cell>
          <cell r="K1147">
            <v>6</v>
          </cell>
          <cell r="L1147" t="str">
            <v>1</v>
          </cell>
          <cell r="O1147">
            <v>-1518.17</v>
          </cell>
        </row>
        <row r="1148">
          <cell r="B1148" t="str">
            <v>Revenue</v>
          </cell>
          <cell r="C1148" t="str">
            <v>3030</v>
          </cell>
          <cell r="J1148">
            <v>11</v>
          </cell>
          <cell r="K1148">
            <v>6</v>
          </cell>
          <cell r="L1148" t="str">
            <v>2</v>
          </cell>
          <cell r="O1148">
            <v>-3108.33</v>
          </cell>
        </row>
        <row r="1149">
          <cell r="B1149" t="str">
            <v>Revenue</v>
          </cell>
          <cell r="C1149" t="str">
            <v>3030</v>
          </cell>
          <cell r="J1149">
            <v>11</v>
          </cell>
          <cell r="K1149">
            <v>6</v>
          </cell>
          <cell r="L1149" t="str">
            <v>3</v>
          </cell>
          <cell r="O1149">
            <v>-4589.6899999999996</v>
          </cell>
        </row>
        <row r="1150">
          <cell r="B1150" t="str">
            <v>Revenue</v>
          </cell>
          <cell r="C1150" t="str">
            <v>3030</v>
          </cell>
          <cell r="J1150">
            <v>11</v>
          </cell>
          <cell r="K1150">
            <v>6</v>
          </cell>
          <cell r="L1150" t="str">
            <v>4</v>
          </cell>
          <cell r="O1150">
            <v>-6071.05</v>
          </cell>
        </row>
        <row r="1151">
          <cell r="B1151" t="str">
            <v>Revenue</v>
          </cell>
          <cell r="C1151" t="str">
            <v>3030</v>
          </cell>
          <cell r="J1151">
            <v>11</v>
          </cell>
          <cell r="K1151">
            <v>6</v>
          </cell>
          <cell r="L1151" t="str">
            <v>5</v>
          </cell>
          <cell r="O1151">
            <v>-7652.02</v>
          </cell>
        </row>
        <row r="1152">
          <cell r="B1152" t="str">
            <v>Revenue</v>
          </cell>
          <cell r="C1152" t="str">
            <v>3030</v>
          </cell>
          <cell r="J1152">
            <v>11</v>
          </cell>
          <cell r="K1152">
            <v>6</v>
          </cell>
          <cell r="L1152" t="str">
            <v>6</v>
          </cell>
          <cell r="O1152">
            <v>-9190.1299999999992</v>
          </cell>
        </row>
        <row r="1153">
          <cell r="B1153" t="str">
            <v>Revenue</v>
          </cell>
          <cell r="C1153" t="str">
            <v>3030</v>
          </cell>
          <cell r="J1153">
            <v>11</v>
          </cell>
          <cell r="K1153">
            <v>6</v>
          </cell>
          <cell r="L1153" t="str">
            <v>7</v>
          </cell>
          <cell r="O1153">
            <v>-10708.3</v>
          </cell>
        </row>
        <row r="1154">
          <cell r="B1154" t="str">
            <v>Revenue</v>
          </cell>
          <cell r="C1154" t="str">
            <v>3030</v>
          </cell>
          <cell r="J1154">
            <v>11</v>
          </cell>
          <cell r="K1154">
            <v>6</v>
          </cell>
          <cell r="L1154" t="str">
            <v>8</v>
          </cell>
          <cell r="O1154">
            <v>-12613.99</v>
          </cell>
        </row>
        <row r="1155">
          <cell r="B1155" t="str">
            <v>Revenue</v>
          </cell>
          <cell r="C1155" t="str">
            <v>3030</v>
          </cell>
          <cell r="J1155">
            <v>11</v>
          </cell>
          <cell r="K1155">
            <v>6</v>
          </cell>
          <cell r="L1155" t="str">
            <v>9</v>
          </cell>
          <cell r="O1155">
            <v>-14230.4</v>
          </cell>
        </row>
        <row r="1156">
          <cell r="B1156" t="str">
            <v>Revenue</v>
          </cell>
          <cell r="C1156" t="str">
            <v>3030</v>
          </cell>
          <cell r="J1156" t="e">
            <v>#N/A</v>
          </cell>
          <cell r="K1156" t="e">
            <v>#N/A</v>
          </cell>
          <cell r="L1156" t="str">
            <v>10</v>
          </cell>
          <cell r="O1156">
            <v>-8739.84</v>
          </cell>
        </row>
        <row r="1157">
          <cell r="B1157" t="str">
            <v>Revenue</v>
          </cell>
          <cell r="C1157" t="str">
            <v>3030</v>
          </cell>
          <cell r="J1157" t="e">
            <v>#N/A</v>
          </cell>
          <cell r="K1157" t="e">
            <v>#N/A</v>
          </cell>
          <cell r="L1157" t="str">
            <v>11</v>
          </cell>
          <cell r="O1157">
            <v>-8739.84</v>
          </cell>
        </row>
        <row r="1158">
          <cell r="B1158" t="str">
            <v>Revenue</v>
          </cell>
          <cell r="C1158" t="str">
            <v>3030</v>
          </cell>
          <cell r="J1158" t="e">
            <v>#N/A</v>
          </cell>
          <cell r="K1158" t="e">
            <v>#N/A</v>
          </cell>
          <cell r="L1158" t="str">
            <v>12</v>
          </cell>
          <cell r="O1158">
            <v>-8739.84</v>
          </cell>
        </row>
        <row r="1159">
          <cell r="B1159" t="str">
            <v>Revenue</v>
          </cell>
          <cell r="C1159" t="str">
            <v>3030</v>
          </cell>
          <cell r="J1159">
            <v>11</v>
          </cell>
          <cell r="K1159">
            <v>6</v>
          </cell>
          <cell r="L1159" t="str">
            <v>1</v>
          </cell>
          <cell r="O1159">
            <v>-9.26</v>
          </cell>
        </row>
        <row r="1160">
          <cell r="B1160" t="str">
            <v>Revenue</v>
          </cell>
          <cell r="C1160" t="str">
            <v>3030</v>
          </cell>
          <cell r="J1160">
            <v>11</v>
          </cell>
          <cell r="K1160">
            <v>6</v>
          </cell>
          <cell r="L1160" t="str">
            <v>2</v>
          </cell>
          <cell r="O1160">
            <v>-9.26</v>
          </cell>
        </row>
        <row r="1161">
          <cell r="B1161" t="str">
            <v>Revenue</v>
          </cell>
          <cell r="C1161" t="str">
            <v>3030</v>
          </cell>
          <cell r="J1161">
            <v>11</v>
          </cell>
          <cell r="K1161">
            <v>6</v>
          </cell>
          <cell r="L1161" t="str">
            <v>3</v>
          </cell>
          <cell r="O1161">
            <v>-9.26</v>
          </cell>
        </row>
        <row r="1162">
          <cell r="B1162" t="str">
            <v>Revenue</v>
          </cell>
          <cell r="C1162" t="str">
            <v>3030</v>
          </cell>
          <cell r="J1162">
            <v>11</v>
          </cell>
          <cell r="K1162">
            <v>6</v>
          </cell>
          <cell r="L1162" t="str">
            <v>4</v>
          </cell>
          <cell r="O1162">
            <v>-75.73</v>
          </cell>
        </row>
        <row r="1163">
          <cell r="B1163" t="str">
            <v>Revenue</v>
          </cell>
          <cell r="C1163" t="str">
            <v>3030</v>
          </cell>
          <cell r="J1163">
            <v>11</v>
          </cell>
          <cell r="K1163">
            <v>6</v>
          </cell>
          <cell r="L1163" t="str">
            <v>5</v>
          </cell>
          <cell r="O1163">
            <v>-75.73</v>
          </cell>
        </row>
        <row r="1164">
          <cell r="B1164" t="str">
            <v>Revenue</v>
          </cell>
          <cell r="C1164" t="str">
            <v>3030</v>
          </cell>
          <cell r="J1164">
            <v>11</v>
          </cell>
          <cell r="K1164">
            <v>6</v>
          </cell>
          <cell r="L1164" t="str">
            <v>6</v>
          </cell>
          <cell r="O1164">
            <v>-75.73</v>
          </cell>
        </row>
        <row r="1165">
          <cell r="B1165" t="str">
            <v>Revenue</v>
          </cell>
          <cell r="C1165" t="str">
            <v>3030</v>
          </cell>
          <cell r="J1165">
            <v>11</v>
          </cell>
          <cell r="K1165">
            <v>6</v>
          </cell>
          <cell r="L1165" t="str">
            <v>7</v>
          </cell>
          <cell r="O1165">
            <v>-75.73</v>
          </cell>
        </row>
        <row r="1166">
          <cell r="B1166" t="str">
            <v>Revenue</v>
          </cell>
          <cell r="C1166" t="str">
            <v>3030</v>
          </cell>
          <cell r="J1166">
            <v>11</v>
          </cell>
          <cell r="K1166">
            <v>6</v>
          </cell>
          <cell r="L1166" t="str">
            <v>8</v>
          </cell>
          <cell r="O1166">
            <v>-75.73</v>
          </cell>
        </row>
        <row r="1167">
          <cell r="B1167" t="str">
            <v>Revenue</v>
          </cell>
          <cell r="C1167" t="str">
            <v>3030</v>
          </cell>
          <cell r="J1167">
            <v>11</v>
          </cell>
          <cell r="K1167">
            <v>6</v>
          </cell>
          <cell r="L1167" t="str">
            <v>9</v>
          </cell>
          <cell r="O1167">
            <v>-75.73</v>
          </cell>
        </row>
        <row r="1168">
          <cell r="B1168" t="str">
            <v>Revenue</v>
          </cell>
          <cell r="C1168" t="str">
            <v>3030</v>
          </cell>
          <cell r="J1168">
            <v>11</v>
          </cell>
          <cell r="K1168">
            <v>6</v>
          </cell>
          <cell r="L1168" t="str">
            <v>10</v>
          </cell>
          <cell r="O1168">
            <v>-1673.75</v>
          </cell>
        </row>
        <row r="1169">
          <cell r="B1169" t="str">
            <v>Revenue</v>
          </cell>
          <cell r="C1169" t="str">
            <v>3030</v>
          </cell>
          <cell r="J1169">
            <v>11</v>
          </cell>
          <cell r="K1169">
            <v>6</v>
          </cell>
          <cell r="L1169" t="str">
            <v>11</v>
          </cell>
          <cell r="O1169">
            <v>-1673.75</v>
          </cell>
        </row>
        <row r="1170">
          <cell r="B1170" t="str">
            <v>Revenue</v>
          </cell>
          <cell r="C1170" t="str">
            <v>3030</v>
          </cell>
          <cell r="J1170">
            <v>11</v>
          </cell>
          <cell r="K1170">
            <v>6</v>
          </cell>
          <cell r="L1170" t="str">
            <v>12</v>
          </cell>
          <cell r="O1170">
            <v>-1673.75</v>
          </cell>
        </row>
        <row r="1171">
          <cell r="B1171" t="str">
            <v>Revenue</v>
          </cell>
          <cell r="C1171" t="str">
            <v>3030</v>
          </cell>
          <cell r="J1171">
            <v>11</v>
          </cell>
          <cell r="K1171">
            <v>6</v>
          </cell>
          <cell r="L1171" t="str">
            <v>12</v>
          </cell>
          <cell r="O1171">
            <v>-3.38</v>
          </cell>
        </row>
        <row r="1172">
          <cell r="B1172" t="str">
            <v>Revenue</v>
          </cell>
          <cell r="C1172" t="str">
            <v>3030</v>
          </cell>
          <cell r="J1172">
            <v>11</v>
          </cell>
          <cell r="K1172">
            <v>6</v>
          </cell>
          <cell r="L1172" t="str">
            <v>1</v>
          </cell>
          <cell r="O1172">
            <v>3.38</v>
          </cell>
        </row>
        <row r="1173">
          <cell r="B1173" t="str">
            <v>Revenue</v>
          </cell>
          <cell r="C1173" t="str">
            <v>3030</v>
          </cell>
          <cell r="J1173">
            <v>11</v>
          </cell>
          <cell r="K1173">
            <v>6</v>
          </cell>
          <cell r="L1173" t="str">
            <v>2</v>
          </cell>
          <cell r="O1173">
            <v>3.38</v>
          </cell>
        </row>
        <row r="1174">
          <cell r="B1174" t="str">
            <v>Revenue</v>
          </cell>
          <cell r="C1174" t="str">
            <v>3030</v>
          </cell>
          <cell r="J1174">
            <v>11</v>
          </cell>
          <cell r="K1174">
            <v>6</v>
          </cell>
          <cell r="L1174" t="str">
            <v>3</v>
          </cell>
          <cell r="O1174">
            <v>3.38</v>
          </cell>
        </row>
        <row r="1175">
          <cell r="B1175" t="str">
            <v>Revenue</v>
          </cell>
          <cell r="C1175" t="str">
            <v>3030</v>
          </cell>
          <cell r="J1175">
            <v>11</v>
          </cell>
          <cell r="K1175">
            <v>6</v>
          </cell>
          <cell r="L1175" t="str">
            <v>4</v>
          </cell>
          <cell r="O1175">
            <v>3.38</v>
          </cell>
        </row>
        <row r="1176">
          <cell r="B1176" t="str">
            <v>Revenue</v>
          </cell>
          <cell r="C1176" t="str">
            <v>3030</v>
          </cell>
          <cell r="J1176">
            <v>11</v>
          </cell>
          <cell r="K1176">
            <v>6</v>
          </cell>
          <cell r="L1176" t="str">
            <v>5</v>
          </cell>
          <cell r="O1176">
            <v>3.38</v>
          </cell>
        </row>
        <row r="1177">
          <cell r="B1177" t="str">
            <v>Revenue</v>
          </cell>
          <cell r="C1177" t="str">
            <v>3030</v>
          </cell>
          <cell r="J1177">
            <v>11</v>
          </cell>
          <cell r="K1177">
            <v>6</v>
          </cell>
          <cell r="L1177" t="str">
            <v>6</v>
          </cell>
          <cell r="O1177">
            <v>3.38</v>
          </cell>
        </row>
        <row r="1178">
          <cell r="B1178" t="str">
            <v>Revenue</v>
          </cell>
          <cell r="C1178" t="str">
            <v>3030</v>
          </cell>
          <cell r="J1178">
            <v>11</v>
          </cell>
          <cell r="K1178">
            <v>6</v>
          </cell>
          <cell r="L1178" t="str">
            <v>7</v>
          </cell>
          <cell r="O1178">
            <v>3.38</v>
          </cell>
        </row>
        <row r="1179">
          <cell r="B1179" t="str">
            <v>Revenue</v>
          </cell>
          <cell r="C1179" t="str">
            <v>3030</v>
          </cell>
          <cell r="J1179">
            <v>11</v>
          </cell>
          <cell r="K1179">
            <v>6</v>
          </cell>
          <cell r="L1179" t="str">
            <v>8</v>
          </cell>
          <cell r="O1179">
            <v>3.38</v>
          </cell>
        </row>
        <row r="1180">
          <cell r="B1180" t="str">
            <v>Revenue</v>
          </cell>
          <cell r="C1180" t="str">
            <v>3030</v>
          </cell>
          <cell r="J1180">
            <v>11</v>
          </cell>
          <cell r="K1180">
            <v>6</v>
          </cell>
          <cell r="L1180" t="str">
            <v>9</v>
          </cell>
          <cell r="O1180">
            <v>3.38</v>
          </cell>
        </row>
        <row r="1181">
          <cell r="B1181" t="str">
            <v>Revenue</v>
          </cell>
          <cell r="C1181" t="str">
            <v>3030</v>
          </cell>
          <cell r="J1181">
            <v>11</v>
          </cell>
          <cell r="K1181">
            <v>6</v>
          </cell>
          <cell r="L1181" t="str">
            <v>10</v>
          </cell>
          <cell r="O1181">
            <v>-1927.28</v>
          </cell>
        </row>
        <row r="1182">
          <cell r="B1182" t="str">
            <v>Revenue</v>
          </cell>
          <cell r="C1182" t="str">
            <v>3030</v>
          </cell>
          <cell r="J1182">
            <v>11</v>
          </cell>
          <cell r="K1182">
            <v>6</v>
          </cell>
          <cell r="L1182" t="str">
            <v>11</v>
          </cell>
          <cell r="O1182">
            <v>-3187.88</v>
          </cell>
        </row>
        <row r="1183">
          <cell r="B1183" t="str">
            <v>Revenue</v>
          </cell>
          <cell r="C1183" t="str">
            <v>3030</v>
          </cell>
          <cell r="J1183">
            <v>11</v>
          </cell>
          <cell r="K1183">
            <v>6</v>
          </cell>
          <cell r="L1183" t="str">
            <v>12</v>
          </cell>
          <cell r="O1183">
            <v>-3685</v>
          </cell>
        </row>
        <row r="1184">
          <cell r="B1184" t="str">
            <v>Revenue</v>
          </cell>
          <cell r="C1184" t="str">
            <v>3030</v>
          </cell>
          <cell r="J1184">
            <v>11</v>
          </cell>
          <cell r="K1184">
            <v>6</v>
          </cell>
          <cell r="L1184" t="str">
            <v>1</v>
          </cell>
          <cell r="O1184">
            <v>-662.87</v>
          </cell>
        </row>
        <row r="1185">
          <cell r="B1185" t="str">
            <v>Revenue</v>
          </cell>
          <cell r="C1185" t="str">
            <v>3030</v>
          </cell>
          <cell r="J1185">
            <v>11</v>
          </cell>
          <cell r="K1185">
            <v>6</v>
          </cell>
          <cell r="L1185" t="str">
            <v>2</v>
          </cell>
          <cell r="O1185">
            <v>-1167.1099999999999</v>
          </cell>
        </row>
        <row r="1186">
          <cell r="B1186" t="str">
            <v>Revenue</v>
          </cell>
          <cell r="C1186" t="str">
            <v>3030</v>
          </cell>
          <cell r="J1186">
            <v>11</v>
          </cell>
          <cell r="K1186">
            <v>6</v>
          </cell>
          <cell r="L1186" t="str">
            <v>3</v>
          </cell>
          <cell r="O1186">
            <v>-2420.59</v>
          </cell>
        </row>
        <row r="1187">
          <cell r="B1187" t="str">
            <v>Revenue</v>
          </cell>
          <cell r="C1187" t="str">
            <v>3030</v>
          </cell>
          <cell r="J1187">
            <v>11</v>
          </cell>
          <cell r="K1187">
            <v>6</v>
          </cell>
          <cell r="L1187" t="str">
            <v>4</v>
          </cell>
          <cell r="O1187">
            <v>-2672.71</v>
          </cell>
        </row>
        <row r="1188">
          <cell r="B1188" t="str">
            <v>Revenue</v>
          </cell>
          <cell r="C1188" t="str">
            <v>3030</v>
          </cell>
          <cell r="J1188">
            <v>11</v>
          </cell>
          <cell r="K1188">
            <v>6</v>
          </cell>
          <cell r="L1188" t="str">
            <v>5</v>
          </cell>
          <cell r="O1188">
            <v>-4374.99</v>
          </cell>
        </row>
        <row r="1189">
          <cell r="B1189" t="str">
            <v>Revenue</v>
          </cell>
          <cell r="C1189" t="str">
            <v>3030</v>
          </cell>
          <cell r="J1189">
            <v>11</v>
          </cell>
          <cell r="K1189">
            <v>6</v>
          </cell>
          <cell r="L1189" t="str">
            <v>6</v>
          </cell>
          <cell r="O1189">
            <v>-5124.2299999999996</v>
          </cell>
        </row>
        <row r="1190">
          <cell r="B1190" t="str">
            <v>Revenue</v>
          </cell>
          <cell r="C1190" t="str">
            <v>3030</v>
          </cell>
          <cell r="J1190">
            <v>11</v>
          </cell>
          <cell r="K1190">
            <v>6</v>
          </cell>
          <cell r="L1190" t="str">
            <v>7</v>
          </cell>
          <cell r="O1190">
            <v>-5873.47</v>
          </cell>
        </row>
        <row r="1191">
          <cell r="B1191" t="str">
            <v>Revenue</v>
          </cell>
          <cell r="C1191" t="str">
            <v>3030</v>
          </cell>
          <cell r="J1191">
            <v>11</v>
          </cell>
          <cell r="K1191">
            <v>6</v>
          </cell>
          <cell r="L1191" t="str">
            <v>8</v>
          </cell>
          <cell r="O1191">
            <v>-7070.19</v>
          </cell>
        </row>
        <row r="1192">
          <cell r="B1192" t="str">
            <v>Revenue</v>
          </cell>
          <cell r="C1192" t="str">
            <v>3030</v>
          </cell>
          <cell r="J1192">
            <v>11</v>
          </cell>
          <cell r="K1192">
            <v>6</v>
          </cell>
          <cell r="L1192" t="str">
            <v>9</v>
          </cell>
          <cell r="O1192">
            <v>-8242.91</v>
          </cell>
        </row>
        <row r="1193">
          <cell r="B1193" t="str">
            <v>Revenue</v>
          </cell>
          <cell r="C1193" t="str">
            <v>3030</v>
          </cell>
          <cell r="J1193">
            <v>11</v>
          </cell>
          <cell r="K1193">
            <v>6</v>
          </cell>
          <cell r="L1193" t="str">
            <v>10</v>
          </cell>
          <cell r="O1193">
            <v>-251.51</v>
          </cell>
        </row>
        <row r="1194">
          <cell r="B1194" t="str">
            <v>Revenue</v>
          </cell>
          <cell r="C1194" t="str">
            <v>3030</v>
          </cell>
          <cell r="J1194">
            <v>11</v>
          </cell>
          <cell r="K1194">
            <v>6</v>
          </cell>
          <cell r="L1194" t="str">
            <v>11</v>
          </cell>
          <cell r="O1194">
            <v>-563.13</v>
          </cell>
        </row>
        <row r="1195">
          <cell r="B1195" t="str">
            <v>Revenue</v>
          </cell>
          <cell r="C1195" t="str">
            <v>3030</v>
          </cell>
          <cell r="J1195">
            <v>11</v>
          </cell>
          <cell r="K1195">
            <v>6</v>
          </cell>
          <cell r="L1195" t="str">
            <v>12</v>
          </cell>
          <cell r="O1195">
            <v>-536.27</v>
          </cell>
        </row>
        <row r="1196">
          <cell r="B1196" t="str">
            <v>Revenue</v>
          </cell>
          <cell r="C1196" t="str">
            <v>3030</v>
          </cell>
          <cell r="J1196">
            <v>11</v>
          </cell>
          <cell r="K1196">
            <v>6</v>
          </cell>
          <cell r="L1196" t="str">
            <v>1</v>
          </cell>
          <cell r="O1196">
            <v>-112.12</v>
          </cell>
        </row>
        <row r="1197">
          <cell r="B1197" t="str">
            <v>Revenue</v>
          </cell>
          <cell r="C1197" t="str">
            <v>3030</v>
          </cell>
          <cell r="J1197">
            <v>11</v>
          </cell>
          <cell r="K1197">
            <v>6</v>
          </cell>
          <cell r="L1197" t="str">
            <v>2</v>
          </cell>
          <cell r="O1197">
            <v>-181.18</v>
          </cell>
        </row>
        <row r="1198">
          <cell r="B1198" t="str">
            <v>Revenue</v>
          </cell>
          <cell r="C1198" t="str">
            <v>3030</v>
          </cell>
          <cell r="J1198">
            <v>11</v>
          </cell>
          <cell r="K1198">
            <v>6</v>
          </cell>
          <cell r="L1198" t="str">
            <v>3</v>
          </cell>
          <cell r="O1198">
            <v>-344.46</v>
          </cell>
        </row>
        <row r="1199">
          <cell r="B1199" t="str">
            <v>Revenue</v>
          </cell>
          <cell r="C1199" t="str">
            <v>3030</v>
          </cell>
          <cell r="J1199">
            <v>11</v>
          </cell>
          <cell r="K1199">
            <v>6</v>
          </cell>
          <cell r="L1199" t="str">
            <v>4</v>
          </cell>
          <cell r="O1199">
            <v>-407.13</v>
          </cell>
        </row>
        <row r="1200">
          <cell r="B1200" t="str">
            <v>Revenue</v>
          </cell>
          <cell r="C1200" t="str">
            <v>3030</v>
          </cell>
          <cell r="J1200">
            <v>11</v>
          </cell>
          <cell r="K1200">
            <v>6</v>
          </cell>
          <cell r="L1200" t="str">
            <v>5</v>
          </cell>
          <cell r="O1200">
            <v>-669.3</v>
          </cell>
        </row>
        <row r="1201">
          <cell r="B1201" t="str">
            <v>Revenue</v>
          </cell>
          <cell r="C1201" t="str">
            <v>3030</v>
          </cell>
          <cell r="J1201">
            <v>11</v>
          </cell>
          <cell r="K1201">
            <v>6</v>
          </cell>
          <cell r="L1201" t="str">
            <v>6</v>
          </cell>
          <cell r="O1201">
            <v>-864.54</v>
          </cell>
        </row>
        <row r="1202">
          <cell r="B1202" t="str">
            <v>Revenue</v>
          </cell>
          <cell r="C1202" t="str">
            <v>3030</v>
          </cell>
          <cell r="J1202">
            <v>11</v>
          </cell>
          <cell r="K1202">
            <v>6</v>
          </cell>
          <cell r="L1202" t="str">
            <v>7</v>
          </cell>
          <cell r="O1202">
            <v>-960.89</v>
          </cell>
        </row>
        <row r="1203">
          <cell r="B1203" t="str">
            <v>Revenue</v>
          </cell>
          <cell r="C1203" t="str">
            <v>3030</v>
          </cell>
          <cell r="J1203">
            <v>11</v>
          </cell>
          <cell r="K1203">
            <v>6</v>
          </cell>
          <cell r="L1203" t="str">
            <v>8</v>
          </cell>
          <cell r="O1203">
            <v>-1145.05</v>
          </cell>
        </row>
        <row r="1204">
          <cell r="B1204" t="str">
            <v>Revenue</v>
          </cell>
          <cell r="C1204" t="str">
            <v>3030</v>
          </cell>
          <cell r="J1204">
            <v>11</v>
          </cell>
          <cell r="K1204">
            <v>6</v>
          </cell>
          <cell r="L1204" t="str">
            <v>9</v>
          </cell>
          <cell r="O1204">
            <v>-1333.97</v>
          </cell>
        </row>
        <row r="1205">
          <cell r="B1205" t="str">
            <v>Revenue</v>
          </cell>
          <cell r="C1205" t="str">
            <v>3040</v>
          </cell>
          <cell r="J1205" t="e">
            <v>#N/A</v>
          </cell>
          <cell r="K1205" t="e">
            <v>#N/A</v>
          </cell>
          <cell r="L1205" t="str">
            <v>10</v>
          </cell>
          <cell r="O1205">
            <v>-9481.82</v>
          </cell>
        </row>
        <row r="1206">
          <cell r="B1206" t="str">
            <v>Revenue</v>
          </cell>
          <cell r="C1206" t="str">
            <v>3040</v>
          </cell>
          <cell r="J1206" t="e">
            <v>#N/A</v>
          </cell>
          <cell r="K1206" t="e">
            <v>#N/A</v>
          </cell>
          <cell r="L1206" t="str">
            <v>11</v>
          </cell>
          <cell r="O1206">
            <v>-9481.82</v>
          </cell>
        </row>
        <row r="1207">
          <cell r="B1207" t="str">
            <v>Revenue</v>
          </cell>
          <cell r="C1207" t="str">
            <v>3040</v>
          </cell>
          <cell r="J1207" t="e">
            <v>#N/A</v>
          </cell>
          <cell r="K1207" t="e">
            <v>#N/A</v>
          </cell>
          <cell r="L1207" t="str">
            <v>12</v>
          </cell>
          <cell r="O1207">
            <v>-9481.82</v>
          </cell>
        </row>
        <row r="1208">
          <cell r="B1208" t="str">
            <v>Revenue</v>
          </cell>
          <cell r="C1208" t="str">
            <v>3040</v>
          </cell>
          <cell r="J1208">
            <v>12</v>
          </cell>
          <cell r="K1208">
            <v>7</v>
          </cell>
          <cell r="L1208" t="str">
            <v>10</v>
          </cell>
          <cell r="O1208">
            <v>-2220.0500000000002</v>
          </cell>
        </row>
        <row r="1209">
          <cell r="B1209" t="str">
            <v>Revenue</v>
          </cell>
          <cell r="C1209" t="str">
            <v>3040</v>
          </cell>
          <cell r="J1209">
            <v>12</v>
          </cell>
          <cell r="K1209">
            <v>7</v>
          </cell>
          <cell r="L1209" t="str">
            <v>11</v>
          </cell>
          <cell r="O1209">
            <v>-3005.1</v>
          </cell>
        </row>
        <row r="1210">
          <cell r="B1210" t="str">
            <v>Revenue</v>
          </cell>
          <cell r="C1210" t="str">
            <v>3040</v>
          </cell>
          <cell r="J1210">
            <v>12</v>
          </cell>
          <cell r="K1210">
            <v>7</v>
          </cell>
          <cell r="L1210" t="str">
            <v>12</v>
          </cell>
          <cell r="O1210">
            <v>-4465.53</v>
          </cell>
        </row>
        <row r="1211">
          <cell r="B1211" t="str">
            <v>Revenue</v>
          </cell>
          <cell r="C1211" t="str">
            <v>3040</v>
          </cell>
          <cell r="J1211">
            <v>12</v>
          </cell>
          <cell r="K1211">
            <v>7</v>
          </cell>
          <cell r="L1211" t="str">
            <v>1</v>
          </cell>
          <cell r="O1211">
            <v>-794.11</v>
          </cell>
        </row>
        <row r="1212">
          <cell r="B1212" t="str">
            <v>Revenue</v>
          </cell>
          <cell r="C1212" t="str">
            <v>3040</v>
          </cell>
          <cell r="J1212">
            <v>12</v>
          </cell>
          <cell r="K1212">
            <v>7</v>
          </cell>
          <cell r="L1212" t="str">
            <v>2</v>
          </cell>
          <cell r="O1212">
            <v>-2143.15</v>
          </cell>
        </row>
        <row r="1213">
          <cell r="B1213" t="str">
            <v>Revenue</v>
          </cell>
          <cell r="C1213" t="str">
            <v>3040</v>
          </cell>
          <cell r="J1213">
            <v>12</v>
          </cell>
          <cell r="K1213">
            <v>7</v>
          </cell>
          <cell r="L1213" t="str">
            <v>3</v>
          </cell>
          <cell r="O1213">
            <v>-2927.29</v>
          </cell>
        </row>
        <row r="1214">
          <cell r="B1214" t="str">
            <v>Revenue</v>
          </cell>
          <cell r="C1214" t="str">
            <v>3040</v>
          </cell>
          <cell r="J1214">
            <v>12</v>
          </cell>
          <cell r="K1214">
            <v>7</v>
          </cell>
          <cell r="L1214" t="str">
            <v>4</v>
          </cell>
          <cell r="O1214">
            <v>-4296.1400000000003</v>
          </cell>
        </row>
        <row r="1215">
          <cell r="B1215" t="str">
            <v>Revenue</v>
          </cell>
          <cell r="C1215" t="str">
            <v>3040</v>
          </cell>
          <cell r="J1215">
            <v>12</v>
          </cell>
          <cell r="K1215">
            <v>7</v>
          </cell>
          <cell r="L1215" t="str">
            <v>5</v>
          </cell>
          <cell r="O1215">
            <v>-5083.99</v>
          </cell>
        </row>
        <row r="1216">
          <cell r="B1216" t="str">
            <v>Revenue</v>
          </cell>
          <cell r="C1216" t="str">
            <v>3040</v>
          </cell>
          <cell r="J1216">
            <v>12</v>
          </cell>
          <cell r="K1216">
            <v>7</v>
          </cell>
          <cell r="L1216" t="str">
            <v>6</v>
          </cell>
          <cell r="O1216">
            <v>-6487.02</v>
          </cell>
        </row>
        <row r="1217">
          <cell r="B1217" t="str">
            <v>Revenue</v>
          </cell>
          <cell r="C1217" t="str">
            <v>3040</v>
          </cell>
          <cell r="J1217">
            <v>12</v>
          </cell>
          <cell r="K1217">
            <v>7</v>
          </cell>
          <cell r="L1217" t="str">
            <v>7</v>
          </cell>
          <cell r="O1217">
            <v>-7250.47</v>
          </cell>
        </row>
        <row r="1218">
          <cell r="B1218" t="str">
            <v>Revenue</v>
          </cell>
          <cell r="C1218" t="str">
            <v>3040</v>
          </cell>
          <cell r="J1218">
            <v>12</v>
          </cell>
          <cell r="K1218">
            <v>7</v>
          </cell>
          <cell r="L1218" t="str">
            <v>8</v>
          </cell>
          <cell r="O1218">
            <v>-8551.2099999999991</v>
          </cell>
        </row>
        <row r="1219">
          <cell r="B1219" t="str">
            <v>Revenue</v>
          </cell>
          <cell r="C1219" t="str">
            <v>3040</v>
          </cell>
          <cell r="J1219">
            <v>12</v>
          </cell>
          <cell r="K1219">
            <v>7</v>
          </cell>
          <cell r="L1219" t="str">
            <v>9</v>
          </cell>
          <cell r="O1219">
            <v>-9272.8700000000008</v>
          </cell>
        </row>
        <row r="1220">
          <cell r="B1220" t="str">
            <v>Revenue</v>
          </cell>
          <cell r="C1220" t="str">
            <v>3040</v>
          </cell>
          <cell r="J1220" t="e">
            <v>#N/A</v>
          </cell>
          <cell r="K1220" t="e">
            <v>#N/A</v>
          </cell>
          <cell r="L1220" t="str">
            <v>10</v>
          </cell>
          <cell r="O1220">
            <v>-2517.77</v>
          </cell>
        </row>
        <row r="1221">
          <cell r="B1221" t="str">
            <v>Revenue</v>
          </cell>
          <cell r="C1221" t="str">
            <v>3040</v>
          </cell>
          <cell r="J1221" t="e">
            <v>#N/A</v>
          </cell>
          <cell r="K1221" t="e">
            <v>#N/A</v>
          </cell>
          <cell r="L1221" t="str">
            <v>11</v>
          </cell>
          <cell r="O1221">
            <v>-2517.77</v>
          </cell>
        </row>
        <row r="1222">
          <cell r="B1222" t="str">
            <v>Revenue</v>
          </cell>
          <cell r="C1222" t="str">
            <v>3040</v>
          </cell>
          <cell r="J1222" t="e">
            <v>#N/A</v>
          </cell>
          <cell r="K1222" t="e">
            <v>#N/A</v>
          </cell>
          <cell r="L1222" t="str">
            <v>12</v>
          </cell>
          <cell r="O1222">
            <v>-2517.77</v>
          </cell>
        </row>
        <row r="1223">
          <cell r="B1223" t="str">
            <v>Revenue</v>
          </cell>
          <cell r="C1223" t="str">
            <v>3040</v>
          </cell>
          <cell r="J1223">
            <v>12</v>
          </cell>
          <cell r="K1223">
            <v>7</v>
          </cell>
          <cell r="L1223" t="str">
            <v>10</v>
          </cell>
          <cell r="O1223">
            <v>-828.46</v>
          </cell>
        </row>
        <row r="1224">
          <cell r="B1224" t="str">
            <v>Revenue</v>
          </cell>
          <cell r="C1224" t="str">
            <v>3040</v>
          </cell>
          <cell r="J1224">
            <v>12</v>
          </cell>
          <cell r="K1224">
            <v>7</v>
          </cell>
          <cell r="L1224" t="str">
            <v>11</v>
          </cell>
          <cell r="O1224">
            <v>-1242.69</v>
          </cell>
        </row>
        <row r="1225">
          <cell r="B1225" t="str">
            <v>Revenue</v>
          </cell>
          <cell r="C1225" t="str">
            <v>3040</v>
          </cell>
          <cell r="J1225">
            <v>12</v>
          </cell>
          <cell r="K1225">
            <v>7</v>
          </cell>
          <cell r="L1225" t="str">
            <v>12</v>
          </cell>
          <cell r="O1225">
            <v>-1656.92</v>
          </cell>
        </row>
        <row r="1226">
          <cell r="B1226" t="str">
            <v>Revenue</v>
          </cell>
          <cell r="C1226" t="str">
            <v>3040</v>
          </cell>
          <cell r="J1226">
            <v>12</v>
          </cell>
          <cell r="K1226">
            <v>7</v>
          </cell>
          <cell r="L1226" t="str">
            <v>1</v>
          </cell>
          <cell r="O1226">
            <v>-414.23</v>
          </cell>
        </row>
        <row r="1227">
          <cell r="B1227" t="str">
            <v>Revenue</v>
          </cell>
          <cell r="C1227" t="str">
            <v>3040</v>
          </cell>
          <cell r="J1227">
            <v>12</v>
          </cell>
          <cell r="K1227">
            <v>7</v>
          </cell>
          <cell r="L1227" t="str">
            <v>2</v>
          </cell>
          <cell r="O1227">
            <v>-828.46</v>
          </cell>
        </row>
        <row r="1228">
          <cell r="B1228" t="str">
            <v>Revenue</v>
          </cell>
          <cell r="C1228" t="str">
            <v>3040</v>
          </cell>
          <cell r="J1228">
            <v>12</v>
          </cell>
          <cell r="K1228">
            <v>7</v>
          </cell>
          <cell r="L1228" t="str">
            <v>3</v>
          </cell>
          <cell r="O1228">
            <v>-950.24</v>
          </cell>
        </row>
        <row r="1229">
          <cell r="B1229" t="str">
            <v>Revenue</v>
          </cell>
          <cell r="C1229" t="str">
            <v>3040</v>
          </cell>
          <cell r="J1229">
            <v>12</v>
          </cell>
          <cell r="K1229">
            <v>7</v>
          </cell>
          <cell r="L1229" t="str">
            <v>4</v>
          </cell>
          <cell r="O1229">
            <v>-1304.8599999999999</v>
          </cell>
        </row>
        <row r="1230">
          <cell r="B1230" t="str">
            <v>Revenue</v>
          </cell>
          <cell r="C1230" t="str">
            <v>3040</v>
          </cell>
          <cell r="J1230">
            <v>12</v>
          </cell>
          <cell r="K1230">
            <v>7</v>
          </cell>
          <cell r="L1230" t="str">
            <v>5</v>
          </cell>
          <cell r="O1230">
            <v>-1659.48</v>
          </cell>
        </row>
        <row r="1231">
          <cell r="B1231" t="str">
            <v>Revenue</v>
          </cell>
          <cell r="C1231" t="str">
            <v>3040</v>
          </cell>
          <cell r="J1231">
            <v>12</v>
          </cell>
          <cell r="K1231">
            <v>7</v>
          </cell>
          <cell r="L1231" t="str">
            <v>6</v>
          </cell>
          <cell r="O1231">
            <v>-2014.1</v>
          </cell>
        </row>
        <row r="1232">
          <cell r="B1232" t="str">
            <v>Revenue</v>
          </cell>
          <cell r="C1232" t="str">
            <v>3040</v>
          </cell>
          <cell r="J1232">
            <v>12</v>
          </cell>
          <cell r="K1232">
            <v>7</v>
          </cell>
          <cell r="L1232" t="str">
            <v>7</v>
          </cell>
          <cell r="O1232">
            <v>-2404.62</v>
          </cell>
        </row>
        <row r="1233">
          <cell r="B1233" t="str">
            <v>Revenue</v>
          </cell>
          <cell r="C1233" t="str">
            <v>3040</v>
          </cell>
          <cell r="J1233">
            <v>12</v>
          </cell>
          <cell r="K1233">
            <v>7</v>
          </cell>
          <cell r="L1233" t="str">
            <v>8</v>
          </cell>
          <cell r="O1233">
            <v>-2759.24</v>
          </cell>
        </row>
        <row r="1234">
          <cell r="B1234" t="str">
            <v>Revenue</v>
          </cell>
          <cell r="C1234" t="str">
            <v>3040</v>
          </cell>
          <cell r="J1234">
            <v>12</v>
          </cell>
          <cell r="K1234">
            <v>7</v>
          </cell>
          <cell r="L1234" t="str">
            <v>9</v>
          </cell>
          <cell r="O1234">
            <v>-3113.86</v>
          </cell>
        </row>
        <row r="1235">
          <cell r="B1235" t="str">
            <v>Revenue</v>
          </cell>
          <cell r="C1235" t="str">
            <v>3040</v>
          </cell>
          <cell r="J1235" t="e">
            <v>#N/A</v>
          </cell>
          <cell r="K1235" t="e">
            <v>#N/A</v>
          </cell>
          <cell r="L1235" t="str">
            <v>10</v>
          </cell>
          <cell r="O1235">
            <v>-4129.96</v>
          </cell>
        </row>
        <row r="1236">
          <cell r="B1236" t="str">
            <v>Revenue</v>
          </cell>
          <cell r="C1236" t="str">
            <v>3040</v>
          </cell>
          <cell r="J1236" t="e">
            <v>#N/A</v>
          </cell>
          <cell r="K1236" t="e">
            <v>#N/A</v>
          </cell>
          <cell r="L1236" t="str">
            <v>11</v>
          </cell>
          <cell r="O1236">
            <v>-4129.96</v>
          </cell>
        </row>
        <row r="1237">
          <cell r="B1237" t="str">
            <v>Revenue</v>
          </cell>
          <cell r="C1237" t="str">
            <v>3040</v>
          </cell>
          <cell r="J1237" t="e">
            <v>#N/A</v>
          </cell>
          <cell r="K1237" t="e">
            <v>#N/A</v>
          </cell>
          <cell r="L1237" t="str">
            <v>12</v>
          </cell>
          <cell r="O1237">
            <v>-4129.96</v>
          </cell>
        </row>
        <row r="1238">
          <cell r="B1238" t="str">
            <v>Revenue</v>
          </cell>
          <cell r="C1238" t="str">
            <v>3040</v>
          </cell>
          <cell r="J1238">
            <v>12</v>
          </cell>
          <cell r="K1238">
            <v>7</v>
          </cell>
          <cell r="L1238" t="str">
            <v>10</v>
          </cell>
          <cell r="O1238">
            <v>-1943.45</v>
          </cell>
        </row>
        <row r="1239">
          <cell r="B1239" t="str">
            <v>Revenue</v>
          </cell>
          <cell r="C1239" t="str">
            <v>3040</v>
          </cell>
          <cell r="J1239">
            <v>12</v>
          </cell>
          <cell r="K1239">
            <v>7</v>
          </cell>
          <cell r="L1239" t="str">
            <v>11</v>
          </cell>
          <cell r="O1239">
            <v>-2424.4499999999998</v>
          </cell>
        </row>
        <row r="1240">
          <cell r="B1240" t="str">
            <v>Revenue</v>
          </cell>
          <cell r="C1240" t="str">
            <v>3040</v>
          </cell>
          <cell r="J1240">
            <v>12</v>
          </cell>
          <cell r="K1240">
            <v>7</v>
          </cell>
          <cell r="L1240" t="str">
            <v>12</v>
          </cell>
          <cell r="O1240">
            <v>-2985.45</v>
          </cell>
        </row>
        <row r="1241">
          <cell r="B1241" t="str">
            <v>Revenue</v>
          </cell>
          <cell r="C1241" t="str">
            <v>3040</v>
          </cell>
          <cell r="J1241">
            <v>12</v>
          </cell>
          <cell r="K1241">
            <v>7</v>
          </cell>
          <cell r="L1241" t="str">
            <v>1</v>
          </cell>
          <cell r="O1241">
            <v>-671.78</v>
          </cell>
        </row>
        <row r="1242">
          <cell r="B1242" t="str">
            <v>Revenue</v>
          </cell>
          <cell r="C1242" t="str">
            <v>3040</v>
          </cell>
          <cell r="J1242">
            <v>12</v>
          </cell>
          <cell r="K1242">
            <v>7</v>
          </cell>
          <cell r="L1242" t="str">
            <v>2</v>
          </cell>
          <cell r="O1242">
            <v>-1327.78</v>
          </cell>
        </row>
        <row r="1243">
          <cell r="B1243" t="str">
            <v>Revenue</v>
          </cell>
          <cell r="C1243" t="str">
            <v>3040</v>
          </cell>
          <cell r="J1243">
            <v>12</v>
          </cell>
          <cell r="K1243">
            <v>7</v>
          </cell>
          <cell r="L1243" t="str">
            <v>3</v>
          </cell>
          <cell r="O1243">
            <v>-1851.78</v>
          </cell>
        </row>
        <row r="1244">
          <cell r="B1244" t="str">
            <v>Revenue</v>
          </cell>
          <cell r="C1244" t="str">
            <v>3040</v>
          </cell>
          <cell r="J1244">
            <v>12</v>
          </cell>
          <cell r="K1244">
            <v>7</v>
          </cell>
          <cell r="L1244" t="str">
            <v>4</v>
          </cell>
          <cell r="O1244">
            <v>-2237.7800000000002</v>
          </cell>
        </row>
        <row r="1245">
          <cell r="B1245" t="str">
            <v>Revenue</v>
          </cell>
          <cell r="C1245" t="str">
            <v>3040</v>
          </cell>
          <cell r="J1245">
            <v>12</v>
          </cell>
          <cell r="K1245">
            <v>7</v>
          </cell>
          <cell r="L1245" t="str">
            <v>5</v>
          </cell>
          <cell r="O1245">
            <v>-2623.78</v>
          </cell>
        </row>
        <row r="1246">
          <cell r="B1246" t="str">
            <v>Revenue</v>
          </cell>
          <cell r="C1246" t="str">
            <v>3040</v>
          </cell>
          <cell r="J1246">
            <v>12</v>
          </cell>
          <cell r="K1246">
            <v>7</v>
          </cell>
          <cell r="L1246" t="str">
            <v>6</v>
          </cell>
          <cell r="O1246">
            <v>-3055.88</v>
          </cell>
        </row>
        <row r="1247">
          <cell r="B1247" t="str">
            <v>Revenue</v>
          </cell>
          <cell r="C1247" t="str">
            <v>3040</v>
          </cell>
          <cell r="J1247">
            <v>12</v>
          </cell>
          <cell r="K1247">
            <v>7</v>
          </cell>
          <cell r="L1247" t="str">
            <v>7</v>
          </cell>
          <cell r="O1247">
            <v>-3485.98</v>
          </cell>
        </row>
        <row r="1248">
          <cell r="B1248" t="str">
            <v>Revenue</v>
          </cell>
          <cell r="C1248" t="str">
            <v>3040</v>
          </cell>
          <cell r="J1248">
            <v>12</v>
          </cell>
          <cell r="K1248">
            <v>7</v>
          </cell>
          <cell r="L1248" t="str">
            <v>8</v>
          </cell>
          <cell r="O1248">
            <v>-3953.47</v>
          </cell>
        </row>
        <row r="1249">
          <cell r="B1249" t="str">
            <v>Revenue</v>
          </cell>
          <cell r="C1249" t="str">
            <v>3040</v>
          </cell>
          <cell r="J1249">
            <v>12</v>
          </cell>
          <cell r="K1249">
            <v>7</v>
          </cell>
          <cell r="L1249" t="str">
            <v>9</v>
          </cell>
          <cell r="O1249">
            <v>-4434.42</v>
          </cell>
        </row>
        <row r="1250">
          <cell r="B1250" t="str">
            <v>Revenue</v>
          </cell>
          <cell r="C1250" t="str">
            <v>3040</v>
          </cell>
          <cell r="J1250">
            <v>12</v>
          </cell>
          <cell r="K1250">
            <v>7</v>
          </cell>
          <cell r="L1250" t="str">
            <v>10</v>
          </cell>
          <cell r="O1250">
            <v>-620.4</v>
          </cell>
        </row>
        <row r="1251">
          <cell r="B1251" t="str">
            <v>Revenue</v>
          </cell>
          <cell r="C1251" t="str">
            <v>3040</v>
          </cell>
          <cell r="J1251">
            <v>12</v>
          </cell>
          <cell r="K1251">
            <v>7</v>
          </cell>
          <cell r="L1251" t="str">
            <v>11</v>
          </cell>
          <cell r="O1251">
            <v>-620.4</v>
          </cell>
        </row>
        <row r="1252">
          <cell r="B1252" t="str">
            <v>Revenue</v>
          </cell>
          <cell r="C1252" t="str">
            <v>3040</v>
          </cell>
          <cell r="J1252">
            <v>12</v>
          </cell>
          <cell r="K1252">
            <v>7</v>
          </cell>
          <cell r="L1252" t="str">
            <v>12</v>
          </cell>
          <cell r="O1252">
            <v>-620.4</v>
          </cell>
        </row>
        <row r="1253">
          <cell r="B1253" t="str">
            <v>Revenue</v>
          </cell>
          <cell r="C1253" t="str">
            <v>3040</v>
          </cell>
          <cell r="J1253">
            <v>12</v>
          </cell>
          <cell r="K1253">
            <v>7</v>
          </cell>
          <cell r="L1253" t="str">
            <v>10</v>
          </cell>
          <cell r="O1253">
            <v>-172.49</v>
          </cell>
        </row>
        <row r="1254">
          <cell r="B1254" t="str">
            <v>Revenue</v>
          </cell>
          <cell r="C1254" t="str">
            <v>3040</v>
          </cell>
          <cell r="J1254">
            <v>12</v>
          </cell>
          <cell r="K1254">
            <v>7</v>
          </cell>
          <cell r="L1254" t="str">
            <v>11</v>
          </cell>
          <cell r="O1254">
            <v>-251.45</v>
          </cell>
        </row>
        <row r="1255">
          <cell r="B1255" t="str">
            <v>Revenue</v>
          </cell>
          <cell r="C1255" t="str">
            <v>3040</v>
          </cell>
          <cell r="J1255">
            <v>12</v>
          </cell>
          <cell r="K1255">
            <v>7</v>
          </cell>
          <cell r="L1255" t="str">
            <v>12</v>
          </cell>
          <cell r="O1255">
            <v>-336.05</v>
          </cell>
        </row>
        <row r="1256">
          <cell r="B1256" t="str">
            <v>Revenue</v>
          </cell>
          <cell r="C1256" t="str">
            <v>3040</v>
          </cell>
          <cell r="J1256">
            <v>12</v>
          </cell>
          <cell r="K1256">
            <v>7</v>
          </cell>
          <cell r="L1256" t="str">
            <v>1</v>
          </cell>
          <cell r="O1256">
            <v>-160.27000000000001</v>
          </cell>
        </row>
        <row r="1257">
          <cell r="B1257" t="str">
            <v>Revenue</v>
          </cell>
          <cell r="C1257" t="str">
            <v>3040</v>
          </cell>
          <cell r="J1257">
            <v>12</v>
          </cell>
          <cell r="K1257">
            <v>7</v>
          </cell>
          <cell r="L1257" t="str">
            <v>2</v>
          </cell>
          <cell r="O1257">
            <v>-160.27000000000001</v>
          </cell>
        </row>
        <row r="1258">
          <cell r="B1258" t="str">
            <v>Revenue</v>
          </cell>
          <cell r="C1258" t="str">
            <v>3040</v>
          </cell>
          <cell r="J1258">
            <v>12</v>
          </cell>
          <cell r="K1258">
            <v>7</v>
          </cell>
          <cell r="L1258" t="str">
            <v>3</v>
          </cell>
          <cell r="O1258">
            <v>-327.58999999999997</v>
          </cell>
        </row>
        <row r="1259">
          <cell r="B1259" t="str">
            <v>Revenue</v>
          </cell>
          <cell r="C1259" t="str">
            <v>3040</v>
          </cell>
          <cell r="J1259">
            <v>12</v>
          </cell>
          <cell r="K1259">
            <v>7</v>
          </cell>
          <cell r="L1259" t="str">
            <v>4</v>
          </cell>
          <cell r="O1259">
            <v>-407.49</v>
          </cell>
        </row>
        <row r="1260">
          <cell r="B1260" t="str">
            <v>Revenue</v>
          </cell>
          <cell r="C1260" t="str">
            <v>3040</v>
          </cell>
          <cell r="J1260">
            <v>12</v>
          </cell>
          <cell r="K1260">
            <v>7</v>
          </cell>
          <cell r="L1260" t="str">
            <v>5</v>
          </cell>
          <cell r="O1260">
            <v>-526.87</v>
          </cell>
        </row>
        <row r="1261">
          <cell r="B1261" t="str">
            <v>Revenue</v>
          </cell>
          <cell r="C1261" t="str">
            <v>3040</v>
          </cell>
          <cell r="J1261">
            <v>12</v>
          </cell>
          <cell r="K1261">
            <v>7</v>
          </cell>
          <cell r="L1261" t="str">
            <v>6</v>
          </cell>
          <cell r="O1261">
            <v>-702.65</v>
          </cell>
        </row>
        <row r="1262">
          <cell r="B1262" t="str">
            <v>Revenue</v>
          </cell>
          <cell r="C1262" t="str">
            <v>3040</v>
          </cell>
          <cell r="J1262">
            <v>12</v>
          </cell>
          <cell r="K1262">
            <v>7</v>
          </cell>
          <cell r="L1262" t="str">
            <v>7</v>
          </cell>
          <cell r="O1262">
            <v>-769.86</v>
          </cell>
        </row>
        <row r="1263">
          <cell r="B1263" t="str">
            <v>Revenue</v>
          </cell>
          <cell r="C1263" t="str">
            <v>3040</v>
          </cell>
          <cell r="J1263">
            <v>12</v>
          </cell>
          <cell r="K1263">
            <v>7</v>
          </cell>
          <cell r="L1263" t="str">
            <v>8</v>
          </cell>
          <cell r="O1263">
            <v>-910.39</v>
          </cell>
        </row>
        <row r="1264">
          <cell r="B1264" t="str">
            <v>Revenue</v>
          </cell>
          <cell r="C1264" t="str">
            <v>3040</v>
          </cell>
          <cell r="J1264">
            <v>12</v>
          </cell>
          <cell r="K1264">
            <v>7</v>
          </cell>
          <cell r="L1264" t="str">
            <v>9</v>
          </cell>
          <cell r="O1264">
            <v>-986.06</v>
          </cell>
        </row>
        <row r="1265">
          <cell r="B1265" t="str">
            <v>Revenue</v>
          </cell>
          <cell r="C1265" t="str">
            <v>3040</v>
          </cell>
          <cell r="J1265">
            <v>12</v>
          </cell>
          <cell r="K1265">
            <v>7</v>
          </cell>
          <cell r="L1265" t="str">
            <v>10</v>
          </cell>
          <cell r="O1265">
            <v>-21.88</v>
          </cell>
        </row>
        <row r="1266">
          <cell r="B1266" t="str">
            <v>Revenue</v>
          </cell>
          <cell r="C1266" t="str">
            <v>3040</v>
          </cell>
          <cell r="J1266">
            <v>12</v>
          </cell>
          <cell r="K1266">
            <v>7</v>
          </cell>
          <cell r="L1266" t="str">
            <v>11</v>
          </cell>
          <cell r="O1266">
            <v>-26.98</v>
          </cell>
        </row>
        <row r="1267">
          <cell r="B1267" t="str">
            <v>Revenue</v>
          </cell>
          <cell r="C1267" t="str">
            <v>3040</v>
          </cell>
          <cell r="J1267">
            <v>12</v>
          </cell>
          <cell r="K1267">
            <v>7</v>
          </cell>
          <cell r="L1267" t="str">
            <v>12</v>
          </cell>
          <cell r="O1267">
            <v>-30.54</v>
          </cell>
        </row>
        <row r="1268">
          <cell r="B1268" t="str">
            <v>Revenue</v>
          </cell>
          <cell r="C1268" t="str">
            <v>3040</v>
          </cell>
          <cell r="J1268">
            <v>12</v>
          </cell>
          <cell r="K1268">
            <v>7</v>
          </cell>
          <cell r="L1268" t="str">
            <v>1</v>
          </cell>
          <cell r="O1268">
            <v>-3.11</v>
          </cell>
        </row>
        <row r="1269">
          <cell r="B1269" t="str">
            <v>Revenue</v>
          </cell>
          <cell r="C1269" t="str">
            <v>3040</v>
          </cell>
          <cell r="J1269">
            <v>12</v>
          </cell>
          <cell r="K1269">
            <v>7</v>
          </cell>
          <cell r="L1269" t="str">
            <v>2</v>
          </cell>
          <cell r="O1269">
            <v>-11.68</v>
          </cell>
        </row>
        <row r="1270">
          <cell r="B1270" t="str">
            <v>Revenue</v>
          </cell>
          <cell r="C1270" t="str">
            <v>3040</v>
          </cell>
          <cell r="J1270">
            <v>12</v>
          </cell>
          <cell r="K1270">
            <v>7</v>
          </cell>
          <cell r="L1270" t="str">
            <v>3</v>
          </cell>
          <cell r="O1270">
            <v>-16.68</v>
          </cell>
        </row>
        <row r="1271">
          <cell r="B1271" t="str">
            <v>Revenue</v>
          </cell>
          <cell r="C1271" t="str">
            <v>3040</v>
          </cell>
          <cell r="J1271">
            <v>12</v>
          </cell>
          <cell r="K1271">
            <v>7</v>
          </cell>
          <cell r="L1271" t="str">
            <v>4</v>
          </cell>
          <cell r="O1271">
            <v>-28.04</v>
          </cell>
        </row>
        <row r="1272">
          <cell r="B1272" t="str">
            <v>Revenue</v>
          </cell>
          <cell r="C1272" t="str">
            <v>3040</v>
          </cell>
          <cell r="J1272">
            <v>12</v>
          </cell>
          <cell r="K1272">
            <v>7</v>
          </cell>
          <cell r="L1272" t="str">
            <v>5</v>
          </cell>
          <cell r="O1272">
            <v>-30.04</v>
          </cell>
        </row>
        <row r="1273">
          <cell r="B1273" t="str">
            <v>Revenue</v>
          </cell>
          <cell r="C1273" t="str">
            <v>3040</v>
          </cell>
          <cell r="J1273">
            <v>12</v>
          </cell>
          <cell r="K1273">
            <v>7</v>
          </cell>
          <cell r="L1273" t="str">
            <v>6</v>
          </cell>
          <cell r="O1273">
            <v>-35.909999999999997</v>
          </cell>
        </row>
        <row r="1274">
          <cell r="B1274" t="str">
            <v>Revenue</v>
          </cell>
          <cell r="C1274" t="str">
            <v>3040</v>
          </cell>
          <cell r="J1274">
            <v>12</v>
          </cell>
          <cell r="K1274">
            <v>7</v>
          </cell>
          <cell r="L1274" t="str">
            <v>7</v>
          </cell>
          <cell r="O1274">
            <v>-37.909999999999997</v>
          </cell>
        </row>
        <row r="1275">
          <cell r="B1275" t="str">
            <v>Revenue</v>
          </cell>
          <cell r="C1275" t="str">
            <v>3040</v>
          </cell>
          <cell r="J1275">
            <v>12</v>
          </cell>
          <cell r="K1275">
            <v>7</v>
          </cell>
          <cell r="L1275" t="str">
            <v>8</v>
          </cell>
          <cell r="O1275">
            <v>-42.91</v>
          </cell>
        </row>
        <row r="1276">
          <cell r="B1276" t="str">
            <v>Revenue</v>
          </cell>
          <cell r="C1276" t="str">
            <v>3040</v>
          </cell>
          <cell r="J1276">
            <v>12</v>
          </cell>
          <cell r="K1276">
            <v>7</v>
          </cell>
          <cell r="L1276" t="str">
            <v>9</v>
          </cell>
          <cell r="O1276">
            <v>-51.61</v>
          </cell>
        </row>
        <row r="1277">
          <cell r="B1277" t="str">
            <v>Revenue</v>
          </cell>
          <cell r="C1277" t="str">
            <v>3045</v>
          </cell>
          <cell r="J1277" t="e">
            <v>#N/A</v>
          </cell>
          <cell r="K1277" t="e">
            <v>#N/A</v>
          </cell>
          <cell r="L1277" t="str">
            <v>10</v>
          </cell>
          <cell r="O1277">
            <v>-14461.28</v>
          </cell>
        </row>
        <row r="1278">
          <cell r="B1278" t="str">
            <v>Revenue</v>
          </cell>
          <cell r="C1278" t="str">
            <v>3045</v>
          </cell>
          <cell r="J1278" t="e">
            <v>#N/A</v>
          </cell>
          <cell r="K1278" t="e">
            <v>#N/A</v>
          </cell>
          <cell r="L1278" t="str">
            <v>11</v>
          </cell>
          <cell r="O1278">
            <v>-14461.28</v>
          </cell>
        </row>
        <row r="1279">
          <cell r="B1279" t="str">
            <v>Revenue</v>
          </cell>
          <cell r="C1279" t="str">
            <v>3045</v>
          </cell>
          <cell r="J1279" t="e">
            <v>#N/A</v>
          </cell>
          <cell r="K1279" t="e">
            <v>#N/A</v>
          </cell>
          <cell r="L1279" t="str">
            <v>12</v>
          </cell>
          <cell r="O1279">
            <v>-14461.28</v>
          </cell>
        </row>
        <row r="1280">
          <cell r="B1280" t="str">
            <v>Revenue</v>
          </cell>
          <cell r="C1280" t="str">
            <v>3045</v>
          </cell>
          <cell r="J1280">
            <v>13</v>
          </cell>
          <cell r="K1280" t="str">
            <v>8R</v>
          </cell>
          <cell r="L1280" t="str">
            <v>10</v>
          </cell>
          <cell r="O1280">
            <v>-3632.32</v>
          </cell>
        </row>
        <row r="1281">
          <cell r="B1281" t="str">
            <v>Revenue</v>
          </cell>
          <cell r="C1281" t="str">
            <v>3045</v>
          </cell>
          <cell r="J1281">
            <v>13</v>
          </cell>
          <cell r="K1281" t="str">
            <v>8R</v>
          </cell>
          <cell r="L1281" t="str">
            <v>11</v>
          </cell>
          <cell r="O1281">
            <v>-5448.48</v>
          </cell>
        </row>
        <row r="1282">
          <cell r="B1282" t="str">
            <v>Revenue</v>
          </cell>
          <cell r="C1282" t="str">
            <v>3045</v>
          </cell>
          <cell r="J1282">
            <v>13</v>
          </cell>
          <cell r="K1282" t="str">
            <v>8R</v>
          </cell>
          <cell r="L1282" t="str">
            <v>12</v>
          </cell>
          <cell r="O1282">
            <v>-7264.64</v>
          </cell>
        </row>
        <row r="1283">
          <cell r="B1283" t="str">
            <v>Revenue</v>
          </cell>
          <cell r="C1283" t="str">
            <v>3045</v>
          </cell>
          <cell r="J1283">
            <v>13</v>
          </cell>
          <cell r="K1283" t="str">
            <v>8R</v>
          </cell>
          <cell r="L1283" t="str">
            <v>1</v>
          </cell>
          <cell r="O1283">
            <v>-1816.16</v>
          </cell>
        </row>
        <row r="1284">
          <cell r="B1284" t="str">
            <v>Revenue</v>
          </cell>
          <cell r="C1284" t="str">
            <v>3045</v>
          </cell>
          <cell r="J1284">
            <v>13</v>
          </cell>
          <cell r="K1284" t="str">
            <v>8R</v>
          </cell>
          <cell r="L1284" t="str">
            <v>2</v>
          </cell>
          <cell r="O1284">
            <v>-3632.32</v>
          </cell>
        </row>
        <row r="1285">
          <cell r="B1285" t="str">
            <v>Revenue</v>
          </cell>
          <cell r="C1285" t="str">
            <v>3045</v>
          </cell>
          <cell r="J1285">
            <v>13</v>
          </cell>
          <cell r="K1285" t="str">
            <v>8R</v>
          </cell>
          <cell r="L1285" t="str">
            <v>3</v>
          </cell>
          <cell r="O1285">
            <v>-5448.48</v>
          </cell>
        </row>
        <row r="1286">
          <cell r="B1286" t="str">
            <v>Revenue</v>
          </cell>
          <cell r="C1286" t="str">
            <v>3045</v>
          </cell>
          <cell r="J1286">
            <v>13</v>
          </cell>
          <cell r="K1286" t="str">
            <v>8R</v>
          </cell>
          <cell r="L1286" t="str">
            <v>4</v>
          </cell>
          <cell r="O1286">
            <v>-7264.64</v>
          </cell>
        </row>
        <row r="1287">
          <cell r="B1287" t="str">
            <v>Revenue</v>
          </cell>
          <cell r="C1287" t="str">
            <v>3045</v>
          </cell>
          <cell r="J1287">
            <v>13</v>
          </cell>
          <cell r="K1287" t="str">
            <v>8R</v>
          </cell>
          <cell r="L1287" t="str">
            <v>5</v>
          </cell>
          <cell r="O1287">
            <v>-9080.7999999999993</v>
          </cell>
        </row>
        <row r="1288">
          <cell r="B1288" t="str">
            <v>Revenue</v>
          </cell>
          <cell r="C1288" t="str">
            <v>3045</v>
          </cell>
          <cell r="J1288">
            <v>13</v>
          </cell>
          <cell r="K1288" t="str">
            <v>8R</v>
          </cell>
          <cell r="L1288" t="str">
            <v>6</v>
          </cell>
          <cell r="O1288">
            <v>-10896.96</v>
          </cell>
        </row>
        <row r="1289">
          <cell r="B1289" t="str">
            <v>Revenue</v>
          </cell>
          <cell r="C1289" t="str">
            <v>3045</v>
          </cell>
          <cell r="J1289">
            <v>13</v>
          </cell>
          <cell r="K1289" t="str">
            <v>8R</v>
          </cell>
          <cell r="L1289" t="str">
            <v>7</v>
          </cell>
          <cell r="O1289">
            <v>-12720.72</v>
          </cell>
        </row>
        <row r="1290">
          <cell r="B1290" t="str">
            <v>Revenue</v>
          </cell>
          <cell r="C1290" t="str">
            <v>3045</v>
          </cell>
          <cell r="J1290">
            <v>13</v>
          </cell>
          <cell r="K1290" t="str">
            <v>8R</v>
          </cell>
          <cell r="L1290" t="str">
            <v>8</v>
          </cell>
          <cell r="O1290">
            <v>-14544.48</v>
          </cell>
        </row>
        <row r="1291">
          <cell r="B1291" t="str">
            <v>Revenue</v>
          </cell>
          <cell r="C1291" t="str">
            <v>3045</v>
          </cell>
          <cell r="J1291">
            <v>13</v>
          </cell>
          <cell r="K1291" t="str">
            <v>8R</v>
          </cell>
          <cell r="L1291" t="str">
            <v>9</v>
          </cell>
          <cell r="O1291">
            <v>-16368.24</v>
          </cell>
        </row>
        <row r="1292">
          <cell r="B1292" t="str">
            <v>Revenue</v>
          </cell>
          <cell r="C1292" t="str">
            <v>3045</v>
          </cell>
          <cell r="J1292" t="e">
            <v>#N/A</v>
          </cell>
          <cell r="K1292" t="e">
            <v>#N/A</v>
          </cell>
          <cell r="L1292" t="str">
            <v>10</v>
          </cell>
          <cell r="O1292">
            <v>-8901.68</v>
          </cell>
        </row>
        <row r="1293">
          <cell r="B1293" t="str">
            <v>Revenue</v>
          </cell>
          <cell r="C1293" t="str">
            <v>3045</v>
          </cell>
          <cell r="J1293" t="e">
            <v>#N/A</v>
          </cell>
          <cell r="K1293" t="e">
            <v>#N/A</v>
          </cell>
          <cell r="L1293" t="str">
            <v>11</v>
          </cell>
          <cell r="O1293">
            <v>-8901.68</v>
          </cell>
        </row>
        <row r="1294">
          <cell r="B1294" t="str">
            <v>Revenue</v>
          </cell>
          <cell r="C1294" t="str">
            <v>3045</v>
          </cell>
          <cell r="J1294" t="e">
            <v>#N/A</v>
          </cell>
          <cell r="K1294" t="e">
            <v>#N/A</v>
          </cell>
          <cell r="L1294" t="str">
            <v>12</v>
          </cell>
          <cell r="O1294">
            <v>-8901.68</v>
          </cell>
        </row>
        <row r="1295">
          <cell r="B1295" t="str">
            <v>Revenue</v>
          </cell>
          <cell r="C1295" t="str">
            <v>3045</v>
          </cell>
          <cell r="J1295">
            <v>13</v>
          </cell>
          <cell r="K1295" t="str">
            <v>8C</v>
          </cell>
          <cell r="L1295" t="str">
            <v>10</v>
          </cell>
          <cell r="O1295">
            <v>-2158.1</v>
          </cell>
        </row>
        <row r="1296">
          <cell r="B1296" t="str">
            <v>Revenue</v>
          </cell>
          <cell r="C1296" t="str">
            <v>3045</v>
          </cell>
          <cell r="J1296">
            <v>13</v>
          </cell>
          <cell r="K1296" t="str">
            <v>8C</v>
          </cell>
          <cell r="L1296" t="str">
            <v>11</v>
          </cell>
          <cell r="O1296">
            <v>-3234.65</v>
          </cell>
        </row>
        <row r="1297">
          <cell r="B1297" t="str">
            <v>Revenue</v>
          </cell>
          <cell r="C1297" t="str">
            <v>3045</v>
          </cell>
          <cell r="J1297">
            <v>13</v>
          </cell>
          <cell r="K1297" t="str">
            <v>8C</v>
          </cell>
          <cell r="L1297" t="str">
            <v>12</v>
          </cell>
          <cell r="O1297">
            <v>-4311.2</v>
          </cell>
        </row>
        <row r="1298">
          <cell r="B1298" t="str">
            <v>Revenue</v>
          </cell>
          <cell r="C1298" t="str">
            <v>3045</v>
          </cell>
          <cell r="J1298">
            <v>13</v>
          </cell>
          <cell r="K1298" t="str">
            <v>8C</v>
          </cell>
          <cell r="L1298" t="str">
            <v>1</v>
          </cell>
          <cell r="O1298">
            <v>-1076.55</v>
          </cell>
        </row>
        <row r="1299">
          <cell r="B1299" t="str">
            <v>Revenue</v>
          </cell>
          <cell r="C1299" t="str">
            <v>3045</v>
          </cell>
          <cell r="J1299">
            <v>13</v>
          </cell>
          <cell r="K1299" t="str">
            <v>8C</v>
          </cell>
          <cell r="L1299" t="str">
            <v>2</v>
          </cell>
          <cell r="O1299">
            <v>-2153.1</v>
          </cell>
        </row>
        <row r="1300">
          <cell r="B1300" t="str">
            <v>Revenue</v>
          </cell>
          <cell r="C1300" t="str">
            <v>3045</v>
          </cell>
          <cell r="J1300">
            <v>13</v>
          </cell>
          <cell r="K1300" t="str">
            <v>8C</v>
          </cell>
          <cell r="L1300" t="str">
            <v>3</v>
          </cell>
          <cell r="O1300">
            <v>-3276.41</v>
          </cell>
        </row>
        <row r="1301">
          <cell r="B1301" t="str">
            <v>Revenue</v>
          </cell>
          <cell r="C1301" t="str">
            <v>3045</v>
          </cell>
          <cell r="J1301">
            <v>13</v>
          </cell>
          <cell r="K1301" t="str">
            <v>8C</v>
          </cell>
          <cell r="L1301" t="str">
            <v>4</v>
          </cell>
          <cell r="O1301">
            <v>-4352.96</v>
          </cell>
        </row>
        <row r="1302">
          <cell r="B1302" t="str">
            <v>Revenue</v>
          </cell>
          <cell r="C1302" t="str">
            <v>3045</v>
          </cell>
          <cell r="J1302">
            <v>13</v>
          </cell>
          <cell r="K1302" t="str">
            <v>8C</v>
          </cell>
          <cell r="L1302" t="str">
            <v>5</v>
          </cell>
          <cell r="O1302">
            <v>-5429.51</v>
          </cell>
        </row>
        <row r="1303">
          <cell r="B1303" t="str">
            <v>Revenue</v>
          </cell>
          <cell r="C1303" t="str">
            <v>3045</v>
          </cell>
          <cell r="J1303">
            <v>13</v>
          </cell>
          <cell r="K1303" t="str">
            <v>8C</v>
          </cell>
          <cell r="L1303" t="str">
            <v>6</v>
          </cell>
          <cell r="O1303">
            <v>-6506.06</v>
          </cell>
        </row>
        <row r="1304">
          <cell r="B1304" t="str">
            <v>Revenue</v>
          </cell>
          <cell r="C1304" t="str">
            <v>3045</v>
          </cell>
          <cell r="J1304">
            <v>13</v>
          </cell>
          <cell r="K1304" t="str">
            <v>8C</v>
          </cell>
          <cell r="L1304" t="str">
            <v>7</v>
          </cell>
          <cell r="O1304">
            <v>-7464.13</v>
          </cell>
        </row>
        <row r="1305">
          <cell r="B1305" t="str">
            <v>Revenue</v>
          </cell>
          <cell r="C1305" t="str">
            <v>3045</v>
          </cell>
          <cell r="J1305">
            <v>13</v>
          </cell>
          <cell r="K1305" t="str">
            <v>8C</v>
          </cell>
          <cell r="L1305" t="str">
            <v>8</v>
          </cell>
          <cell r="O1305">
            <v>-8496.4599999999991</v>
          </cell>
        </row>
        <row r="1306">
          <cell r="B1306" t="str">
            <v>Revenue</v>
          </cell>
          <cell r="C1306" t="str">
            <v>3045</v>
          </cell>
          <cell r="J1306">
            <v>13</v>
          </cell>
          <cell r="K1306" t="str">
            <v>8C</v>
          </cell>
          <cell r="L1306" t="str">
            <v>9</v>
          </cell>
          <cell r="O1306">
            <v>-9591.17</v>
          </cell>
        </row>
        <row r="1307">
          <cell r="B1307" t="str">
            <v>Revenue</v>
          </cell>
          <cell r="C1307" t="str">
            <v>3045</v>
          </cell>
          <cell r="J1307" t="e">
            <v>#N/A</v>
          </cell>
          <cell r="K1307" t="e">
            <v>#N/A</v>
          </cell>
          <cell r="L1307" t="str">
            <v>10</v>
          </cell>
          <cell r="O1307">
            <v>-4742.25</v>
          </cell>
        </row>
        <row r="1308">
          <cell r="B1308" t="str">
            <v>Revenue</v>
          </cell>
          <cell r="C1308" t="str">
            <v>3045</v>
          </cell>
          <cell r="J1308" t="e">
            <v>#N/A</v>
          </cell>
          <cell r="K1308" t="e">
            <v>#N/A</v>
          </cell>
          <cell r="L1308" t="str">
            <v>11</v>
          </cell>
          <cell r="O1308">
            <v>-4742.25</v>
          </cell>
        </row>
        <row r="1309">
          <cell r="B1309" t="str">
            <v>Revenue</v>
          </cell>
          <cell r="C1309" t="str">
            <v>3045</v>
          </cell>
          <cell r="J1309" t="e">
            <v>#N/A</v>
          </cell>
          <cell r="K1309" t="e">
            <v>#N/A</v>
          </cell>
          <cell r="L1309" t="str">
            <v>12</v>
          </cell>
          <cell r="O1309">
            <v>-4742.25</v>
          </cell>
        </row>
        <row r="1310">
          <cell r="B1310" t="str">
            <v>Revenue</v>
          </cell>
          <cell r="C1310" t="str">
            <v>3045</v>
          </cell>
          <cell r="J1310">
            <v>13</v>
          </cell>
          <cell r="K1310" t="str">
            <v>8i</v>
          </cell>
          <cell r="L1310" t="str">
            <v>10</v>
          </cell>
          <cell r="O1310">
            <v>-1628.46</v>
          </cell>
        </row>
        <row r="1311">
          <cell r="B1311" t="str">
            <v>Revenue</v>
          </cell>
          <cell r="C1311" t="str">
            <v>3045</v>
          </cell>
          <cell r="J1311">
            <v>13</v>
          </cell>
          <cell r="K1311" t="str">
            <v>8i</v>
          </cell>
          <cell r="L1311" t="str">
            <v>11</v>
          </cell>
          <cell r="O1311">
            <v>-2523.21</v>
          </cell>
        </row>
        <row r="1312">
          <cell r="B1312" t="str">
            <v>Revenue</v>
          </cell>
          <cell r="C1312" t="str">
            <v>3045</v>
          </cell>
          <cell r="J1312">
            <v>13</v>
          </cell>
          <cell r="K1312" t="str">
            <v>8i</v>
          </cell>
          <cell r="L1312" t="str">
            <v>12</v>
          </cell>
          <cell r="O1312">
            <v>-2720.07</v>
          </cell>
        </row>
        <row r="1313">
          <cell r="B1313" t="str">
            <v>Revenue</v>
          </cell>
          <cell r="C1313" t="str">
            <v>3045</v>
          </cell>
          <cell r="J1313">
            <v>13</v>
          </cell>
          <cell r="K1313" t="str">
            <v>8i</v>
          </cell>
          <cell r="L1313" t="str">
            <v>1</v>
          </cell>
          <cell r="O1313">
            <v>-779.64</v>
          </cell>
        </row>
        <row r="1314">
          <cell r="B1314" t="str">
            <v>Revenue</v>
          </cell>
          <cell r="C1314" t="str">
            <v>3045</v>
          </cell>
          <cell r="J1314">
            <v>13</v>
          </cell>
          <cell r="K1314" t="str">
            <v>8i</v>
          </cell>
          <cell r="L1314" t="str">
            <v>2</v>
          </cell>
          <cell r="O1314">
            <v>-1316.49</v>
          </cell>
        </row>
        <row r="1315">
          <cell r="B1315" t="str">
            <v>Revenue</v>
          </cell>
          <cell r="C1315" t="str">
            <v>3045</v>
          </cell>
          <cell r="J1315">
            <v>13</v>
          </cell>
          <cell r="K1315" t="str">
            <v>8i</v>
          </cell>
          <cell r="L1315" t="str">
            <v>3</v>
          </cell>
          <cell r="O1315">
            <v>-1895.11</v>
          </cell>
        </row>
        <row r="1316">
          <cell r="B1316" t="str">
            <v>Revenue</v>
          </cell>
          <cell r="C1316" t="str">
            <v>3045</v>
          </cell>
          <cell r="J1316">
            <v>13</v>
          </cell>
          <cell r="K1316" t="str">
            <v>8i</v>
          </cell>
          <cell r="L1316" t="str">
            <v>4</v>
          </cell>
          <cell r="O1316">
            <v>-2475.34</v>
          </cell>
        </row>
        <row r="1317">
          <cell r="B1317" t="str">
            <v>Revenue</v>
          </cell>
          <cell r="C1317" t="str">
            <v>3045</v>
          </cell>
          <cell r="J1317">
            <v>13</v>
          </cell>
          <cell r="K1317" t="str">
            <v>8i</v>
          </cell>
          <cell r="L1317" t="str">
            <v>5</v>
          </cell>
          <cell r="O1317">
            <v>-3012.19</v>
          </cell>
        </row>
        <row r="1318">
          <cell r="B1318" t="str">
            <v>Revenue</v>
          </cell>
          <cell r="C1318" t="str">
            <v>3045</v>
          </cell>
          <cell r="J1318">
            <v>13</v>
          </cell>
          <cell r="K1318" t="str">
            <v>8i</v>
          </cell>
          <cell r="L1318" t="str">
            <v>6</v>
          </cell>
          <cell r="O1318">
            <v>-3549.04</v>
          </cell>
        </row>
        <row r="1319">
          <cell r="B1319" t="str">
            <v>Revenue</v>
          </cell>
          <cell r="C1319" t="str">
            <v>3045</v>
          </cell>
          <cell r="J1319">
            <v>13</v>
          </cell>
          <cell r="K1319" t="str">
            <v>8i</v>
          </cell>
          <cell r="L1319" t="str">
            <v>7</v>
          </cell>
          <cell r="O1319">
            <v>-3908.56</v>
          </cell>
        </row>
        <row r="1320">
          <cell r="B1320" t="str">
            <v>Revenue</v>
          </cell>
          <cell r="C1320" t="str">
            <v>3045</v>
          </cell>
          <cell r="J1320">
            <v>13</v>
          </cell>
          <cell r="K1320" t="str">
            <v>8i</v>
          </cell>
          <cell r="L1320" t="str">
            <v>8</v>
          </cell>
          <cell r="O1320">
            <v>-4447.84</v>
          </cell>
        </row>
        <row r="1321">
          <cell r="B1321" t="str">
            <v>Revenue</v>
          </cell>
          <cell r="C1321" t="str">
            <v>3045</v>
          </cell>
          <cell r="J1321">
            <v>13</v>
          </cell>
          <cell r="K1321" t="str">
            <v>8i</v>
          </cell>
          <cell r="L1321" t="str">
            <v>9</v>
          </cell>
          <cell r="O1321">
            <v>-4854.6499999999996</v>
          </cell>
        </row>
        <row r="1322">
          <cell r="B1322" t="str">
            <v>Revenue</v>
          </cell>
          <cell r="C1322" t="str">
            <v>3045</v>
          </cell>
          <cell r="J1322">
            <v>13</v>
          </cell>
          <cell r="K1322" t="str">
            <v>8P</v>
          </cell>
          <cell r="L1322" t="str">
            <v>10</v>
          </cell>
          <cell r="O1322">
            <v>-2860.77</v>
          </cell>
        </row>
        <row r="1323">
          <cell r="B1323" t="str">
            <v>Revenue</v>
          </cell>
          <cell r="C1323" t="str">
            <v>3045</v>
          </cell>
          <cell r="J1323">
            <v>13</v>
          </cell>
          <cell r="K1323" t="str">
            <v>8P</v>
          </cell>
          <cell r="L1323" t="str">
            <v>11</v>
          </cell>
          <cell r="O1323">
            <v>-2860.77</v>
          </cell>
        </row>
        <row r="1324">
          <cell r="B1324" t="str">
            <v>Revenue</v>
          </cell>
          <cell r="C1324" t="str">
            <v>3045</v>
          </cell>
          <cell r="J1324">
            <v>13</v>
          </cell>
          <cell r="K1324" t="str">
            <v>8P</v>
          </cell>
          <cell r="L1324" t="str">
            <v>12</v>
          </cell>
          <cell r="O1324">
            <v>-2860.77</v>
          </cell>
        </row>
        <row r="1325">
          <cell r="B1325" t="str">
            <v>Revenue</v>
          </cell>
          <cell r="C1325" t="str">
            <v>3045</v>
          </cell>
          <cell r="J1325">
            <v>13</v>
          </cell>
          <cell r="K1325" t="str">
            <v>8P</v>
          </cell>
          <cell r="L1325" t="str">
            <v>10</v>
          </cell>
          <cell r="O1325">
            <v>-795.93</v>
          </cell>
        </row>
        <row r="1326">
          <cell r="B1326" t="str">
            <v>Revenue</v>
          </cell>
          <cell r="C1326" t="str">
            <v>3045</v>
          </cell>
          <cell r="J1326">
            <v>13</v>
          </cell>
          <cell r="K1326" t="str">
            <v>8P</v>
          </cell>
          <cell r="L1326" t="str">
            <v>11</v>
          </cell>
          <cell r="O1326">
            <v>-1437.37</v>
          </cell>
        </row>
        <row r="1327">
          <cell r="B1327" t="str">
            <v>Revenue</v>
          </cell>
          <cell r="C1327" t="str">
            <v>3045</v>
          </cell>
          <cell r="J1327">
            <v>13</v>
          </cell>
          <cell r="K1327" t="str">
            <v>8P</v>
          </cell>
          <cell r="L1327" t="str">
            <v>12</v>
          </cell>
          <cell r="O1327">
            <v>-1606.17</v>
          </cell>
        </row>
        <row r="1328">
          <cell r="B1328" t="str">
            <v>Revenue</v>
          </cell>
          <cell r="C1328" t="str">
            <v>3045</v>
          </cell>
          <cell r="J1328">
            <v>13</v>
          </cell>
          <cell r="K1328" t="str">
            <v>8P</v>
          </cell>
          <cell r="L1328" t="str">
            <v>1</v>
          </cell>
          <cell r="O1328">
            <v>-572.21</v>
          </cell>
        </row>
        <row r="1329">
          <cell r="B1329" t="str">
            <v>Revenue</v>
          </cell>
          <cell r="C1329" t="str">
            <v>3045</v>
          </cell>
          <cell r="J1329">
            <v>13</v>
          </cell>
          <cell r="K1329" t="str">
            <v>8P</v>
          </cell>
          <cell r="L1329" t="str">
            <v>2</v>
          </cell>
          <cell r="O1329">
            <v>-848.58</v>
          </cell>
        </row>
        <row r="1330">
          <cell r="B1330" t="str">
            <v>Revenue</v>
          </cell>
          <cell r="C1330" t="str">
            <v>3045</v>
          </cell>
          <cell r="J1330">
            <v>13</v>
          </cell>
          <cell r="K1330" t="str">
            <v>8P</v>
          </cell>
          <cell r="L1330" t="str">
            <v>3</v>
          </cell>
          <cell r="O1330">
            <v>-1071.73</v>
          </cell>
        </row>
        <row r="1331">
          <cell r="B1331" t="str">
            <v>Revenue</v>
          </cell>
          <cell r="C1331" t="str">
            <v>3045</v>
          </cell>
          <cell r="J1331">
            <v>13</v>
          </cell>
          <cell r="K1331" t="str">
            <v>8P</v>
          </cell>
          <cell r="L1331" t="str">
            <v>4</v>
          </cell>
          <cell r="O1331">
            <v>-1885.4</v>
          </cell>
        </row>
        <row r="1332">
          <cell r="B1332" t="str">
            <v>Revenue</v>
          </cell>
          <cell r="C1332" t="str">
            <v>3045</v>
          </cell>
          <cell r="J1332">
            <v>13</v>
          </cell>
          <cell r="K1332" t="str">
            <v>8P</v>
          </cell>
          <cell r="L1332" t="str">
            <v>5</v>
          </cell>
          <cell r="O1332">
            <v>-2152.04</v>
          </cell>
        </row>
        <row r="1333">
          <cell r="B1333" t="str">
            <v>Revenue</v>
          </cell>
          <cell r="C1333" t="str">
            <v>3045</v>
          </cell>
          <cell r="J1333">
            <v>13</v>
          </cell>
          <cell r="K1333" t="str">
            <v>8P</v>
          </cell>
          <cell r="L1333" t="str">
            <v>6</v>
          </cell>
          <cell r="O1333">
            <v>-2424.98</v>
          </cell>
        </row>
        <row r="1334">
          <cell r="B1334" t="str">
            <v>Revenue</v>
          </cell>
          <cell r="C1334" t="str">
            <v>3045</v>
          </cell>
          <cell r="J1334">
            <v>13</v>
          </cell>
          <cell r="K1334" t="str">
            <v>8P</v>
          </cell>
          <cell r="L1334" t="str">
            <v>7</v>
          </cell>
          <cell r="O1334">
            <v>-2665.68</v>
          </cell>
        </row>
        <row r="1335">
          <cell r="B1335" t="str">
            <v>Revenue</v>
          </cell>
          <cell r="C1335" t="str">
            <v>3045</v>
          </cell>
          <cell r="J1335">
            <v>13</v>
          </cell>
          <cell r="K1335" t="str">
            <v>8P</v>
          </cell>
          <cell r="L1335" t="str">
            <v>8</v>
          </cell>
          <cell r="O1335">
            <v>-2893.25</v>
          </cell>
        </row>
        <row r="1336">
          <cell r="B1336" t="str">
            <v>Revenue</v>
          </cell>
          <cell r="C1336" t="str">
            <v>3045</v>
          </cell>
          <cell r="J1336">
            <v>13</v>
          </cell>
          <cell r="K1336" t="str">
            <v>8P</v>
          </cell>
          <cell r="L1336" t="str">
            <v>9</v>
          </cell>
          <cell r="O1336">
            <v>-3015.08</v>
          </cell>
        </row>
        <row r="1337">
          <cell r="B1337" t="str">
            <v>Revenue</v>
          </cell>
          <cell r="C1337" t="str">
            <v>3050</v>
          </cell>
          <cell r="J1337" t="e">
            <v>#N/A</v>
          </cell>
          <cell r="K1337" t="e">
            <v>#N/A</v>
          </cell>
          <cell r="L1337" t="str">
            <v>10</v>
          </cell>
          <cell r="O1337">
            <v>-8432.3799999999992</v>
          </cell>
        </row>
        <row r="1338">
          <cell r="B1338" t="str">
            <v>Revenue</v>
          </cell>
          <cell r="C1338" t="str">
            <v>3050</v>
          </cell>
          <cell r="J1338" t="e">
            <v>#N/A</v>
          </cell>
          <cell r="K1338" t="e">
            <v>#N/A</v>
          </cell>
          <cell r="L1338" t="str">
            <v>11</v>
          </cell>
          <cell r="O1338">
            <v>-8432.3799999999992</v>
          </cell>
        </row>
        <row r="1339">
          <cell r="B1339" t="str">
            <v>Revenue</v>
          </cell>
          <cell r="C1339" t="str">
            <v>3050</v>
          </cell>
          <cell r="J1339" t="e">
            <v>#N/A</v>
          </cell>
          <cell r="K1339" t="e">
            <v>#N/A</v>
          </cell>
          <cell r="L1339" t="str">
            <v>12</v>
          </cell>
          <cell r="O1339">
            <v>-8432.3799999999992</v>
          </cell>
        </row>
        <row r="1340">
          <cell r="B1340" t="str">
            <v>Revenue</v>
          </cell>
          <cell r="C1340" t="str">
            <v>3050</v>
          </cell>
          <cell r="J1340">
            <v>14</v>
          </cell>
          <cell r="K1340" t="str">
            <v>10R</v>
          </cell>
          <cell r="L1340" t="str">
            <v>10</v>
          </cell>
          <cell r="O1340">
            <v>-2438.6999999999998</v>
          </cell>
        </row>
        <row r="1341">
          <cell r="B1341" t="str">
            <v>Revenue</v>
          </cell>
          <cell r="C1341" t="str">
            <v>3050</v>
          </cell>
          <cell r="J1341">
            <v>14</v>
          </cell>
          <cell r="K1341" t="str">
            <v>10R</v>
          </cell>
          <cell r="L1341" t="str">
            <v>11</v>
          </cell>
          <cell r="O1341">
            <v>-3658.05</v>
          </cell>
        </row>
        <row r="1342">
          <cell r="B1342" t="str">
            <v>Revenue</v>
          </cell>
          <cell r="C1342" t="str">
            <v>3050</v>
          </cell>
          <cell r="J1342">
            <v>14</v>
          </cell>
          <cell r="K1342" t="str">
            <v>10R</v>
          </cell>
          <cell r="L1342" t="str">
            <v>12</v>
          </cell>
          <cell r="O1342">
            <v>-4877.3999999999996</v>
          </cell>
        </row>
        <row r="1343">
          <cell r="B1343" t="str">
            <v>Revenue</v>
          </cell>
          <cell r="C1343" t="str">
            <v>3050</v>
          </cell>
          <cell r="J1343">
            <v>14</v>
          </cell>
          <cell r="K1343" t="str">
            <v>10R</v>
          </cell>
          <cell r="L1343" t="str">
            <v>1</v>
          </cell>
          <cell r="O1343">
            <v>-1219.3499999999999</v>
          </cell>
        </row>
        <row r="1344">
          <cell r="B1344" t="str">
            <v>Revenue</v>
          </cell>
          <cell r="C1344" t="str">
            <v>3050</v>
          </cell>
          <cell r="J1344">
            <v>14</v>
          </cell>
          <cell r="K1344" t="str">
            <v>10R</v>
          </cell>
          <cell r="L1344" t="str">
            <v>2</v>
          </cell>
          <cell r="O1344">
            <v>-2523.6999999999998</v>
          </cell>
        </row>
        <row r="1345">
          <cell r="B1345" t="str">
            <v>Revenue</v>
          </cell>
          <cell r="C1345" t="str">
            <v>3050</v>
          </cell>
          <cell r="J1345">
            <v>14</v>
          </cell>
          <cell r="K1345" t="str">
            <v>10R</v>
          </cell>
          <cell r="L1345" t="str">
            <v>3</v>
          </cell>
          <cell r="O1345">
            <v>-3743.05</v>
          </cell>
        </row>
        <row r="1346">
          <cell r="B1346" t="str">
            <v>Revenue</v>
          </cell>
          <cell r="C1346" t="str">
            <v>3050</v>
          </cell>
          <cell r="J1346">
            <v>14</v>
          </cell>
          <cell r="K1346" t="str">
            <v>10R</v>
          </cell>
          <cell r="L1346" t="str">
            <v>4</v>
          </cell>
          <cell r="O1346">
            <v>-4962.3999999999996</v>
          </cell>
        </row>
        <row r="1347">
          <cell r="B1347" t="str">
            <v>Revenue</v>
          </cell>
          <cell r="C1347" t="str">
            <v>3050</v>
          </cell>
          <cell r="J1347">
            <v>14</v>
          </cell>
          <cell r="K1347" t="str">
            <v>10R</v>
          </cell>
          <cell r="L1347" t="str">
            <v>5</v>
          </cell>
          <cell r="O1347">
            <v>-6181.75</v>
          </cell>
        </row>
        <row r="1348">
          <cell r="B1348" t="str">
            <v>Revenue</v>
          </cell>
          <cell r="C1348" t="str">
            <v>3050</v>
          </cell>
          <cell r="J1348">
            <v>14</v>
          </cell>
          <cell r="K1348" t="str">
            <v>10R</v>
          </cell>
          <cell r="L1348" t="str">
            <v>6</v>
          </cell>
          <cell r="O1348">
            <v>-7422.47</v>
          </cell>
        </row>
        <row r="1349">
          <cell r="B1349" t="str">
            <v>Revenue</v>
          </cell>
          <cell r="C1349" t="str">
            <v>3050</v>
          </cell>
          <cell r="J1349">
            <v>14</v>
          </cell>
          <cell r="K1349" t="str">
            <v>10R</v>
          </cell>
          <cell r="L1349" t="str">
            <v>7</v>
          </cell>
          <cell r="O1349">
            <v>-8663.19</v>
          </cell>
        </row>
        <row r="1350">
          <cell r="B1350" t="str">
            <v>Revenue</v>
          </cell>
          <cell r="C1350" t="str">
            <v>3050</v>
          </cell>
          <cell r="J1350">
            <v>14</v>
          </cell>
          <cell r="K1350" t="str">
            <v>10R</v>
          </cell>
          <cell r="L1350" t="str">
            <v>8</v>
          </cell>
          <cell r="O1350">
            <v>-9903.91</v>
          </cell>
        </row>
        <row r="1351">
          <cell r="B1351" t="str">
            <v>Revenue</v>
          </cell>
          <cell r="C1351" t="str">
            <v>3050</v>
          </cell>
          <cell r="J1351">
            <v>14</v>
          </cell>
          <cell r="K1351" t="str">
            <v>10R</v>
          </cell>
          <cell r="L1351" t="str">
            <v>9</v>
          </cell>
          <cell r="O1351">
            <v>-11144.63</v>
          </cell>
        </row>
        <row r="1352">
          <cell r="B1352" t="str">
            <v>Revenue</v>
          </cell>
          <cell r="C1352" t="str">
            <v>3050</v>
          </cell>
          <cell r="J1352" t="e">
            <v>#N/A</v>
          </cell>
          <cell r="K1352" t="e">
            <v>#N/A</v>
          </cell>
          <cell r="L1352" t="str">
            <v>10</v>
          </cell>
          <cell r="O1352">
            <v>-5025.79</v>
          </cell>
        </row>
        <row r="1353">
          <cell r="B1353" t="str">
            <v>Revenue</v>
          </cell>
          <cell r="C1353" t="str">
            <v>3050</v>
          </cell>
          <cell r="J1353" t="e">
            <v>#N/A</v>
          </cell>
          <cell r="K1353" t="e">
            <v>#N/A</v>
          </cell>
          <cell r="L1353" t="str">
            <v>11</v>
          </cell>
          <cell r="O1353">
            <v>-5025.79</v>
          </cell>
        </row>
        <row r="1354">
          <cell r="B1354" t="str">
            <v>Revenue</v>
          </cell>
          <cell r="C1354" t="str">
            <v>3050</v>
          </cell>
          <cell r="J1354" t="e">
            <v>#N/A</v>
          </cell>
          <cell r="K1354" t="e">
            <v>#N/A</v>
          </cell>
          <cell r="L1354" t="str">
            <v>12</v>
          </cell>
          <cell r="O1354">
            <v>-5025.79</v>
          </cell>
        </row>
        <row r="1355">
          <cell r="B1355" t="str">
            <v>Revenue</v>
          </cell>
          <cell r="C1355" t="str">
            <v>3050</v>
          </cell>
          <cell r="J1355">
            <v>14</v>
          </cell>
          <cell r="K1355" t="str">
            <v>10C</v>
          </cell>
          <cell r="L1355" t="str">
            <v>10</v>
          </cell>
          <cell r="O1355">
            <v>-966.67</v>
          </cell>
        </row>
        <row r="1356">
          <cell r="B1356" t="str">
            <v>Revenue</v>
          </cell>
          <cell r="C1356" t="str">
            <v>3050</v>
          </cell>
          <cell r="J1356">
            <v>14</v>
          </cell>
          <cell r="K1356" t="str">
            <v>10C</v>
          </cell>
          <cell r="L1356" t="str">
            <v>11</v>
          </cell>
          <cell r="O1356">
            <v>-1458.05</v>
          </cell>
        </row>
        <row r="1357">
          <cell r="B1357" t="str">
            <v>Revenue</v>
          </cell>
          <cell r="C1357" t="str">
            <v>3050</v>
          </cell>
          <cell r="J1357">
            <v>14</v>
          </cell>
          <cell r="K1357" t="str">
            <v>10C</v>
          </cell>
          <cell r="L1357" t="str">
            <v>12</v>
          </cell>
          <cell r="O1357">
            <v>-1949.43</v>
          </cell>
        </row>
        <row r="1358">
          <cell r="B1358" t="str">
            <v>Revenue</v>
          </cell>
          <cell r="C1358" t="str">
            <v>3050</v>
          </cell>
          <cell r="J1358">
            <v>14</v>
          </cell>
          <cell r="K1358" t="str">
            <v>10C</v>
          </cell>
          <cell r="L1358" t="str">
            <v>1</v>
          </cell>
          <cell r="O1358">
            <v>-491.38</v>
          </cell>
        </row>
        <row r="1359">
          <cell r="B1359" t="str">
            <v>Revenue</v>
          </cell>
          <cell r="C1359" t="str">
            <v>3050</v>
          </cell>
          <cell r="J1359">
            <v>14</v>
          </cell>
          <cell r="K1359" t="str">
            <v>10C</v>
          </cell>
          <cell r="L1359" t="str">
            <v>2</v>
          </cell>
          <cell r="O1359">
            <v>-982.76</v>
          </cell>
        </row>
        <row r="1360">
          <cell r="B1360" t="str">
            <v>Revenue</v>
          </cell>
          <cell r="C1360" t="str">
            <v>3050</v>
          </cell>
          <cell r="J1360">
            <v>14</v>
          </cell>
          <cell r="K1360" t="str">
            <v>10C</v>
          </cell>
          <cell r="L1360" t="str">
            <v>3</v>
          </cell>
          <cell r="O1360">
            <v>-1511.37</v>
          </cell>
        </row>
        <row r="1361">
          <cell r="B1361" t="str">
            <v>Revenue</v>
          </cell>
          <cell r="C1361" t="str">
            <v>3050</v>
          </cell>
          <cell r="J1361">
            <v>14</v>
          </cell>
          <cell r="K1361" t="str">
            <v>10C</v>
          </cell>
          <cell r="L1361" t="str">
            <v>4</v>
          </cell>
          <cell r="O1361">
            <v>-2516.02</v>
          </cell>
        </row>
        <row r="1362">
          <cell r="B1362" t="str">
            <v>Revenue</v>
          </cell>
          <cell r="C1362" t="str">
            <v>3050</v>
          </cell>
          <cell r="J1362">
            <v>14</v>
          </cell>
          <cell r="K1362" t="str">
            <v>10C</v>
          </cell>
          <cell r="L1362" t="str">
            <v>5</v>
          </cell>
          <cell r="O1362">
            <v>-3160.7</v>
          </cell>
        </row>
        <row r="1363">
          <cell r="B1363" t="str">
            <v>Revenue</v>
          </cell>
          <cell r="C1363" t="str">
            <v>3050</v>
          </cell>
          <cell r="J1363">
            <v>14</v>
          </cell>
          <cell r="K1363" t="str">
            <v>10C</v>
          </cell>
          <cell r="L1363" t="str">
            <v>6</v>
          </cell>
          <cell r="O1363">
            <v>-4327.88</v>
          </cell>
        </row>
        <row r="1364">
          <cell r="B1364" t="str">
            <v>Revenue</v>
          </cell>
          <cell r="C1364" t="str">
            <v>3050</v>
          </cell>
          <cell r="J1364">
            <v>14</v>
          </cell>
          <cell r="K1364" t="str">
            <v>10C</v>
          </cell>
          <cell r="L1364" t="str">
            <v>7</v>
          </cell>
          <cell r="O1364">
            <v>-4834.67</v>
          </cell>
        </row>
        <row r="1365">
          <cell r="B1365" t="str">
            <v>Revenue</v>
          </cell>
          <cell r="C1365" t="str">
            <v>3050</v>
          </cell>
          <cell r="J1365">
            <v>14</v>
          </cell>
          <cell r="K1365" t="str">
            <v>10C</v>
          </cell>
          <cell r="L1365" t="str">
            <v>8</v>
          </cell>
          <cell r="O1365">
            <v>-5335.79</v>
          </cell>
        </row>
        <row r="1366">
          <cell r="B1366" t="str">
            <v>Revenue</v>
          </cell>
          <cell r="C1366" t="str">
            <v>3050</v>
          </cell>
          <cell r="J1366">
            <v>14</v>
          </cell>
          <cell r="K1366" t="str">
            <v>10C</v>
          </cell>
          <cell r="L1366" t="str">
            <v>9</v>
          </cell>
          <cell r="O1366">
            <v>-5836.91</v>
          </cell>
        </row>
        <row r="1367">
          <cell r="B1367" t="str">
            <v>Revenue</v>
          </cell>
          <cell r="C1367" t="str">
            <v>3050</v>
          </cell>
          <cell r="J1367" t="e">
            <v>#N/A</v>
          </cell>
          <cell r="K1367" t="e">
            <v>#N/A</v>
          </cell>
          <cell r="L1367" t="str">
            <v>10</v>
          </cell>
          <cell r="O1367">
            <v>-1077</v>
          </cell>
        </row>
        <row r="1368">
          <cell r="B1368" t="str">
            <v>Revenue</v>
          </cell>
          <cell r="C1368" t="str">
            <v>3050</v>
          </cell>
          <cell r="J1368" t="e">
            <v>#N/A</v>
          </cell>
          <cell r="K1368" t="e">
            <v>#N/A</v>
          </cell>
          <cell r="L1368" t="str">
            <v>11</v>
          </cell>
          <cell r="O1368">
            <v>-1077</v>
          </cell>
        </row>
        <row r="1369">
          <cell r="B1369" t="str">
            <v>Revenue</v>
          </cell>
          <cell r="C1369" t="str">
            <v>3050</v>
          </cell>
          <cell r="J1369" t="e">
            <v>#N/A</v>
          </cell>
          <cell r="K1369" t="e">
            <v>#N/A</v>
          </cell>
          <cell r="L1369" t="str">
            <v>12</v>
          </cell>
          <cell r="O1369">
            <v>-1077</v>
          </cell>
        </row>
        <row r="1370">
          <cell r="B1370" t="str">
            <v>Revenue</v>
          </cell>
          <cell r="C1370" t="str">
            <v>3050</v>
          </cell>
          <cell r="J1370">
            <v>14</v>
          </cell>
          <cell r="K1370" t="str">
            <v>10P</v>
          </cell>
          <cell r="L1370" t="str">
            <v>10</v>
          </cell>
          <cell r="O1370">
            <v>-156.05000000000001</v>
          </cell>
        </row>
        <row r="1371">
          <cell r="B1371" t="str">
            <v>Revenue</v>
          </cell>
          <cell r="C1371" t="str">
            <v>3050</v>
          </cell>
          <cell r="J1371">
            <v>14</v>
          </cell>
          <cell r="K1371" t="str">
            <v>10P</v>
          </cell>
          <cell r="L1371" t="str">
            <v>11</v>
          </cell>
          <cell r="O1371">
            <v>-156.05000000000001</v>
          </cell>
        </row>
        <row r="1372">
          <cell r="B1372" t="str">
            <v>Revenue</v>
          </cell>
          <cell r="C1372" t="str">
            <v>3050</v>
          </cell>
          <cell r="J1372">
            <v>14</v>
          </cell>
          <cell r="K1372" t="str">
            <v>10P</v>
          </cell>
          <cell r="L1372" t="str">
            <v>12</v>
          </cell>
          <cell r="O1372">
            <v>-156.05000000000001</v>
          </cell>
        </row>
        <row r="1373">
          <cell r="B1373" t="str">
            <v>Revenue</v>
          </cell>
          <cell r="C1373" t="str">
            <v>3055</v>
          </cell>
          <cell r="J1373" t="e">
            <v>#N/A</v>
          </cell>
          <cell r="K1373" t="e">
            <v>#N/A</v>
          </cell>
          <cell r="L1373" t="str">
            <v>10</v>
          </cell>
          <cell r="O1373">
            <v>-3200</v>
          </cell>
        </row>
        <row r="1374">
          <cell r="B1374" t="str">
            <v>Revenue</v>
          </cell>
          <cell r="C1374" t="str">
            <v>3055</v>
          </cell>
          <cell r="J1374" t="e">
            <v>#N/A</v>
          </cell>
          <cell r="K1374" t="e">
            <v>#N/A</v>
          </cell>
          <cell r="L1374" t="str">
            <v>11</v>
          </cell>
          <cell r="O1374">
            <v>-3200</v>
          </cell>
        </row>
        <row r="1375">
          <cell r="B1375" t="str">
            <v>Revenue</v>
          </cell>
          <cell r="C1375" t="str">
            <v>3055</v>
          </cell>
          <cell r="J1375" t="e">
            <v>#N/A</v>
          </cell>
          <cell r="K1375" t="e">
            <v>#N/A</v>
          </cell>
          <cell r="L1375" t="str">
            <v>12</v>
          </cell>
          <cell r="O1375">
            <v>-3200</v>
          </cell>
        </row>
        <row r="1376">
          <cell r="B1376" t="str">
            <v>Revenue</v>
          </cell>
          <cell r="C1376" t="str">
            <v>3055</v>
          </cell>
          <cell r="J1376">
            <v>15</v>
          </cell>
          <cell r="K1376">
            <v>11</v>
          </cell>
          <cell r="L1376" t="str">
            <v>10</v>
          </cell>
          <cell r="O1376">
            <v>-800</v>
          </cell>
        </row>
        <row r="1377">
          <cell r="B1377" t="str">
            <v>Revenue</v>
          </cell>
          <cell r="C1377" t="str">
            <v>3055</v>
          </cell>
          <cell r="J1377">
            <v>15</v>
          </cell>
          <cell r="K1377">
            <v>11</v>
          </cell>
          <cell r="L1377" t="str">
            <v>11</v>
          </cell>
          <cell r="O1377">
            <v>-1200</v>
          </cell>
        </row>
        <row r="1378">
          <cell r="B1378" t="str">
            <v>Revenue</v>
          </cell>
          <cell r="C1378" t="str">
            <v>3055</v>
          </cell>
          <cell r="J1378">
            <v>15</v>
          </cell>
          <cell r="K1378">
            <v>11</v>
          </cell>
          <cell r="L1378" t="str">
            <v>12</v>
          </cell>
          <cell r="O1378">
            <v>-1600</v>
          </cell>
        </row>
        <row r="1379">
          <cell r="B1379" t="str">
            <v>Revenue</v>
          </cell>
          <cell r="C1379" t="str">
            <v>3055</v>
          </cell>
          <cell r="J1379">
            <v>15</v>
          </cell>
          <cell r="K1379">
            <v>11</v>
          </cell>
          <cell r="L1379" t="str">
            <v>1</v>
          </cell>
          <cell r="O1379">
            <v>-400</v>
          </cell>
        </row>
        <row r="1380">
          <cell r="B1380" t="str">
            <v>Revenue</v>
          </cell>
          <cell r="C1380" t="str">
            <v>3055</v>
          </cell>
          <cell r="J1380">
            <v>15</v>
          </cell>
          <cell r="K1380">
            <v>11</v>
          </cell>
          <cell r="L1380" t="str">
            <v>2</v>
          </cell>
          <cell r="O1380">
            <v>-800</v>
          </cell>
        </row>
        <row r="1381">
          <cell r="B1381" t="str">
            <v>Revenue</v>
          </cell>
          <cell r="C1381" t="str">
            <v>3055</v>
          </cell>
          <cell r="J1381">
            <v>15</v>
          </cell>
          <cell r="K1381">
            <v>11</v>
          </cell>
          <cell r="L1381" t="str">
            <v>3</v>
          </cell>
          <cell r="O1381">
            <v>-1200</v>
          </cell>
        </row>
        <row r="1382">
          <cell r="B1382" t="str">
            <v>Revenue</v>
          </cell>
          <cell r="C1382" t="str">
            <v>3055</v>
          </cell>
          <cell r="J1382">
            <v>15</v>
          </cell>
          <cell r="K1382">
            <v>11</v>
          </cell>
          <cell r="L1382" t="str">
            <v>4</v>
          </cell>
          <cell r="O1382">
            <v>-1600</v>
          </cell>
        </row>
        <row r="1383">
          <cell r="B1383" t="str">
            <v>Revenue</v>
          </cell>
          <cell r="C1383" t="str">
            <v>3055</v>
          </cell>
          <cell r="J1383">
            <v>15</v>
          </cell>
          <cell r="K1383">
            <v>11</v>
          </cell>
          <cell r="L1383" t="str">
            <v>5</v>
          </cell>
          <cell r="O1383">
            <v>-2000</v>
          </cell>
        </row>
        <row r="1384">
          <cell r="B1384" t="str">
            <v>Revenue</v>
          </cell>
          <cell r="C1384" t="str">
            <v>3055</v>
          </cell>
          <cell r="J1384">
            <v>15</v>
          </cell>
          <cell r="K1384">
            <v>11</v>
          </cell>
          <cell r="L1384" t="str">
            <v>6</v>
          </cell>
          <cell r="O1384">
            <v>-2400</v>
          </cell>
        </row>
        <row r="1385">
          <cell r="B1385" t="str">
            <v>Revenue</v>
          </cell>
          <cell r="C1385" t="str">
            <v>3055</v>
          </cell>
          <cell r="J1385">
            <v>15</v>
          </cell>
          <cell r="K1385">
            <v>11</v>
          </cell>
          <cell r="L1385" t="str">
            <v>7</v>
          </cell>
          <cell r="O1385">
            <v>-2800</v>
          </cell>
        </row>
        <row r="1386">
          <cell r="B1386" t="str">
            <v>Revenue</v>
          </cell>
          <cell r="C1386" t="str">
            <v>3055</v>
          </cell>
          <cell r="J1386">
            <v>15</v>
          </cell>
          <cell r="K1386">
            <v>11</v>
          </cell>
          <cell r="L1386" t="str">
            <v>8</v>
          </cell>
          <cell r="O1386">
            <v>-3200</v>
          </cell>
        </row>
        <row r="1387">
          <cell r="B1387" t="str">
            <v>Revenue</v>
          </cell>
          <cell r="C1387" t="str">
            <v>3055</v>
          </cell>
          <cell r="J1387">
            <v>15</v>
          </cell>
          <cell r="K1387">
            <v>11</v>
          </cell>
          <cell r="L1387" t="str">
            <v>9</v>
          </cell>
          <cell r="O1387">
            <v>-3600</v>
          </cell>
        </row>
        <row r="1388">
          <cell r="B1388" t="str">
            <v>Revenue</v>
          </cell>
          <cell r="C1388" t="str">
            <v>3060</v>
          </cell>
          <cell r="J1388" t="e">
            <v>#N/A</v>
          </cell>
          <cell r="K1388" t="e">
            <v>#N/A</v>
          </cell>
          <cell r="L1388" t="str">
            <v>10</v>
          </cell>
          <cell r="O1388">
            <v>-6</v>
          </cell>
        </row>
        <row r="1389">
          <cell r="B1389" t="str">
            <v>Revenue</v>
          </cell>
          <cell r="C1389" t="str">
            <v>3060</v>
          </cell>
          <cell r="J1389" t="e">
            <v>#N/A</v>
          </cell>
          <cell r="K1389" t="e">
            <v>#N/A</v>
          </cell>
          <cell r="L1389" t="str">
            <v>11</v>
          </cell>
          <cell r="O1389">
            <v>-6</v>
          </cell>
        </row>
        <row r="1390">
          <cell r="B1390" t="str">
            <v>Revenue</v>
          </cell>
          <cell r="C1390" t="str">
            <v>3060</v>
          </cell>
          <cell r="J1390" t="e">
            <v>#N/A</v>
          </cell>
          <cell r="K1390" t="e">
            <v>#N/A</v>
          </cell>
          <cell r="L1390" t="str">
            <v>12</v>
          </cell>
          <cell r="O1390">
            <v>-6</v>
          </cell>
        </row>
        <row r="1391">
          <cell r="B1391" t="str">
            <v>Revenue</v>
          </cell>
          <cell r="C1391" t="str">
            <v>3060</v>
          </cell>
          <cell r="J1391">
            <v>16</v>
          </cell>
          <cell r="K1391">
            <v>12</v>
          </cell>
          <cell r="L1391" t="str">
            <v>10</v>
          </cell>
          <cell r="O1391">
            <v>-2</v>
          </cell>
        </row>
        <row r="1392">
          <cell r="B1392" t="str">
            <v>Revenue</v>
          </cell>
          <cell r="C1392" t="str">
            <v>3060</v>
          </cell>
          <cell r="J1392">
            <v>16</v>
          </cell>
          <cell r="K1392">
            <v>12</v>
          </cell>
          <cell r="L1392" t="str">
            <v>11</v>
          </cell>
          <cell r="O1392">
            <v>-4</v>
          </cell>
        </row>
        <row r="1393">
          <cell r="B1393" t="str">
            <v>Revenue</v>
          </cell>
          <cell r="C1393" t="str">
            <v>3060</v>
          </cell>
          <cell r="J1393">
            <v>16</v>
          </cell>
          <cell r="K1393">
            <v>12</v>
          </cell>
          <cell r="L1393" t="str">
            <v>12</v>
          </cell>
          <cell r="O1393">
            <v>-5</v>
          </cell>
        </row>
        <row r="1394">
          <cell r="B1394" t="str">
            <v>Revenue</v>
          </cell>
          <cell r="C1394" t="str">
            <v>3060</v>
          </cell>
          <cell r="J1394">
            <v>16</v>
          </cell>
          <cell r="K1394">
            <v>12</v>
          </cell>
          <cell r="L1394" t="str">
            <v>1</v>
          </cell>
          <cell r="O1394">
            <v>-2</v>
          </cell>
        </row>
        <row r="1395">
          <cell r="B1395" t="str">
            <v>Revenue</v>
          </cell>
          <cell r="C1395" t="str">
            <v>3060</v>
          </cell>
          <cell r="J1395">
            <v>16</v>
          </cell>
          <cell r="K1395">
            <v>12</v>
          </cell>
          <cell r="L1395" t="str">
            <v>2</v>
          </cell>
          <cell r="O1395">
            <v>-3</v>
          </cell>
        </row>
        <row r="1396">
          <cell r="B1396" t="str">
            <v>Revenue</v>
          </cell>
          <cell r="C1396" t="str">
            <v>3060</v>
          </cell>
          <cell r="J1396">
            <v>16</v>
          </cell>
          <cell r="K1396">
            <v>12</v>
          </cell>
          <cell r="L1396" t="str">
            <v>3</v>
          </cell>
          <cell r="O1396">
            <v>-7</v>
          </cell>
        </row>
        <row r="1397">
          <cell r="B1397" t="str">
            <v>Revenue</v>
          </cell>
          <cell r="C1397" t="str">
            <v>3060</v>
          </cell>
          <cell r="J1397">
            <v>16</v>
          </cell>
          <cell r="K1397">
            <v>12</v>
          </cell>
          <cell r="L1397" t="str">
            <v>4</v>
          </cell>
          <cell r="O1397">
            <v>-10</v>
          </cell>
        </row>
        <row r="1398">
          <cell r="B1398" t="str">
            <v>Revenue</v>
          </cell>
          <cell r="C1398" t="str">
            <v>3060</v>
          </cell>
          <cell r="J1398">
            <v>16</v>
          </cell>
          <cell r="K1398">
            <v>12</v>
          </cell>
          <cell r="L1398" t="str">
            <v>5</v>
          </cell>
          <cell r="O1398">
            <v>-11</v>
          </cell>
        </row>
        <row r="1399">
          <cell r="B1399" t="str">
            <v>Revenue</v>
          </cell>
          <cell r="C1399" t="str">
            <v>3060</v>
          </cell>
          <cell r="J1399">
            <v>16</v>
          </cell>
          <cell r="K1399">
            <v>12</v>
          </cell>
          <cell r="L1399" t="str">
            <v>6</v>
          </cell>
          <cell r="O1399">
            <v>-10</v>
          </cell>
        </row>
        <row r="1400">
          <cell r="B1400" t="str">
            <v>Revenue</v>
          </cell>
          <cell r="C1400" t="str">
            <v>3060</v>
          </cell>
          <cell r="J1400">
            <v>16</v>
          </cell>
          <cell r="K1400">
            <v>12</v>
          </cell>
          <cell r="L1400" t="str">
            <v>7</v>
          </cell>
          <cell r="O1400">
            <v>-10</v>
          </cell>
        </row>
        <row r="1401">
          <cell r="B1401" t="str">
            <v>Revenue</v>
          </cell>
          <cell r="C1401" t="str">
            <v>3060</v>
          </cell>
          <cell r="J1401">
            <v>16</v>
          </cell>
          <cell r="K1401">
            <v>12</v>
          </cell>
          <cell r="L1401" t="str">
            <v>8</v>
          </cell>
          <cell r="O1401">
            <v>-10</v>
          </cell>
        </row>
        <row r="1402">
          <cell r="B1402" t="str">
            <v>Revenue</v>
          </cell>
          <cell r="C1402" t="str">
            <v>3060</v>
          </cell>
          <cell r="J1402">
            <v>16</v>
          </cell>
          <cell r="K1402">
            <v>12</v>
          </cell>
          <cell r="L1402" t="str">
            <v>9</v>
          </cell>
          <cell r="O1402">
            <v>-12</v>
          </cell>
        </row>
        <row r="1403">
          <cell r="B1403" t="str">
            <v>Revenue</v>
          </cell>
          <cell r="C1403" t="str">
            <v>3100</v>
          </cell>
          <cell r="J1403" t="e">
            <v>#N/A</v>
          </cell>
          <cell r="K1403" t="e">
            <v>#N/A</v>
          </cell>
          <cell r="L1403" t="str">
            <v>10</v>
          </cell>
          <cell r="O1403">
            <v>-903405.31</v>
          </cell>
        </row>
        <row r="1404">
          <cell r="B1404" t="str">
            <v>Revenue</v>
          </cell>
          <cell r="C1404" t="str">
            <v>3100</v>
          </cell>
          <cell r="J1404" t="e">
            <v>#N/A</v>
          </cell>
          <cell r="K1404" t="e">
            <v>#N/A</v>
          </cell>
          <cell r="L1404" t="str">
            <v>11</v>
          </cell>
          <cell r="O1404">
            <v>-903405.31</v>
          </cell>
        </row>
        <row r="1405">
          <cell r="B1405" t="str">
            <v>Revenue</v>
          </cell>
          <cell r="C1405" t="str">
            <v>3100</v>
          </cell>
          <cell r="J1405" t="e">
            <v>#N/A</v>
          </cell>
          <cell r="K1405" t="e">
            <v>#N/A</v>
          </cell>
          <cell r="L1405" t="str">
            <v>12</v>
          </cell>
          <cell r="O1405">
            <v>-903405.31</v>
          </cell>
        </row>
        <row r="1406">
          <cell r="B1406" t="str">
            <v>Revenue</v>
          </cell>
          <cell r="C1406" t="str">
            <v>3100</v>
          </cell>
          <cell r="J1406">
            <v>1</v>
          </cell>
          <cell r="K1406">
            <v>1</v>
          </cell>
          <cell r="L1406" t="str">
            <v>10</v>
          </cell>
          <cell r="O1406">
            <v>-119228.28</v>
          </cell>
        </row>
        <row r="1407">
          <cell r="B1407" t="str">
            <v>Revenue</v>
          </cell>
          <cell r="C1407" t="str">
            <v>3100</v>
          </cell>
          <cell r="J1407">
            <v>1</v>
          </cell>
          <cell r="K1407">
            <v>1</v>
          </cell>
          <cell r="L1407" t="str">
            <v>11</v>
          </cell>
          <cell r="O1407">
            <v>-177889.2</v>
          </cell>
        </row>
        <row r="1408">
          <cell r="B1408" t="str">
            <v>Revenue</v>
          </cell>
          <cell r="C1408" t="str">
            <v>3100</v>
          </cell>
          <cell r="J1408">
            <v>1</v>
          </cell>
          <cell r="K1408">
            <v>1</v>
          </cell>
          <cell r="L1408" t="str">
            <v>12</v>
          </cell>
          <cell r="O1408">
            <v>-236878.62</v>
          </cell>
        </row>
        <row r="1409">
          <cell r="B1409" t="str">
            <v>Revenue</v>
          </cell>
          <cell r="C1409" t="str">
            <v>3100</v>
          </cell>
          <cell r="J1409">
            <v>1</v>
          </cell>
          <cell r="K1409">
            <v>1</v>
          </cell>
          <cell r="L1409" t="str">
            <v>1</v>
          </cell>
          <cell r="O1409">
            <v>-58613.18</v>
          </cell>
        </row>
        <row r="1410">
          <cell r="B1410" t="str">
            <v>Revenue</v>
          </cell>
          <cell r="C1410" t="str">
            <v>3100</v>
          </cell>
          <cell r="J1410">
            <v>1</v>
          </cell>
          <cell r="K1410">
            <v>1</v>
          </cell>
          <cell r="L1410" t="str">
            <v>2</v>
          </cell>
          <cell r="O1410">
            <v>-57932.3</v>
          </cell>
        </row>
        <row r="1411">
          <cell r="B1411" t="str">
            <v>Revenue</v>
          </cell>
          <cell r="C1411" t="str">
            <v>3100</v>
          </cell>
          <cell r="J1411">
            <v>1</v>
          </cell>
          <cell r="K1411">
            <v>1</v>
          </cell>
          <cell r="L1411" t="str">
            <v>3</v>
          </cell>
          <cell r="O1411">
            <v>-118239.98</v>
          </cell>
        </row>
        <row r="1412">
          <cell r="B1412" t="str">
            <v>Revenue</v>
          </cell>
          <cell r="C1412" t="str">
            <v>3100</v>
          </cell>
          <cell r="J1412">
            <v>1</v>
          </cell>
          <cell r="K1412">
            <v>1</v>
          </cell>
          <cell r="L1412" t="str">
            <v>4</v>
          </cell>
          <cell r="O1412">
            <v>-177930.98</v>
          </cell>
        </row>
        <row r="1413">
          <cell r="B1413" t="str">
            <v>Revenue</v>
          </cell>
          <cell r="C1413" t="str">
            <v>3100</v>
          </cell>
          <cell r="J1413">
            <v>1</v>
          </cell>
          <cell r="K1413">
            <v>1</v>
          </cell>
          <cell r="L1413" t="str">
            <v>5</v>
          </cell>
          <cell r="O1413">
            <v>-240370.58</v>
          </cell>
        </row>
        <row r="1414">
          <cell r="B1414" t="str">
            <v>Revenue</v>
          </cell>
          <cell r="C1414" t="str">
            <v>3100</v>
          </cell>
          <cell r="J1414">
            <v>1</v>
          </cell>
          <cell r="K1414">
            <v>1</v>
          </cell>
          <cell r="L1414" t="str">
            <v>6</v>
          </cell>
          <cell r="O1414">
            <v>-301519.93</v>
          </cell>
        </row>
        <row r="1415">
          <cell r="B1415" t="str">
            <v>Revenue</v>
          </cell>
          <cell r="C1415" t="str">
            <v>3100</v>
          </cell>
          <cell r="J1415">
            <v>1</v>
          </cell>
          <cell r="K1415">
            <v>1</v>
          </cell>
          <cell r="L1415" t="str">
            <v>7</v>
          </cell>
          <cell r="O1415">
            <v>-363659.34</v>
          </cell>
        </row>
        <row r="1416">
          <cell r="B1416" t="str">
            <v>Revenue</v>
          </cell>
          <cell r="C1416" t="str">
            <v>3100</v>
          </cell>
          <cell r="J1416">
            <v>1</v>
          </cell>
          <cell r="K1416">
            <v>1</v>
          </cell>
          <cell r="L1416" t="str">
            <v>8</v>
          </cell>
          <cell r="O1416">
            <v>-425132.43</v>
          </cell>
        </row>
        <row r="1417">
          <cell r="B1417" t="str">
            <v>Revenue</v>
          </cell>
          <cell r="C1417" t="str">
            <v>3100</v>
          </cell>
          <cell r="J1417">
            <v>1</v>
          </cell>
          <cell r="K1417">
            <v>1</v>
          </cell>
          <cell r="L1417" t="str">
            <v>9</v>
          </cell>
          <cell r="O1417">
            <v>-487639.19</v>
          </cell>
        </row>
        <row r="1418">
          <cell r="B1418" t="str">
            <v>Revenue</v>
          </cell>
          <cell r="C1418" t="str">
            <v>3100</v>
          </cell>
          <cell r="J1418">
            <v>1</v>
          </cell>
          <cell r="K1418">
            <v>1</v>
          </cell>
          <cell r="L1418" t="str">
            <v>10</v>
          </cell>
          <cell r="O1418">
            <v>-53722.75</v>
          </cell>
        </row>
        <row r="1419">
          <cell r="B1419" t="str">
            <v>Revenue</v>
          </cell>
          <cell r="C1419" t="str">
            <v>3100</v>
          </cell>
          <cell r="J1419">
            <v>1</v>
          </cell>
          <cell r="K1419">
            <v>1</v>
          </cell>
          <cell r="L1419" t="str">
            <v>11</v>
          </cell>
          <cell r="O1419">
            <v>-81084.75</v>
          </cell>
        </row>
        <row r="1420">
          <cell r="B1420" t="str">
            <v>Revenue</v>
          </cell>
          <cell r="C1420" t="str">
            <v>3100</v>
          </cell>
          <cell r="J1420">
            <v>1</v>
          </cell>
          <cell r="K1420">
            <v>1</v>
          </cell>
          <cell r="L1420" t="str">
            <v>12</v>
          </cell>
          <cell r="O1420">
            <v>-106072.95</v>
          </cell>
        </row>
        <row r="1421">
          <cell r="B1421" t="str">
            <v>Revenue</v>
          </cell>
          <cell r="C1421" t="str">
            <v>3100</v>
          </cell>
          <cell r="J1421">
            <v>1</v>
          </cell>
          <cell r="K1421">
            <v>1</v>
          </cell>
          <cell r="L1421" t="str">
            <v>1</v>
          </cell>
          <cell r="O1421">
            <v>-27294.799999999999</v>
          </cell>
        </row>
        <row r="1422">
          <cell r="B1422" t="str">
            <v>Revenue</v>
          </cell>
          <cell r="C1422" t="str">
            <v>3100</v>
          </cell>
          <cell r="J1422">
            <v>1</v>
          </cell>
          <cell r="K1422">
            <v>1</v>
          </cell>
          <cell r="L1422" t="str">
            <v>2</v>
          </cell>
          <cell r="O1422">
            <v>-26680.17</v>
          </cell>
        </row>
        <row r="1423">
          <cell r="B1423" t="str">
            <v>Revenue</v>
          </cell>
          <cell r="C1423" t="str">
            <v>3100</v>
          </cell>
          <cell r="J1423">
            <v>1</v>
          </cell>
          <cell r="K1423">
            <v>1</v>
          </cell>
          <cell r="L1423" t="str">
            <v>3</v>
          </cell>
          <cell r="O1423">
            <v>-52812.31</v>
          </cell>
        </row>
        <row r="1424">
          <cell r="B1424" t="str">
            <v>Revenue</v>
          </cell>
          <cell r="C1424" t="str">
            <v>3100</v>
          </cell>
          <cell r="J1424">
            <v>1</v>
          </cell>
          <cell r="K1424">
            <v>1</v>
          </cell>
          <cell r="L1424" t="str">
            <v>4</v>
          </cell>
          <cell r="O1424">
            <v>-79998.06</v>
          </cell>
        </row>
        <row r="1425">
          <cell r="B1425" t="str">
            <v>Revenue</v>
          </cell>
          <cell r="C1425" t="str">
            <v>3100</v>
          </cell>
          <cell r="J1425">
            <v>1</v>
          </cell>
          <cell r="K1425">
            <v>1</v>
          </cell>
          <cell r="L1425" t="str">
            <v>5</v>
          </cell>
          <cell r="O1425">
            <v>-106381.26</v>
          </cell>
        </row>
        <row r="1426">
          <cell r="B1426" t="str">
            <v>Revenue</v>
          </cell>
          <cell r="C1426" t="str">
            <v>3100</v>
          </cell>
          <cell r="J1426">
            <v>1</v>
          </cell>
          <cell r="K1426">
            <v>1</v>
          </cell>
          <cell r="L1426" t="str">
            <v>6</v>
          </cell>
          <cell r="O1426">
            <v>-134081.84</v>
          </cell>
        </row>
        <row r="1427">
          <cell r="B1427" t="str">
            <v>Revenue</v>
          </cell>
          <cell r="C1427" t="str">
            <v>3100</v>
          </cell>
          <cell r="J1427">
            <v>1</v>
          </cell>
          <cell r="K1427">
            <v>1</v>
          </cell>
          <cell r="L1427" t="str">
            <v>7</v>
          </cell>
          <cell r="O1427">
            <v>-160873.43</v>
          </cell>
        </row>
        <row r="1428">
          <cell r="B1428" t="str">
            <v>Revenue</v>
          </cell>
          <cell r="C1428" t="str">
            <v>3100</v>
          </cell>
          <cell r="J1428">
            <v>1</v>
          </cell>
          <cell r="K1428">
            <v>1</v>
          </cell>
          <cell r="L1428" t="str">
            <v>8</v>
          </cell>
          <cell r="O1428">
            <v>-188011.77</v>
          </cell>
        </row>
        <row r="1429">
          <cell r="B1429" t="str">
            <v>Revenue</v>
          </cell>
          <cell r="C1429" t="str">
            <v>3100</v>
          </cell>
          <cell r="J1429">
            <v>1</v>
          </cell>
          <cell r="K1429">
            <v>1</v>
          </cell>
          <cell r="L1429" t="str">
            <v>9</v>
          </cell>
          <cell r="O1429">
            <v>-214817.95</v>
          </cell>
        </row>
        <row r="1430">
          <cell r="B1430" t="str">
            <v>Revenue</v>
          </cell>
          <cell r="C1430" t="str">
            <v>3100</v>
          </cell>
          <cell r="J1430" t="e">
            <v>#N/A</v>
          </cell>
          <cell r="K1430" t="e">
            <v>#N/A</v>
          </cell>
          <cell r="L1430" t="str">
            <v>10</v>
          </cell>
          <cell r="O1430">
            <v>-630028.77</v>
          </cell>
        </row>
        <row r="1431">
          <cell r="B1431" t="str">
            <v>Revenue</v>
          </cell>
          <cell r="C1431" t="str">
            <v>3100</v>
          </cell>
          <cell r="J1431" t="e">
            <v>#N/A</v>
          </cell>
          <cell r="K1431" t="e">
            <v>#N/A</v>
          </cell>
          <cell r="L1431" t="str">
            <v>11</v>
          </cell>
          <cell r="O1431">
            <v>-630028.77</v>
          </cell>
        </row>
        <row r="1432">
          <cell r="B1432" t="str">
            <v>Revenue</v>
          </cell>
          <cell r="C1432" t="str">
            <v>3100</v>
          </cell>
          <cell r="J1432" t="e">
            <v>#N/A</v>
          </cell>
          <cell r="K1432" t="e">
            <v>#N/A</v>
          </cell>
          <cell r="L1432" t="str">
            <v>12</v>
          </cell>
          <cell r="O1432">
            <v>-630028.77</v>
          </cell>
        </row>
        <row r="1433">
          <cell r="B1433" t="str">
            <v>Revenue</v>
          </cell>
          <cell r="C1433" t="str">
            <v>3100</v>
          </cell>
          <cell r="J1433">
            <v>2</v>
          </cell>
          <cell r="K1433">
            <v>2</v>
          </cell>
          <cell r="L1433" t="str">
            <v>10</v>
          </cell>
          <cell r="O1433">
            <v>-91512.3</v>
          </cell>
        </row>
        <row r="1434">
          <cell r="B1434" t="str">
            <v>Revenue</v>
          </cell>
          <cell r="C1434" t="str">
            <v>3100</v>
          </cell>
          <cell r="J1434">
            <v>2</v>
          </cell>
          <cell r="K1434">
            <v>2</v>
          </cell>
          <cell r="L1434" t="str">
            <v>11</v>
          </cell>
          <cell r="O1434">
            <v>-136274.68</v>
          </cell>
        </row>
        <row r="1435">
          <cell r="B1435" t="str">
            <v>Revenue</v>
          </cell>
          <cell r="C1435" t="str">
            <v>3100</v>
          </cell>
          <cell r="J1435">
            <v>2</v>
          </cell>
          <cell r="K1435">
            <v>2</v>
          </cell>
          <cell r="L1435" t="str">
            <v>12</v>
          </cell>
          <cell r="O1435">
            <v>-179549.76</v>
          </cell>
        </row>
        <row r="1436">
          <cell r="B1436" t="str">
            <v>Revenue</v>
          </cell>
          <cell r="C1436" t="str">
            <v>3100</v>
          </cell>
          <cell r="J1436">
            <v>2</v>
          </cell>
          <cell r="K1436">
            <v>2</v>
          </cell>
          <cell r="L1436" t="str">
            <v>1</v>
          </cell>
          <cell r="O1436">
            <v>-41627.93</v>
          </cell>
        </row>
        <row r="1437">
          <cell r="B1437" t="str">
            <v>Revenue</v>
          </cell>
          <cell r="C1437" t="str">
            <v>3100</v>
          </cell>
          <cell r="J1437">
            <v>2</v>
          </cell>
          <cell r="K1437">
            <v>2</v>
          </cell>
          <cell r="L1437" t="str">
            <v>2</v>
          </cell>
          <cell r="O1437">
            <v>-83802.22</v>
          </cell>
        </row>
        <row r="1438">
          <cell r="B1438" t="str">
            <v>Revenue</v>
          </cell>
          <cell r="C1438" t="str">
            <v>3100</v>
          </cell>
          <cell r="J1438">
            <v>2</v>
          </cell>
          <cell r="K1438">
            <v>2</v>
          </cell>
          <cell r="L1438" t="str">
            <v>3</v>
          </cell>
          <cell r="O1438">
            <v>-127466.52</v>
          </cell>
        </row>
        <row r="1439">
          <cell r="B1439" t="str">
            <v>Revenue</v>
          </cell>
          <cell r="C1439" t="str">
            <v>3100</v>
          </cell>
          <cell r="J1439">
            <v>2</v>
          </cell>
          <cell r="K1439">
            <v>2</v>
          </cell>
          <cell r="L1439" t="str">
            <v>4</v>
          </cell>
          <cell r="O1439">
            <v>-172260.28</v>
          </cell>
        </row>
        <row r="1440">
          <cell r="B1440" t="str">
            <v>Revenue</v>
          </cell>
          <cell r="C1440" t="str">
            <v>3100</v>
          </cell>
          <cell r="J1440">
            <v>2</v>
          </cell>
          <cell r="K1440">
            <v>2</v>
          </cell>
          <cell r="L1440" t="str">
            <v>5</v>
          </cell>
          <cell r="O1440">
            <v>-218276.51</v>
          </cell>
        </row>
        <row r="1441">
          <cell r="B1441" t="str">
            <v>Revenue</v>
          </cell>
          <cell r="C1441" t="str">
            <v>3100</v>
          </cell>
          <cell r="J1441">
            <v>2</v>
          </cell>
          <cell r="K1441">
            <v>2</v>
          </cell>
          <cell r="L1441" t="str">
            <v>6</v>
          </cell>
          <cell r="O1441">
            <v>-266931.59000000003</v>
          </cell>
        </row>
        <row r="1442">
          <cell r="B1442" t="str">
            <v>Revenue</v>
          </cell>
          <cell r="C1442" t="str">
            <v>3100</v>
          </cell>
          <cell r="J1442">
            <v>2</v>
          </cell>
          <cell r="K1442">
            <v>2</v>
          </cell>
          <cell r="L1442" t="str">
            <v>7</v>
          </cell>
          <cell r="O1442">
            <v>-320601.45</v>
          </cell>
        </row>
        <row r="1443">
          <cell r="B1443" t="str">
            <v>Revenue</v>
          </cell>
          <cell r="C1443" t="str">
            <v>3100</v>
          </cell>
          <cell r="J1443">
            <v>2</v>
          </cell>
          <cell r="K1443">
            <v>2</v>
          </cell>
          <cell r="L1443" t="str">
            <v>8</v>
          </cell>
          <cell r="O1443">
            <v>-369506.52</v>
          </cell>
        </row>
        <row r="1444">
          <cell r="B1444" t="str">
            <v>Revenue</v>
          </cell>
          <cell r="C1444" t="str">
            <v>3100</v>
          </cell>
          <cell r="J1444">
            <v>2</v>
          </cell>
          <cell r="K1444">
            <v>2</v>
          </cell>
          <cell r="L1444" t="str">
            <v>9</v>
          </cell>
          <cell r="O1444">
            <v>-419377.44</v>
          </cell>
        </row>
        <row r="1445">
          <cell r="B1445" t="str">
            <v>Revenue</v>
          </cell>
          <cell r="C1445" t="str">
            <v>3100</v>
          </cell>
          <cell r="J1445">
            <v>2</v>
          </cell>
          <cell r="K1445">
            <v>2</v>
          </cell>
          <cell r="L1445" t="str">
            <v>10</v>
          </cell>
          <cell r="O1445">
            <v>-38269.410000000003</v>
          </cell>
        </row>
        <row r="1446">
          <cell r="B1446" t="str">
            <v>Revenue</v>
          </cell>
          <cell r="C1446" t="str">
            <v>3100</v>
          </cell>
          <cell r="J1446">
            <v>2</v>
          </cell>
          <cell r="K1446">
            <v>2</v>
          </cell>
          <cell r="L1446" t="str">
            <v>11</v>
          </cell>
          <cell r="O1446">
            <v>-54975.89</v>
          </cell>
        </row>
        <row r="1447">
          <cell r="B1447" t="str">
            <v>Revenue</v>
          </cell>
          <cell r="C1447" t="str">
            <v>3100</v>
          </cell>
          <cell r="J1447">
            <v>2</v>
          </cell>
          <cell r="K1447">
            <v>2</v>
          </cell>
          <cell r="L1447" t="str">
            <v>12</v>
          </cell>
          <cell r="O1447">
            <v>-71014.14</v>
          </cell>
        </row>
        <row r="1448">
          <cell r="B1448" t="str">
            <v>Revenue</v>
          </cell>
          <cell r="C1448" t="str">
            <v>3100</v>
          </cell>
          <cell r="J1448">
            <v>2</v>
          </cell>
          <cell r="K1448">
            <v>2</v>
          </cell>
          <cell r="L1448" t="str">
            <v>1</v>
          </cell>
          <cell r="O1448">
            <v>-17308.89</v>
          </cell>
        </row>
        <row r="1449">
          <cell r="B1449" t="str">
            <v>Revenue</v>
          </cell>
          <cell r="C1449" t="str">
            <v>3100</v>
          </cell>
          <cell r="J1449">
            <v>2</v>
          </cell>
          <cell r="K1449">
            <v>2</v>
          </cell>
          <cell r="L1449" t="str">
            <v>2</v>
          </cell>
          <cell r="O1449">
            <v>-34379.660000000003</v>
          </cell>
        </row>
        <row r="1450">
          <cell r="B1450" t="str">
            <v>Revenue</v>
          </cell>
          <cell r="C1450" t="str">
            <v>3100</v>
          </cell>
          <cell r="J1450">
            <v>2</v>
          </cell>
          <cell r="K1450">
            <v>2</v>
          </cell>
          <cell r="L1450" t="str">
            <v>3</v>
          </cell>
          <cell r="O1450">
            <v>-51932.959999999999</v>
          </cell>
        </row>
        <row r="1451">
          <cell r="B1451" t="str">
            <v>Revenue</v>
          </cell>
          <cell r="C1451" t="str">
            <v>3100</v>
          </cell>
          <cell r="J1451">
            <v>2</v>
          </cell>
          <cell r="K1451">
            <v>2</v>
          </cell>
          <cell r="L1451" t="str">
            <v>4</v>
          </cell>
          <cell r="O1451">
            <v>-69300.27</v>
          </cell>
        </row>
        <row r="1452">
          <cell r="B1452" t="str">
            <v>Revenue</v>
          </cell>
          <cell r="C1452" t="str">
            <v>3100</v>
          </cell>
          <cell r="J1452">
            <v>2</v>
          </cell>
          <cell r="K1452">
            <v>2</v>
          </cell>
          <cell r="L1452" t="str">
            <v>5</v>
          </cell>
          <cell r="O1452">
            <v>-88818.240000000005</v>
          </cell>
        </row>
        <row r="1453">
          <cell r="B1453" t="str">
            <v>Revenue</v>
          </cell>
          <cell r="C1453" t="str">
            <v>3100</v>
          </cell>
          <cell r="J1453">
            <v>2</v>
          </cell>
          <cell r="K1453">
            <v>2</v>
          </cell>
          <cell r="L1453" t="str">
            <v>6</v>
          </cell>
          <cell r="O1453">
            <v>-110909.11</v>
          </cell>
        </row>
        <row r="1454">
          <cell r="B1454" t="str">
            <v>Revenue</v>
          </cell>
          <cell r="C1454" t="str">
            <v>3100</v>
          </cell>
          <cell r="J1454">
            <v>2</v>
          </cell>
          <cell r="K1454">
            <v>2</v>
          </cell>
          <cell r="L1454" t="str">
            <v>7</v>
          </cell>
          <cell r="O1454">
            <v>-137607.69</v>
          </cell>
        </row>
        <row r="1455">
          <cell r="B1455" t="str">
            <v>Revenue</v>
          </cell>
          <cell r="C1455" t="str">
            <v>3100</v>
          </cell>
          <cell r="J1455">
            <v>2</v>
          </cell>
          <cell r="K1455">
            <v>2</v>
          </cell>
          <cell r="L1455" t="str">
            <v>8</v>
          </cell>
          <cell r="O1455">
            <v>-162343.22</v>
          </cell>
        </row>
        <row r="1456">
          <cell r="B1456" t="str">
            <v>Revenue</v>
          </cell>
          <cell r="C1456" t="str">
            <v>3100</v>
          </cell>
          <cell r="J1456">
            <v>2</v>
          </cell>
          <cell r="K1456">
            <v>2</v>
          </cell>
          <cell r="L1456" t="str">
            <v>9</v>
          </cell>
          <cell r="O1456">
            <v>-182581.56</v>
          </cell>
        </row>
        <row r="1457">
          <cell r="B1457" t="str">
            <v>Revenue</v>
          </cell>
          <cell r="C1457" t="str">
            <v>3100</v>
          </cell>
          <cell r="J1457">
            <v>16</v>
          </cell>
          <cell r="K1457">
            <v>16</v>
          </cell>
          <cell r="L1457" t="str">
            <v>10</v>
          </cell>
          <cell r="O1457">
            <v>-3.5</v>
          </cell>
        </row>
        <row r="1458">
          <cell r="B1458" t="str">
            <v>Revenue</v>
          </cell>
          <cell r="C1458" t="str">
            <v>3100</v>
          </cell>
          <cell r="J1458">
            <v>16</v>
          </cell>
          <cell r="K1458">
            <v>16</v>
          </cell>
          <cell r="L1458" t="str">
            <v>11</v>
          </cell>
          <cell r="O1458">
            <v>-3.5</v>
          </cell>
        </row>
        <row r="1459">
          <cell r="B1459" t="str">
            <v>Revenue</v>
          </cell>
          <cell r="C1459" t="str">
            <v>3100</v>
          </cell>
          <cell r="J1459">
            <v>16</v>
          </cell>
          <cell r="K1459">
            <v>16</v>
          </cell>
          <cell r="L1459" t="str">
            <v>12</v>
          </cell>
          <cell r="O1459">
            <v>-3.5</v>
          </cell>
        </row>
        <row r="1460">
          <cell r="B1460" t="str">
            <v>Revenue</v>
          </cell>
          <cell r="C1460" t="str">
            <v>3100</v>
          </cell>
          <cell r="J1460">
            <v>2</v>
          </cell>
          <cell r="K1460">
            <v>2</v>
          </cell>
          <cell r="L1460" t="str">
            <v>10</v>
          </cell>
          <cell r="O1460">
            <v>12.32</v>
          </cell>
        </row>
        <row r="1461">
          <cell r="B1461" t="str">
            <v>Revenue</v>
          </cell>
          <cell r="C1461" t="str">
            <v>3100</v>
          </cell>
          <cell r="J1461">
            <v>2</v>
          </cell>
          <cell r="K1461">
            <v>2</v>
          </cell>
          <cell r="L1461" t="str">
            <v>11</v>
          </cell>
          <cell r="O1461">
            <v>-56.18</v>
          </cell>
        </row>
        <row r="1462">
          <cell r="B1462" t="str">
            <v>Revenue</v>
          </cell>
          <cell r="C1462" t="str">
            <v>3100</v>
          </cell>
          <cell r="J1462">
            <v>2</v>
          </cell>
          <cell r="K1462">
            <v>2</v>
          </cell>
          <cell r="L1462" t="str">
            <v>12</v>
          </cell>
          <cell r="O1462">
            <v>-28.96</v>
          </cell>
        </row>
        <row r="1463">
          <cell r="B1463" t="str">
            <v>Revenue</v>
          </cell>
          <cell r="C1463" t="str">
            <v>3100</v>
          </cell>
          <cell r="J1463">
            <v>2</v>
          </cell>
          <cell r="K1463">
            <v>2</v>
          </cell>
          <cell r="L1463" t="str">
            <v>1</v>
          </cell>
          <cell r="O1463">
            <v>-77.89</v>
          </cell>
        </row>
        <row r="1464">
          <cell r="B1464" t="str">
            <v>Revenue</v>
          </cell>
          <cell r="C1464" t="str">
            <v>3100</v>
          </cell>
          <cell r="J1464">
            <v>2</v>
          </cell>
          <cell r="K1464">
            <v>2</v>
          </cell>
          <cell r="L1464" t="str">
            <v>2</v>
          </cell>
          <cell r="O1464">
            <v>290.11</v>
          </cell>
        </row>
        <row r="1465">
          <cell r="B1465" t="str">
            <v>Revenue</v>
          </cell>
          <cell r="C1465" t="str">
            <v>3100</v>
          </cell>
          <cell r="J1465">
            <v>2</v>
          </cell>
          <cell r="K1465">
            <v>2</v>
          </cell>
          <cell r="L1465" t="str">
            <v>3</v>
          </cell>
          <cell r="O1465">
            <v>-162.13</v>
          </cell>
        </row>
        <row r="1466">
          <cell r="B1466" t="str">
            <v>Revenue</v>
          </cell>
          <cell r="C1466" t="str">
            <v>3100</v>
          </cell>
          <cell r="J1466">
            <v>2</v>
          </cell>
          <cell r="K1466">
            <v>2</v>
          </cell>
          <cell r="L1466" t="str">
            <v>4</v>
          </cell>
          <cell r="O1466">
            <v>-255.37</v>
          </cell>
        </row>
        <row r="1467">
          <cell r="B1467" t="str">
            <v>Revenue</v>
          </cell>
          <cell r="C1467" t="str">
            <v>3100</v>
          </cell>
          <cell r="J1467">
            <v>2</v>
          </cell>
          <cell r="K1467">
            <v>2</v>
          </cell>
          <cell r="L1467" t="str">
            <v>5</v>
          </cell>
          <cell r="O1467">
            <v>-85.44</v>
          </cell>
        </row>
        <row r="1468">
          <cell r="B1468" t="str">
            <v>Revenue</v>
          </cell>
          <cell r="C1468" t="str">
            <v>3100</v>
          </cell>
          <cell r="J1468">
            <v>2</v>
          </cell>
          <cell r="K1468">
            <v>2</v>
          </cell>
          <cell r="L1468" t="str">
            <v>6</v>
          </cell>
          <cell r="O1468">
            <v>-175.44</v>
          </cell>
        </row>
        <row r="1469">
          <cell r="B1469" t="str">
            <v>Revenue</v>
          </cell>
          <cell r="C1469" t="str">
            <v>3100</v>
          </cell>
          <cell r="J1469">
            <v>2</v>
          </cell>
          <cell r="K1469">
            <v>2</v>
          </cell>
          <cell r="L1469" t="str">
            <v>7</v>
          </cell>
          <cell r="O1469">
            <v>-119.6</v>
          </cell>
        </row>
        <row r="1470">
          <cell r="B1470" t="str">
            <v>Revenue</v>
          </cell>
          <cell r="C1470" t="str">
            <v>3100</v>
          </cell>
          <cell r="J1470">
            <v>2</v>
          </cell>
          <cell r="K1470">
            <v>2</v>
          </cell>
          <cell r="L1470" t="str">
            <v>8</v>
          </cell>
          <cell r="O1470">
            <v>-249.5</v>
          </cell>
        </row>
        <row r="1471">
          <cell r="B1471" t="str">
            <v>Revenue</v>
          </cell>
          <cell r="C1471" t="str">
            <v>3100</v>
          </cell>
          <cell r="J1471">
            <v>2</v>
          </cell>
          <cell r="K1471">
            <v>2</v>
          </cell>
          <cell r="L1471" t="str">
            <v>9</v>
          </cell>
          <cell r="O1471">
            <v>437.99</v>
          </cell>
        </row>
        <row r="1472">
          <cell r="B1472" t="str">
            <v>Revenue</v>
          </cell>
          <cell r="C1472" t="str">
            <v>3100</v>
          </cell>
          <cell r="J1472" t="e">
            <v>#N/A</v>
          </cell>
          <cell r="K1472" t="e">
            <v>#N/A</v>
          </cell>
          <cell r="L1472" t="str">
            <v>10</v>
          </cell>
          <cell r="O1472">
            <v>-640568.81000000006</v>
          </cell>
        </row>
        <row r="1473">
          <cell r="B1473" t="str">
            <v>Revenue</v>
          </cell>
          <cell r="C1473" t="str">
            <v>3100</v>
          </cell>
          <cell r="J1473" t="e">
            <v>#N/A</v>
          </cell>
          <cell r="K1473" t="e">
            <v>#N/A</v>
          </cell>
          <cell r="L1473" t="str">
            <v>11</v>
          </cell>
          <cell r="O1473">
            <v>-640568.81000000006</v>
          </cell>
        </row>
        <row r="1474">
          <cell r="B1474" t="str">
            <v>Revenue</v>
          </cell>
          <cell r="C1474" t="str">
            <v>3100</v>
          </cell>
          <cell r="J1474" t="e">
            <v>#N/A</v>
          </cell>
          <cell r="K1474" t="e">
            <v>#N/A</v>
          </cell>
          <cell r="L1474" t="str">
            <v>12</v>
          </cell>
          <cell r="O1474">
            <v>-640568.81000000006</v>
          </cell>
        </row>
        <row r="1475">
          <cell r="B1475" t="str">
            <v>Revenue</v>
          </cell>
          <cell r="C1475" t="str">
            <v>3100</v>
          </cell>
          <cell r="J1475">
            <v>3</v>
          </cell>
          <cell r="K1475">
            <v>3</v>
          </cell>
          <cell r="L1475" t="str">
            <v>10</v>
          </cell>
          <cell r="O1475">
            <v>-39488.660000000003</v>
          </cell>
        </row>
        <row r="1476">
          <cell r="B1476" t="str">
            <v>Revenue</v>
          </cell>
          <cell r="C1476" t="str">
            <v>3100</v>
          </cell>
          <cell r="J1476">
            <v>3</v>
          </cell>
          <cell r="K1476">
            <v>3</v>
          </cell>
          <cell r="L1476" t="str">
            <v>11</v>
          </cell>
          <cell r="O1476">
            <v>-66053.820000000007</v>
          </cell>
        </row>
        <row r="1477">
          <cell r="B1477" t="str">
            <v>Revenue</v>
          </cell>
          <cell r="C1477" t="str">
            <v>3100</v>
          </cell>
          <cell r="J1477">
            <v>3</v>
          </cell>
          <cell r="K1477">
            <v>3</v>
          </cell>
          <cell r="L1477" t="str">
            <v>12</v>
          </cell>
          <cell r="O1477">
            <v>-82222.83</v>
          </cell>
        </row>
        <row r="1478">
          <cell r="B1478" t="str">
            <v>Revenue</v>
          </cell>
          <cell r="C1478" t="str">
            <v>3100</v>
          </cell>
          <cell r="J1478">
            <v>3</v>
          </cell>
          <cell r="K1478">
            <v>3</v>
          </cell>
          <cell r="L1478" t="str">
            <v>1</v>
          </cell>
          <cell r="O1478">
            <v>-15272.86</v>
          </cell>
        </row>
        <row r="1479">
          <cell r="B1479" t="str">
            <v>Revenue</v>
          </cell>
          <cell r="C1479" t="str">
            <v>3100</v>
          </cell>
          <cell r="J1479">
            <v>3</v>
          </cell>
          <cell r="K1479">
            <v>3</v>
          </cell>
          <cell r="L1479" t="str">
            <v>2</v>
          </cell>
          <cell r="O1479">
            <v>-31157.87</v>
          </cell>
        </row>
        <row r="1480">
          <cell r="B1480" t="str">
            <v>Revenue</v>
          </cell>
          <cell r="C1480" t="str">
            <v>3100</v>
          </cell>
          <cell r="J1480">
            <v>3</v>
          </cell>
          <cell r="K1480">
            <v>3</v>
          </cell>
          <cell r="L1480" t="str">
            <v>3</v>
          </cell>
          <cell r="O1480">
            <v>-54369.55</v>
          </cell>
        </row>
        <row r="1481">
          <cell r="B1481" t="str">
            <v>Revenue</v>
          </cell>
          <cell r="C1481" t="str">
            <v>3100</v>
          </cell>
          <cell r="J1481">
            <v>3</v>
          </cell>
          <cell r="K1481">
            <v>3</v>
          </cell>
          <cell r="L1481" t="str">
            <v>4</v>
          </cell>
          <cell r="O1481">
            <v>-76076.53</v>
          </cell>
        </row>
        <row r="1482">
          <cell r="B1482" t="str">
            <v>Revenue</v>
          </cell>
          <cell r="C1482" t="str">
            <v>3100</v>
          </cell>
          <cell r="J1482">
            <v>3</v>
          </cell>
          <cell r="K1482">
            <v>3</v>
          </cell>
          <cell r="L1482" t="str">
            <v>5</v>
          </cell>
          <cell r="O1482">
            <v>-99713.02</v>
          </cell>
        </row>
        <row r="1483">
          <cell r="B1483" t="str">
            <v>Revenue</v>
          </cell>
          <cell r="C1483" t="str">
            <v>3100</v>
          </cell>
          <cell r="J1483">
            <v>3</v>
          </cell>
          <cell r="K1483">
            <v>3</v>
          </cell>
          <cell r="L1483" t="str">
            <v>6</v>
          </cell>
          <cell r="O1483">
            <v>-122515.24</v>
          </cell>
        </row>
        <row r="1484">
          <cell r="B1484" t="str">
            <v>Revenue</v>
          </cell>
          <cell r="C1484" t="str">
            <v>3100</v>
          </cell>
          <cell r="J1484">
            <v>3</v>
          </cell>
          <cell r="K1484">
            <v>3</v>
          </cell>
          <cell r="L1484" t="str">
            <v>7</v>
          </cell>
          <cell r="O1484">
            <v>-136757.9</v>
          </cell>
        </row>
        <row r="1485">
          <cell r="B1485" t="str">
            <v>Revenue</v>
          </cell>
          <cell r="C1485" t="str">
            <v>3100</v>
          </cell>
          <cell r="J1485">
            <v>3</v>
          </cell>
          <cell r="K1485">
            <v>3</v>
          </cell>
          <cell r="L1485" t="str">
            <v>8</v>
          </cell>
          <cell r="O1485">
            <v>-157040.06</v>
          </cell>
        </row>
        <row r="1486">
          <cell r="B1486" t="str">
            <v>Revenue</v>
          </cell>
          <cell r="C1486" t="str">
            <v>3100</v>
          </cell>
          <cell r="J1486">
            <v>3</v>
          </cell>
          <cell r="K1486">
            <v>3</v>
          </cell>
          <cell r="L1486" t="str">
            <v>9</v>
          </cell>
          <cell r="O1486">
            <v>-176930.83</v>
          </cell>
        </row>
        <row r="1487">
          <cell r="B1487" t="str">
            <v>Revenue</v>
          </cell>
          <cell r="C1487" t="str">
            <v>3100</v>
          </cell>
          <cell r="J1487">
            <v>3</v>
          </cell>
          <cell r="K1487">
            <v>3</v>
          </cell>
          <cell r="L1487" t="str">
            <v>10</v>
          </cell>
          <cell r="O1487">
            <v>-74130.740000000005</v>
          </cell>
        </row>
        <row r="1488">
          <cell r="B1488" t="str">
            <v>Revenue</v>
          </cell>
          <cell r="C1488" t="str">
            <v>3100</v>
          </cell>
          <cell r="J1488">
            <v>3</v>
          </cell>
          <cell r="K1488">
            <v>3</v>
          </cell>
          <cell r="L1488" t="str">
            <v>11</v>
          </cell>
          <cell r="O1488">
            <v>-109470.65</v>
          </cell>
        </row>
        <row r="1489">
          <cell r="B1489" t="str">
            <v>Revenue</v>
          </cell>
          <cell r="C1489" t="str">
            <v>3100</v>
          </cell>
          <cell r="J1489">
            <v>3</v>
          </cell>
          <cell r="K1489">
            <v>3</v>
          </cell>
          <cell r="L1489" t="str">
            <v>12</v>
          </cell>
          <cell r="O1489">
            <v>-145303.60999999999</v>
          </cell>
        </row>
        <row r="1490">
          <cell r="B1490" t="str">
            <v>Revenue</v>
          </cell>
          <cell r="C1490" t="str">
            <v>3100</v>
          </cell>
          <cell r="J1490">
            <v>3</v>
          </cell>
          <cell r="K1490">
            <v>3</v>
          </cell>
          <cell r="L1490" t="str">
            <v>1</v>
          </cell>
          <cell r="O1490">
            <v>-30590.91</v>
          </cell>
        </row>
        <row r="1491">
          <cell r="B1491" t="str">
            <v>Revenue</v>
          </cell>
          <cell r="C1491" t="str">
            <v>3100</v>
          </cell>
          <cell r="J1491">
            <v>3</v>
          </cell>
          <cell r="K1491">
            <v>3</v>
          </cell>
          <cell r="L1491" t="str">
            <v>2</v>
          </cell>
          <cell r="O1491">
            <v>-63789.07</v>
          </cell>
        </row>
        <row r="1492">
          <cell r="B1492" t="str">
            <v>Revenue</v>
          </cell>
          <cell r="C1492" t="str">
            <v>3100</v>
          </cell>
          <cell r="J1492">
            <v>3</v>
          </cell>
          <cell r="K1492">
            <v>3</v>
          </cell>
          <cell r="L1492" t="str">
            <v>3</v>
          </cell>
          <cell r="O1492">
            <v>-97954.92</v>
          </cell>
        </row>
        <row r="1493">
          <cell r="B1493" t="str">
            <v>Revenue</v>
          </cell>
          <cell r="C1493" t="str">
            <v>3100</v>
          </cell>
          <cell r="J1493">
            <v>3</v>
          </cell>
          <cell r="K1493">
            <v>3</v>
          </cell>
          <cell r="L1493" t="str">
            <v>4</v>
          </cell>
          <cell r="O1493">
            <v>-126773.83</v>
          </cell>
        </row>
        <row r="1494">
          <cell r="B1494" t="str">
            <v>Revenue</v>
          </cell>
          <cell r="C1494" t="str">
            <v>3100</v>
          </cell>
          <cell r="J1494">
            <v>3</v>
          </cell>
          <cell r="K1494">
            <v>3</v>
          </cell>
          <cell r="L1494" t="str">
            <v>5</v>
          </cell>
          <cell r="O1494">
            <v>-156877.72</v>
          </cell>
        </row>
        <row r="1495">
          <cell r="B1495" t="str">
            <v>Revenue</v>
          </cell>
          <cell r="C1495" t="str">
            <v>3100</v>
          </cell>
          <cell r="J1495">
            <v>3</v>
          </cell>
          <cell r="K1495">
            <v>3</v>
          </cell>
          <cell r="L1495" t="str">
            <v>6</v>
          </cell>
          <cell r="O1495">
            <v>-190447.69</v>
          </cell>
        </row>
        <row r="1496">
          <cell r="B1496" t="str">
            <v>Revenue</v>
          </cell>
          <cell r="C1496" t="str">
            <v>3100</v>
          </cell>
          <cell r="J1496">
            <v>3</v>
          </cell>
          <cell r="K1496">
            <v>3</v>
          </cell>
          <cell r="L1496" t="str">
            <v>7</v>
          </cell>
          <cell r="O1496">
            <v>-219573.67</v>
          </cell>
        </row>
        <row r="1497">
          <cell r="B1497" t="str">
            <v>Revenue</v>
          </cell>
          <cell r="C1497" t="str">
            <v>3100</v>
          </cell>
          <cell r="J1497">
            <v>3</v>
          </cell>
          <cell r="K1497">
            <v>3</v>
          </cell>
          <cell r="L1497" t="str">
            <v>8</v>
          </cell>
          <cell r="O1497">
            <v>-256953.9</v>
          </cell>
        </row>
        <row r="1498">
          <cell r="B1498" t="str">
            <v>Revenue</v>
          </cell>
          <cell r="C1498" t="str">
            <v>3100</v>
          </cell>
          <cell r="J1498">
            <v>3</v>
          </cell>
          <cell r="K1498">
            <v>3</v>
          </cell>
          <cell r="L1498" t="str">
            <v>9</v>
          </cell>
          <cell r="O1498">
            <v>-293633.86</v>
          </cell>
        </row>
        <row r="1499">
          <cell r="B1499" t="str">
            <v>Revenue</v>
          </cell>
          <cell r="C1499" t="str">
            <v>3100</v>
          </cell>
          <cell r="J1499">
            <v>16</v>
          </cell>
          <cell r="K1499">
            <v>16</v>
          </cell>
          <cell r="L1499" t="str">
            <v>10</v>
          </cell>
          <cell r="O1499">
            <v>-2280</v>
          </cell>
        </row>
        <row r="1500">
          <cell r="B1500" t="str">
            <v>Revenue</v>
          </cell>
          <cell r="C1500" t="str">
            <v>3100</v>
          </cell>
          <cell r="J1500">
            <v>16</v>
          </cell>
          <cell r="K1500">
            <v>16</v>
          </cell>
          <cell r="L1500" t="str">
            <v>11</v>
          </cell>
          <cell r="O1500">
            <v>-3040</v>
          </cell>
        </row>
        <row r="1501">
          <cell r="B1501" t="str">
            <v>Revenue</v>
          </cell>
          <cell r="C1501" t="str">
            <v>3100</v>
          </cell>
          <cell r="J1501">
            <v>16</v>
          </cell>
          <cell r="K1501">
            <v>16</v>
          </cell>
          <cell r="L1501" t="str">
            <v>12</v>
          </cell>
          <cell r="O1501">
            <v>-4360</v>
          </cell>
        </row>
        <row r="1502">
          <cell r="B1502" t="str">
            <v>Revenue</v>
          </cell>
          <cell r="C1502" t="str">
            <v>3100</v>
          </cell>
          <cell r="J1502">
            <v>16</v>
          </cell>
          <cell r="K1502">
            <v>16</v>
          </cell>
          <cell r="L1502" t="str">
            <v>1</v>
          </cell>
          <cell r="O1502">
            <v>-960</v>
          </cell>
        </row>
        <row r="1503">
          <cell r="B1503" t="str">
            <v>Revenue</v>
          </cell>
          <cell r="C1503" t="str">
            <v>3100</v>
          </cell>
          <cell r="J1503">
            <v>16</v>
          </cell>
          <cell r="K1503">
            <v>16</v>
          </cell>
          <cell r="L1503" t="str">
            <v>2</v>
          </cell>
          <cell r="O1503">
            <v>-1720</v>
          </cell>
        </row>
        <row r="1504">
          <cell r="B1504" t="str">
            <v>Revenue</v>
          </cell>
          <cell r="C1504" t="str">
            <v>3100</v>
          </cell>
          <cell r="J1504">
            <v>16</v>
          </cell>
          <cell r="K1504">
            <v>16</v>
          </cell>
          <cell r="L1504" t="str">
            <v>3</v>
          </cell>
          <cell r="O1504">
            <v>-3240</v>
          </cell>
        </row>
        <row r="1505">
          <cell r="B1505" t="str">
            <v>Revenue</v>
          </cell>
          <cell r="C1505" t="str">
            <v>3100</v>
          </cell>
          <cell r="J1505">
            <v>16</v>
          </cell>
          <cell r="K1505">
            <v>16</v>
          </cell>
          <cell r="L1505" t="str">
            <v>4</v>
          </cell>
          <cell r="O1505">
            <v>-4280</v>
          </cell>
        </row>
        <row r="1506">
          <cell r="B1506" t="str">
            <v>Revenue</v>
          </cell>
          <cell r="C1506" t="str">
            <v>3100</v>
          </cell>
          <cell r="J1506">
            <v>16</v>
          </cell>
          <cell r="K1506">
            <v>16</v>
          </cell>
          <cell r="L1506" t="str">
            <v>5</v>
          </cell>
          <cell r="O1506">
            <v>-5520</v>
          </cell>
        </row>
        <row r="1507">
          <cell r="B1507" t="str">
            <v>Revenue</v>
          </cell>
          <cell r="C1507" t="str">
            <v>3100</v>
          </cell>
          <cell r="J1507">
            <v>16</v>
          </cell>
          <cell r="K1507">
            <v>16</v>
          </cell>
          <cell r="L1507" t="str">
            <v>6</v>
          </cell>
          <cell r="O1507">
            <v>-6760</v>
          </cell>
        </row>
        <row r="1508">
          <cell r="B1508" t="str">
            <v>Revenue</v>
          </cell>
          <cell r="C1508" t="str">
            <v>3100</v>
          </cell>
          <cell r="J1508">
            <v>16</v>
          </cell>
          <cell r="K1508">
            <v>16</v>
          </cell>
          <cell r="L1508" t="str">
            <v>7</v>
          </cell>
          <cell r="O1508">
            <v>-8480</v>
          </cell>
        </row>
        <row r="1509">
          <cell r="B1509" t="str">
            <v>Revenue</v>
          </cell>
          <cell r="C1509" t="str">
            <v>3100</v>
          </cell>
          <cell r="J1509">
            <v>16</v>
          </cell>
          <cell r="K1509">
            <v>16</v>
          </cell>
          <cell r="L1509" t="str">
            <v>8</v>
          </cell>
          <cell r="O1509">
            <v>-9840</v>
          </cell>
        </row>
        <row r="1510">
          <cell r="B1510" t="str">
            <v>Revenue</v>
          </cell>
          <cell r="C1510" t="str">
            <v>3100</v>
          </cell>
          <cell r="J1510">
            <v>16</v>
          </cell>
          <cell r="K1510">
            <v>16</v>
          </cell>
          <cell r="L1510" t="str">
            <v>9</v>
          </cell>
          <cell r="O1510">
            <v>-11400</v>
          </cell>
        </row>
        <row r="1511">
          <cell r="B1511" t="str">
            <v>Revenue</v>
          </cell>
          <cell r="C1511" t="str">
            <v>3100</v>
          </cell>
          <cell r="J1511">
            <v>3</v>
          </cell>
          <cell r="K1511">
            <v>3</v>
          </cell>
          <cell r="L1511" t="str">
            <v>10</v>
          </cell>
          <cell r="O1511">
            <v>-31293</v>
          </cell>
        </row>
        <row r="1512">
          <cell r="B1512" t="str">
            <v>Revenue</v>
          </cell>
          <cell r="C1512" t="str">
            <v>3100</v>
          </cell>
          <cell r="J1512">
            <v>3</v>
          </cell>
          <cell r="K1512">
            <v>3</v>
          </cell>
          <cell r="L1512" t="str">
            <v>11</v>
          </cell>
          <cell r="O1512">
            <v>-42853</v>
          </cell>
        </row>
        <row r="1513">
          <cell r="B1513" t="str">
            <v>Revenue</v>
          </cell>
          <cell r="C1513" t="str">
            <v>3100</v>
          </cell>
          <cell r="J1513">
            <v>3</v>
          </cell>
          <cell r="K1513">
            <v>3</v>
          </cell>
          <cell r="L1513" t="str">
            <v>12</v>
          </cell>
          <cell r="O1513">
            <v>-56263</v>
          </cell>
        </row>
        <row r="1514">
          <cell r="B1514" t="str">
            <v>Revenue</v>
          </cell>
          <cell r="C1514" t="str">
            <v>3100</v>
          </cell>
          <cell r="J1514">
            <v>3</v>
          </cell>
          <cell r="K1514">
            <v>3</v>
          </cell>
          <cell r="L1514" t="str">
            <v>1</v>
          </cell>
          <cell r="O1514">
            <v>-8586</v>
          </cell>
        </row>
        <row r="1515">
          <cell r="B1515" t="str">
            <v>Revenue</v>
          </cell>
          <cell r="C1515" t="str">
            <v>3100</v>
          </cell>
          <cell r="J1515">
            <v>3</v>
          </cell>
          <cell r="K1515">
            <v>3</v>
          </cell>
          <cell r="L1515" t="str">
            <v>2</v>
          </cell>
          <cell r="O1515">
            <v>-22780.5</v>
          </cell>
        </row>
        <row r="1516">
          <cell r="B1516" t="str">
            <v>Revenue</v>
          </cell>
          <cell r="C1516" t="str">
            <v>3100</v>
          </cell>
          <cell r="J1516">
            <v>3</v>
          </cell>
          <cell r="K1516">
            <v>3</v>
          </cell>
          <cell r="L1516" t="str">
            <v>3</v>
          </cell>
          <cell r="O1516">
            <v>-36331</v>
          </cell>
        </row>
        <row r="1517">
          <cell r="B1517" t="str">
            <v>Revenue</v>
          </cell>
          <cell r="C1517" t="str">
            <v>3100</v>
          </cell>
          <cell r="J1517">
            <v>3</v>
          </cell>
          <cell r="K1517">
            <v>3</v>
          </cell>
          <cell r="L1517" t="str">
            <v>4</v>
          </cell>
          <cell r="O1517">
            <v>-48410</v>
          </cell>
        </row>
        <row r="1518">
          <cell r="B1518" t="str">
            <v>Revenue</v>
          </cell>
          <cell r="C1518" t="str">
            <v>3100</v>
          </cell>
          <cell r="J1518">
            <v>3</v>
          </cell>
          <cell r="K1518">
            <v>3</v>
          </cell>
          <cell r="L1518" t="str">
            <v>5</v>
          </cell>
          <cell r="O1518">
            <v>-61808</v>
          </cell>
        </row>
        <row r="1519">
          <cell r="B1519" t="str">
            <v>Revenue</v>
          </cell>
          <cell r="C1519" t="str">
            <v>3100</v>
          </cell>
          <cell r="J1519">
            <v>3</v>
          </cell>
          <cell r="K1519">
            <v>3</v>
          </cell>
          <cell r="L1519" t="str">
            <v>6</v>
          </cell>
          <cell r="O1519">
            <v>-75208</v>
          </cell>
        </row>
        <row r="1520">
          <cell r="B1520" t="str">
            <v>Revenue</v>
          </cell>
          <cell r="C1520" t="str">
            <v>3100</v>
          </cell>
          <cell r="J1520">
            <v>3</v>
          </cell>
          <cell r="K1520">
            <v>3</v>
          </cell>
          <cell r="L1520" t="str">
            <v>7</v>
          </cell>
          <cell r="O1520">
            <v>-87042</v>
          </cell>
        </row>
        <row r="1521">
          <cell r="B1521" t="str">
            <v>Revenue</v>
          </cell>
          <cell r="C1521" t="str">
            <v>3100</v>
          </cell>
          <cell r="J1521">
            <v>3</v>
          </cell>
          <cell r="K1521">
            <v>3</v>
          </cell>
          <cell r="L1521" t="str">
            <v>8</v>
          </cell>
          <cell r="O1521">
            <v>-100468</v>
          </cell>
        </row>
        <row r="1522">
          <cell r="B1522" t="str">
            <v>Revenue</v>
          </cell>
          <cell r="C1522" t="str">
            <v>3100</v>
          </cell>
          <cell r="J1522">
            <v>3</v>
          </cell>
          <cell r="K1522">
            <v>3</v>
          </cell>
          <cell r="L1522" t="str">
            <v>9</v>
          </cell>
          <cell r="O1522">
            <v>-115948.5</v>
          </cell>
        </row>
        <row r="1523">
          <cell r="B1523" t="str">
            <v>Revenue</v>
          </cell>
          <cell r="C1523" t="str">
            <v>3100</v>
          </cell>
          <cell r="J1523">
            <v>4</v>
          </cell>
          <cell r="K1523">
            <v>4</v>
          </cell>
          <cell r="L1523" t="str">
            <v>10</v>
          </cell>
          <cell r="O1523">
            <v>-479447.74</v>
          </cell>
        </row>
        <row r="1524">
          <cell r="B1524" t="str">
            <v>Revenue</v>
          </cell>
          <cell r="C1524" t="str">
            <v>3100</v>
          </cell>
          <cell r="J1524">
            <v>4</v>
          </cell>
          <cell r="K1524">
            <v>4</v>
          </cell>
          <cell r="L1524" t="str">
            <v>11</v>
          </cell>
          <cell r="O1524">
            <v>-479447.74</v>
          </cell>
        </row>
        <row r="1525">
          <cell r="B1525" t="str">
            <v>Revenue</v>
          </cell>
          <cell r="C1525" t="str">
            <v>3100</v>
          </cell>
          <cell r="J1525">
            <v>4</v>
          </cell>
          <cell r="K1525">
            <v>4</v>
          </cell>
          <cell r="L1525" t="str">
            <v>12</v>
          </cell>
          <cell r="O1525">
            <v>-479447.74</v>
          </cell>
        </row>
        <row r="1526">
          <cell r="B1526" t="str">
            <v>Revenue</v>
          </cell>
          <cell r="C1526" t="str">
            <v>3100</v>
          </cell>
          <cell r="J1526">
            <v>4</v>
          </cell>
          <cell r="K1526">
            <v>4</v>
          </cell>
          <cell r="L1526" t="str">
            <v>10</v>
          </cell>
          <cell r="O1526">
            <v>-34078.46</v>
          </cell>
        </row>
        <row r="1527">
          <cell r="B1527" t="str">
            <v>Revenue</v>
          </cell>
          <cell r="C1527" t="str">
            <v>3100</v>
          </cell>
          <cell r="J1527">
            <v>4</v>
          </cell>
          <cell r="K1527">
            <v>4</v>
          </cell>
          <cell r="L1527" t="str">
            <v>11</v>
          </cell>
          <cell r="O1527">
            <v>-56142.71</v>
          </cell>
        </row>
        <row r="1528">
          <cell r="B1528" t="str">
            <v>Revenue</v>
          </cell>
          <cell r="C1528" t="str">
            <v>3100</v>
          </cell>
          <cell r="J1528">
            <v>4</v>
          </cell>
          <cell r="K1528">
            <v>4</v>
          </cell>
          <cell r="L1528" t="str">
            <v>12</v>
          </cell>
          <cell r="O1528">
            <v>-74154.94</v>
          </cell>
        </row>
        <row r="1529">
          <cell r="B1529" t="str">
            <v>Revenue</v>
          </cell>
          <cell r="C1529" t="str">
            <v>3100</v>
          </cell>
          <cell r="J1529">
            <v>4</v>
          </cell>
          <cell r="K1529">
            <v>4</v>
          </cell>
          <cell r="L1529" t="str">
            <v>1</v>
          </cell>
          <cell r="O1529">
            <v>-16398.79</v>
          </cell>
        </row>
        <row r="1530">
          <cell r="B1530" t="str">
            <v>Revenue</v>
          </cell>
          <cell r="C1530" t="str">
            <v>3100</v>
          </cell>
          <cell r="J1530">
            <v>4</v>
          </cell>
          <cell r="K1530">
            <v>4</v>
          </cell>
          <cell r="L1530" t="str">
            <v>2</v>
          </cell>
          <cell r="O1530">
            <v>-29233.16</v>
          </cell>
        </row>
        <row r="1531">
          <cell r="B1531" t="str">
            <v>Revenue</v>
          </cell>
          <cell r="C1531" t="str">
            <v>3100</v>
          </cell>
          <cell r="J1531">
            <v>4</v>
          </cell>
          <cell r="K1531">
            <v>4</v>
          </cell>
          <cell r="L1531" t="str">
            <v>3</v>
          </cell>
          <cell r="O1531">
            <v>-45249.33</v>
          </cell>
        </row>
        <row r="1532">
          <cell r="B1532" t="str">
            <v>Revenue</v>
          </cell>
          <cell r="C1532" t="str">
            <v>3100</v>
          </cell>
          <cell r="J1532">
            <v>4</v>
          </cell>
          <cell r="K1532">
            <v>4</v>
          </cell>
          <cell r="L1532" t="str">
            <v>4</v>
          </cell>
          <cell r="O1532">
            <v>-58401.49</v>
          </cell>
        </row>
        <row r="1533">
          <cell r="B1533" t="str">
            <v>Revenue</v>
          </cell>
          <cell r="C1533" t="str">
            <v>3100</v>
          </cell>
          <cell r="J1533">
            <v>4</v>
          </cell>
          <cell r="K1533">
            <v>4</v>
          </cell>
          <cell r="L1533" t="str">
            <v>5</v>
          </cell>
          <cell r="O1533">
            <v>-77010.95</v>
          </cell>
        </row>
        <row r="1534">
          <cell r="B1534" t="str">
            <v>Revenue</v>
          </cell>
          <cell r="C1534" t="str">
            <v>3100</v>
          </cell>
          <cell r="J1534">
            <v>4</v>
          </cell>
          <cell r="K1534">
            <v>4</v>
          </cell>
          <cell r="L1534" t="str">
            <v>6</v>
          </cell>
          <cell r="O1534">
            <v>-92441.78</v>
          </cell>
        </row>
        <row r="1535">
          <cell r="B1535" t="str">
            <v>Revenue</v>
          </cell>
          <cell r="C1535" t="str">
            <v>3100</v>
          </cell>
          <cell r="J1535">
            <v>4</v>
          </cell>
          <cell r="K1535">
            <v>4</v>
          </cell>
          <cell r="L1535" t="str">
            <v>7</v>
          </cell>
          <cell r="O1535">
            <v>-105137.5</v>
          </cell>
        </row>
        <row r="1536">
          <cell r="B1536" t="str">
            <v>Revenue</v>
          </cell>
          <cell r="C1536" t="str">
            <v>3100</v>
          </cell>
          <cell r="J1536">
            <v>4</v>
          </cell>
          <cell r="K1536">
            <v>4</v>
          </cell>
          <cell r="L1536" t="str">
            <v>8</v>
          </cell>
          <cell r="O1536">
            <v>-122914.37</v>
          </cell>
        </row>
        <row r="1537">
          <cell r="B1537" t="str">
            <v>Revenue</v>
          </cell>
          <cell r="C1537" t="str">
            <v>3100</v>
          </cell>
          <cell r="J1537">
            <v>4</v>
          </cell>
          <cell r="K1537">
            <v>4</v>
          </cell>
          <cell r="L1537" t="str">
            <v>9</v>
          </cell>
          <cell r="O1537">
            <v>-141001.99</v>
          </cell>
        </row>
        <row r="1538">
          <cell r="B1538" t="str">
            <v>Revenue</v>
          </cell>
          <cell r="C1538" t="str">
            <v>3100</v>
          </cell>
          <cell r="J1538">
            <v>4</v>
          </cell>
          <cell r="K1538">
            <v>4</v>
          </cell>
          <cell r="L1538" t="str">
            <v>10</v>
          </cell>
          <cell r="O1538">
            <v>-74130.460000000006</v>
          </cell>
        </row>
        <row r="1539">
          <cell r="B1539" t="str">
            <v>Revenue</v>
          </cell>
          <cell r="C1539" t="str">
            <v>3100</v>
          </cell>
          <cell r="J1539">
            <v>4</v>
          </cell>
          <cell r="K1539">
            <v>4</v>
          </cell>
          <cell r="L1539" t="str">
            <v>11</v>
          </cell>
          <cell r="O1539">
            <v>-106259.21</v>
          </cell>
        </row>
        <row r="1540">
          <cell r="B1540" t="str">
            <v>Revenue</v>
          </cell>
          <cell r="C1540" t="str">
            <v>3100</v>
          </cell>
          <cell r="J1540">
            <v>4</v>
          </cell>
          <cell r="K1540">
            <v>4</v>
          </cell>
          <cell r="L1540" t="str">
            <v>12</v>
          </cell>
          <cell r="O1540">
            <v>-144973.62</v>
          </cell>
        </row>
        <row r="1541">
          <cell r="B1541" t="str">
            <v>Revenue</v>
          </cell>
          <cell r="C1541" t="str">
            <v>3100</v>
          </cell>
          <cell r="J1541">
            <v>4</v>
          </cell>
          <cell r="K1541">
            <v>4</v>
          </cell>
          <cell r="L1541" t="str">
            <v>1</v>
          </cell>
          <cell r="O1541">
            <v>-32714.33</v>
          </cell>
        </row>
        <row r="1542">
          <cell r="B1542" t="str">
            <v>Revenue</v>
          </cell>
          <cell r="C1542" t="str">
            <v>3100</v>
          </cell>
          <cell r="J1542">
            <v>4</v>
          </cell>
          <cell r="K1542">
            <v>4</v>
          </cell>
          <cell r="L1542" t="str">
            <v>2</v>
          </cell>
          <cell r="O1542">
            <v>-68458.429999999993</v>
          </cell>
        </row>
        <row r="1543">
          <cell r="B1543" t="str">
            <v>Revenue</v>
          </cell>
          <cell r="C1543" t="str">
            <v>3100</v>
          </cell>
          <cell r="J1543">
            <v>4</v>
          </cell>
          <cell r="K1543">
            <v>4</v>
          </cell>
          <cell r="L1543" t="str">
            <v>3</v>
          </cell>
          <cell r="O1543">
            <v>-107029.99</v>
          </cell>
        </row>
        <row r="1544">
          <cell r="B1544" t="str">
            <v>Revenue</v>
          </cell>
          <cell r="C1544" t="str">
            <v>3100</v>
          </cell>
          <cell r="J1544">
            <v>4</v>
          </cell>
          <cell r="K1544">
            <v>4</v>
          </cell>
          <cell r="L1544" t="str">
            <v>4</v>
          </cell>
          <cell r="O1544">
            <v>-129838.77</v>
          </cell>
        </row>
        <row r="1545">
          <cell r="B1545" t="str">
            <v>Revenue</v>
          </cell>
          <cell r="C1545" t="str">
            <v>3100</v>
          </cell>
          <cell r="J1545">
            <v>4</v>
          </cell>
          <cell r="K1545">
            <v>4</v>
          </cell>
          <cell r="L1545" t="str">
            <v>5</v>
          </cell>
          <cell r="O1545">
            <v>-160191.4</v>
          </cell>
        </row>
        <row r="1546">
          <cell r="B1546" t="str">
            <v>Revenue</v>
          </cell>
          <cell r="C1546" t="str">
            <v>3100</v>
          </cell>
          <cell r="J1546">
            <v>4</v>
          </cell>
          <cell r="K1546">
            <v>4</v>
          </cell>
          <cell r="L1546" t="str">
            <v>6</v>
          </cell>
          <cell r="O1546">
            <v>-205874.43</v>
          </cell>
        </row>
        <row r="1547">
          <cell r="B1547" t="str">
            <v>Revenue</v>
          </cell>
          <cell r="C1547" t="str">
            <v>3100</v>
          </cell>
          <cell r="J1547">
            <v>4</v>
          </cell>
          <cell r="K1547">
            <v>4</v>
          </cell>
          <cell r="L1547" t="str">
            <v>7</v>
          </cell>
          <cell r="O1547">
            <v>-239458.06</v>
          </cell>
        </row>
        <row r="1548">
          <cell r="B1548" t="str">
            <v>Revenue</v>
          </cell>
          <cell r="C1548" t="str">
            <v>3100</v>
          </cell>
          <cell r="J1548">
            <v>4</v>
          </cell>
          <cell r="K1548">
            <v>4</v>
          </cell>
          <cell r="L1548" t="str">
            <v>8</v>
          </cell>
          <cell r="O1548">
            <v>-279080.36</v>
          </cell>
        </row>
        <row r="1549">
          <cell r="B1549" t="str">
            <v>Revenue</v>
          </cell>
          <cell r="C1549" t="str">
            <v>3100</v>
          </cell>
          <cell r="J1549">
            <v>4</v>
          </cell>
          <cell r="K1549">
            <v>4</v>
          </cell>
          <cell r="L1549" t="str">
            <v>9</v>
          </cell>
          <cell r="O1549">
            <v>-318032.53999999998</v>
          </cell>
        </row>
        <row r="1550">
          <cell r="B1550" t="str">
            <v>Revenue</v>
          </cell>
          <cell r="C1550" t="str">
            <v>3100</v>
          </cell>
          <cell r="J1550">
            <v>4</v>
          </cell>
          <cell r="K1550">
            <v>4</v>
          </cell>
          <cell r="L1550" t="str">
            <v>10</v>
          </cell>
          <cell r="O1550">
            <v>-10565.86</v>
          </cell>
        </row>
        <row r="1551">
          <cell r="B1551" t="str">
            <v>Revenue</v>
          </cell>
          <cell r="C1551" t="str">
            <v>3100</v>
          </cell>
          <cell r="J1551">
            <v>4</v>
          </cell>
          <cell r="K1551">
            <v>4</v>
          </cell>
          <cell r="L1551" t="str">
            <v>11</v>
          </cell>
          <cell r="O1551">
            <v>-13816.73</v>
          </cell>
        </row>
        <row r="1552">
          <cell r="B1552" t="str">
            <v>Revenue</v>
          </cell>
          <cell r="C1552" t="str">
            <v>3100</v>
          </cell>
          <cell r="J1552">
            <v>4</v>
          </cell>
          <cell r="K1552">
            <v>4</v>
          </cell>
          <cell r="L1552" t="str">
            <v>12</v>
          </cell>
          <cell r="O1552">
            <v>-17891.310000000001</v>
          </cell>
        </row>
        <row r="1553">
          <cell r="B1553" t="str">
            <v>Revenue</v>
          </cell>
          <cell r="C1553" t="str">
            <v>3100</v>
          </cell>
          <cell r="J1553">
            <v>4</v>
          </cell>
          <cell r="K1553">
            <v>4</v>
          </cell>
          <cell r="L1553" t="str">
            <v>1</v>
          </cell>
          <cell r="O1553">
            <v>-1904.77</v>
          </cell>
        </row>
        <row r="1554">
          <cell r="B1554" t="str">
            <v>Revenue</v>
          </cell>
          <cell r="C1554" t="str">
            <v>3100</v>
          </cell>
          <cell r="J1554">
            <v>4</v>
          </cell>
          <cell r="K1554">
            <v>4</v>
          </cell>
          <cell r="L1554" t="str">
            <v>2</v>
          </cell>
          <cell r="O1554">
            <v>-6004.74</v>
          </cell>
        </row>
        <row r="1555">
          <cell r="B1555" t="str">
            <v>Revenue</v>
          </cell>
          <cell r="C1555" t="str">
            <v>3100</v>
          </cell>
          <cell r="J1555">
            <v>4</v>
          </cell>
          <cell r="K1555">
            <v>4</v>
          </cell>
          <cell r="L1555" t="str">
            <v>3</v>
          </cell>
          <cell r="O1555">
            <v>-10186.31</v>
          </cell>
        </row>
        <row r="1556">
          <cell r="B1556" t="str">
            <v>Revenue</v>
          </cell>
          <cell r="C1556" t="str">
            <v>3100</v>
          </cell>
          <cell r="J1556">
            <v>4</v>
          </cell>
          <cell r="K1556">
            <v>4</v>
          </cell>
          <cell r="L1556" t="str">
            <v>4</v>
          </cell>
          <cell r="O1556">
            <v>-13532.44</v>
          </cell>
        </row>
        <row r="1557">
          <cell r="B1557" t="str">
            <v>Revenue</v>
          </cell>
          <cell r="C1557" t="str">
            <v>3100</v>
          </cell>
          <cell r="J1557">
            <v>4</v>
          </cell>
          <cell r="K1557">
            <v>4</v>
          </cell>
          <cell r="L1557" t="str">
            <v>5</v>
          </cell>
          <cell r="O1557">
            <v>-17247.48</v>
          </cell>
        </row>
        <row r="1558">
          <cell r="B1558" t="str">
            <v>Revenue</v>
          </cell>
          <cell r="C1558" t="str">
            <v>3100</v>
          </cell>
          <cell r="J1558">
            <v>4</v>
          </cell>
          <cell r="K1558">
            <v>4</v>
          </cell>
          <cell r="L1558" t="str">
            <v>6</v>
          </cell>
          <cell r="O1558">
            <v>-20747.48</v>
          </cell>
        </row>
        <row r="1559">
          <cell r="B1559" t="str">
            <v>Revenue</v>
          </cell>
          <cell r="C1559" t="str">
            <v>3100</v>
          </cell>
          <cell r="J1559">
            <v>4</v>
          </cell>
          <cell r="K1559">
            <v>4</v>
          </cell>
          <cell r="L1559" t="str">
            <v>7</v>
          </cell>
          <cell r="O1559">
            <v>-23897.58</v>
          </cell>
        </row>
        <row r="1560">
          <cell r="B1560" t="str">
            <v>Revenue</v>
          </cell>
          <cell r="C1560" t="str">
            <v>3100</v>
          </cell>
          <cell r="J1560">
            <v>4</v>
          </cell>
          <cell r="K1560">
            <v>4</v>
          </cell>
          <cell r="L1560" t="str">
            <v>8</v>
          </cell>
          <cell r="O1560">
            <v>-27315.52</v>
          </cell>
        </row>
        <row r="1561">
          <cell r="B1561" t="str">
            <v>Revenue</v>
          </cell>
          <cell r="C1561" t="str">
            <v>3100</v>
          </cell>
          <cell r="J1561">
            <v>4</v>
          </cell>
          <cell r="K1561">
            <v>4</v>
          </cell>
          <cell r="L1561" t="str">
            <v>9</v>
          </cell>
          <cell r="O1561">
            <v>-31814.48</v>
          </cell>
        </row>
        <row r="1562">
          <cell r="B1562" t="str">
            <v>Revenue</v>
          </cell>
          <cell r="C1562" t="str">
            <v>3100</v>
          </cell>
          <cell r="J1562">
            <v>5</v>
          </cell>
          <cell r="K1562">
            <v>5</v>
          </cell>
          <cell r="L1562" t="str">
            <v>10</v>
          </cell>
          <cell r="O1562">
            <v>-505.96</v>
          </cell>
        </row>
        <row r="1563">
          <cell r="B1563" t="str">
            <v>Revenue</v>
          </cell>
          <cell r="C1563" t="str">
            <v>3100</v>
          </cell>
          <cell r="J1563">
            <v>5</v>
          </cell>
          <cell r="K1563">
            <v>5</v>
          </cell>
          <cell r="L1563" t="str">
            <v>11</v>
          </cell>
          <cell r="O1563">
            <v>-799.73</v>
          </cell>
        </row>
        <row r="1564">
          <cell r="B1564" t="str">
            <v>Revenue</v>
          </cell>
          <cell r="C1564" t="str">
            <v>3100</v>
          </cell>
          <cell r="J1564">
            <v>5</v>
          </cell>
          <cell r="K1564">
            <v>5</v>
          </cell>
          <cell r="L1564" t="str">
            <v>12</v>
          </cell>
          <cell r="O1564">
            <v>-1195.3699999999999</v>
          </cell>
        </row>
        <row r="1565">
          <cell r="B1565" t="str">
            <v>Revenue</v>
          </cell>
          <cell r="C1565" t="str">
            <v>3100</v>
          </cell>
          <cell r="J1565">
            <v>5</v>
          </cell>
          <cell r="K1565">
            <v>5</v>
          </cell>
          <cell r="L1565" t="str">
            <v>1</v>
          </cell>
          <cell r="O1565">
            <v>-279.33</v>
          </cell>
        </row>
        <row r="1566">
          <cell r="B1566" t="str">
            <v>Revenue</v>
          </cell>
          <cell r="C1566" t="str">
            <v>3100</v>
          </cell>
          <cell r="J1566">
            <v>5</v>
          </cell>
          <cell r="K1566">
            <v>5</v>
          </cell>
          <cell r="L1566" t="str">
            <v>2</v>
          </cell>
          <cell r="O1566">
            <v>-349.85</v>
          </cell>
        </row>
        <row r="1567">
          <cell r="B1567" t="str">
            <v>Revenue</v>
          </cell>
          <cell r="C1567" t="str">
            <v>3100</v>
          </cell>
          <cell r="J1567">
            <v>5</v>
          </cell>
          <cell r="K1567">
            <v>5</v>
          </cell>
          <cell r="L1567" t="str">
            <v>3</v>
          </cell>
          <cell r="O1567">
            <v>-648.84</v>
          </cell>
        </row>
        <row r="1568">
          <cell r="B1568" t="str">
            <v>Revenue</v>
          </cell>
          <cell r="C1568" t="str">
            <v>3100</v>
          </cell>
          <cell r="J1568">
            <v>5</v>
          </cell>
          <cell r="K1568">
            <v>5</v>
          </cell>
          <cell r="L1568" t="str">
            <v>4</v>
          </cell>
          <cell r="O1568">
            <v>-967.48</v>
          </cell>
        </row>
        <row r="1569">
          <cell r="B1569" t="str">
            <v>Revenue</v>
          </cell>
          <cell r="C1569" t="str">
            <v>3100</v>
          </cell>
          <cell r="J1569">
            <v>5</v>
          </cell>
          <cell r="K1569">
            <v>5</v>
          </cell>
          <cell r="L1569" t="str">
            <v>5</v>
          </cell>
          <cell r="O1569">
            <v>-1251.17</v>
          </cell>
        </row>
        <row r="1570">
          <cell r="B1570" t="str">
            <v>Revenue</v>
          </cell>
          <cell r="C1570" t="str">
            <v>3100</v>
          </cell>
          <cell r="J1570">
            <v>5</v>
          </cell>
          <cell r="K1570">
            <v>5</v>
          </cell>
          <cell r="L1570" t="str">
            <v>6</v>
          </cell>
          <cell r="O1570">
            <v>-1525.37</v>
          </cell>
        </row>
        <row r="1571">
          <cell r="B1571" t="str">
            <v>Revenue</v>
          </cell>
          <cell r="C1571" t="str">
            <v>3100</v>
          </cell>
          <cell r="J1571">
            <v>5</v>
          </cell>
          <cell r="K1571">
            <v>5</v>
          </cell>
          <cell r="L1571" t="str">
            <v>7</v>
          </cell>
          <cell r="O1571">
            <v>-1814.38</v>
          </cell>
        </row>
        <row r="1572">
          <cell r="B1572" t="str">
            <v>Revenue</v>
          </cell>
          <cell r="C1572" t="str">
            <v>3100</v>
          </cell>
          <cell r="J1572">
            <v>5</v>
          </cell>
          <cell r="K1572">
            <v>5</v>
          </cell>
          <cell r="L1572" t="str">
            <v>8</v>
          </cell>
          <cell r="O1572">
            <v>-2051.35</v>
          </cell>
        </row>
        <row r="1573">
          <cell r="B1573" t="str">
            <v>Revenue</v>
          </cell>
          <cell r="C1573" t="str">
            <v>3100</v>
          </cell>
          <cell r="J1573">
            <v>5</v>
          </cell>
          <cell r="K1573">
            <v>5</v>
          </cell>
          <cell r="L1573" t="str">
            <v>9</v>
          </cell>
          <cell r="O1573">
            <v>-2406.94</v>
          </cell>
        </row>
        <row r="1574">
          <cell r="B1574" t="str">
            <v>Revenue</v>
          </cell>
          <cell r="C1574" t="str">
            <v>3100</v>
          </cell>
          <cell r="J1574">
            <v>5</v>
          </cell>
          <cell r="K1574">
            <v>5</v>
          </cell>
          <cell r="L1574" t="str">
            <v>10</v>
          </cell>
          <cell r="O1574">
            <v>-552.69000000000005</v>
          </cell>
        </row>
        <row r="1575">
          <cell r="B1575" t="str">
            <v>Revenue</v>
          </cell>
          <cell r="C1575" t="str">
            <v>3100</v>
          </cell>
          <cell r="J1575">
            <v>5</v>
          </cell>
          <cell r="K1575">
            <v>5</v>
          </cell>
          <cell r="L1575" t="str">
            <v>11</v>
          </cell>
          <cell r="O1575">
            <v>-1019.1</v>
          </cell>
        </row>
        <row r="1576">
          <cell r="B1576" t="str">
            <v>Revenue</v>
          </cell>
          <cell r="C1576" t="str">
            <v>3100</v>
          </cell>
          <cell r="J1576">
            <v>5</v>
          </cell>
          <cell r="K1576">
            <v>5</v>
          </cell>
          <cell r="L1576" t="str">
            <v>12</v>
          </cell>
          <cell r="O1576">
            <v>-1574.1</v>
          </cell>
        </row>
        <row r="1577">
          <cell r="B1577" t="str">
            <v>Revenue</v>
          </cell>
          <cell r="C1577" t="str">
            <v>3100</v>
          </cell>
          <cell r="J1577">
            <v>5</v>
          </cell>
          <cell r="K1577">
            <v>5</v>
          </cell>
          <cell r="L1577" t="str">
            <v>1</v>
          </cell>
          <cell r="O1577">
            <v>-291.89999999999998</v>
          </cell>
        </row>
        <row r="1578">
          <cell r="B1578" t="str">
            <v>Revenue</v>
          </cell>
          <cell r="C1578" t="str">
            <v>3100</v>
          </cell>
          <cell r="J1578">
            <v>5</v>
          </cell>
          <cell r="K1578">
            <v>5</v>
          </cell>
          <cell r="L1578" t="str">
            <v>2</v>
          </cell>
          <cell r="O1578">
            <v>-391.34</v>
          </cell>
        </row>
        <row r="1579">
          <cell r="B1579" t="str">
            <v>Revenue</v>
          </cell>
          <cell r="C1579" t="str">
            <v>3100</v>
          </cell>
          <cell r="J1579">
            <v>5</v>
          </cell>
          <cell r="K1579">
            <v>5</v>
          </cell>
          <cell r="L1579" t="str">
            <v>3</v>
          </cell>
          <cell r="O1579">
            <v>-649.09</v>
          </cell>
        </row>
        <row r="1580">
          <cell r="B1580" t="str">
            <v>Revenue</v>
          </cell>
          <cell r="C1580" t="str">
            <v>3100</v>
          </cell>
          <cell r="J1580">
            <v>5</v>
          </cell>
          <cell r="K1580">
            <v>5</v>
          </cell>
          <cell r="L1580" t="str">
            <v>4</v>
          </cell>
          <cell r="O1580">
            <v>-846.45</v>
          </cell>
        </row>
        <row r="1581">
          <cell r="B1581" t="str">
            <v>Revenue</v>
          </cell>
          <cell r="C1581" t="str">
            <v>3100</v>
          </cell>
          <cell r="J1581">
            <v>5</v>
          </cell>
          <cell r="K1581">
            <v>5</v>
          </cell>
          <cell r="L1581" t="str">
            <v>5</v>
          </cell>
          <cell r="O1581">
            <v>-1000.54</v>
          </cell>
        </row>
        <row r="1582">
          <cell r="B1582" t="str">
            <v>Revenue</v>
          </cell>
          <cell r="C1582" t="str">
            <v>3100</v>
          </cell>
          <cell r="J1582">
            <v>5</v>
          </cell>
          <cell r="K1582">
            <v>5</v>
          </cell>
          <cell r="L1582" t="str">
            <v>6</v>
          </cell>
          <cell r="O1582">
            <v>-1207.5899999999999</v>
          </cell>
        </row>
        <row r="1583">
          <cell r="B1583" t="str">
            <v>Revenue</v>
          </cell>
          <cell r="C1583" t="str">
            <v>3100</v>
          </cell>
          <cell r="J1583">
            <v>5</v>
          </cell>
          <cell r="K1583">
            <v>5</v>
          </cell>
          <cell r="L1583" t="str">
            <v>7</v>
          </cell>
          <cell r="O1583">
            <v>-1595.78</v>
          </cell>
        </row>
        <row r="1584">
          <cell r="B1584" t="str">
            <v>Revenue</v>
          </cell>
          <cell r="C1584" t="str">
            <v>3100</v>
          </cell>
          <cell r="J1584">
            <v>5</v>
          </cell>
          <cell r="K1584">
            <v>5</v>
          </cell>
          <cell r="L1584" t="str">
            <v>8</v>
          </cell>
          <cell r="O1584">
            <v>-1919.47</v>
          </cell>
        </row>
        <row r="1585">
          <cell r="B1585" t="str">
            <v>Revenue</v>
          </cell>
          <cell r="C1585" t="str">
            <v>3100</v>
          </cell>
          <cell r="J1585">
            <v>5</v>
          </cell>
          <cell r="K1585">
            <v>5</v>
          </cell>
          <cell r="L1585" t="str">
            <v>9</v>
          </cell>
          <cell r="O1585">
            <v>-2398.1799999999998</v>
          </cell>
        </row>
        <row r="1586">
          <cell r="B1586" t="str">
            <v>Revenue</v>
          </cell>
          <cell r="C1586" t="str">
            <v>3100</v>
          </cell>
          <cell r="J1586">
            <v>16</v>
          </cell>
          <cell r="K1586">
            <v>16</v>
          </cell>
          <cell r="L1586" t="str">
            <v>10</v>
          </cell>
          <cell r="O1586">
            <v>-27.31</v>
          </cell>
        </row>
        <row r="1587">
          <cell r="B1587" t="str">
            <v>Revenue</v>
          </cell>
          <cell r="C1587" t="str">
            <v>3100</v>
          </cell>
          <cell r="J1587">
            <v>16</v>
          </cell>
          <cell r="K1587">
            <v>16</v>
          </cell>
          <cell r="L1587" t="str">
            <v>11</v>
          </cell>
          <cell r="O1587">
            <v>-40.229999999999997</v>
          </cell>
        </row>
        <row r="1588">
          <cell r="B1588" t="str">
            <v>Revenue</v>
          </cell>
          <cell r="C1588" t="str">
            <v>3100</v>
          </cell>
          <cell r="J1588">
            <v>16</v>
          </cell>
          <cell r="K1588">
            <v>16</v>
          </cell>
          <cell r="L1588" t="str">
            <v>12</v>
          </cell>
          <cell r="O1588">
            <v>-45.94</v>
          </cell>
        </row>
        <row r="1589">
          <cell r="B1589" t="str">
            <v>Revenue</v>
          </cell>
          <cell r="C1589" t="str">
            <v>3100</v>
          </cell>
          <cell r="J1589">
            <v>16</v>
          </cell>
          <cell r="K1589">
            <v>16</v>
          </cell>
          <cell r="L1589" t="str">
            <v>1</v>
          </cell>
          <cell r="O1589">
            <v>-7.65</v>
          </cell>
        </row>
        <row r="1590">
          <cell r="B1590" t="str">
            <v>Revenue</v>
          </cell>
          <cell r="C1590" t="str">
            <v>3100</v>
          </cell>
          <cell r="J1590">
            <v>16</v>
          </cell>
          <cell r="K1590">
            <v>16</v>
          </cell>
          <cell r="L1590" t="str">
            <v>2</v>
          </cell>
          <cell r="O1590">
            <v>-16.34</v>
          </cell>
        </row>
        <row r="1591">
          <cell r="B1591" t="str">
            <v>Revenue</v>
          </cell>
          <cell r="C1591" t="str">
            <v>3100</v>
          </cell>
          <cell r="J1591">
            <v>16</v>
          </cell>
          <cell r="K1591">
            <v>16</v>
          </cell>
          <cell r="L1591" t="str">
            <v>3</v>
          </cell>
          <cell r="O1591">
            <v>-19.010000000000002</v>
          </cell>
        </row>
        <row r="1592">
          <cell r="B1592" t="str">
            <v>Revenue</v>
          </cell>
          <cell r="C1592" t="str">
            <v>3100</v>
          </cell>
          <cell r="J1592">
            <v>16</v>
          </cell>
          <cell r="K1592">
            <v>16</v>
          </cell>
          <cell r="L1592" t="str">
            <v>4</v>
          </cell>
          <cell r="O1592">
            <v>-28.66</v>
          </cell>
        </row>
        <row r="1593">
          <cell r="B1593" t="str">
            <v>Revenue</v>
          </cell>
          <cell r="C1593" t="str">
            <v>3100</v>
          </cell>
          <cell r="J1593">
            <v>16</v>
          </cell>
          <cell r="K1593">
            <v>16</v>
          </cell>
          <cell r="L1593" t="str">
            <v>5</v>
          </cell>
          <cell r="O1593">
            <v>-33.369999999999997</v>
          </cell>
        </row>
        <row r="1594">
          <cell r="B1594" t="str">
            <v>Revenue</v>
          </cell>
          <cell r="C1594" t="str">
            <v>3100</v>
          </cell>
          <cell r="J1594">
            <v>16</v>
          </cell>
          <cell r="K1594">
            <v>16</v>
          </cell>
          <cell r="L1594" t="str">
            <v>6</v>
          </cell>
          <cell r="O1594">
            <v>-40.04</v>
          </cell>
        </row>
        <row r="1595">
          <cell r="B1595" t="str">
            <v>Revenue</v>
          </cell>
          <cell r="C1595" t="str">
            <v>3100</v>
          </cell>
          <cell r="J1595">
            <v>16</v>
          </cell>
          <cell r="K1595">
            <v>16</v>
          </cell>
          <cell r="L1595" t="str">
            <v>7</v>
          </cell>
          <cell r="O1595">
            <v>-47.73</v>
          </cell>
        </row>
        <row r="1596">
          <cell r="B1596" t="str">
            <v>Revenue</v>
          </cell>
          <cell r="C1596" t="str">
            <v>3100</v>
          </cell>
          <cell r="J1596">
            <v>16</v>
          </cell>
          <cell r="K1596">
            <v>16</v>
          </cell>
          <cell r="L1596" t="str">
            <v>8</v>
          </cell>
          <cell r="O1596">
            <v>-58.42</v>
          </cell>
        </row>
        <row r="1597">
          <cell r="B1597" t="str">
            <v>Revenue</v>
          </cell>
          <cell r="C1597" t="str">
            <v>3100</v>
          </cell>
          <cell r="J1597">
            <v>16</v>
          </cell>
          <cell r="K1597">
            <v>16</v>
          </cell>
          <cell r="L1597" t="str">
            <v>9</v>
          </cell>
          <cell r="O1597">
            <v>-67.150000000000006</v>
          </cell>
        </row>
        <row r="1598">
          <cell r="B1598" t="str">
            <v>Revenue</v>
          </cell>
          <cell r="C1598" t="str">
            <v>3100</v>
          </cell>
          <cell r="J1598">
            <v>1</v>
          </cell>
          <cell r="K1598">
            <v>1</v>
          </cell>
          <cell r="L1598" t="str">
            <v>10</v>
          </cell>
          <cell r="O1598">
            <v>-42952.74</v>
          </cell>
        </row>
        <row r="1599">
          <cell r="B1599" t="str">
            <v>Revenue</v>
          </cell>
          <cell r="C1599" t="str">
            <v>3100</v>
          </cell>
          <cell r="J1599">
            <v>1</v>
          </cell>
          <cell r="K1599">
            <v>1</v>
          </cell>
          <cell r="L1599" t="str">
            <v>11</v>
          </cell>
          <cell r="O1599">
            <v>-64749.57</v>
          </cell>
        </row>
        <row r="1600">
          <cell r="B1600" t="str">
            <v>Revenue</v>
          </cell>
          <cell r="C1600" t="str">
            <v>3100</v>
          </cell>
          <cell r="J1600">
            <v>1</v>
          </cell>
          <cell r="K1600">
            <v>1</v>
          </cell>
          <cell r="L1600" t="str">
            <v>12</v>
          </cell>
          <cell r="O1600">
            <v>-85459.31</v>
          </cell>
        </row>
        <row r="1601">
          <cell r="B1601" t="str">
            <v>Revenue</v>
          </cell>
          <cell r="C1601" t="str">
            <v>3100</v>
          </cell>
          <cell r="J1601">
            <v>1</v>
          </cell>
          <cell r="K1601">
            <v>1</v>
          </cell>
          <cell r="L1601" t="str">
            <v>1</v>
          </cell>
          <cell r="O1601">
            <v>-21907.85</v>
          </cell>
        </row>
        <row r="1602">
          <cell r="B1602" t="str">
            <v>Revenue</v>
          </cell>
          <cell r="C1602" t="str">
            <v>3100</v>
          </cell>
          <cell r="J1602">
            <v>1</v>
          </cell>
          <cell r="K1602">
            <v>1</v>
          </cell>
          <cell r="L1602" t="str">
            <v>2</v>
          </cell>
          <cell r="O1602">
            <v>-21454.76</v>
          </cell>
        </row>
        <row r="1603">
          <cell r="B1603" t="str">
            <v>Revenue</v>
          </cell>
          <cell r="C1603" t="str">
            <v>3100</v>
          </cell>
          <cell r="J1603">
            <v>1</v>
          </cell>
          <cell r="K1603">
            <v>1</v>
          </cell>
          <cell r="L1603" t="str">
            <v>3</v>
          </cell>
          <cell r="O1603">
            <v>-42331.33</v>
          </cell>
        </row>
        <row r="1604">
          <cell r="B1604" t="str">
            <v>Revenue</v>
          </cell>
          <cell r="C1604" t="str">
            <v>3100</v>
          </cell>
          <cell r="J1604">
            <v>1</v>
          </cell>
          <cell r="K1604">
            <v>1</v>
          </cell>
          <cell r="L1604" t="str">
            <v>4</v>
          </cell>
          <cell r="O1604">
            <v>-64738.19</v>
          </cell>
        </row>
        <row r="1605">
          <cell r="B1605" t="str">
            <v>Revenue</v>
          </cell>
          <cell r="C1605" t="str">
            <v>3100</v>
          </cell>
          <cell r="J1605">
            <v>1</v>
          </cell>
          <cell r="K1605">
            <v>1</v>
          </cell>
          <cell r="L1605" t="str">
            <v>5</v>
          </cell>
          <cell r="O1605">
            <v>-85950.5</v>
          </cell>
        </row>
        <row r="1606">
          <cell r="B1606" t="str">
            <v>Revenue</v>
          </cell>
          <cell r="C1606" t="str">
            <v>3100</v>
          </cell>
          <cell r="J1606">
            <v>1</v>
          </cell>
          <cell r="K1606">
            <v>1</v>
          </cell>
          <cell r="L1606" t="str">
            <v>6</v>
          </cell>
          <cell r="O1606">
            <v>-107468.55</v>
          </cell>
        </row>
        <row r="1607">
          <cell r="B1607" t="str">
            <v>Revenue</v>
          </cell>
          <cell r="C1607" t="str">
            <v>3100</v>
          </cell>
          <cell r="J1607">
            <v>1</v>
          </cell>
          <cell r="K1607">
            <v>1</v>
          </cell>
          <cell r="L1607" t="str">
            <v>7</v>
          </cell>
          <cell r="O1607">
            <v>-129014.36</v>
          </cell>
        </row>
        <row r="1608">
          <cell r="B1608" t="str">
            <v>Revenue</v>
          </cell>
          <cell r="C1608" t="str">
            <v>3100</v>
          </cell>
          <cell r="J1608">
            <v>1</v>
          </cell>
          <cell r="K1608">
            <v>1</v>
          </cell>
          <cell r="L1608" t="str">
            <v>8</v>
          </cell>
          <cell r="O1608">
            <v>-150831.70000000001</v>
          </cell>
        </row>
        <row r="1609">
          <cell r="B1609" t="str">
            <v>Revenue</v>
          </cell>
          <cell r="C1609" t="str">
            <v>3100</v>
          </cell>
          <cell r="J1609">
            <v>1</v>
          </cell>
          <cell r="K1609">
            <v>1</v>
          </cell>
          <cell r="L1609" t="str">
            <v>9</v>
          </cell>
          <cell r="O1609">
            <v>-172319.38</v>
          </cell>
        </row>
        <row r="1610">
          <cell r="B1610" t="str">
            <v>Revenue</v>
          </cell>
          <cell r="C1610" t="str">
            <v>3100</v>
          </cell>
          <cell r="J1610">
            <v>2</v>
          </cell>
          <cell r="K1610">
            <v>2</v>
          </cell>
          <cell r="L1610" t="str">
            <v>10</v>
          </cell>
          <cell r="O1610">
            <v>-11562.92</v>
          </cell>
        </row>
        <row r="1611">
          <cell r="B1611" t="str">
            <v>Revenue</v>
          </cell>
          <cell r="C1611" t="str">
            <v>3100</v>
          </cell>
          <cell r="J1611">
            <v>2</v>
          </cell>
          <cell r="K1611">
            <v>2</v>
          </cell>
          <cell r="L1611" t="str">
            <v>11</v>
          </cell>
          <cell r="O1611">
            <v>-16760.310000000001</v>
          </cell>
        </row>
        <row r="1612">
          <cell r="B1612" t="str">
            <v>Revenue</v>
          </cell>
          <cell r="C1612" t="str">
            <v>3100</v>
          </cell>
          <cell r="J1612">
            <v>2</v>
          </cell>
          <cell r="K1612">
            <v>2</v>
          </cell>
          <cell r="L1612" t="str">
            <v>12</v>
          </cell>
          <cell r="O1612">
            <v>-22715.56</v>
          </cell>
        </row>
        <row r="1613">
          <cell r="B1613" t="str">
            <v>Revenue</v>
          </cell>
          <cell r="C1613" t="str">
            <v>3100</v>
          </cell>
          <cell r="J1613">
            <v>2</v>
          </cell>
          <cell r="K1613">
            <v>2</v>
          </cell>
          <cell r="L1613" t="str">
            <v>1</v>
          </cell>
          <cell r="O1613">
            <v>-5391.89</v>
          </cell>
        </row>
        <row r="1614">
          <cell r="B1614" t="str">
            <v>Revenue</v>
          </cell>
          <cell r="C1614" t="str">
            <v>3100</v>
          </cell>
          <cell r="J1614">
            <v>2</v>
          </cell>
          <cell r="K1614">
            <v>2</v>
          </cell>
          <cell r="L1614" t="str">
            <v>2</v>
          </cell>
          <cell r="O1614">
            <v>-11159.62</v>
          </cell>
        </row>
        <row r="1615">
          <cell r="B1615" t="str">
            <v>Revenue</v>
          </cell>
          <cell r="C1615" t="str">
            <v>3100</v>
          </cell>
          <cell r="J1615">
            <v>2</v>
          </cell>
          <cell r="K1615">
            <v>2</v>
          </cell>
          <cell r="L1615" t="str">
            <v>3</v>
          </cell>
          <cell r="O1615">
            <v>-16935.830000000002</v>
          </cell>
        </row>
        <row r="1616">
          <cell r="B1616" t="str">
            <v>Revenue</v>
          </cell>
          <cell r="C1616" t="str">
            <v>3100</v>
          </cell>
          <cell r="J1616">
            <v>2</v>
          </cell>
          <cell r="K1616">
            <v>2</v>
          </cell>
          <cell r="L1616" t="str">
            <v>4</v>
          </cell>
          <cell r="O1616">
            <v>-22652.48</v>
          </cell>
        </row>
        <row r="1617">
          <cell r="B1617" t="str">
            <v>Revenue</v>
          </cell>
          <cell r="C1617" t="str">
            <v>3100</v>
          </cell>
          <cell r="J1617">
            <v>2</v>
          </cell>
          <cell r="K1617">
            <v>2</v>
          </cell>
          <cell r="L1617" t="str">
            <v>5</v>
          </cell>
          <cell r="O1617">
            <v>-29102.080000000002</v>
          </cell>
        </row>
        <row r="1618">
          <cell r="B1618" t="str">
            <v>Revenue</v>
          </cell>
          <cell r="C1618" t="str">
            <v>3100</v>
          </cell>
          <cell r="J1618">
            <v>2</v>
          </cell>
          <cell r="K1618">
            <v>2</v>
          </cell>
          <cell r="L1618" t="str">
            <v>6</v>
          </cell>
          <cell r="O1618">
            <v>-35487.32</v>
          </cell>
        </row>
        <row r="1619">
          <cell r="B1619" t="str">
            <v>Revenue</v>
          </cell>
          <cell r="C1619" t="str">
            <v>3100</v>
          </cell>
          <cell r="J1619">
            <v>2</v>
          </cell>
          <cell r="K1619">
            <v>2</v>
          </cell>
          <cell r="L1619" t="str">
            <v>7</v>
          </cell>
          <cell r="O1619">
            <v>-43159.43</v>
          </cell>
        </row>
        <row r="1620">
          <cell r="B1620" t="str">
            <v>Revenue</v>
          </cell>
          <cell r="C1620" t="str">
            <v>3100</v>
          </cell>
          <cell r="J1620">
            <v>2</v>
          </cell>
          <cell r="K1620">
            <v>2</v>
          </cell>
          <cell r="L1620" t="str">
            <v>8</v>
          </cell>
          <cell r="O1620">
            <v>-49879.69</v>
          </cell>
        </row>
        <row r="1621">
          <cell r="B1621" t="str">
            <v>Revenue</v>
          </cell>
          <cell r="C1621" t="str">
            <v>3100</v>
          </cell>
          <cell r="J1621">
            <v>2</v>
          </cell>
          <cell r="K1621">
            <v>2</v>
          </cell>
          <cell r="L1621" t="str">
            <v>9</v>
          </cell>
          <cell r="O1621">
            <v>-56858.39</v>
          </cell>
        </row>
        <row r="1622">
          <cell r="B1622" t="str">
            <v>Revenue</v>
          </cell>
          <cell r="C1622" t="str">
            <v>3100</v>
          </cell>
          <cell r="J1622">
            <v>3</v>
          </cell>
          <cell r="K1622">
            <v>3</v>
          </cell>
          <cell r="L1622" t="str">
            <v>10</v>
          </cell>
          <cell r="O1622">
            <v>-38263.25</v>
          </cell>
        </row>
        <row r="1623">
          <cell r="B1623" t="str">
            <v>Revenue</v>
          </cell>
          <cell r="C1623" t="str">
            <v>3100</v>
          </cell>
          <cell r="J1623">
            <v>3</v>
          </cell>
          <cell r="K1623">
            <v>3</v>
          </cell>
          <cell r="L1623" t="str">
            <v>11</v>
          </cell>
          <cell r="O1623">
            <v>-50866.42</v>
          </cell>
        </row>
        <row r="1624">
          <cell r="B1624" t="str">
            <v>Revenue</v>
          </cell>
          <cell r="C1624" t="str">
            <v>3100</v>
          </cell>
          <cell r="J1624">
            <v>3</v>
          </cell>
          <cell r="K1624">
            <v>3</v>
          </cell>
          <cell r="L1624" t="str">
            <v>12</v>
          </cell>
          <cell r="O1624">
            <v>-66209.78</v>
          </cell>
        </row>
        <row r="1625">
          <cell r="B1625" t="str">
            <v>Revenue</v>
          </cell>
          <cell r="C1625" t="str">
            <v>3100</v>
          </cell>
          <cell r="J1625">
            <v>3</v>
          </cell>
          <cell r="K1625">
            <v>3</v>
          </cell>
          <cell r="L1625" t="str">
            <v>1</v>
          </cell>
          <cell r="O1625">
            <v>-12490.64</v>
          </cell>
        </row>
        <row r="1626">
          <cell r="B1626" t="str">
            <v>Revenue</v>
          </cell>
          <cell r="C1626" t="str">
            <v>3100</v>
          </cell>
          <cell r="J1626">
            <v>3</v>
          </cell>
          <cell r="K1626">
            <v>3</v>
          </cell>
          <cell r="L1626" t="str">
            <v>2</v>
          </cell>
          <cell r="O1626">
            <v>-24943.89</v>
          </cell>
        </row>
        <row r="1627">
          <cell r="B1627" t="str">
            <v>Revenue</v>
          </cell>
          <cell r="C1627" t="str">
            <v>3100</v>
          </cell>
          <cell r="J1627">
            <v>3</v>
          </cell>
          <cell r="K1627">
            <v>3</v>
          </cell>
          <cell r="L1627" t="str">
            <v>3</v>
          </cell>
          <cell r="O1627">
            <v>-35898.14</v>
          </cell>
        </row>
        <row r="1628">
          <cell r="B1628" t="str">
            <v>Revenue</v>
          </cell>
          <cell r="C1628" t="str">
            <v>3100</v>
          </cell>
          <cell r="J1628">
            <v>3</v>
          </cell>
          <cell r="K1628">
            <v>3</v>
          </cell>
          <cell r="L1628" t="str">
            <v>4</v>
          </cell>
          <cell r="O1628">
            <v>-48051.59</v>
          </cell>
        </row>
        <row r="1629">
          <cell r="B1629" t="str">
            <v>Revenue</v>
          </cell>
          <cell r="C1629" t="str">
            <v>3100</v>
          </cell>
          <cell r="J1629">
            <v>3</v>
          </cell>
          <cell r="K1629">
            <v>3</v>
          </cell>
          <cell r="L1629" t="str">
            <v>5</v>
          </cell>
          <cell r="O1629">
            <v>-58669.94</v>
          </cell>
        </row>
        <row r="1630">
          <cell r="B1630" t="str">
            <v>Revenue</v>
          </cell>
          <cell r="C1630" t="str">
            <v>3100</v>
          </cell>
          <cell r="J1630">
            <v>3</v>
          </cell>
          <cell r="K1630">
            <v>3</v>
          </cell>
          <cell r="L1630" t="str">
            <v>6</v>
          </cell>
          <cell r="O1630">
            <v>-68358.289999999994</v>
          </cell>
        </row>
        <row r="1631">
          <cell r="B1631" t="str">
            <v>Revenue</v>
          </cell>
          <cell r="C1631" t="str">
            <v>3100</v>
          </cell>
          <cell r="J1631">
            <v>3</v>
          </cell>
          <cell r="K1631">
            <v>3</v>
          </cell>
          <cell r="L1631" t="str">
            <v>7</v>
          </cell>
          <cell r="O1631">
            <v>-76107.460000000006</v>
          </cell>
        </row>
        <row r="1632">
          <cell r="B1632" t="str">
            <v>Revenue</v>
          </cell>
          <cell r="C1632" t="str">
            <v>3100</v>
          </cell>
          <cell r="J1632">
            <v>3</v>
          </cell>
          <cell r="K1632">
            <v>3</v>
          </cell>
          <cell r="L1632" t="str">
            <v>8</v>
          </cell>
          <cell r="O1632">
            <v>-87400.960000000006</v>
          </cell>
        </row>
        <row r="1633">
          <cell r="B1633" t="str">
            <v>Revenue</v>
          </cell>
          <cell r="C1633" t="str">
            <v>3100</v>
          </cell>
          <cell r="J1633">
            <v>3</v>
          </cell>
          <cell r="K1633">
            <v>3</v>
          </cell>
          <cell r="L1633" t="str">
            <v>9</v>
          </cell>
          <cell r="O1633">
            <v>-98110.46</v>
          </cell>
        </row>
        <row r="1634">
          <cell r="B1634" t="str">
            <v>Revenue</v>
          </cell>
          <cell r="C1634" t="str">
            <v>3100</v>
          </cell>
          <cell r="J1634">
            <v>4</v>
          </cell>
          <cell r="K1634">
            <v>4</v>
          </cell>
          <cell r="L1634" t="str">
            <v>10</v>
          </cell>
          <cell r="O1634">
            <v>-25384.15</v>
          </cell>
        </row>
        <row r="1635">
          <cell r="B1635" t="str">
            <v>Revenue</v>
          </cell>
          <cell r="C1635" t="str">
            <v>3100</v>
          </cell>
          <cell r="J1635">
            <v>4</v>
          </cell>
          <cell r="K1635">
            <v>4</v>
          </cell>
          <cell r="L1635" t="str">
            <v>11</v>
          </cell>
          <cell r="O1635">
            <v>-31007.07</v>
          </cell>
        </row>
        <row r="1636">
          <cell r="B1636" t="str">
            <v>Revenue</v>
          </cell>
          <cell r="C1636" t="str">
            <v>3100</v>
          </cell>
          <cell r="J1636">
            <v>4</v>
          </cell>
          <cell r="K1636">
            <v>4</v>
          </cell>
          <cell r="L1636" t="str">
            <v>12</v>
          </cell>
          <cell r="O1636">
            <v>-41748.51</v>
          </cell>
        </row>
        <row r="1637">
          <cell r="B1637" t="str">
            <v>Revenue</v>
          </cell>
          <cell r="C1637" t="str">
            <v>3100</v>
          </cell>
          <cell r="J1637">
            <v>4</v>
          </cell>
          <cell r="K1637">
            <v>4</v>
          </cell>
          <cell r="L1637" t="str">
            <v>1</v>
          </cell>
          <cell r="O1637">
            <v>-8501.34</v>
          </cell>
        </row>
        <row r="1638">
          <cell r="B1638" t="str">
            <v>Revenue</v>
          </cell>
          <cell r="C1638" t="str">
            <v>3100</v>
          </cell>
          <cell r="J1638">
            <v>4</v>
          </cell>
          <cell r="K1638">
            <v>4</v>
          </cell>
          <cell r="L1638" t="str">
            <v>2</v>
          </cell>
          <cell r="O1638">
            <v>-22846.98</v>
          </cell>
        </row>
        <row r="1639">
          <cell r="B1639" t="str">
            <v>Revenue</v>
          </cell>
          <cell r="C1639" t="str">
            <v>3100</v>
          </cell>
          <cell r="J1639">
            <v>4</v>
          </cell>
          <cell r="K1639">
            <v>4</v>
          </cell>
          <cell r="L1639" t="str">
            <v>3</v>
          </cell>
          <cell r="O1639">
            <v>-27104.080000000002</v>
          </cell>
        </row>
        <row r="1640">
          <cell r="B1640" t="str">
            <v>Revenue</v>
          </cell>
          <cell r="C1640" t="str">
            <v>3100</v>
          </cell>
          <cell r="J1640">
            <v>4</v>
          </cell>
          <cell r="K1640">
            <v>4</v>
          </cell>
          <cell r="L1640" t="str">
            <v>4</v>
          </cell>
          <cell r="O1640">
            <v>-30857.41</v>
          </cell>
        </row>
        <row r="1641">
          <cell r="B1641" t="str">
            <v>Revenue</v>
          </cell>
          <cell r="C1641" t="str">
            <v>3100</v>
          </cell>
          <cell r="J1641">
            <v>4</v>
          </cell>
          <cell r="K1641">
            <v>4</v>
          </cell>
          <cell r="L1641" t="str">
            <v>5</v>
          </cell>
          <cell r="O1641">
            <v>-35177.589999999997</v>
          </cell>
        </row>
        <row r="1642">
          <cell r="B1642" t="str">
            <v>Revenue</v>
          </cell>
          <cell r="C1642" t="str">
            <v>3100</v>
          </cell>
          <cell r="J1642">
            <v>4</v>
          </cell>
          <cell r="K1642">
            <v>4</v>
          </cell>
          <cell r="L1642" t="str">
            <v>6</v>
          </cell>
          <cell r="O1642">
            <v>-39944</v>
          </cell>
        </row>
        <row r="1643">
          <cell r="B1643" t="str">
            <v>Revenue</v>
          </cell>
          <cell r="C1643" t="str">
            <v>3100</v>
          </cell>
          <cell r="J1643">
            <v>4</v>
          </cell>
          <cell r="K1643">
            <v>4</v>
          </cell>
          <cell r="L1643" t="str">
            <v>7</v>
          </cell>
          <cell r="O1643">
            <v>-42878.25</v>
          </cell>
        </row>
        <row r="1644">
          <cell r="B1644" t="str">
            <v>Revenue</v>
          </cell>
          <cell r="C1644" t="str">
            <v>3100</v>
          </cell>
          <cell r="J1644">
            <v>4</v>
          </cell>
          <cell r="K1644">
            <v>4</v>
          </cell>
          <cell r="L1644" t="str">
            <v>8</v>
          </cell>
          <cell r="O1644">
            <v>-47283.91</v>
          </cell>
        </row>
        <row r="1645">
          <cell r="B1645" t="str">
            <v>Revenue</v>
          </cell>
          <cell r="C1645" t="str">
            <v>3100</v>
          </cell>
          <cell r="J1645">
            <v>4</v>
          </cell>
          <cell r="K1645">
            <v>4</v>
          </cell>
          <cell r="L1645" t="str">
            <v>9</v>
          </cell>
          <cell r="O1645">
            <v>-49105.88</v>
          </cell>
        </row>
        <row r="1646">
          <cell r="B1646" t="str">
            <v>Revenue</v>
          </cell>
          <cell r="C1646" t="str">
            <v>3100</v>
          </cell>
          <cell r="J1646">
            <v>5</v>
          </cell>
          <cell r="K1646">
            <v>5</v>
          </cell>
          <cell r="L1646" t="str">
            <v>10</v>
          </cell>
          <cell r="O1646">
            <v>-195.6</v>
          </cell>
        </row>
        <row r="1647">
          <cell r="B1647" t="str">
            <v>Revenue</v>
          </cell>
          <cell r="C1647" t="str">
            <v>3100</v>
          </cell>
          <cell r="J1647">
            <v>5</v>
          </cell>
          <cell r="K1647">
            <v>5</v>
          </cell>
          <cell r="L1647" t="str">
            <v>11</v>
          </cell>
          <cell r="O1647">
            <v>-338.52</v>
          </cell>
        </row>
        <row r="1648">
          <cell r="B1648" t="str">
            <v>Revenue</v>
          </cell>
          <cell r="C1648" t="str">
            <v>3100</v>
          </cell>
          <cell r="J1648">
            <v>5</v>
          </cell>
          <cell r="K1648">
            <v>5</v>
          </cell>
          <cell r="L1648" t="str">
            <v>12</v>
          </cell>
          <cell r="O1648">
            <v>-480.54</v>
          </cell>
        </row>
        <row r="1649">
          <cell r="B1649" t="str">
            <v>Revenue</v>
          </cell>
          <cell r="C1649" t="str">
            <v>3100</v>
          </cell>
          <cell r="J1649">
            <v>5</v>
          </cell>
          <cell r="K1649">
            <v>5</v>
          </cell>
          <cell r="L1649" t="str">
            <v>1</v>
          </cell>
          <cell r="O1649">
            <v>-224.21</v>
          </cell>
        </row>
        <row r="1650">
          <cell r="B1650" t="str">
            <v>Revenue</v>
          </cell>
          <cell r="C1650" t="str">
            <v>3100</v>
          </cell>
          <cell r="J1650">
            <v>5</v>
          </cell>
          <cell r="K1650">
            <v>5</v>
          </cell>
          <cell r="L1650" t="str">
            <v>2</v>
          </cell>
          <cell r="O1650">
            <v>-290.16000000000003</v>
          </cell>
        </row>
        <row r="1651">
          <cell r="B1651" t="str">
            <v>Revenue</v>
          </cell>
          <cell r="C1651" t="str">
            <v>3100</v>
          </cell>
          <cell r="J1651">
            <v>5</v>
          </cell>
          <cell r="K1651">
            <v>5</v>
          </cell>
          <cell r="L1651" t="str">
            <v>3</v>
          </cell>
          <cell r="O1651">
            <v>-393.54</v>
          </cell>
        </row>
        <row r="1652">
          <cell r="B1652" t="str">
            <v>Revenue</v>
          </cell>
          <cell r="C1652" t="str">
            <v>3100</v>
          </cell>
          <cell r="J1652">
            <v>5</v>
          </cell>
          <cell r="K1652">
            <v>5</v>
          </cell>
          <cell r="L1652" t="str">
            <v>4</v>
          </cell>
          <cell r="O1652">
            <v>-501.66</v>
          </cell>
        </row>
        <row r="1653">
          <cell r="B1653" t="str">
            <v>Revenue</v>
          </cell>
          <cell r="C1653" t="str">
            <v>3100</v>
          </cell>
          <cell r="J1653">
            <v>5</v>
          </cell>
          <cell r="K1653">
            <v>5</v>
          </cell>
          <cell r="L1653" t="str">
            <v>5</v>
          </cell>
          <cell r="O1653">
            <v>-594.38</v>
          </cell>
        </row>
        <row r="1654">
          <cell r="B1654" t="str">
            <v>Revenue</v>
          </cell>
          <cell r="C1654" t="str">
            <v>3100</v>
          </cell>
          <cell r="J1654">
            <v>5</v>
          </cell>
          <cell r="K1654">
            <v>5</v>
          </cell>
          <cell r="L1654" t="str">
            <v>6</v>
          </cell>
          <cell r="O1654">
            <v>-720.65</v>
          </cell>
        </row>
        <row r="1655">
          <cell r="B1655" t="str">
            <v>Revenue</v>
          </cell>
          <cell r="C1655" t="str">
            <v>3100</v>
          </cell>
          <cell r="J1655">
            <v>5</v>
          </cell>
          <cell r="K1655">
            <v>5</v>
          </cell>
          <cell r="L1655" t="str">
            <v>7</v>
          </cell>
          <cell r="O1655">
            <v>-883.58</v>
          </cell>
        </row>
        <row r="1656">
          <cell r="B1656" t="str">
            <v>Revenue</v>
          </cell>
          <cell r="C1656" t="str">
            <v>3100</v>
          </cell>
          <cell r="J1656">
            <v>5</v>
          </cell>
          <cell r="K1656">
            <v>5</v>
          </cell>
          <cell r="L1656" t="str">
            <v>8</v>
          </cell>
          <cell r="O1656">
            <v>-1021.8</v>
          </cell>
        </row>
        <row r="1657">
          <cell r="B1657" t="str">
            <v>Revenue</v>
          </cell>
          <cell r="C1657" t="str">
            <v>3100</v>
          </cell>
          <cell r="J1657">
            <v>5</v>
          </cell>
          <cell r="K1657">
            <v>5</v>
          </cell>
          <cell r="L1657" t="str">
            <v>9</v>
          </cell>
          <cell r="O1657">
            <v>-1238.6099999999999</v>
          </cell>
        </row>
        <row r="1658">
          <cell r="B1658" t="str">
            <v>Revenue</v>
          </cell>
          <cell r="C1658" t="str">
            <v>3100</v>
          </cell>
          <cell r="J1658">
            <v>18</v>
          </cell>
          <cell r="K1658">
            <v>18</v>
          </cell>
          <cell r="L1658" t="str">
            <v>10</v>
          </cell>
          <cell r="O1658">
            <v>-2813.37</v>
          </cell>
        </row>
        <row r="1659">
          <cell r="B1659" t="str">
            <v>Revenue</v>
          </cell>
          <cell r="C1659" t="str">
            <v>3100</v>
          </cell>
          <cell r="J1659">
            <v>18</v>
          </cell>
          <cell r="K1659">
            <v>18</v>
          </cell>
          <cell r="L1659" t="str">
            <v>11</v>
          </cell>
          <cell r="O1659">
            <v>-5767.04</v>
          </cell>
        </row>
        <row r="1660">
          <cell r="B1660" t="str">
            <v>Revenue</v>
          </cell>
          <cell r="C1660" t="str">
            <v>3100</v>
          </cell>
          <cell r="J1660">
            <v>18</v>
          </cell>
          <cell r="K1660">
            <v>18</v>
          </cell>
          <cell r="L1660" t="str">
            <v>12</v>
          </cell>
          <cell r="O1660">
            <v>-7451.81</v>
          </cell>
        </row>
        <row r="1661">
          <cell r="B1661" t="str">
            <v>Revenue</v>
          </cell>
          <cell r="C1661" t="str">
            <v>3100</v>
          </cell>
          <cell r="J1661">
            <v>18</v>
          </cell>
          <cell r="K1661">
            <v>18</v>
          </cell>
          <cell r="L1661" t="str">
            <v>1</v>
          </cell>
          <cell r="O1661">
            <v>-2767.17</v>
          </cell>
        </row>
        <row r="1662">
          <cell r="B1662" t="str">
            <v>Revenue</v>
          </cell>
          <cell r="C1662" t="str">
            <v>3100</v>
          </cell>
          <cell r="J1662">
            <v>18</v>
          </cell>
          <cell r="K1662">
            <v>18</v>
          </cell>
          <cell r="L1662" t="str">
            <v>2</v>
          </cell>
          <cell r="O1662">
            <v>-4991.6899999999996</v>
          </cell>
        </row>
        <row r="1663">
          <cell r="B1663" t="str">
            <v>Revenue</v>
          </cell>
          <cell r="C1663" t="str">
            <v>3100</v>
          </cell>
          <cell r="J1663">
            <v>18</v>
          </cell>
          <cell r="K1663">
            <v>18</v>
          </cell>
          <cell r="L1663" t="str">
            <v>3</v>
          </cell>
          <cell r="O1663">
            <v>-7786.81</v>
          </cell>
        </row>
        <row r="1664">
          <cell r="B1664" t="str">
            <v>Revenue</v>
          </cell>
          <cell r="C1664" t="str">
            <v>3100</v>
          </cell>
          <cell r="J1664">
            <v>18</v>
          </cell>
          <cell r="K1664">
            <v>18</v>
          </cell>
          <cell r="L1664" t="str">
            <v>4</v>
          </cell>
          <cell r="O1664">
            <v>-9593.7800000000007</v>
          </cell>
        </row>
        <row r="1665">
          <cell r="B1665" t="str">
            <v>Revenue</v>
          </cell>
          <cell r="C1665" t="str">
            <v>3100</v>
          </cell>
          <cell r="J1665">
            <v>18</v>
          </cell>
          <cell r="K1665">
            <v>18</v>
          </cell>
          <cell r="L1665" t="str">
            <v>5</v>
          </cell>
          <cell r="O1665">
            <v>-10890.49</v>
          </cell>
        </row>
        <row r="1666">
          <cell r="B1666" t="str">
            <v>Revenue</v>
          </cell>
          <cell r="C1666" t="str">
            <v>3100</v>
          </cell>
          <cell r="J1666">
            <v>18</v>
          </cell>
          <cell r="K1666">
            <v>18</v>
          </cell>
          <cell r="L1666" t="str">
            <v>6</v>
          </cell>
          <cell r="O1666">
            <v>-11886.55</v>
          </cell>
        </row>
        <row r="1667">
          <cell r="B1667" t="str">
            <v>Revenue</v>
          </cell>
          <cell r="C1667" t="str">
            <v>3100</v>
          </cell>
          <cell r="J1667">
            <v>18</v>
          </cell>
          <cell r="K1667">
            <v>18</v>
          </cell>
          <cell r="L1667" t="str">
            <v>7</v>
          </cell>
          <cell r="O1667">
            <v>-12676.49</v>
          </cell>
        </row>
        <row r="1668">
          <cell r="B1668" t="str">
            <v>Revenue</v>
          </cell>
          <cell r="C1668" t="str">
            <v>3100</v>
          </cell>
          <cell r="J1668">
            <v>18</v>
          </cell>
          <cell r="K1668">
            <v>18</v>
          </cell>
          <cell r="L1668" t="str">
            <v>8</v>
          </cell>
          <cell r="O1668">
            <v>-13299.54</v>
          </cell>
        </row>
        <row r="1669">
          <cell r="B1669" t="str">
            <v>Revenue</v>
          </cell>
          <cell r="C1669" t="str">
            <v>3100</v>
          </cell>
          <cell r="J1669">
            <v>18</v>
          </cell>
          <cell r="K1669">
            <v>18</v>
          </cell>
          <cell r="L1669" t="str">
            <v>9</v>
          </cell>
          <cell r="O1669">
            <v>-15031.12</v>
          </cell>
        </row>
        <row r="1670">
          <cell r="B1670" t="str">
            <v>Revenue</v>
          </cell>
          <cell r="C1670" t="str">
            <v>3100</v>
          </cell>
          <cell r="J1670">
            <v>18</v>
          </cell>
          <cell r="K1670">
            <v>18</v>
          </cell>
          <cell r="L1670" t="str">
            <v>10</v>
          </cell>
          <cell r="O1670">
            <v>-1270</v>
          </cell>
        </row>
        <row r="1671">
          <cell r="B1671" t="str">
            <v>Revenue</v>
          </cell>
          <cell r="C1671" t="str">
            <v>3100</v>
          </cell>
          <cell r="J1671">
            <v>18</v>
          </cell>
          <cell r="K1671">
            <v>18</v>
          </cell>
          <cell r="L1671" t="str">
            <v>11</v>
          </cell>
          <cell r="O1671">
            <v>-1584.5</v>
          </cell>
        </row>
        <row r="1672">
          <cell r="B1672" t="str">
            <v>Revenue</v>
          </cell>
          <cell r="C1672" t="str">
            <v>3100</v>
          </cell>
          <cell r="J1672">
            <v>18</v>
          </cell>
          <cell r="K1672">
            <v>18</v>
          </cell>
          <cell r="L1672" t="str">
            <v>12</v>
          </cell>
          <cell r="O1672">
            <v>-2024</v>
          </cell>
        </row>
        <row r="1673">
          <cell r="B1673" t="str">
            <v>Revenue</v>
          </cell>
          <cell r="C1673" t="str">
            <v>3100</v>
          </cell>
          <cell r="J1673">
            <v>18</v>
          </cell>
          <cell r="K1673">
            <v>18</v>
          </cell>
          <cell r="L1673" t="str">
            <v>1</v>
          </cell>
          <cell r="O1673">
            <v>-186.25</v>
          </cell>
        </row>
        <row r="1674">
          <cell r="B1674" t="str">
            <v>Revenue</v>
          </cell>
          <cell r="C1674" t="str">
            <v>3100</v>
          </cell>
          <cell r="J1674">
            <v>18</v>
          </cell>
          <cell r="K1674">
            <v>18</v>
          </cell>
          <cell r="L1674" t="str">
            <v>2</v>
          </cell>
          <cell r="O1674">
            <v>-309.5</v>
          </cell>
        </row>
        <row r="1675">
          <cell r="B1675" t="str">
            <v>Revenue</v>
          </cell>
          <cell r="C1675" t="str">
            <v>3100</v>
          </cell>
          <cell r="J1675">
            <v>18</v>
          </cell>
          <cell r="K1675">
            <v>18</v>
          </cell>
          <cell r="L1675" t="str">
            <v>3</v>
          </cell>
          <cell r="O1675">
            <v>-441.25</v>
          </cell>
        </row>
        <row r="1676">
          <cell r="B1676" t="str">
            <v>Revenue</v>
          </cell>
          <cell r="C1676" t="str">
            <v>3100</v>
          </cell>
          <cell r="J1676">
            <v>18</v>
          </cell>
          <cell r="K1676">
            <v>18</v>
          </cell>
          <cell r="L1676" t="str">
            <v>4</v>
          </cell>
          <cell r="O1676">
            <v>-601.25</v>
          </cell>
        </row>
        <row r="1677">
          <cell r="B1677" t="str">
            <v>Revenue</v>
          </cell>
          <cell r="C1677" t="str">
            <v>3100</v>
          </cell>
          <cell r="J1677">
            <v>18</v>
          </cell>
          <cell r="K1677">
            <v>18</v>
          </cell>
          <cell r="L1677" t="str">
            <v>5</v>
          </cell>
          <cell r="O1677">
            <v>-601.25</v>
          </cell>
        </row>
        <row r="1678">
          <cell r="B1678" t="str">
            <v>Revenue</v>
          </cell>
          <cell r="C1678" t="str">
            <v>3100</v>
          </cell>
          <cell r="J1678">
            <v>18</v>
          </cell>
          <cell r="K1678">
            <v>18</v>
          </cell>
          <cell r="L1678" t="str">
            <v>6</v>
          </cell>
          <cell r="O1678">
            <v>-761.25</v>
          </cell>
        </row>
        <row r="1679">
          <cell r="B1679" t="str">
            <v>Revenue</v>
          </cell>
          <cell r="C1679" t="str">
            <v>3100</v>
          </cell>
          <cell r="J1679">
            <v>18</v>
          </cell>
          <cell r="K1679">
            <v>18</v>
          </cell>
          <cell r="L1679" t="str">
            <v>7</v>
          </cell>
          <cell r="O1679">
            <v>-1001.25</v>
          </cell>
        </row>
        <row r="1680">
          <cell r="B1680" t="str">
            <v>Revenue</v>
          </cell>
          <cell r="C1680" t="str">
            <v>3100</v>
          </cell>
          <cell r="J1680">
            <v>18</v>
          </cell>
          <cell r="K1680">
            <v>18</v>
          </cell>
          <cell r="L1680" t="str">
            <v>8</v>
          </cell>
          <cell r="O1680">
            <v>-1211.25</v>
          </cell>
        </row>
        <row r="1681">
          <cell r="B1681" t="str">
            <v>Revenue</v>
          </cell>
          <cell r="C1681" t="str">
            <v>3100</v>
          </cell>
          <cell r="J1681">
            <v>18</v>
          </cell>
          <cell r="K1681">
            <v>18</v>
          </cell>
          <cell r="L1681" t="str">
            <v>9</v>
          </cell>
          <cell r="O1681">
            <v>-1451.25</v>
          </cell>
        </row>
        <row r="1682">
          <cell r="B1682" t="str">
            <v>Revenue</v>
          </cell>
          <cell r="C1682" t="str">
            <v>3100</v>
          </cell>
          <cell r="J1682">
            <v>18</v>
          </cell>
          <cell r="K1682">
            <v>18</v>
          </cell>
          <cell r="L1682" t="str">
            <v>10</v>
          </cell>
          <cell r="O1682">
            <v>-770</v>
          </cell>
        </row>
        <row r="1683">
          <cell r="B1683" t="str">
            <v>Revenue</v>
          </cell>
          <cell r="C1683" t="str">
            <v>3100</v>
          </cell>
          <cell r="J1683">
            <v>18</v>
          </cell>
          <cell r="K1683">
            <v>18</v>
          </cell>
          <cell r="L1683" t="str">
            <v>11</v>
          </cell>
          <cell r="O1683">
            <v>-980</v>
          </cell>
        </row>
        <row r="1684">
          <cell r="B1684" t="str">
            <v>Revenue</v>
          </cell>
          <cell r="C1684" t="str">
            <v>3100</v>
          </cell>
          <cell r="J1684">
            <v>18</v>
          </cell>
          <cell r="K1684">
            <v>18</v>
          </cell>
          <cell r="L1684" t="str">
            <v>12</v>
          </cell>
          <cell r="O1684">
            <v>-1290</v>
          </cell>
        </row>
        <row r="1685">
          <cell r="B1685" t="str">
            <v>Revenue</v>
          </cell>
          <cell r="C1685" t="str">
            <v>3100</v>
          </cell>
          <cell r="J1685">
            <v>18</v>
          </cell>
          <cell r="K1685">
            <v>18</v>
          </cell>
          <cell r="L1685" t="str">
            <v>1</v>
          </cell>
          <cell r="O1685">
            <v>-110</v>
          </cell>
        </row>
        <row r="1686">
          <cell r="B1686" t="str">
            <v>Revenue</v>
          </cell>
          <cell r="C1686" t="str">
            <v>3100</v>
          </cell>
          <cell r="J1686">
            <v>18</v>
          </cell>
          <cell r="K1686">
            <v>18</v>
          </cell>
          <cell r="L1686" t="str">
            <v>2</v>
          </cell>
          <cell r="O1686">
            <v>-420</v>
          </cell>
        </row>
        <row r="1687">
          <cell r="B1687" t="str">
            <v>Revenue</v>
          </cell>
          <cell r="C1687" t="str">
            <v>3100</v>
          </cell>
          <cell r="J1687">
            <v>18</v>
          </cell>
          <cell r="K1687">
            <v>18</v>
          </cell>
          <cell r="L1687" t="str">
            <v>3</v>
          </cell>
          <cell r="O1687">
            <v>-2348.23</v>
          </cell>
        </row>
        <row r="1688">
          <cell r="B1688" t="str">
            <v>Revenue</v>
          </cell>
          <cell r="C1688" t="str">
            <v>3100</v>
          </cell>
          <cell r="J1688">
            <v>18</v>
          </cell>
          <cell r="K1688">
            <v>18</v>
          </cell>
          <cell r="L1688" t="str">
            <v>4</v>
          </cell>
          <cell r="O1688">
            <v>-2708.23</v>
          </cell>
        </row>
        <row r="1689">
          <cell r="B1689" t="str">
            <v>Revenue</v>
          </cell>
          <cell r="C1689" t="str">
            <v>3100</v>
          </cell>
          <cell r="J1689">
            <v>18</v>
          </cell>
          <cell r="K1689">
            <v>18</v>
          </cell>
          <cell r="L1689" t="str">
            <v>5</v>
          </cell>
          <cell r="O1689">
            <v>-2818.23</v>
          </cell>
        </row>
        <row r="1690">
          <cell r="B1690" t="str">
            <v>Revenue</v>
          </cell>
          <cell r="C1690" t="str">
            <v>3100</v>
          </cell>
          <cell r="J1690">
            <v>18</v>
          </cell>
          <cell r="K1690">
            <v>18</v>
          </cell>
          <cell r="L1690" t="str">
            <v>6</v>
          </cell>
          <cell r="O1690">
            <v>-3828.23</v>
          </cell>
        </row>
        <row r="1691">
          <cell r="B1691" t="str">
            <v>Revenue</v>
          </cell>
          <cell r="C1691" t="str">
            <v>3100</v>
          </cell>
          <cell r="J1691">
            <v>18</v>
          </cell>
          <cell r="K1691">
            <v>18</v>
          </cell>
          <cell r="L1691" t="str">
            <v>7</v>
          </cell>
          <cell r="O1691">
            <v>-4378.2299999999996</v>
          </cell>
        </row>
        <row r="1692">
          <cell r="B1692" t="str">
            <v>Revenue</v>
          </cell>
          <cell r="C1692" t="str">
            <v>3100</v>
          </cell>
          <cell r="J1692">
            <v>18</v>
          </cell>
          <cell r="K1692">
            <v>18</v>
          </cell>
          <cell r="L1692" t="str">
            <v>8</v>
          </cell>
          <cell r="O1692">
            <v>-4688.2299999999996</v>
          </cell>
        </row>
        <row r="1693">
          <cell r="B1693" t="str">
            <v>Revenue</v>
          </cell>
          <cell r="C1693" t="str">
            <v>3100</v>
          </cell>
          <cell r="J1693">
            <v>18</v>
          </cell>
          <cell r="K1693">
            <v>18</v>
          </cell>
          <cell r="L1693" t="str">
            <v>9</v>
          </cell>
          <cell r="O1693">
            <v>-5098.2299999999996</v>
          </cell>
        </row>
        <row r="1694">
          <cell r="B1694" t="str">
            <v>Revenue</v>
          </cell>
          <cell r="C1694" t="str">
            <v>3100</v>
          </cell>
          <cell r="J1694">
            <v>18</v>
          </cell>
          <cell r="K1694">
            <v>18</v>
          </cell>
          <cell r="L1694" t="str">
            <v>10</v>
          </cell>
          <cell r="O1694">
            <v>-4192.8900000000003</v>
          </cell>
        </row>
        <row r="1695">
          <cell r="B1695" t="str">
            <v>Revenue</v>
          </cell>
          <cell r="C1695" t="str">
            <v>3100</v>
          </cell>
          <cell r="J1695">
            <v>18</v>
          </cell>
          <cell r="K1695">
            <v>18</v>
          </cell>
          <cell r="L1695" t="str">
            <v>11</v>
          </cell>
          <cell r="O1695">
            <v>-4909.66</v>
          </cell>
        </row>
        <row r="1696">
          <cell r="B1696" t="str">
            <v>Revenue</v>
          </cell>
          <cell r="C1696" t="str">
            <v>3100</v>
          </cell>
          <cell r="J1696">
            <v>18</v>
          </cell>
          <cell r="K1696">
            <v>18</v>
          </cell>
          <cell r="L1696" t="str">
            <v>12</v>
          </cell>
          <cell r="O1696">
            <v>-4621.54</v>
          </cell>
        </row>
        <row r="1697">
          <cell r="B1697" t="str">
            <v>Revenue</v>
          </cell>
          <cell r="C1697" t="str">
            <v>3100</v>
          </cell>
          <cell r="J1697">
            <v>18</v>
          </cell>
          <cell r="K1697">
            <v>18</v>
          </cell>
          <cell r="L1697" t="str">
            <v>2</v>
          </cell>
          <cell r="O1697">
            <v>8.01</v>
          </cell>
        </row>
        <row r="1698">
          <cell r="B1698" t="str">
            <v>Revenue</v>
          </cell>
          <cell r="C1698" t="str">
            <v>3100</v>
          </cell>
          <cell r="J1698">
            <v>18</v>
          </cell>
          <cell r="K1698">
            <v>18</v>
          </cell>
          <cell r="L1698" t="str">
            <v>3</v>
          </cell>
          <cell r="O1698">
            <v>-10.34</v>
          </cell>
        </row>
        <row r="1699">
          <cell r="B1699" t="str">
            <v>Revenue</v>
          </cell>
          <cell r="C1699" t="str">
            <v>3100</v>
          </cell>
          <cell r="J1699">
            <v>18</v>
          </cell>
          <cell r="K1699">
            <v>18</v>
          </cell>
          <cell r="L1699" t="str">
            <v>4</v>
          </cell>
          <cell r="O1699">
            <v>8.01</v>
          </cell>
        </row>
        <row r="1700">
          <cell r="B1700" t="str">
            <v>Revenue</v>
          </cell>
          <cell r="C1700" t="str">
            <v>3100</v>
          </cell>
          <cell r="J1700">
            <v>18</v>
          </cell>
          <cell r="K1700">
            <v>18</v>
          </cell>
          <cell r="L1700" t="str">
            <v>5</v>
          </cell>
          <cell r="O1700">
            <v>-49.77</v>
          </cell>
        </row>
        <row r="1701">
          <cell r="B1701" t="str">
            <v>Revenue</v>
          </cell>
          <cell r="C1701" t="str">
            <v>3100</v>
          </cell>
          <cell r="J1701">
            <v>18</v>
          </cell>
          <cell r="K1701">
            <v>18</v>
          </cell>
          <cell r="L1701" t="str">
            <v>6</v>
          </cell>
          <cell r="O1701">
            <v>-49.77</v>
          </cell>
        </row>
        <row r="1702">
          <cell r="B1702" t="str">
            <v>Revenue</v>
          </cell>
          <cell r="C1702" t="str">
            <v>3100</v>
          </cell>
          <cell r="J1702">
            <v>18</v>
          </cell>
          <cell r="K1702">
            <v>18</v>
          </cell>
          <cell r="L1702" t="str">
            <v>7</v>
          </cell>
          <cell r="O1702">
            <v>-117.7</v>
          </cell>
        </row>
        <row r="1703">
          <cell r="B1703" t="str">
            <v>Revenue</v>
          </cell>
          <cell r="C1703" t="str">
            <v>3100</v>
          </cell>
          <cell r="J1703">
            <v>18</v>
          </cell>
          <cell r="K1703">
            <v>18</v>
          </cell>
          <cell r="L1703" t="str">
            <v>8</v>
          </cell>
          <cell r="O1703">
            <v>-342.36</v>
          </cell>
        </row>
        <row r="1704">
          <cell r="B1704" t="str">
            <v>Revenue</v>
          </cell>
          <cell r="C1704" t="str">
            <v>3100</v>
          </cell>
          <cell r="J1704">
            <v>18</v>
          </cell>
          <cell r="K1704">
            <v>18</v>
          </cell>
          <cell r="L1704" t="str">
            <v>9</v>
          </cell>
          <cell r="O1704">
            <v>-342.36</v>
          </cell>
        </row>
        <row r="1705">
          <cell r="B1705" t="str">
            <v>Revenue</v>
          </cell>
          <cell r="C1705" t="str">
            <v>3100</v>
          </cell>
          <cell r="J1705">
            <v>18</v>
          </cell>
          <cell r="K1705">
            <v>18</v>
          </cell>
          <cell r="L1705" t="str">
            <v>10</v>
          </cell>
          <cell r="O1705">
            <v>-753.29</v>
          </cell>
        </row>
        <row r="1706">
          <cell r="B1706" t="str">
            <v>Revenue</v>
          </cell>
          <cell r="C1706" t="str">
            <v>3100</v>
          </cell>
          <cell r="J1706">
            <v>18</v>
          </cell>
          <cell r="K1706">
            <v>18</v>
          </cell>
          <cell r="L1706" t="str">
            <v>11</v>
          </cell>
          <cell r="O1706">
            <v>-754.29</v>
          </cell>
        </row>
        <row r="1707">
          <cell r="B1707" t="str">
            <v>Revenue</v>
          </cell>
          <cell r="C1707" t="str">
            <v>3100</v>
          </cell>
          <cell r="J1707">
            <v>18</v>
          </cell>
          <cell r="K1707">
            <v>18</v>
          </cell>
          <cell r="L1707" t="str">
            <v>12</v>
          </cell>
          <cell r="O1707">
            <v>-757.29</v>
          </cell>
        </row>
        <row r="1708">
          <cell r="B1708" t="str">
            <v>Revenue</v>
          </cell>
          <cell r="C1708" t="str">
            <v>3100</v>
          </cell>
          <cell r="J1708">
            <v>18</v>
          </cell>
          <cell r="K1708">
            <v>18</v>
          </cell>
          <cell r="L1708" t="str">
            <v>1</v>
          </cell>
          <cell r="O1708">
            <v>-727.4</v>
          </cell>
        </row>
        <row r="1709">
          <cell r="B1709" t="str">
            <v>Revenue</v>
          </cell>
          <cell r="C1709" t="str">
            <v>3100</v>
          </cell>
          <cell r="J1709">
            <v>18</v>
          </cell>
          <cell r="K1709">
            <v>18</v>
          </cell>
          <cell r="L1709" t="str">
            <v>2</v>
          </cell>
          <cell r="O1709">
            <v>-4.3499999999999996</v>
          </cell>
        </row>
        <row r="1710">
          <cell r="B1710" t="str">
            <v>Revenue</v>
          </cell>
          <cell r="C1710" t="str">
            <v>3100</v>
          </cell>
          <cell r="J1710">
            <v>18</v>
          </cell>
          <cell r="K1710">
            <v>18</v>
          </cell>
          <cell r="L1710" t="str">
            <v>3</v>
          </cell>
          <cell r="O1710">
            <v>-4.3499999999999996</v>
          </cell>
        </row>
        <row r="1711">
          <cell r="B1711" t="str">
            <v>Revenue</v>
          </cell>
          <cell r="C1711" t="str">
            <v>3100</v>
          </cell>
          <cell r="J1711">
            <v>18</v>
          </cell>
          <cell r="K1711">
            <v>18</v>
          </cell>
          <cell r="L1711" t="str">
            <v>4</v>
          </cell>
          <cell r="O1711">
            <v>-36.54</v>
          </cell>
        </row>
        <row r="1712">
          <cell r="B1712" t="str">
            <v>Revenue</v>
          </cell>
          <cell r="C1712" t="str">
            <v>3100</v>
          </cell>
          <cell r="J1712">
            <v>18</v>
          </cell>
          <cell r="K1712">
            <v>18</v>
          </cell>
          <cell r="L1712" t="str">
            <v>5</v>
          </cell>
          <cell r="O1712">
            <v>-36.54</v>
          </cell>
        </row>
        <row r="1713">
          <cell r="B1713" t="str">
            <v>Revenue</v>
          </cell>
          <cell r="C1713" t="str">
            <v>3100</v>
          </cell>
          <cell r="J1713">
            <v>18</v>
          </cell>
          <cell r="K1713">
            <v>18</v>
          </cell>
          <cell r="L1713" t="str">
            <v>6</v>
          </cell>
          <cell r="O1713">
            <v>-38.54</v>
          </cell>
        </row>
        <row r="1714">
          <cell r="B1714" t="str">
            <v>Revenue</v>
          </cell>
          <cell r="C1714" t="str">
            <v>3100</v>
          </cell>
          <cell r="J1714">
            <v>18</v>
          </cell>
          <cell r="K1714">
            <v>18</v>
          </cell>
          <cell r="L1714" t="str">
            <v>7</v>
          </cell>
          <cell r="O1714">
            <v>-38.54</v>
          </cell>
        </row>
        <row r="1715">
          <cell r="B1715" t="str">
            <v>Revenue</v>
          </cell>
          <cell r="C1715" t="str">
            <v>3100</v>
          </cell>
          <cell r="J1715">
            <v>18</v>
          </cell>
          <cell r="K1715">
            <v>18</v>
          </cell>
          <cell r="L1715" t="str">
            <v>8</v>
          </cell>
          <cell r="O1715">
            <v>-40.54</v>
          </cell>
        </row>
        <row r="1716">
          <cell r="B1716" t="str">
            <v>Revenue</v>
          </cell>
          <cell r="C1716" t="str">
            <v>3100</v>
          </cell>
          <cell r="J1716">
            <v>18</v>
          </cell>
          <cell r="K1716">
            <v>18</v>
          </cell>
          <cell r="L1716" t="str">
            <v>9</v>
          </cell>
          <cell r="O1716">
            <v>-42.14</v>
          </cell>
        </row>
        <row r="1717">
          <cell r="B1717" t="str">
            <v>Revenue</v>
          </cell>
          <cell r="C1717" t="str">
            <v>3100</v>
          </cell>
          <cell r="J1717">
            <v>18</v>
          </cell>
          <cell r="K1717">
            <v>18</v>
          </cell>
          <cell r="L1717" t="str">
            <v>10</v>
          </cell>
          <cell r="O1717">
            <v>-0.9</v>
          </cell>
        </row>
        <row r="1718">
          <cell r="B1718" t="str">
            <v>Revenue</v>
          </cell>
          <cell r="C1718" t="str">
            <v>3100</v>
          </cell>
          <cell r="J1718">
            <v>18</v>
          </cell>
          <cell r="K1718">
            <v>18</v>
          </cell>
          <cell r="L1718" t="str">
            <v>11</v>
          </cell>
          <cell r="O1718">
            <v>-0.9</v>
          </cell>
        </row>
        <row r="1719">
          <cell r="B1719" t="str">
            <v>Revenue</v>
          </cell>
          <cell r="C1719" t="str">
            <v>3100</v>
          </cell>
          <cell r="J1719">
            <v>18</v>
          </cell>
          <cell r="K1719">
            <v>18</v>
          </cell>
          <cell r="L1719" t="str">
            <v>12</v>
          </cell>
          <cell r="O1719">
            <v>-0.9</v>
          </cell>
        </row>
        <row r="1720">
          <cell r="B1720" t="str">
            <v>Revenue</v>
          </cell>
          <cell r="C1720" t="str">
            <v>3100</v>
          </cell>
          <cell r="J1720">
            <v>18</v>
          </cell>
          <cell r="K1720">
            <v>18</v>
          </cell>
          <cell r="L1720" t="str">
            <v>10</v>
          </cell>
          <cell r="O1720">
            <v>-8119.75</v>
          </cell>
        </row>
        <row r="1721">
          <cell r="B1721" t="str">
            <v>Revenue</v>
          </cell>
          <cell r="C1721" t="str">
            <v>3100</v>
          </cell>
          <cell r="J1721">
            <v>18</v>
          </cell>
          <cell r="K1721">
            <v>18</v>
          </cell>
          <cell r="L1721" t="str">
            <v>11</v>
          </cell>
          <cell r="O1721">
            <v>-14656.84</v>
          </cell>
        </row>
        <row r="1722">
          <cell r="B1722" t="str">
            <v>Revenue</v>
          </cell>
          <cell r="C1722" t="str">
            <v>3100</v>
          </cell>
          <cell r="J1722">
            <v>18</v>
          </cell>
          <cell r="K1722">
            <v>18</v>
          </cell>
          <cell r="L1722" t="str">
            <v>12</v>
          </cell>
          <cell r="O1722">
            <v>-22732.11</v>
          </cell>
        </row>
        <row r="1723">
          <cell r="B1723" t="str">
            <v>Revenue</v>
          </cell>
          <cell r="C1723" t="str">
            <v>3100</v>
          </cell>
          <cell r="J1723">
            <v>18</v>
          </cell>
          <cell r="K1723">
            <v>18</v>
          </cell>
          <cell r="L1723" t="str">
            <v>1</v>
          </cell>
          <cell r="O1723">
            <v>-8184.98</v>
          </cell>
        </row>
        <row r="1724">
          <cell r="B1724" t="str">
            <v>Revenue</v>
          </cell>
          <cell r="C1724" t="str">
            <v>3100</v>
          </cell>
          <cell r="J1724">
            <v>18</v>
          </cell>
          <cell r="K1724">
            <v>18</v>
          </cell>
          <cell r="L1724" t="str">
            <v>2</v>
          </cell>
          <cell r="O1724">
            <v>-15276.36</v>
          </cell>
        </row>
        <row r="1725">
          <cell r="B1725" t="str">
            <v>Revenue</v>
          </cell>
          <cell r="C1725" t="str">
            <v>3100</v>
          </cell>
          <cell r="J1725">
            <v>18</v>
          </cell>
          <cell r="K1725">
            <v>18</v>
          </cell>
          <cell r="L1725" t="str">
            <v>3</v>
          </cell>
          <cell r="O1725">
            <v>-19520.169999999998</v>
          </cell>
        </row>
        <row r="1726">
          <cell r="B1726" t="str">
            <v>Revenue</v>
          </cell>
          <cell r="C1726" t="str">
            <v>3100</v>
          </cell>
          <cell r="J1726">
            <v>18</v>
          </cell>
          <cell r="K1726">
            <v>18</v>
          </cell>
          <cell r="L1726" t="str">
            <v>4</v>
          </cell>
          <cell r="O1726">
            <v>-25834.54</v>
          </cell>
        </row>
        <row r="1727">
          <cell r="B1727" t="str">
            <v>Revenue</v>
          </cell>
          <cell r="C1727" t="str">
            <v>3100</v>
          </cell>
          <cell r="J1727">
            <v>18</v>
          </cell>
          <cell r="K1727">
            <v>18</v>
          </cell>
          <cell r="L1727" t="str">
            <v>5</v>
          </cell>
          <cell r="O1727">
            <v>-32236.89</v>
          </cell>
        </row>
        <row r="1728">
          <cell r="B1728" t="str">
            <v>Revenue</v>
          </cell>
          <cell r="C1728" t="str">
            <v>3100</v>
          </cell>
          <cell r="J1728">
            <v>18</v>
          </cell>
          <cell r="K1728">
            <v>18</v>
          </cell>
          <cell r="L1728" t="str">
            <v>6</v>
          </cell>
          <cell r="O1728">
            <v>-38179.01</v>
          </cell>
        </row>
        <row r="1729">
          <cell r="B1729" t="str">
            <v>Revenue</v>
          </cell>
          <cell r="C1729" t="str">
            <v>3100</v>
          </cell>
          <cell r="J1729">
            <v>18</v>
          </cell>
          <cell r="K1729">
            <v>18</v>
          </cell>
          <cell r="L1729" t="str">
            <v>7</v>
          </cell>
          <cell r="O1729">
            <v>-42213.87</v>
          </cell>
        </row>
        <row r="1730">
          <cell r="B1730" t="str">
            <v>Revenue</v>
          </cell>
          <cell r="C1730" t="str">
            <v>3100</v>
          </cell>
          <cell r="J1730">
            <v>18</v>
          </cell>
          <cell r="K1730">
            <v>18</v>
          </cell>
          <cell r="L1730" t="str">
            <v>8</v>
          </cell>
          <cell r="O1730">
            <v>-47573.58</v>
          </cell>
        </row>
        <row r="1731">
          <cell r="B1731" t="str">
            <v>Revenue</v>
          </cell>
          <cell r="C1731" t="str">
            <v>3100</v>
          </cell>
          <cell r="J1731">
            <v>18</v>
          </cell>
          <cell r="K1731">
            <v>18</v>
          </cell>
          <cell r="L1731" t="str">
            <v>9</v>
          </cell>
          <cell r="O1731">
            <v>-53922.13</v>
          </cell>
        </row>
        <row r="1732">
          <cell r="B1732" t="str">
            <v>Revenue</v>
          </cell>
          <cell r="C1732" t="str">
            <v>3100</v>
          </cell>
          <cell r="J1732">
            <v>18</v>
          </cell>
          <cell r="K1732">
            <v>18</v>
          </cell>
          <cell r="L1732" t="str">
            <v>11</v>
          </cell>
          <cell r="O1732">
            <v>-2</v>
          </cell>
        </row>
        <row r="1733">
          <cell r="B1733" t="str">
            <v>Revenue</v>
          </cell>
          <cell r="C1733" t="str">
            <v>3100</v>
          </cell>
          <cell r="J1733">
            <v>18</v>
          </cell>
          <cell r="K1733">
            <v>18</v>
          </cell>
          <cell r="L1733" t="str">
            <v>12</v>
          </cell>
          <cell r="O1733">
            <v>-2</v>
          </cell>
        </row>
        <row r="1734">
          <cell r="B1734" t="str">
            <v>Revenue</v>
          </cell>
          <cell r="C1734" t="str">
            <v>3100</v>
          </cell>
          <cell r="J1734">
            <v>18</v>
          </cell>
          <cell r="K1734">
            <v>18</v>
          </cell>
          <cell r="L1734" t="str">
            <v>1</v>
          </cell>
          <cell r="O1734">
            <v>-1</v>
          </cell>
        </row>
        <row r="1735">
          <cell r="B1735" t="str">
            <v>Revenue</v>
          </cell>
          <cell r="C1735" t="str">
            <v>3100</v>
          </cell>
          <cell r="J1735">
            <v>18</v>
          </cell>
          <cell r="K1735">
            <v>18</v>
          </cell>
          <cell r="L1735" t="str">
            <v>2</v>
          </cell>
          <cell r="O1735">
            <v>-1</v>
          </cell>
        </row>
        <row r="1736">
          <cell r="B1736" t="str">
            <v>Revenue</v>
          </cell>
          <cell r="C1736" t="str">
            <v>3100</v>
          </cell>
          <cell r="J1736">
            <v>18</v>
          </cell>
          <cell r="K1736">
            <v>18</v>
          </cell>
          <cell r="L1736" t="str">
            <v>3</v>
          </cell>
          <cell r="O1736">
            <v>-2</v>
          </cell>
        </row>
        <row r="1737">
          <cell r="B1737" t="str">
            <v>Revenue</v>
          </cell>
          <cell r="C1737" t="str">
            <v>3100</v>
          </cell>
          <cell r="J1737">
            <v>18</v>
          </cell>
          <cell r="K1737">
            <v>18</v>
          </cell>
          <cell r="L1737" t="str">
            <v>4</v>
          </cell>
          <cell r="O1737">
            <v>-3</v>
          </cell>
        </row>
        <row r="1738">
          <cell r="B1738" t="str">
            <v>Revenue</v>
          </cell>
          <cell r="C1738" t="str">
            <v>3100</v>
          </cell>
          <cell r="J1738">
            <v>18</v>
          </cell>
          <cell r="K1738">
            <v>18</v>
          </cell>
          <cell r="L1738" t="str">
            <v>5</v>
          </cell>
          <cell r="O1738">
            <v>-3</v>
          </cell>
        </row>
        <row r="1739">
          <cell r="B1739" t="str">
            <v>Revenue</v>
          </cell>
          <cell r="C1739" t="str">
            <v>3100</v>
          </cell>
          <cell r="J1739">
            <v>18</v>
          </cell>
          <cell r="K1739">
            <v>18</v>
          </cell>
          <cell r="L1739" t="str">
            <v>6</v>
          </cell>
          <cell r="O1739">
            <v>-4</v>
          </cell>
        </row>
        <row r="1740">
          <cell r="B1740" t="str">
            <v>Revenue</v>
          </cell>
          <cell r="C1740" t="str">
            <v>3100</v>
          </cell>
          <cell r="J1740">
            <v>18</v>
          </cell>
          <cell r="K1740">
            <v>18</v>
          </cell>
          <cell r="L1740" t="str">
            <v>7</v>
          </cell>
          <cell r="O1740">
            <v>-4</v>
          </cell>
        </row>
        <row r="1741">
          <cell r="B1741" t="str">
            <v>Revenue</v>
          </cell>
          <cell r="C1741" t="str">
            <v>3100</v>
          </cell>
          <cell r="J1741">
            <v>18</v>
          </cell>
          <cell r="K1741">
            <v>18</v>
          </cell>
          <cell r="L1741" t="str">
            <v>8</v>
          </cell>
          <cell r="O1741">
            <v>-5</v>
          </cell>
        </row>
        <row r="1742">
          <cell r="B1742" t="str">
            <v>Revenue</v>
          </cell>
          <cell r="C1742" t="str">
            <v>3100</v>
          </cell>
          <cell r="J1742">
            <v>18</v>
          </cell>
          <cell r="K1742">
            <v>18</v>
          </cell>
          <cell r="L1742" t="str">
            <v>9</v>
          </cell>
          <cell r="O1742">
            <v>-5</v>
          </cell>
        </row>
        <row r="1743">
          <cell r="B1743" t="str">
            <v>Revenue</v>
          </cell>
          <cell r="C1743" t="str">
            <v>3120</v>
          </cell>
          <cell r="J1743" t="e">
            <v>#N/A</v>
          </cell>
          <cell r="K1743" t="e">
            <v>#N/A</v>
          </cell>
          <cell r="L1743" t="str">
            <v>10</v>
          </cell>
          <cell r="O1743">
            <v>-8.3800000000000008</v>
          </cell>
        </row>
        <row r="1744">
          <cell r="B1744" t="str">
            <v>Revenue</v>
          </cell>
          <cell r="C1744" t="str">
            <v>3120</v>
          </cell>
          <cell r="J1744" t="e">
            <v>#N/A</v>
          </cell>
          <cell r="K1744" t="e">
            <v>#N/A</v>
          </cell>
          <cell r="L1744" t="str">
            <v>11</v>
          </cell>
          <cell r="O1744">
            <v>-8.3800000000000008</v>
          </cell>
        </row>
        <row r="1745">
          <cell r="B1745" t="str">
            <v>Revenue</v>
          </cell>
          <cell r="C1745" t="str">
            <v>3120</v>
          </cell>
          <cell r="J1745" t="e">
            <v>#N/A</v>
          </cell>
          <cell r="K1745" t="e">
            <v>#N/A</v>
          </cell>
          <cell r="L1745" t="str">
            <v>12</v>
          </cell>
          <cell r="O1745">
            <v>-8.3800000000000008</v>
          </cell>
        </row>
        <row r="1746">
          <cell r="B1746" t="str">
            <v>Revenue</v>
          </cell>
          <cell r="C1746" t="str">
            <v>3120</v>
          </cell>
          <cell r="J1746">
            <v>18</v>
          </cell>
          <cell r="K1746">
            <v>18</v>
          </cell>
          <cell r="L1746" t="str">
            <v>10</v>
          </cell>
          <cell r="O1746">
            <v>-1</v>
          </cell>
        </row>
        <row r="1747">
          <cell r="B1747" t="str">
            <v>Revenue</v>
          </cell>
          <cell r="C1747" t="str">
            <v>3120</v>
          </cell>
          <cell r="J1747">
            <v>18</v>
          </cell>
          <cell r="K1747">
            <v>18</v>
          </cell>
          <cell r="L1747" t="str">
            <v>11</v>
          </cell>
          <cell r="O1747">
            <v>-2</v>
          </cell>
        </row>
        <row r="1748">
          <cell r="B1748" t="str">
            <v>Revenue</v>
          </cell>
          <cell r="C1748" t="str">
            <v>3120</v>
          </cell>
          <cell r="J1748">
            <v>18</v>
          </cell>
          <cell r="K1748">
            <v>18</v>
          </cell>
          <cell r="L1748" t="str">
            <v>12</v>
          </cell>
          <cell r="O1748">
            <v>-3</v>
          </cell>
        </row>
        <row r="1749">
          <cell r="B1749" t="str">
            <v>Revenue</v>
          </cell>
          <cell r="C1749" t="str">
            <v>3120</v>
          </cell>
          <cell r="J1749">
            <v>18</v>
          </cell>
          <cell r="K1749">
            <v>18</v>
          </cell>
          <cell r="L1749" t="str">
            <v>3</v>
          </cell>
          <cell r="O1749">
            <v>-1</v>
          </cell>
        </row>
        <row r="1750">
          <cell r="B1750" t="str">
            <v>Revenue</v>
          </cell>
          <cell r="C1750" t="str">
            <v>3120</v>
          </cell>
          <cell r="J1750">
            <v>18</v>
          </cell>
          <cell r="K1750">
            <v>18</v>
          </cell>
          <cell r="L1750" t="str">
            <v>4</v>
          </cell>
          <cell r="O1750">
            <v>-1</v>
          </cell>
        </row>
        <row r="1751">
          <cell r="B1751" t="str">
            <v>Revenue</v>
          </cell>
          <cell r="C1751" t="str">
            <v>3120</v>
          </cell>
          <cell r="J1751">
            <v>18</v>
          </cell>
          <cell r="K1751">
            <v>18</v>
          </cell>
          <cell r="L1751" t="str">
            <v>5</v>
          </cell>
          <cell r="O1751">
            <v>-2</v>
          </cell>
        </row>
        <row r="1752">
          <cell r="B1752" t="str">
            <v>Revenue</v>
          </cell>
          <cell r="C1752" t="str">
            <v>3120</v>
          </cell>
          <cell r="J1752">
            <v>18</v>
          </cell>
          <cell r="K1752">
            <v>18</v>
          </cell>
          <cell r="L1752" t="str">
            <v>6</v>
          </cell>
          <cell r="O1752">
            <v>-3</v>
          </cell>
        </row>
        <row r="1753">
          <cell r="B1753" t="str">
            <v>Revenue</v>
          </cell>
          <cell r="C1753" t="str">
            <v>3120</v>
          </cell>
          <cell r="J1753">
            <v>18</v>
          </cell>
          <cell r="K1753">
            <v>18</v>
          </cell>
          <cell r="L1753" t="str">
            <v>7</v>
          </cell>
          <cell r="O1753">
            <v>-4</v>
          </cell>
        </row>
        <row r="1754">
          <cell r="B1754" t="str">
            <v>Revenue</v>
          </cell>
          <cell r="C1754" t="str">
            <v>3120</v>
          </cell>
          <cell r="J1754">
            <v>18</v>
          </cell>
          <cell r="K1754">
            <v>18</v>
          </cell>
          <cell r="L1754" t="str">
            <v>8</v>
          </cell>
          <cell r="O1754">
            <v>-4</v>
          </cell>
        </row>
        <row r="1755">
          <cell r="B1755" t="str">
            <v>Revenue</v>
          </cell>
          <cell r="C1755" t="str">
            <v>3120</v>
          </cell>
          <cell r="J1755">
            <v>18</v>
          </cell>
          <cell r="K1755">
            <v>18</v>
          </cell>
          <cell r="L1755" t="str">
            <v>9</v>
          </cell>
          <cell r="O1755">
            <v>-7</v>
          </cell>
        </row>
        <row r="1756">
          <cell r="B1756" t="str">
            <v>Revenue</v>
          </cell>
          <cell r="C1756" t="str">
            <v>3420</v>
          </cell>
          <cell r="J1756">
            <v>21</v>
          </cell>
          <cell r="K1756">
            <v>21</v>
          </cell>
          <cell r="L1756" t="str">
            <v>10</v>
          </cell>
          <cell r="O1756">
            <v>-94235.26</v>
          </cell>
        </row>
        <row r="1757">
          <cell r="B1757" t="str">
            <v>Revenue</v>
          </cell>
          <cell r="C1757" t="str">
            <v>3420</v>
          </cell>
          <cell r="J1757">
            <v>21</v>
          </cell>
          <cell r="K1757">
            <v>21</v>
          </cell>
          <cell r="L1757" t="str">
            <v>11</v>
          </cell>
          <cell r="O1757">
            <v>-94235.26</v>
          </cell>
        </row>
        <row r="1758">
          <cell r="B1758" t="str">
            <v>Revenue</v>
          </cell>
          <cell r="C1758" t="str">
            <v>3420</v>
          </cell>
          <cell r="J1758">
            <v>21</v>
          </cell>
          <cell r="K1758">
            <v>21</v>
          </cell>
          <cell r="L1758" t="str">
            <v>12</v>
          </cell>
          <cell r="O1758">
            <v>-94235.26</v>
          </cell>
        </row>
        <row r="1759">
          <cell r="B1759" t="str">
            <v>Revenue</v>
          </cell>
          <cell r="C1759" t="str">
            <v>3420</v>
          </cell>
          <cell r="J1759">
            <v>6</v>
          </cell>
          <cell r="K1759" t="str">
            <v>1O</v>
          </cell>
          <cell r="L1759" t="str">
            <v>10</v>
          </cell>
          <cell r="O1759">
            <v>-11194.63</v>
          </cell>
        </row>
        <row r="1760">
          <cell r="B1760" t="str">
            <v>Revenue</v>
          </cell>
          <cell r="C1760" t="str">
            <v>3420</v>
          </cell>
          <cell r="J1760">
            <v>6</v>
          </cell>
          <cell r="K1760" t="str">
            <v>1O</v>
          </cell>
          <cell r="L1760" t="str">
            <v>11</v>
          </cell>
          <cell r="O1760">
            <v>-16974.599999999999</v>
          </cell>
        </row>
        <row r="1761">
          <cell r="B1761" t="str">
            <v>Revenue</v>
          </cell>
          <cell r="C1761" t="str">
            <v>3420</v>
          </cell>
          <cell r="J1761">
            <v>6</v>
          </cell>
          <cell r="K1761" t="str">
            <v>1O</v>
          </cell>
          <cell r="L1761" t="str">
            <v>12</v>
          </cell>
          <cell r="O1761">
            <v>-22643.4</v>
          </cell>
        </row>
        <row r="1762">
          <cell r="B1762" t="str">
            <v>Revenue</v>
          </cell>
          <cell r="C1762" t="str">
            <v>3420</v>
          </cell>
          <cell r="J1762">
            <v>6</v>
          </cell>
          <cell r="K1762" t="str">
            <v>1O</v>
          </cell>
          <cell r="L1762" t="str">
            <v>1</v>
          </cell>
          <cell r="O1762">
            <v>-5789.81</v>
          </cell>
        </row>
        <row r="1763">
          <cell r="B1763" t="str">
            <v>Revenue</v>
          </cell>
          <cell r="C1763" t="str">
            <v>3420</v>
          </cell>
          <cell r="J1763">
            <v>6</v>
          </cell>
          <cell r="K1763" t="str">
            <v>1O</v>
          </cell>
          <cell r="L1763" t="str">
            <v>2</v>
          </cell>
          <cell r="O1763">
            <v>-11790.65</v>
          </cell>
        </row>
        <row r="1764">
          <cell r="B1764" t="str">
            <v>Revenue</v>
          </cell>
          <cell r="C1764" t="str">
            <v>3420</v>
          </cell>
          <cell r="J1764">
            <v>6</v>
          </cell>
          <cell r="K1764" t="str">
            <v>1O</v>
          </cell>
          <cell r="L1764" t="str">
            <v>3</v>
          </cell>
          <cell r="O1764">
            <v>-17786.240000000002</v>
          </cell>
        </row>
        <row r="1765">
          <cell r="B1765" t="str">
            <v>Revenue</v>
          </cell>
          <cell r="C1765" t="str">
            <v>3420</v>
          </cell>
          <cell r="J1765">
            <v>6</v>
          </cell>
          <cell r="K1765" t="str">
            <v>1O</v>
          </cell>
          <cell r="L1765" t="str">
            <v>4</v>
          </cell>
          <cell r="O1765">
            <v>-23860.720000000001</v>
          </cell>
        </row>
        <row r="1766">
          <cell r="B1766" t="str">
            <v>Revenue</v>
          </cell>
          <cell r="C1766" t="str">
            <v>3420</v>
          </cell>
          <cell r="J1766">
            <v>6</v>
          </cell>
          <cell r="K1766" t="str">
            <v>1O</v>
          </cell>
          <cell r="L1766" t="str">
            <v>5</v>
          </cell>
          <cell r="O1766">
            <v>-29908.31</v>
          </cell>
        </row>
        <row r="1767">
          <cell r="B1767" t="str">
            <v>Revenue</v>
          </cell>
          <cell r="C1767" t="str">
            <v>3420</v>
          </cell>
          <cell r="J1767">
            <v>6</v>
          </cell>
          <cell r="K1767" t="str">
            <v>1O</v>
          </cell>
          <cell r="L1767" t="str">
            <v>6</v>
          </cell>
          <cell r="O1767">
            <v>-36021.15</v>
          </cell>
        </row>
        <row r="1768">
          <cell r="B1768" t="str">
            <v>Revenue</v>
          </cell>
          <cell r="C1768" t="str">
            <v>3420</v>
          </cell>
          <cell r="J1768">
            <v>6</v>
          </cell>
          <cell r="K1768" t="str">
            <v>1O</v>
          </cell>
          <cell r="L1768" t="str">
            <v>7</v>
          </cell>
          <cell r="O1768">
            <v>-41952.2</v>
          </cell>
        </row>
        <row r="1769">
          <cell r="B1769" t="str">
            <v>Revenue</v>
          </cell>
          <cell r="C1769" t="str">
            <v>3420</v>
          </cell>
          <cell r="J1769">
            <v>6</v>
          </cell>
          <cell r="K1769" t="str">
            <v>1O</v>
          </cell>
          <cell r="L1769" t="str">
            <v>8</v>
          </cell>
          <cell r="O1769">
            <v>-47823.16</v>
          </cell>
        </row>
        <row r="1770">
          <cell r="B1770" t="str">
            <v>Revenue</v>
          </cell>
          <cell r="C1770" t="str">
            <v>3420</v>
          </cell>
          <cell r="J1770">
            <v>6</v>
          </cell>
          <cell r="K1770" t="str">
            <v>1O</v>
          </cell>
          <cell r="L1770" t="str">
            <v>9</v>
          </cell>
          <cell r="O1770">
            <v>-53644.88</v>
          </cell>
        </row>
        <row r="1771">
          <cell r="B1771" t="str">
            <v>Revenue</v>
          </cell>
          <cell r="C1771" t="str">
            <v>3420</v>
          </cell>
          <cell r="J1771">
            <v>18</v>
          </cell>
          <cell r="K1771">
            <v>18</v>
          </cell>
          <cell r="L1771" t="str">
            <v>10</v>
          </cell>
          <cell r="O1771">
            <v>-205</v>
          </cell>
        </row>
        <row r="1772">
          <cell r="B1772" t="str">
            <v>Revenue</v>
          </cell>
          <cell r="C1772" t="str">
            <v>3420</v>
          </cell>
          <cell r="J1772">
            <v>18</v>
          </cell>
          <cell r="K1772">
            <v>18</v>
          </cell>
          <cell r="L1772" t="str">
            <v>11</v>
          </cell>
          <cell r="O1772">
            <v>-290</v>
          </cell>
        </row>
        <row r="1773">
          <cell r="B1773" t="str">
            <v>Revenue</v>
          </cell>
          <cell r="C1773" t="str">
            <v>3420</v>
          </cell>
          <cell r="J1773">
            <v>18</v>
          </cell>
          <cell r="K1773">
            <v>18</v>
          </cell>
          <cell r="L1773" t="str">
            <v>12</v>
          </cell>
          <cell r="O1773">
            <v>-390</v>
          </cell>
        </row>
        <row r="1774">
          <cell r="B1774" t="str">
            <v>Revenue</v>
          </cell>
          <cell r="C1774" t="str">
            <v>3420</v>
          </cell>
          <cell r="J1774">
            <v>18</v>
          </cell>
          <cell r="K1774">
            <v>18</v>
          </cell>
          <cell r="L1774" t="str">
            <v>1</v>
          </cell>
          <cell r="O1774">
            <v>-55</v>
          </cell>
        </row>
        <row r="1775">
          <cell r="B1775" t="str">
            <v>Revenue</v>
          </cell>
          <cell r="C1775" t="str">
            <v>3420</v>
          </cell>
          <cell r="J1775">
            <v>18</v>
          </cell>
          <cell r="K1775">
            <v>18</v>
          </cell>
          <cell r="L1775" t="str">
            <v>2</v>
          </cell>
          <cell r="O1775">
            <v>-132.5</v>
          </cell>
        </row>
        <row r="1776">
          <cell r="B1776" t="str">
            <v>Revenue</v>
          </cell>
          <cell r="C1776" t="str">
            <v>3420</v>
          </cell>
          <cell r="J1776">
            <v>18</v>
          </cell>
          <cell r="K1776">
            <v>18</v>
          </cell>
          <cell r="L1776" t="str">
            <v>3</v>
          </cell>
          <cell r="O1776">
            <v>-217.5</v>
          </cell>
        </row>
        <row r="1777">
          <cell r="B1777" t="str">
            <v>Revenue</v>
          </cell>
          <cell r="C1777" t="str">
            <v>3420</v>
          </cell>
          <cell r="J1777">
            <v>18</v>
          </cell>
          <cell r="K1777">
            <v>18</v>
          </cell>
          <cell r="L1777" t="str">
            <v>4</v>
          </cell>
          <cell r="O1777">
            <v>-302.5</v>
          </cell>
        </row>
        <row r="1778">
          <cell r="B1778" t="str">
            <v>Revenue</v>
          </cell>
          <cell r="C1778" t="str">
            <v>3420</v>
          </cell>
          <cell r="J1778">
            <v>18</v>
          </cell>
          <cell r="K1778">
            <v>18</v>
          </cell>
          <cell r="L1778" t="str">
            <v>5</v>
          </cell>
          <cell r="O1778">
            <v>-387.5</v>
          </cell>
        </row>
        <row r="1779">
          <cell r="B1779" t="str">
            <v>Revenue</v>
          </cell>
          <cell r="C1779" t="str">
            <v>3420</v>
          </cell>
          <cell r="J1779">
            <v>18</v>
          </cell>
          <cell r="K1779">
            <v>18</v>
          </cell>
          <cell r="L1779" t="str">
            <v>6</v>
          </cell>
          <cell r="O1779">
            <v>-472.5</v>
          </cell>
        </row>
        <row r="1780">
          <cell r="B1780" t="str">
            <v>Revenue</v>
          </cell>
          <cell r="C1780" t="str">
            <v>3420</v>
          </cell>
          <cell r="J1780">
            <v>18</v>
          </cell>
          <cell r="K1780">
            <v>18</v>
          </cell>
          <cell r="L1780" t="str">
            <v>7</v>
          </cell>
          <cell r="O1780">
            <v>-557.5</v>
          </cell>
        </row>
        <row r="1781">
          <cell r="B1781" t="str">
            <v>Revenue</v>
          </cell>
          <cell r="C1781" t="str">
            <v>3420</v>
          </cell>
          <cell r="J1781">
            <v>18</v>
          </cell>
          <cell r="K1781">
            <v>18</v>
          </cell>
          <cell r="L1781" t="str">
            <v>8</v>
          </cell>
          <cell r="O1781">
            <v>-642.5</v>
          </cell>
        </row>
        <row r="1782">
          <cell r="B1782" t="str">
            <v>Revenue</v>
          </cell>
          <cell r="C1782" t="str">
            <v>3420</v>
          </cell>
          <cell r="J1782">
            <v>18</v>
          </cell>
          <cell r="K1782">
            <v>18</v>
          </cell>
          <cell r="L1782" t="str">
            <v>9</v>
          </cell>
          <cell r="O1782">
            <v>-727.5</v>
          </cell>
        </row>
        <row r="1783">
          <cell r="B1783" t="str">
            <v>Revenue</v>
          </cell>
          <cell r="C1783" t="str">
            <v>3420</v>
          </cell>
          <cell r="J1783">
            <v>18</v>
          </cell>
          <cell r="K1783">
            <v>18</v>
          </cell>
          <cell r="L1783" t="str">
            <v>10</v>
          </cell>
          <cell r="O1783">
            <v>-60</v>
          </cell>
        </row>
        <row r="1784">
          <cell r="B1784" t="str">
            <v>Revenue</v>
          </cell>
          <cell r="C1784" t="str">
            <v>3420</v>
          </cell>
          <cell r="J1784">
            <v>18</v>
          </cell>
          <cell r="K1784">
            <v>18</v>
          </cell>
          <cell r="L1784" t="str">
            <v>11</v>
          </cell>
          <cell r="O1784">
            <v>-60</v>
          </cell>
        </row>
        <row r="1785">
          <cell r="B1785" t="str">
            <v>Revenue</v>
          </cell>
          <cell r="C1785" t="str">
            <v>3420</v>
          </cell>
          <cell r="J1785">
            <v>18</v>
          </cell>
          <cell r="K1785">
            <v>18</v>
          </cell>
          <cell r="L1785" t="str">
            <v>12</v>
          </cell>
          <cell r="O1785">
            <v>-60</v>
          </cell>
        </row>
        <row r="1786">
          <cell r="B1786" t="str">
            <v>Revenue</v>
          </cell>
          <cell r="C1786" t="str">
            <v>3420</v>
          </cell>
          <cell r="J1786">
            <v>9</v>
          </cell>
          <cell r="K1786">
            <v>9</v>
          </cell>
          <cell r="L1786" t="str">
            <v>10</v>
          </cell>
          <cell r="O1786">
            <v>-18</v>
          </cell>
        </row>
        <row r="1787">
          <cell r="B1787" t="str">
            <v>Revenue</v>
          </cell>
          <cell r="C1787" t="str">
            <v>3420</v>
          </cell>
          <cell r="J1787">
            <v>9</v>
          </cell>
          <cell r="K1787">
            <v>9</v>
          </cell>
          <cell r="L1787" t="str">
            <v>11</v>
          </cell>
          <cell r="O1787">
            <v>-18</v>
          </cell>
        </row>
        <row r="1788">
          <cell r="B1788" t="str">
            <v>Revenue</v>
          </cell>
          <cell r="C1788" t="str">
            <v>3420</v>
          </cell>
          <cell r="J1788">
            <v>9</v>
          </cell>
          <cell r="K1788">
            <v>9</v>
          </cell>
          <cell r="L1788" t="str">
            <v>12</v>
          </cell>
          <cell r="O1788">
            <v>-18</v>
          </cell>
        </row>
        <row r="1789">
          <cell r="B1789" t="str">
            <v>Revenue</v>
          </cell>
          <cell r="C1789" t="str">
            <v>3420</v>
          </cell>
          <cell r="J1789">
            <v>12</v>
          </cell>
          <cell r="K1789">
            <v>12</v>
          </cell>
          <cell r="L1789" t="str">
            <v>10</v>
          </cell>
          <cell r="O1789">
            <v>-520.38</v>
          </cell>
        </row>
        <row r="1790">
          <cell r="B1790" t="str">
            <v>Revenue</v>
          </cell>
          <cell r="C1790" t="str">
            <v>3420</v>
          </cell>
          <cell r="J1790">
            <v>12</v>
          </cell>
          <cell r="K1790">
            <v>12</v>
          </cell>
          <cell r="L1790" t="str">
            <v>11</v>
          </cell>
          <cell r="O1790">
            <v>-520.38</v>
          </cell>
        </row>
        <row r="1791">
          <cell r="B1791" t="str">
            <v>Revenue</v>
          </cell>
          <cell r="C1791" t="str">
            <v>3420</v>
          </cell>
          <cell r="J1791">
            <v>12</v>
          </cell>
          <cell r="K1791">
            <v>12</v>
          </cell>
          <cell r="L1791" t="str">
            <v>12</v>
          </cell>
          <cell r="O1791">
            <v>-520.38</v>
          </cell>
        </row>
        <row r="1792">
          <cell r="B1792" t="str">
            <v>Revenue</v>
          </cell>
          <cell r="C1792" t="str">
            <v>3420</v>
          </cell>
          <cell r="J1792">
            <v>16</v>
          </cell>
          <cell r="K1792">
            <v>16</v>
          </cell>
          <cell r="L1792" t="str">
            <v>10</v>
          </cell>
          <cell r="O1792">
            <v>-1892.38</v>
          </cell>
        </row>
        <row r="1793">
          <cell r="B1793" t="str">
            <v>Revenue</v>
          </cell>
          <cell r="C1793" t="str">
            <v>3420</v>
          </cell>
          <cell r="J1793">
            <v>16</v>
          </cell>
          <cell r="K1793">
            <v>16</v>
          </cell>
          <cell r="L1793" t="str">
            <v>11</v>
          </cell>
          <cell r="O1793">
            <v>-1912.38</v>
          </cell>
        </row>
        <row r="1794">
          <cell r="B1794" t="str">
            <v>Revenue</v>
          </cell>
          <cell r="C1794" t="str">
            <v>3420</v>
          </cell>
          <cell r="J1794">
            <v>16</v>
          </cell>
          <cell r="K1794">
            <v>16</v>
          </cell>
          <cell r="L1794" t="str">
            <v>12</v>
          </cell>
          <cell r="O1794">
            <v>-1932.38</v>
          </cell>
        </row>
        <row r="1795">
          <cell r="B1795" t="str">
            <v>Revenue</v>
          </cell>
          <cell r="C1795" t="str">
            <v>3420</v>
          </cell>
          <cell r="J1795">
            <v>16</v>
          </cell>
          <cell r="K1795">
            <v>16</v>
          </cell>
          <cell r="L1795" t="str">
            <v>1</v>
          </cell>
          <cell r="O1795">
            <v>10</v>
          </cell>
        </row>
        <row r="1796">
          <cell r="B1796" t="str">
            <v>Revenue</v>
          </cell>
          <cell r="C1796" t="str">
            <v>3420</v>
          </cell>
          <cell r="J1796">
            <v>16</v>
          </cell>
          <cell r="K1796">
            <v>16</v>
          </cell>
          <cell r="L1796" t="str">
            <v>2</v>
          </cell>
          <cell r="O1796">
            <v>-10</v>
          </cell>
        </row>
        <row r="1797">
          <cell r="B1797" t="str">
            <v>Revenue</v>
          </cell>
          <cell r="C1797" t="str">
            <v>3420</v>
          </cell>
          <cell r="J1797">
            <v>16</v>
          </cell>
          <cell r="K1797">
            <v>16</v>
          </cell>
          <cell r="L1797" t="str">
            <v>3</v>
          </cell>
          <cell r="O1797">
            <v>-15</v>
          </cell>
        </row>
        <row r="1798">
          <cell r="B1798" t="str">
            <v>Revenue</v>
          </cell>
          <cell r="C1798" t="str">
            <v>3420</v>
          </cell>
          <cell r="J1798">
            <v>16</v>
          </cell>
          <cell r="K1798">
            <v>16</v>
          </cell>
          <cell r="L1798" t="str">
            <v>4</v>
          </cell>
          <cell r="O1798">
            <v>-35</v>
          </cell>
        </row>
        <row r="1799">
          <cell r="B1799" t="str">
            <v>Revenue</v>
          </cell>
          <cell r="C1799" t="str">
            <v>3420</v>
          </cell>
          <cell r="J1799">
            <v>16</v>
          </cell>
          <cell r="K1799">
            <v>16</v>
          </cell>
          <cell r="L1799" t="str">
            <v>5</v>
          </cell>
          <cell r="O1799">
            <v>-55</v>
          </cell>
        </row>
        <row r="1800">
          <cell r="B1800" t="str">
            <v>Revenue</v>
          </cell>
          <cell r="C1800" t="str">
            <v>3420</v>
          </cell>
          <cell r="J1800">
            <v>16</v>
          </cell>
          <cell r="K1800">
            <v>16</v>
          </cell>
          <cell r="L1800" t="str">
            <v>6</v>
          </cell>
          <cell r="O1800">
            <v>-75</v>
          </cell>
        </row>
        <row r="1801">
          <cell r="B1801" t="str">
            <v>Revenue</v>
          </cell>
          <cell r="C1801" t="str">
            <v>3420</v>
          </cell>
          <cell r="J1801">
            <v>16</v>
          </cell>
          <cell r="K1801">
            <v>16</v>
          </cell>
          <cell r="L1801" t="str">
            <v>7</v>
          </cell>
          <cell r="O1801">
            <v>-95</v>
          </cell>
        </row>
        <row r="1802">
          <cell r="B1802" t="str">
            <v>Revenue</v>
          </cell>
          <cell r="C1802" t="str">
            <v>3420</v>
          </cell>
          <cell r="J1802">
            <v>16</v>
          </cell>
          <cell r="K1802">
            <v>16</v>
          </cell>
          <cell r="L1802" t="str">
            <v>8</v>
          </cell>
          <cell r="O1802">
            <v>-115</v>
          </cell>
        </row>
        <row r="1803">
          <cell r="B1803" t="str">
            <v>Revenue</v>
          </cell>
          <cell r="C1803" t="str">
            <v>3420</v>
          </cell>
          <cell r="J1803">
            <v>16</v>
          </cell>
          <cell r="K1803">
            <v>16</v>
          </cell>
          <cell r="L1803" t="str">
            <v>9</v>
          </cell>
          <cell r="O1803">
            <v>-135</v>
          </cell>
        </row>
        <row r="1804">
          <cell r="B1804" t="str">
            <v>Revenue</v>
          </cell>
          <cell r="C1804" t="str">
            <v>3420</v>
          </cell>
          <cell r="J1804">
            <v>16</v>
          </cell>
          <cell r="K1804">
            <v>16</v>
          </cell>
          <cell r="L1804" t="str">
            <v>10</v>
          </cell>
          <cell r="O1804">
            <v>-570</v>
          </cell>
        </row>
        <row r="1805">
          <cell r="B1805" t="str">
            <v>Revenue</v>
          </cell>
          <cell r="C1805" t="str">
            <v>3420</v>
          </cell>
          <cell r="J1805">
            <v>16</v>
          </cell>
          <cell r="K1805">
            <v>16</v>
          </cell>
          <cell r="L1805" t="str">
            <v>11</v>
          </cell>
          <cell r="O1805">
            <v>-839</v>
          </cell>
        </row>
        <row r="1806">
          <cell r="B1806" t="str">
            <v>Revenue</v>
          </cell>
          <cell r="C1806" t="str">
            <v>3420</v>
          </cell>
          <cell r="J1806">
            <v>16</v>
          </cell>
          <cell r="K1806">
            <v>16</v>
          </cell>
          <cell r="L1806" t="str">
            <v>12</v>
          </cell>
          <cell r="O1806">
            <v>-1124</v>
          </cell>
        </row>
        <row r="1807">
          <cell r="B1807" t="str">
            <v>Revenue</v>
          </cell>
          <cell r="C1807" t="str">
            <v>3420</v>
          </cell>
          <cell r="J1807">
            <v>16</v>
          </cell>
          <cell r="K1807">
            <v>16</v>
          </cell>
          <cell r="L1807" t="str">
            <v>1</v>
          </cell>
          <cell r="O1807">
            <v>-270</v>
          </cell>
        </row>
        <row r="1808">
          <cell r="B1808" t="str">
            <v>Revenue</v>
          </cell>
          <cell r="C1808" t="str">
            <v>3420</v>
          </cell>
          <cell r="J1808">
            <v>16</v>
          </cell>
          <cell r="K1808">
            <v>16</v>
          </cell>
          <cell r="L1808" t="str">
            <v>2</v>
          </cell>
          <cell r="O1808">
            <v>-537</v>
          </cell>
        </row>
        <row r="1809">
          <cell r="B1809" t="str">
            <v>Revenue</v>
          </cell>
          <cell r="C1809" t="str">
            <v>3420</v>
          </cell>
          <cell r="J1809">
            <v>16</v>
          </cell>
          <cell r="K1809">
            <v>16</v>
          </cell>
          <cell r="L1809" t="str">
            <v>3</v>
          </cell>
          <cell r="O1809">
            <v>-792</v>
          </cell>
        </row>
        <row r="1810">
          <cell r="B1810" t="str">
            <v>Revenue</v>
          </cell>
          <cell r="C1810" t="str">
            <v>3420</v>
          </cell>
          <cell r="J1810">
            <v>16</v>
          </cell>
          <cell r="K1810">
            <v>16</v>
          </cell>
          <cell r="L1810" t="str">
            <v>4</v>
          </cell>
          <cell r="O1810">
            <v>-1047</v>
          </cell>
        </row>
        <row r="1811">
          <cell r="B1811" t="str">
            <v>Revenue</v>
          </cell>
          <cell r="C1811" t="str">
            <v>3420</v>
          </cell>
          <cell r="J1811">
            <v>16</v>
          </cell>
          <cell r="K1811">
            <v>16</v>
          </cell>
          <cell r="L1811" t="str">
            <v>5</v>
          </cell>
          <cell r="O1811">
            <v>-1299</v>
          </cell>
        </row>
        <row r="1812">
          <cell r="B1812" t="str">
            <v>Revenue</v>
          </cell>
          <cell r="C1812" t="str">
            <v>3420</v>
          </cell>
          <cell r="J1812">
            <v>16</v>
          </cell>
          <cell r="K1812">
            <v>16</v>
          </cell>
          <cell r="L1812" t="str">
            <v>6</v>
          </cell>
          <cell r="O1812">
            <v>-1554</v>
          </cell>
        </row>
        <row r="1813">
          <cell r="B1813" t="str">
            <v>Revenue</v>
          </cell>
          <cell r="C1813" t="str">
            <v>3420</v>
          </cell>
          <cell r="J1813">
            <v>16</v>
          </cell>
          <cell r="K1813">
            <v>16</v>
          </cell>
          <cell r="L1813" t="str">
            <v>7</v>
          </cell>
          <cell r="O1813">
            <v>-1812</v>
          </cell>
        </row>
        <row r="1814">
          <cell r="B1814" t="str">
            <v>Revenue</v>
          </cell>
          <cell r="C1814" t="str">
            <v>3420</v>
          </cell>
          <cell r="J1814">
            <v>16</v>
          </cell>
          <cell r="K1814">
            <v>16</v>
          </cell>
          <cell r="L1814" t="str">
            <v>8</v>
          </cell>
          <cell r="O1814">
            <v>-2082</v>
          </cell>
        </row>
        <row r="1815">
          <cell r="B1815" t="str">
            <v>Revenue</v>
          </cell>
          <cell r="C1815" t="str">
            <v>3420</v>
          </cell>
          <cell r="J1815">
            <v>16</v>
          </cell>
          <cell r="K1815">
            <v>16</v>
          </cell>
          <cell r="L1815" t="str">
            <v>9</v>
          </cell>
          <cell r="O1815">
            <v>-2337</v>
          </cell>
        </row>
        <row r="1816">
          <cell r="B1816" t="str">
            <v>Revenue</v>
          </cell>
          <cell r="C1816" t="str">
            <v>3420</v>
          </cell>
          <cell r="J1816">
            <v>18</v>
          </cell>
          <cell r="K1816">
            <v>18</v>
          </cell>
          <cell r="L1816" t="str">
            <v>10</v>
          </cell>
          <cell r="O1816">
            <v>-209</v>
          </cell>
        </row>
        <row r="1817">
          <cell r="B1817" t="str">
            <v>Revenue</v>
          </cell>
          <cell r="C1817" t="str">
            <v>3420</v>
          </cell>
          <cell r="J1817">
            <v>18</v>
          </cell>
          <cell r="K1817">
            <v>18</v>
          </cell>
          <cell r="L1817" t="str">
            <v>11</v>
          </cell>
          <cell r="O1817">
            <v>-324</v>
          </cell>
        </row>
        <row r="1818">
          <cell r="B1818" t="str">
            <v>Revenue</v>
          </cell>
          <cell r="C1818" t="str">
            <v>3420</v>
          </cell>
          <cell r="J1818">
            <v>18</v>
          </cell>
          <cell r="K1818">
            <v>18</v>
          </cell>
          <cell r="L1818" t="str">
            <v>12</v>
          </cell>
          <cell r="O1818">
            <v>-439</v>
          </cell>
        </row>
        <row r="1819">
          <cell r="B1819" t="str">
            <v>Revenue</v>
          </cell>
          <cell r="C1819" t="str">
            <v>3420</v>
          </cell>
          <cell r="J1819">
            <v>18</v>
          </cell>
          <cell r="K1819">
            <v>18</v>
          </cell>
          <cell r="L1819" t="str">
            <v>1</v>
          </cell>
          <cell r="O1819">
            <v>-115</v>
          </cell>
        </row>
        <row r="1820">
          <cell r="B1820" t="str">
            <v>Revenue</v>
          </cell>
          <cell r="C1820" t="str">
            <v>3420</v>
          </cell>
          <cell r="J1820">
            <v>18</v>
          </cell>
          <cell r="K1820">
            <v>18</v>
          </cell>
          <cell r="L1820" t="str">
            <v>2</v>
          </cell>
          <cell r="O1820">
            <v>-230</v>
          </cell>
        </row>
        <row r="1821">
          <cell r="B1821" t="str">
            <v>Revenue</v>
          </cell>
          <cell r="C1821" t="str">
            <v>3420</v>
          </cell>
          <cell r="J1821">
            <v>18</v>
          </cell>
          <cell r="K1821">
            <v>18</v>
          </cell>
          <cell r="L1821" t="str">
            <v>3</v>
          </cell>
          <cell r="O1821">
            <v>-333</v>
          </cell>
        </row>
        <row r="1822">
          <cell r="B1822" t="str">
            <v>Revenue</v>
          </cell>
          <cell r="C1822" t="str">
            <v>3420</v>
          </cell>
          <cell r="J1822">
            <v>18</v>
          </cell>
          <cell r="K1822">
            <v>18</v>
          </cell>
          <cell r="L1822" t="str">
            <v>4</v>
          </cell>
          <cell r="O1822">
            <v>-448</v>
          </cell>
        </row>
        <row r="1823">
          <cell r="B1823" t="str">
            <v>Revenue</v>
          </cell>
          <cell r="C1823" t="str">
            <v>3420</v>
          </cell>
          <cell r="J1823">
            <v>18</v>
          </cell>
          <cell r="K1823">
            <v>18</v>
          </cell>
          <cell r="L1823" t="str">
            <v>5</v>
          </cell>
          <cell r="O1823">
            <v>-563</v>
          </cell>
        </row>
        <row r="1824">
          <cell r="B1824" t="str">
            <v>Revenue</v>
          </cell>
          <cell r="C1824" t="str">
            <v>3420</v>
          </cell>
          <cell r="J1824">
            <v>18</v>
          </cell>
          <cell r="K1824">
            <v>18</v>
          </cell>
          <cell r="L1824" t="str">
            <v>6</v>
          </cell>
          <cell r="O1824">
            <v>-675</v>
          </cell>
        </row>
        <row r="1825">
          <cell r="B1825" t="str">
            <v>Revenue</v>
          </cell>
          <cell r="C1825" t="str">
            <v>3420</v>
          </cell>
          <cell r="J1825">
            <v>18</v>
          </cell>
          <cell r="K1825">
            <v>18</v>
          </cell>
          <cell r="L1825" t="str">
            <v>7</v>
          </cell>
          <cell r="O1825">
            <v>-775</v>
          </cell>
        </row>
        <row r="1826">
          <cell r="B1826" t="str">
            <v>Revenue</v>
          </cell>
          <cell r="C1826" t="str">
            <v>3420</v>
          </cell>
          <cell r="J1826">
            <v>18</v>
          </cell>
          <cell r="K1826">
            <v>18</v>
          </cell>
          <cell r="L1826" t="str">
            <v>8</v>
          </cell>
          <cell r="O1826">
            <v>-863.75</v>
          </cell>
        </row>
        <row r="1827">
          <cell r="B1827" t="str">
            <v>Revenue</v>
          </cell>
          <cell r="C1827" t="str">
            <v>3420</v>
          </cell>
          <cell r="J1827">
            <v>18</v>
          </cell>
          <cell r="K1827">
            <v>18</v>
          </cell>
          <cell r="L1827" t="str">
            <v>9</v>
          </cell>
          <cell r="O1827">
            <v>-978.75</v>
          </cell>
        </row>
        <row r="1828">
          <cell r="B1828" t="str">
            <v>Revenue</v>
          </cell>
          <cell r="C1828" t="str">
            <v>3420</v>
          </cell>
          <cell r="J1828">
            <v>7</v>
          </cell>
          <cell r="K1828" t="str">
            <v>2O</v>
          </cell>
          <cell r="L1828" t="str">
            <v>7</v>
          </cell>
          <cell r="O1828">
            <v>-18431.919999999998</v>
          </cell>
        </row>
        <row r="1829">
          <cell r="B1829" t="str">
            <v>Revenue</v>
          </cell>
          <cell r="C1829" t="str">
            <v>3420</v>
          </cell>
          <cell r="J1829">
            <v>7</v>
          </cell>
          <cell r="K1829" t="str">
            <v>2O</v>
          </cell>
          <cell r="L1829" t="str">
            <v>8</v>
          </cell>
          <cell r="O1829">
            <v>-18431.919999999998</v>
          </cell>
        </row>
        <row r="1830">
          <cell r="B1830" t="str">
            <v>Revenue</v>
          </cell>
          <cell r="C1830" t="str">
            <v>3420</v>
          </cell>
          <cell r="J1830">
            <v>7</v>
          </cell>
          <cell r="K1830" t="str">
            <v>2O</v>
          </cell>
          <cell r="L1830" t="str">
            <v>9</v>
          </cell>
          <cell r="O1830">
            <v>-18431.919999999998</v>
          </cell>
        </row>
        <row r="1831">
          <cell r="B1831" t="str">
            <v>Revenue</v>
          </cell>
          <cell r="C1831" t="str">
            <v>3420</v>
          </cell>
          <cell r="J1831">
            <v>5</v>
          </cell>
          <cell r="K1831">
            <v>5</v>
          </cell>
          <cell r="L1831" t="str">
            <v>10</v>
          </cell>
          <cell r="O1831">
            <v>-150</v>
          </cell>
        </row>
        <row r="1832">
          <cell r="B1832" t="str">
            <v>Revenue</v>
          </cell>
          <cell r="C1832" t="str">
            <v>3420</v>
          </cell>
          <cell r="J1832">
            <v>5</v>
          </cell>
          <cell r="K1832">
            <v>5</v>
          </cell>
          <cell r="L1832" t="str">
            <v>11</v>
          </cell>
          <cell r="O1832">
            <v>-225</v>
          </cell>
        </row>
        <row r="1833">
          <cell r="B1833" t="str">
            <v>Revenue</v>
          </cell>
          <cell r="C1833" t="str">
            <v>3420</v>
          </cell>
          <cell r="J1833">
            <v>5</v>
          </cell>
          <cell r="K1833">
            <v>5</v>
          </cell>
          <cell r="L1833" t="str">
            <v>12</v>
          </cell>
          <cell r="O1833">
            <v>-369.88</v>
          </cell>
        </row>
        <row r="1834">
          <cell r="B1834" t="str">
            <v>Revenue</v>
          </cell>
          <cell r="C1834" t="str">
            <v>3420</v>
          </cell>
          <cell r="J1834">
            <v>5</v>
          </cell>
          <cell r="K1834">
            <v>5</v>
          </cell>
          <cell r="L1834" t="str">
            <v>1</v>
          </cell>
          <cell r="O1834">
            <v>-76</v>
          </cell>
        </row>
        <row r="1835">
          <cell r="B1835" t="str">
            <v>Revenue</v>
          </cell>
          <cell r="C1835" t="str">
            <v>3420</v>
          </cell>
          <cell r="J1835">
            <v>5</v>
          </cell>
          <cell r="K1835">
            <v>5</v>
          </cell>
          <cell r="L1835" t="str">
            <v>2</v>
          </cell>
          <cell r="O1835">
            <v>-80.12</v>
          </cell>
        </row>
        <row r="1836">
          <cell r="B1836" t="str">
            <v>Revenue</v>
          </cell>
          <cell r="C1836" t="str">
            <v>3420</v>
          </cell>
          <cell r="J1836">
            <v>5</v>
          </cell>
          <cell r="K1836">
            <v>5</v>
          </cell>
          <cell r="L1836" t="str">
            <v>3</v>
          </cell>
          <cell r="O1836">
            <v>-155.12</v>
          </cell>
        </row>
        <row r="1837">
          <cell r="B1837" t="str">
            <v>Revenue</v>
          </cell>
          <cell r="C1837" t="str">
            <v>3420</v>
          </cell>
          <cell r="J1837">
            <v>5</v>
          </cell>
          <cell r="K1837">
            <v>5</v>
          </cell>
          <cell r="L1837" t="str">
            <v>4</v>
          </cell>
          <cell r="O1837">
            <v>-230.12</v>
          </cell>
        </row>
        <row r="1838">
          <cell r="B1838" t="str">
            <v>Revenue</v>
          </cell>
          <cell r="C1838" t="str">
            <v>3420</v>
          </cell>
          <cell r="J1838">
            <v>5</v>
          </cell>
          <cell r="K1838">
            <v>5</v>
          </cell>
          <cell r="L1838" t="str">
            <v>5</v>
          </cell>
          <cell r="O1838">
            <v>-305.12</v>
          </cell>
        </row>
        <row r="1839">
          <cell r="B1839" t="str">
            <v>Revenue</v>
          </cell>
          <cell r="C1839" t="str">
            <v>3420</v>
          </cell>
          <cell r="J1839">
            <v>5</v>
          </cell>
          <cell r="K1839">
            <v>5</v>
          </cell>
          <cell r="L1839" t="str">
            <v>6</v>
          </cell>
          <cell r="O1839">
            <v>-380.12</v>
          </cell>
        </row>
        <row r="1840">
          <cell r="B1840" t="str">
            <v>Revenue</v>
          </cell>
          <cell r="C1840" t="str">
            <v>3420</v>
          </cell>
          <cell r="J1840">
            <v>5</v>
          </cell>
          <cell r="K1840">
            <v>5</v>
          </cell>
          <cell r="L1840" t="str">
            <v>7</v>
          </cell>
          <cell r="O1840">
            <v>-455.12</v>
          </cell>
        </row>
        <row r="1841">
          <cell r="B1841" t="str">
            <v>Revenue</v>
          </cell>
          <cell r="C1841" t="str">
            <v>3420</v>
          </cell>
          <cell r="J1841">
            <v>5</v>
          </cell>
          <cell r="K1841">
            <v>5</v>
          </cell>
          <cell r="L1841" t="str">
            <v>8</v>
          </cell>
          <cell r="O1841">
            <v>-530.12</v>
          </cell>
        </row>
        <row r="1842">
          <cell r="B1842" t="str">
            <v>Revenue</v>
          </cell>
          <cell r="C1842" t="str">
            <v>3420</v>
          </cell>
          <cell r="J1842">
            <v>5</v>
          </cell>
          <cell r="K1842">
            <v>5</v>
          </cell>
          <cell r="L1842" t="str">
            <v>9</v>
          </cell>
          <cell r="O1842">
            <v>-605.12</v>
          </cell>
        </row>
        <row r="1843">
          <cell r="B1843" t="str">
            <v>Revenue</v>
          </cell>
          <cell r="C1843" t="str">
            <v>3420</v>
          </cell>
          <cell r="J1843">
            <v>5</v>
          </cell>
          <cell r="K1843">
            <v>5</v>
          </cell>
          <cell r="L1843" t="str">
            <v>8</v>
          </cell>
          <cell r="O1843">
            <v>105.75</v>
          </cell>
        </row>
        <row r="1844">
          <cell r="B1844" t="str">
            <v>Revenue</v>
          </cell>
          <cell r="C1844" t="str">
            <v>3420</v>
          </cell>
          <cell r="J1844">
            <v>5</v>
          </cell>
          <cell r="K1844">
            <v>5</v>
          </cell>
          <cell r="L1844" t="str">
            <v>9</v>
          </cell>
          <cell r="O1844">
            <v>105.75</v>
          </cell>
        </row>
        <row r="1845">
          <cell r="B1845" t="str">
            <v>Revenue</v>
          </cell>
          <cell r="C1845" t="str">
            <v>3420</v>
          </cell>
          <cell r="J1845">
            <v>18</v>
          </cell>
          <cell r="K1845">
            <v>18</v>
          </cell>
          <cell r="L1845" t="str">
            <v>10</v>
          </cell>
          <cell r="O1845">
            <v>-195</v>
          </cell>
        </row>
        <row r="1846">
          <cell r="B1846" t="str">
            <v>Revenue</v>
          </cell>
          <cell r="C1846" t="str">
            <v>3420</v>
          </cell>
          <cell r="J1846">
            <v>18</v>
          </cell>
          <cell r="K1846">
            <v>18</v>
          </cell>
          <cell r="L1846" t="str">
            <v>11</v>
          </cell>
          <cell r="O1846">
            <v>-255</v>
          </cell>
        </row>
        <row r="1847">
          <cell r="B1847" t="str">
            <v>Revenue</v>
          </cell>
          <cell r="C1847" t="str">
            <v>3420</v>
          </cell>
          <cell r="J1847">
            <v>18</v>
          </cell>
          <cell r="K1847">
            <v>18</v>
          </cell>
          <cell r="L1847" t="str">
            <v>12</v>
          </cell>
          <cell r="O1847">
            <v>-315</v>
          </cell>
        </row>
        <row r="1848">
          <cell r="B1848" t="str">
            <v>Revenue</v>
          </cell>
          <cell r="C1848" t="str">
            <v>3420</v>
          </cell>
          <cell r="J1848">
            <v>18</v>
          </cell>
          <cell r="K1848">
            <v>18</v>
          </cell>
          <cell r="L1848" t="str">
            <v>1</v>
          </cell>
          <cell r="O1848">
            <v>-60</v>
          </cell>
        </row>
        <row r="1849">
          <cell r="B1849" t="str">
            <v>Revenue</v>
          </cell>
          <cell r="C1849" t="str">
            <v>3420</v>
          </cell>
          <cell r="J1849">
            <v>18</v>
          </cell>
          <cell r="K1849">
            <v>18</v>
          </cell>
          <cell r="L1849" t="str">
            <v>2</v>
          </cell>
          <cell r="O1849">
            <v>-123</v>
          </cell>
        </row>
        <row r="1850">
          <cell r="B1850" t="str">
            <v>Revenue</v>
          </cell>
          <cell r="C1850" t="str">
            <v>3420</v>
          </cell>
          <cell r="J1850">
            <v>18</v>
          </cell>
          <cell r="K1850">
            <v>18</v>
          </cell>
          <cell r="L1850" t="str">
            <v>3</v>
          </cell>
          <cell r="O1850">
            <v>-183</v>
          </cell>
        </row>
        <row r="1851">
          <cell r="B1851" t="str">
            <v>Revenue</v>
          </cell>
          <cell r="C1851" t="str">
            <v>3420</v>
          </cell>
          <cell r="J1851">
            <v>18</v>
          </cell>
          <cell r="K1851">
            <v>18</v>
          </cell>
          <cell r="L1851" t="str">
            <v>4</v>
          </cell>
          <cell r="O1851">
            <v>-243</v>
          </cell>
        </row>
        <row r="1852">
          <cell r="B1852" t="str">
            <v>Revenue</v>
          </cell>
          <cell r="C1852" t="str">
            <v>3420</v>
          </cell>
          <cell r="J1852">
            <v>18</v>
          </cell>
          <cell r="K1852">
            <v>18</v>
          </cell>
          <cell r="L1852" t="str">
            <v>5</v>
          </cell>
          <cell r="O1852">
            <v>-303</v>
          </cell>
        </row>
        <row r="1853">
          <cell r="B1853" t="str">
            <v>Revenue</v>
          </cell>
          <cell r="C1853" t="str">
            <v>3420</v>
          </cell>
          <cell r="J1853">
            <v>18</v>
          </cell>
          <cell r="K1853">
            <v>18</v>
          </cell>
          <cell r="L1853" t="str">
            <v>6</v>
          </cell>
          <cell r="O1853">
            <v>-363</v>
          </cell>
        </row>
        <row r="1854">
          <cell r="B1854" t="str">
            <v>Revenue</v>
          </cell>
          <cell r="C1854" t="str">
            <v>3420</v>
          </cell>
          <cell r="J1854">
            <v>18</v>
          </cell>
          <cell r="K1854">
            <v>18</v>
          </cell>
          <cell r="L1854" t="str">
            <v>7</v>
          </cell>
          <cell r="O1854">
            <v>-423</v>
          </cell>
        </row>
        <row r="1855">
          <cell r="B1855" t="str">
            <v>Revenue</v>
          </cell>
          <cell r="C1855" t="str">
            <v>3420</v>
          </cell>
          <cell r="J1855">
            <v>18</v>
          </cell>
          <cell r="K1855">
            <v>18</v>
          </cell>
          <cell r="L1855" t="str">
            <v>8</v>
          </cell>
          <cell r="O1855">
            <v>-483</v>
          </cell>
        </row>
        <row r="1856">
          <cell r="B1856" t="str">
            <v>Revenue</v>
          </cell>
          <cell r="C1856" t="str">
            <v>3420</v>
          </cell>
          <cell r="J1856">
            <v>18</v>
          </cell>
          <cell r="K1856">
            <v>18</v>
          </cell>
          <cell r="L1856" t="str">
            <v>9</v>
          </cell>
          <cell r="O1856">
            <v>-543</v>
          </cell>
        </row>
        <row r="1857">
          <cell r="B1857" t="str">
            <v>Revenue</v>
          </cell>
          <cell r="C1857" t="str">
            <v>3425</v>
          </cell>
          <cell r="J1857">
            <v>20</v>
          </cell>
          <cell r="K1857">
            <v>20</v>
          </cell>
          <cell r="L1857" t="str">
            <v>10</v>
          </cell>
          <cell r="O1857">
            <v>-17864.7</v>
          </cell>
        </row>
        <row r="1858">
          <cell r="B1858" t="str">
            <v>Revenue</v>
          </cell>
          <cell r="C1858" t="str">
            <v>3425</v>
          </cell>
          <cell r="J1858">
            <v>20</v>
          </cell>
          <cell r="K1858">
            <v>20</v>
          </cell>
          <cell r="L1858" t="str">
            <v>11</v>
          </cell>
          <cell r="O1858">
            <v>-18396.84</v>
          </cell>
        </row>
        <row r="1859">
          <cell r="B1859" t="str">
            <v>Revenue</v>
          </cell>
          <cell r="C1859" t="str">
            <v>3425</v>
          </cell>
          <cell r="J1859">
            <v>20</v>
          </cell>
          <cell r="K1859">
            <v>20</v>
          </cell>
          <cell r="L1859" t="str">
            <v>12</v>
          </cell>
          <cell r="O1859">
            <v>-19309.080000000002</v>
          </cell>
        </row>
        <row r="1860">
          <cell r="B1860" t="str">
            <v>Revenue</v>
          </cell>
          <cell r="C1860" t="str">
            <v>3425</v>
          </cell>
          <cell r="J1860">
            <v>20</v>
          </cell>
          <cell r="K1860">
            <v>20</v>
          </cell>
          <cell r="L1860" t="str">
            <v>1</v>
          </cell>
          <cell r="O1860">
            <v>-2280.6</v>
          </cell>
        </row>
        <row r="1861">
          <cell r="B1861" t="str">
            <v>Revenue</v>
          </cell>
          <cell r="C1861" t="str">
            <v>3425</v>
          </cell>
          <cell r="J1861">
            <v>20</v>
          </cell>
          <cell r="K1861">
            <v>20</v>
          </cell>
          <cell r="L1861" t="str">
            <v>2</v>
          </cell>
          <cell r="O1861">
            <v>-3458.91</v>
          </cell>
        </row>
        <row r="1862">
          <cell r="B1862" t="str">
            <v>Revenue</v>
          </cell>
          <cell r="C1862" t="str">
            <v>3425</v>
          </cell>
          <cell r="J1862">
            <v>20</v>
          </cell>
          <cell r="K1862">
            <v>20</v>
          </cell>
          <cell r="L1862" t="str">
            <v>3</v>
          </cell>
          <cell r="O1862">
            <v>-4295.13</v>
          </cell>
        </row>
        <row r="1863">
          <cell r="B1863" t="str">
            <v>Revenue</v>
          </cell>
          <cell r="C1863" t="str">
            <v>3425</v>
          </cell>
          <cell r="J1863">
            <v>20</v>
          </cell>
          <cell r="K1863">
            <v>20</v>
          </cell>
          <cell r="L1863" t="str">
            <v>4</v>
          </cell>
          <cell r="O1863">
            <v>-5473.44</v>
          </cell>
        </row>
        <row r="1864">
          <cell r="B1864" t="str">
            <v>Revenue</v>
          </cell>
          <cell r="C1864" t="str">
            <v>3425</v>
          </cell>
          <cell r="J1864">
            <v>20</v>
          </cell>
          <cell r="K1864">
            <v>20</v>
          </cell>
          <cell r="L1864" t="str">
            <v>5</v>
          </cell>
          <cell r="O1864">
            <v>-7145.88</v>
          </cell>
        </row>
        <row r="1865">
          <cell r="B1865" t="str">
            <v>Revenue</v>
          </cell>
          <cell r="C1865" t="str">
            <v>3425</v>
          </cell>
          <cell r="J1865">
            <v>20</v>
          </cell>
          <cell r="K1865">
            <v>20</v>
          </cell>
          <cell r="L1865" t="str">
            <v>6</v>
          </cell>
          <cell r="O1865">
            <v>-8096.13</v>
          </cell>
        </row>
        <row r="1866">
          <cell r="B1866" t="str">
            <v>Revenue</v>
          </cell>
          <cell r="C1866" t="str">
            <v>3425</v>
          </cell>
          <cell r="J1866">
            <v>20</v>
          </cell>
          <cell r="K1866">
            <v>20</v>
          </cell>
          <cell r="L1866" t="str">
            <v>7</v>
          </cell>
          <cell r="O1866">
            <v>-8476.23</v>
          </cell>
        </row>
        <row r="1867">
          <cell r="B1867" t="str">
            <v>Revenue</v>
          </cell>
          <cell r="C1867" t="str">
            <v>3425</v>
          </cell>
          <cell r="J1867">
            <v>20</v>
          </cell>
          <cell r="K1867">
            <v>20</v>
          </cell>
          <cell r="L1867" t="str">
            <v>8</v>
          </cell>
          <cell r="O1867">
            <v>-9122.4</v>
          </cell>
        </row>
        <row r="1868">
          <cell r="B1868" t="str">
            <v>Revenue</v>
          </cell>
          <cell r="C1868" t="str">
            <v>3425</v>
          </cell>
          <cell r="J1868">
            <v>20</v>
          </cell>
          <cell r="K1868">
            <v>20</v>
          </cell>
          <cell r="L1868" t="str">
            <v>9</v>
          </cell>
          <cell r="O1868">
            <v>-9768.57</v>
          </cell>
        </row>
        <row r="1869">
          <cell r="B1869" t="str">
            <v>Revenue</v>
          </cell>
          <cell r="C1869" t="str">
            <v>3500</v>
          </cell>
          <cell r="J1869">
            <v>19</v>
          </cell>
          <cell r="K1869">
            <v>19</v>
          </cell>
          <cell r="L1869" t="str">
            <v>10</v>
          </cell>
          <cell r="O1869">
            <v>-454292.63</v>
          </cell>
        </row>
        <row r="1870">
          <cell r="B1870" t="str">
            <v>Revenue</v>
          </cell>
          <cell r="C1870" t="str">
            <v>3500</v>
          </cell>
          <cell r="J1870">
            <v>19</v>
          </cell>
          <cell r="K1870">
            <v>19</v>
          </cell>
          <cell r="L1870" t="str">
            <v>11</v>
          </cell>
          <cell r="O1870">
            <v>-492074.32</v>
          </cell>
        </row>
        <row r="1871">
          <cell r="B1871" t="str">
            <v>Revenue</v>
          </cell>
          <cell r="C1871" t="str">
            <v>3500</v>
          </cell>
          <cell r="J1871">
            <v>19</v>
          </cell>
          <cell r="K1871">
            <v>19</v>
          </cell>
          <cell r="L1871" t="str">
            <v>12</v>
          </cell>
          <cell r="O1871">
            <v>-527243.74</v>
          </cell>
        </row>
        <row r="1872">
          <cell r="B1872" t="str">
            <v>Revenue</v>
          </cell>
          <cell r="C1872" t="str">
            <v>3500</v>
          </cell>
          <cell r="J1872">
            <v>19</v>
          </cell>
          <cell r="K1872">
            <v>19</v>
          </cell>
          <cell r="L1872" t="str">
            <v>1</v>
          </cell>
          <cell r="O1872">
            <v>-26919.47</v>
          </cell>
        </row>
        <row r="1873">
          <cell r="B1873" t="str">
            <v>Revenue</v>
          </cell>
          <cell r="C1873" t="str">
            <v>3500</v>
          </cell>
          <cell r="J1873">
            <v>19</v>
          </cell>
          <cell r="K1873">
            <v>19</v>
          </cell>
          <cell r="L1873" t="str">
            <v>2</v>
          </cell>
          <cell r="O1873">
            <v>-53247.29</v>
          </cell>
        </row>
        <row r="1874">
          <cell r="B1874" t="str">
            <v>Revenue</v>
          </cell>
          <cell r="C1874" t="str">
            <v>3500</v>
          </cell>
          <cell r="J1874">
            <v>19</v>
          </cell>
          <cell r="K1874">
            <v>19</v>
          </cell>
          <cell r="L1874" t="str">
            <v>3</v>
          </cell>
          <cell r="O1874">
            <v>-84795.6</v>
          </cell>
        </row>
        <row r="1875">
          <cell r="B1875" t="str">
            <v>Revenue</v>
          </cell>
          <cell r="C1875" t="str">
            <v>3500</v>
          </cell>
          <cell r="J1875">
            <v>19</v>
          </cell>
          <cell r="K1875">
            <v>19</v>
          </cell>
          <cell r="L1875" t="str">
            <v>4</v>
          </cell>
          <cell r="O1875">
            <v>-118443.99</v>
          </cell>
        </row>
        <row r="1876">
          <cell r="B1876" t="str">
            <v>Revenue</v>
          </cell>
          <cell r="C1876" t="str">
            <v>3500</v>
          </cell>
          <cell r="J1876">
            <v>19</v>
          </cell>
          <cell r="K1876">
            <v>19</v>
          </cell>
          <cell r="L1876" t="str">
            <v>5</v>
          </cell>
          <cell r="O1876">
            <v>-154835.68</v>
          </cell>
        </row>
        <row r="1877">
          <cell r="B1877" t="str">
            <v>Revenue</v>
          </cell>
          <cell r="C1877" t="str">
            <v>3500</v>
          </cell>
          <cell r="J1877">
            <v>19</v>
          </cell>
          <cell r="K1877">
            <v>19</v>
          </cell>
          <cell r="L1877" t="str">
            <v>6</v>
          </cell>
          <cell r="O1877">
            <v>-198328.7</v>
          </cell>
        </row>
        <row r="1878">
          <cell r="B1878" t="str">
            <v>Revenue</v>
          </cell>
          <cell r="C1878" t="str">
            <v>3500</v>
          </cell>
          <cell r="J1878">
            <v>19</v>
          </cell>
          <cell r="K1878">
            <v>19</v>
          </cell>
          <cell r="L1878" t="str">
            <v>7</v>
          </cell>
          <cell r="O1878">
            <v>-235669.26</v>
          </cell>
        </row>
        <row r="1879">
          <cell r="B1879" t="str">
            <v>Revenue</v>
          </cell>
          <cell r="C1879" t="str">
            <v>3500</v>
          </cell>
          <cell r="J1879">
            <v>19</v>
          </cell>
          <cell r="K1879">
            <v>19</v>
          </cell>
          <cell r="L1879" t="str">
            <v>8</v>
          </cell>
          <cell r="O1879">
            <v>-276628.83</v>
          </cell>
        </row>
        <row r="1880">
          <cell r="B1880" t="str">
            <v>Revenue</v>
          </cell>
          <cell r="C1880" t="str">
            <v>3500</v>
          </cell>
          <cell r="J1880">
            <v>19</v>
          </cell>
          <cell r="K1880">
            <v>19</v>
          </cell>
          <cell r="L1880" t="str">
            <v>9</v>
          </cell>
          <cell r="O1880">
            <v>-314167.73</v>
          </cell>
        </row>
        <row r="1881">
          <cell r="B1881" t="str">
            <v>Revenue</v>
          </cell>
          <cell r="C1881" t="str">
            <v>3500</v>
          </cell>
          <cell r="J1881">
            <v>19</v>
          </cell>
          <cell r="K1881">
            <v>19</v>
          </cell>
          <cell r="L1881" t="str">
            <v>10</v>
          </cell>
          <cell r="O1881">
            <v>-105916.4</v>
          </cell>
        </row>
        <row r="1882">
          <cell r="B1882" t="str">
            <v>Revenue</v>
          </cell>
          <cell r="C1882" t="str">
            <v>3500</v>
          </cell>
          <cell r="J1882">
            <v>19</v>
          </cell>
          <cell r="K1882">
            <v>19</v>
          </cell>
          <cell r="L1882" t="str">
            <v>11</v>
          </cell>
          <cell r="O1882">
            <v>-115570.86</v>
          </cell>
        </row>
        <row r="1883">
          <cell r="B1883" t="str">
            <v>Revenue</v>
          </cell>
          <cell r="C1883" t="str">
            <v>3500</v>
          </cell>
          <cell r="J1883">
            <v>19</v>
          </cell>
          <cell r="K1883">
            <v>19</v>
          </cell>
          <cell r="L1883" t="str">
            <v>12</v>
          </cell>
          <cell r="O1883">
            <v>-124927.75</v>
          </cell>
        </row>
        <row r="1884">
          <cell r="B1884" t="str">
            <v>Revenue</v>
          </cell>
          <cell r="C1884" t="str">
            <v>3500</v>
          </cell>
          <cell r="J1884">
            <v>19</v>
          </cell>
          <cell r="K1884">
            <v>19</v>
          </cell>
          <cell r="L1884" t="str">
            <v>1</v>
          </cell>
          <cell r="O1884">
            <v>-6610.59</v>
          </cell>
        </row>
        <row r="1885">
          <cell r="B1885" t="str">
            <v>Revenue</v>
          </cell>
          <cell r="C1885" t="str">
            <v>3500</v>
          </cell>
          <cell r="J1885">
            <v>19</v>
          </cell>
          <cell r="K1885">
            <v>19</v>
          </cell>
          <cell r="L1885" t="str">
            <v>2</v>
          </cell>
          <cell r="O1885">
            <v>-14091.21</v>
          </cell>
        </row>
        <row r="1886">
          <cell r="B1886" t="str">
            <v>Revenue</v>
          </cell>
          <cell r="C1886" t="str">
            <v>3500</v>
          </cell>
          <cell r="J1886">
            <v>19</v>
          </cell>
          <cell r="K1886">
            <v>19</v>
          </cell>
          <cell r="L1886" t="str">
            <v>3</v>
          </cell>
          <cell r="O1886">
            <v>-23847.51</v>
          </cell>
        </row>
        <row r="1887">
          <cell r="B1887" t="str">
            <v>Revenue</v>
          </cell>
          <cell r="C1887" t="str">
            <v>3500</v>
          </cell>
          <cell r="J1887">
            <v>19</v>
          </cell>
          <cell r="K1887">
            <v>19</v>
          </cell>
          <cell r="L1887" t="str">
            <v>4</v>
          </cell>
          <cell r="O1887">
            <v>-31787.360000000001</v>
          </cell>
        </row>
        <row r="1888">
          <cell r="B1888" t="str">
            <v>Revenue</v>
          </cell>
          <cell r="C1888" t="str">
            <v>3500</v>
          </cell>
          <cell r="J1888">
            <v>19</v>
          </cell>
          <cell r="K1888">
            <v>19</v>
          </cell>
          <cell r="L1888" t="str">
            <v>5</v>
          </cell>
          <cell r="O1888">
            <v>-43569.99</v>
          </cell>
        </row>
        <row r="1889">
          <cell r="B1889" t="str">
            <v>Revenue</v>
          </cell>
          <cell r="C1889" t="str">
            <v>3500</v>
          </cell>
          <cell r="J1889">
            <v>19</v>
          </cell>
          <cell r="K1889">
            <v>19</v>
          </cell>
          <cell r="L1889" t="str">
            <v>6</v>
          </cell>
          <cell r="O1889">
            <v>-52125.91</v>
          </cell>
        </row>
        <row r="1890">
          <cell r="B1890" t="str">
            <v>Revenue</v>
          </cell>
          <cell r="C1890" t="str">
            <v>3500</v>
          </cell>
          <cell r="J1890">
            <v>19</v>
          </cell>
          <cell r="K1890">
            <v>19</v>
          </cell>
          <cell r="L1890" t="str">
            <v>7</v>
          </cell>
          <cell r="O1890">
            <v>-58960.41</v>
          </cell>
        </row>
        <row r="1891">
          <cell r="B1891" t="str">
            <v>Revenue</v>
          </cell>
          <cell r="C1891" t="str">
            <v>3500</v>
          </cell>
          <cell r="J1891">
            <v>19</v>
          </cell>
          <cell r="K1891">
            <v>19</v>
          </cell>
          <cell r="L1891" t="str">
            <v>8</v>
          </cell>
          <cell r="O1891">
            <v>-69212.259999999995</v>
          </cell>
        </row>
        <row r="1892">
          <cell r="B1892" t="str">
            <v>Revenue</v>
          </cell>
          <cell r="C1892" t="str">
            <v>3500</v>
          </cell>
          <cell r="J1892">
            <v>19</v>
          </cell>
          <cell r="K1892">
            <v>19</v>
          </cell>
          <cell r="L1892" t="str">
            <v>9</v>
          </cell>
          <cell r="O1892">
            <v>-79935.600000000006</v>
          </cell>
        </row>
        <row r="1893">
          <cell r="B1893" t="str">
            <v>Revenue</v>
          </cell>
          <cell r="C1893" t="str">
            <v>3500</v>
          </cell>
          <cell r="J1893">
            <v>19</v>
          </cell>
          <cell r="K1893">
            <v>19</v>
          </cell>
          <cell r="L1893" t="str">
            <v>10</v>
          </cell>
          <cell r="O1893">
            <v>-412927.68</v>
          </cell>
        </row>
        <row r="1894">
          <cell r="B1894" t="str">
            <v>Revenue</v>
          </cell>
          <cell r="C1894" t="str">
            <v>3500</v>
          </cell>
          <cell r="J1894">
            <v>19</v>
          </cell>
          <cell r="K1894">
            <v>19</v>
          </cell>
          <cell r="L1894" t="str">
            <v>11</v>
          </cell>
          <cell r="O1894">
            <v>-448958.06</v>
          </cell>
        </row>
        <row r="1895">
          <cell r="B1895" t="str">
            <v>Revenue</v>
          </cell>
          <cell r="C1895" t="str">
            <v>3500</v>
          </cell>
          <cell r="J1895">
            <v>19</v>
          </cell>
          <cell r="K1895">
            <v>19</v>
          </cell>
          <cell r="L1895" t="str">
            <v>12</v>
          </cell>
          <cell r="O1895">
            <v>-480444.79</v>
          </cell>
        </row>
        <row r="1896">
          <cell r="B1896" t="str">
            <v>Revenue</v>
          </cell>
          <cell r="C1896" t="str">
            <v>3500</v>
          </cell>
          <cell r="J1896">
            <v>19</v>
          </cell>
          <cell r="K1896">
            <v>19</v>
          </cell>
          <cell r="L1896" t="str">
            <v>1</v>
          </cell>
          <cell r="O1896">
            <v>-24370.080000000002</v>
          </cell>
        </row>
        <row r="1897">
          <cell r="B1897" t="str">
            <v>Revenue</v>
          </cell>
          <cell r="C1897" t="str">
            <v>3500</v>
          </cell>
          <cell r="J1897">
            <v>19</v>
          </cell>
          <cell r="K1897">
            <v>19</v>
          </cell>
          <cell r="L1897" t="str">
            <v>2</v>
          </cell>
          <cell r="O1897">
            <v>-50878.94</v>
          </cell>
        </row>
        <row r="1898">
          <cell r="B1898" t="str">
            <v>Revenue</v>
          </cell>
          <cell r="C1898" t="str">
            <v>3500</v>
          </cell>
          <cell r="J1898">
            <v>19</v>
          </cell>
          <cell r="K1898">
            <v>19</v>
          </cell>
          <cell r="L1898" t="str">
            <v>3</v>
          </cell>
          <cell r="O1898">
            <v>-85957.82</v>
          </cell>
        </row>
        <row r="1899">
          <cell r="B1899" t="str">
            <v>Revenue</v>
          </cell>
          <cell r="C1899" t="str">
            <v>3500</v>
          </cell>
          <cell r="J1899">
            <v>19</v>
          </cell>
          <cell r="K1899">
            <v>19</v>
          </cell>
          <cell r="L1899" t="str">
            <v>4</v>
          </cell>
          <cell r="O1899">
            <v>-121616.65</v>
          </cell>
        </row>
        <row r="1900">
          <cell r="B1900" t="str">
            <v>Revenue</v>
          </cell>
          <cell r="C1900" t="str">
            <v>3500</v>
          </cell>
          <cell r="J1900">
            <v>19</v>
          </cell>
          <cell r="K1900">
            <v>19</v>
          </cell>
          <cell r="L1900" t="str">
            <v>5</v>
          </cell>
          <cell r="O1900">
            <v>-164227.87</v>
          </cell>
        </row>
        <row r="1901">
          <cell r="B1901" t="str">
            <v>Revenue</v>
          </cell>
          <cell r="C1901" t="str">
            <v>3500</v>
          </cell>
          <cell r="J1901">
            <v>19</v>
          </cell>
          <cell r="K1901">
            <v>19</v>
          </cell>
          <cell r="L1901" t="str">
            <v>6</v>
          </cell>
          <cell r="O1901">
            <v>-211030.37</v>
          </cell>
        </row>
        <row r="1902">
          <cell r="B1902" t="str">
            <v>Revenue</v>
          </cell>
          <cell r="C1902" t="str">
            <v>3500</v>
          </cell>
          <cell r="J1902">
            <v>19</v>
          </cell>
          <cell r="K1902">
            <v>19</v>
          </cell>
          <cell r="L1902" t="str">
            <v>7</v>
          </cell>
          <cell r="O1902">
            <v>-253297.86</v>
          </cell>
        </row>
        <row r="1903">
          <cell r="B1903" t="str">
            <v>Revenue</v>
          </cell>
          <cell r="C1903" t="str">
            <v>3500</v>
          </cell>
          <cell r="J1903">
            <v>19</v>
          </cell>
          <cell r="K1903">
            <v>19</v>
          </cell>
          <cell r="L1903" t="str">
            <v>8</v>
          </cell>
          <cell r="O1903">
            <v>-296243.77</v>
          </cell>
        </row>
        <row r="1904">
          <cell r="B1904" t="str">
            <v>Revenue</v>
          </cell>
          <cell r="C1904" t="str">
            <v>3500</v>
          </cell>
          <cell r="J1904">
            <v>19</v>
          </cell>
          <cell r="K1904">
            <v>19</v>
          </cell>
          <cell r="L1904" t="str">
            <v>9</v>
          </cell>
          <cell r="O1904">
            <v>-337135.66</v>
          </cell>
        </row>
        <row r="1905">
          <cell r="B1905" t="str">
            <v>Revenue</v>
          </cell>
          <cell r="C1905" t="str">
            <v>3500</v>
          </cell>
          <cell r="J1905">
            <v>19</v>
          </cell>
          <cell r="K1905">
            <v>19</v>
          </cell>
          <cell r="L1905" t="str">
            <v>10</v>
          </cell>
          <cell r="O1905">
            <v>-38829.440000000002</v>
          </cell>
        </row>
        <row r="1906">
          <cell r="B1906" t="str">
            <v>Revenue</v>
          </cell>
          <cell r="C1906" t="str">
            <v>3500</v>
          </cell>
          <cell r="J1906">
            <v>19</v>
          </cell>
          <cell r="K1906">
            <v>19</v>
          </cell>
          <cell r="L1906" t="str">
            <v>11</v>
          </cell>
          <cell r="O1906">
            <v>-41914.36</v>
          </cell>
        </row>
        <row r="1907">
          <cell r="B1907" t="str">
            <v>Revenue</v>
          </cell>
          <cell r="C1907" t="str">
            <v>3500</v>
          </cell>
          <cell r="J1907">
            <v>19</v>
          </cell>
          <cell r="K1907">
            <v>19</v>
          </cell>
          <cell r="L1907" t="str">
            <v>12</v>
          </cell>
          <cell r="O1907">
            <v>-44644.61</v>
          </cell>
        </row>
        <row r="1908">
          <cell r="B1908" t="str">
            <v>Revenue</v>
          </cell>
          <cell r="C1908" t="str">
            <v>3500</v>
          </cell>
          <cell r="J1908">
            <v>19</v>
          </cell>
          <cell r="K1908">
            <v>19</v>
          </cell>
          <cell r="L1908" t="str">
            <v>1</v>
          </cell>
          <cell r="O1908">
            <v>-1979.25</v>
          </cell>
        </row>
        <row r="1909">
          <cell r="B1909" t="str">
            <v>Revenue</v>
          </cell>
          <cell r="C1909" t="str">
            <v>3500</v>
          </cell>
          <cell r="J1909">
            <v>19</v>
          </cell>
          <cell r="K1909">
            <v>19</v>
          </cell>
          <cell r="L1909" t="str">
            <v>2</v>
          </cell>
          <cell r="O1909">
            <v>-4052.64</v>
          </cell>
        </row>
        <row r="1910">
          <cell r="B1910" t="str">
            <v>Revenue</v>
          </cell>
          <cell r="C1910" t="str">
            <v>3500</v>
          </cell>
          <cell r="J1910">
            <v>19</v>
          </cell>
          <cell r="K1910">
            <v>19</v>
          </cell>
          <cell r="L1910" t="str">
            <v>3</v>
          </cell>
          <cell r="O1910">
            <v>-6707.1</v>
          </cell>
        </row>
        <row r="1911">
          <cell r="B1911" t="str">
            <v>Revenue</v>
          </cell>
          <cell r="C1911" t="str">
            <v>3500</v>
          </cell>
          <cell r="J1911">
            <v>19</v>
          </cell>
          <cell r="K1911">
            <v>19</v>
          </cell>
          <cell r="L1911" t="str">
            <v>4</v>
          </cell>
          <cell r="O1911">
            <v>-9739.4599999999991</v>
          </cell>
        </row>
        <row r="1912">
          <cell r="B1912" t="str">
            <v>Revenue</v>
          </cell>
          <cell r="C1912" t="str">
            <v>3500</v>
          </cell>
          <cell r="J1912">
            <v>19</v>
          </cell>
          <cell r="K1912">
            <v>19</v>
          </cell>
          <cell r="L1912" t="str">
            <v>5</v>
          </cell>
          <cell r="O1912">
            <v>-13575.57</v>
          </cell>
        </row>
        <row r="1913">
          <cell r="B1913" t="str">
            <v>Revenue</v>
          </cell>
          <cell r="C1913" t="str">
            <v>3500</v>
          </cell>
          <cell r="J1913">
            <v>19</v>
          </cell>
          <cell r="K1913">
            <v>19</v>
          </cell>
          <cell r="L1913" t="str">
            <v>6</v>
          </cell>
          <cell r="O1913">
            <v>-19556.099999999999</v>
          </cell>
        </row>
        <row r="1914">
          <cell r="B1914" t="str">
            <v>Revenue</v>
          </cell>
          <cell r="C1914" t="str">
            <v>3500</v>
          </cell>
          <cell r="J1914">
            <v>19</v>
          </cell>
          <cell r="K1914">
            <v>19</v>
          </cell>
          <cell r="L1914" t="str">
            <v>7</v>
          </cell>
          <cell r="O1914">
            <v>-24293.42</v>
          </cell>
        </row>
        <row r="1915">
          <cell r="B1915" t="str">
            <v>Revenue</v>
          </cell>
          <cell r="C1915" t="str">
            <v>3500</v>
          </cell>
          <cell r="J1915">
            <v>19</v>
          </cell>
          <cell r="K1915">
            <v>19</v>
          </cell>
          <cell r="L1915" t="str">
            <v>8</v>
          </cell>
          <cell r="O1915">
            <v>-29792.75</v>
          </cell>
        </row>
        <row r="1916">
          <cell r="B1916" t="str">
            <v>Revenue</v>
          </cell>
          <cell r="C1916" t="str">
            <v>3500</v>
          </cell>
          <cell r="J1916">
            <v>19</v>
          </cell>
          <cell r="K1916">
            <v>19</v>
          </cell>
          <cell r="L1916" t="str">
            <v>9</v>
          </cell>
          <cell r="O1916">
            <v>-29792.75</v>
          </cell>
        </row>
        <row r="1917">
          <cell r="B1917" t="str">
            <v>Revenue</v>
          </cell>
          <cell r="C1917" t="str">
            <v>3500</v>
          </cell>
          <cell r="J1917">
            <v>19</v>
          </cell>
          <cell r="K1917">
            <v>19</v>
          </cell>
          <cell r="L1917" t="str">
            <v>4</v>
          </cell>
          <cell r="O1917">
            <v>-1706.36</v>
          </cell>
        </row>
        <row r="1918">
          <cell r="B1918" t="str">
            <v>Revenue</v>
          </cell>
          <cell r="C1918" t="str">
            <v>3500</v>
          </cell>
          <cell r="J1918">
            <v>19</v>
          </cell>
          <cell r="K1918">
            <v>19</v>
          </cell>
          <cell r="L1918" t="str">
            <v>5</v>
          </cell>
          <cell r="O1918">
            <v>-4201</v>
          </cell>
        </row>
        <row r="1919">
          <cell r="B1919" t="str">
            <v>Revenue</v>
          </cell>
          <cell r="C1919" t="str">
            <v>3500</v>
          </cell>
          <cell r="J1919">
            <v>19</v>
          </cell>
          <cell r="K1919">
            <v>19</v>
          </cell>
          <cell r="L1919" t="str">
            <v>6</v>
          </cell>
          <cell r="O1919">
            <v>-5458.18</v>
          </cell>
        </row>
        <row r="1920">
          <cell r="B1920" t="str">
            <v>Revenue</v>
          </cell>
          <cell r="C1920" t="str">
            <v>3500</v>
          </cell>
          <cell r="J1920">
            <v>19</v>
          </cell>
          <cell r="K1920">
            <v>19</v>
          </cell>
          <cell r="L1920" t="str">
            <v>7</v>
          </cell>
          <cell r="O1920">
            <v>-6691.28</v>
          </cell>
        </row>
        <row r="1921">
          <cell r="B1921" t="str">
            <v>Revenue</v>
          </cell>
          <cell r="C1921" t="str">
            <v>3500</v>
          </cell>
          <cell r="J1921">
            <v>19</v>
          </cell>
          <cell r="K1921">
            <v>19</v>
          </cell>
          <cell r="L1921" t="str">
            <v>8</v>
          </cell>
          <cell r="O1921">
            <v>-7834.55</v>
          </cell>
        </row>
        <row r="1922">
          <cell r="B1922" t="str">
            <v>Revenue</v>
          </cell>
          <cell r="C1922" t="str">
            <v>3500</v>
          </cell>
          <cell r="J1922">
            <v>19</v>
          </cell>
          <cell r="K1922">
            <v>19</v>
          </cell>
          <cell r="L1922" t="str">
            <v>9</v>
          </cell>
          <cell r="O1922">
            <v>-13064.39</v>
          </cell>
        </row>
        <row r="1923">
          <cell r="B1923" t="str">
            <v>Revenue</v>
          </cell>
          <cell r="C1923" t="str">
            <v>3999</v>
          </cell>
          <cell r="J1923">
            <v>21</v>
          </cell>
          <cell r="K1923">
            <v>21</v>
          </cell>
          <cell r="L1923" t="str">
            <v>10</v>
          </cell>
          <cell r="O1923">
            <v>-59920.28</v>
          </cell>
        </row>
        <row r="1924">
          <cell r="B1924" t="str">
            <v>Revenue</v>
          </cell>
          <cell r="C1924" t="str">
            <v>3999</v>
          </cell>
          <cell r="J1924">
            <v>21</v>
          </cell>
          <cell r="K1924">
            <v>21</v>
          </cell>
          <cell r="L1924" t="str">
            <v>11</v>
          </cell>
          <cell r="O1924">
            <v>-64456.93</v>
          </cell>
        </row>
        <row r="1925">
          <cell r="B1925" t="str">
            <v>Revenue</v>
          </cell>
          <cell r="C1925" t="str">
            <v>3999</v>
          </cell>
          <cell r="J1925">
            <v>21</v>
          </cell>
          <cell r="K1925">
            <v>21</v>
          </cell>
          <cell r="L1925" t="str">
            <v>12</v>
          </cell>
          <cell r="O1925">
            <v>-69711.73</v>
          </cell>
        </row>
        <row r="1926">
          <cell r="B1926" t="str">
            <v>Revenue</v>
          </cell>
          <cell r="C1926" t="str">
            <v>3999</v>
          </cell>
          <cell r="J1926">
            <v>21</v>
          </cell>
          <cell r="K1926">
            <v>21</v>
          </cell>
          <cell r="L1926" t="str">
            <v>1</v>
          </cell>
          <cell r="O1926">
            <v>-4156.13</v>
          </cell>
        </row>
        <row r="1927">
          <cell r="B1927" t="str">
            <v>Revenue</v>
          </cell>
          <cell r="C1927" t="str">
            <v>3999</v>
          </cell>
          <cell r="J1927">
            <v>21</v>
          </cell>
          <cell r="K1927">
            <v>21</v>
          </cell>
          <cell r="L1927" t="str">
            <v>2</v>
          </cell>
          <cell r="O1927">
            <v>-8198.3799999999992</v>
          </cell>
        </row>
        <row r="1928">
          <cell r="B1928" t="str">
            <v>Revenue</v>
          </cell>
          <cell r="C1928" t="str">
            <v>3999</v>
          </cell>
          <cell r="J1928">
            <v>21</v>
          </cell>
          <cell r="K1928">
            <v>21</v>
          </cell>
          <cell r="L1928" t="str">
            <v>3</v>
          </cell>
          <cell r="O1928">
            <v>-14760.93</v>
          </cell>
        </row>
        <row r="1929">
          <cell r="B1929" t="str">
            <v>Revenue</v>
          </cell>
          <cell r="C1929" t="str">
            <v>3999</v>
          </cell>
          <cell r="J1929">
            <v>21</v>
          </cell>
          <cell r="K1929">
            <v>21</v>
          </cell>
          <cell r="L1929" t="str">
            <v>4</v>
          </cell>
          <cell r="O1929">
            <v>-20186.060000000001</v>
          </cell>
        </row>
        <row r="1930">
          <cell r="B1930" t="str">
            <v>Revenue</v>
          </cell>
          <cell r="C1930" t="str">
            <v>3999</v>
          </cell>
          <cell r="J1930">
            <v>21</v>
          </cell>
          <cell r="K1930">
            <v>21</v>
          </cell>
          <cell r="L1930" t="str">
            <v>5</v>
          </cell>
          <cell r="O1930">
            <v>-26274.76</v>
          </cell>
        </row>
        <row r="1931">
          <cell r="B1931" t="str">
            <v>Revenue</v>
          </cell>
          <cell r="C1931" t="str">
            <v>3999</v>
          </cell>
          <cell r="J1931">
            <v>21</v>
          </cell>
          <cell r="K1931">
            <v>21</v>
          </cell>
          <cell r="L1931" t="str">
            <v>6</v>
          </cell>
          <cell r="O1931">
            <v>-31887.11</v>
          </cell>
        </row>
        <row r="1932">
          <cell r="B1932" t="str">
            <v>Revenue</v>
          </cell>
          <cell r="C1932" t="str">
            <v>3999</v>
          </cell>
          <cell r="J1932">
            <v>21</v>
          </cell>
          <cell r="K1932">
            <v>21</v>
          </cell>
          <cell r="L1932" t="str">
            <v>7</v>
          </cell>
          <cell r="O1932">
            <v>-38935.96</v>
          </cell>
        </row>
        <row r="1933">
          <cell r="B1933" t="str">
            <v>Revenue</v>
          </cell>
          <cell r="C1933" t="str">
            <v>3999</v>
          </cell>
          <cell r="J1933">
            <v>21</v>
          </cell>
          <cell r="K1933">
            <v>21</v>
          </cell>
          <cell r="L1933" t="str">
            <v>8</v>
          </cell>
          <cell r="O1933">
            <v>-47688.959999999999</v>
          </cell>
        </row>
        <row r="1934">
          <cell r="B1934" t="str">
            <v>Revenue</v>
          </cell>
          <cell r="C1934" t="str">
            <v>3999</v>
          </cell>
          <cell r="J1934">
            <v>21</v>
          </cell>
          <cell r="K1934">
            <v>21</v>
          </cell>
          <cell r="L1934" t="str">
            <v>9</v>
          </cell>
          <cell r="O1934">
            <v>-54788.46</v>
          </cell>
        </row>
        <row r="1935">
          <cell r="B1935" t="str">
            <v>Expense</v>
          </cell>
          <cell r="C1935" t="str">
            <v>4000</v>
          </cell>
          <cell r="J1935">
            <v>23</v>
          </cell>
          <cell r="K1935">
            <v>23</v>
          </cell>
          <cell r="L1935" t="str">
            <v>10</v>
          </cell>
          <cell r="O1935">
            <v>1625.08</v>
          </cell>
        </row>
        <row r="1936">
          <cell r="B1936" t="str">
            <v>Expense</v>
          </cell>
          <cell r="C1936" t="str">
            <v>4000</v>
          </cell>
          <cell r="J1936">
            <v>23</v>
          </cell>
          <cell r="K1936">
            <v>23</v>
          </cell>
          <cell r="L1936" t="str">
            <v>11</v>
          </cell>
          <cell r="O1936">
            <v>1625.08</v>
          </cell>
        </row>
        <row r="1937">
          <cell r="B1937" t="str">
            <v>Expense</v>
          </cell>
          <cell r="C1937" t="str">
            <v>4000</v>
          </cell>
          <cell r="J1937">
            <v>23</v>
          </cell>
          <cell r="K1937">
            <v>23</v>
          </cell>
          <cell r="L1937" t="str">
            <v>12</v>
          </cell>
          <cell r="O1937">
            <v>-13990.52</v>
          </cell>
        </row>
        <row r="1938">
          <cell r="B1938" t="str">
            <v>Expense</v>
          </cell>
          <cell r="C1938" t="str">
            <v>4000</v>
          </cell>
          <cell r="J1938">
            <v>23</v>
          </cell>
          <cell r="K1938">
            <v>23</v>
          </cell>
          <cell r="L1938" t="str">
            <v>1</v>
          </cell>
          <cell r="O1938">
            <v>581.79</v>
          </cell>
        </row>
        <row r="1939">
          <cell r="B1939" t="str">
            <v>Expense</v>
          </cell>
          <cell r="C1939" t="str">
            <v>4000</v>
          </cell>
          <cell r="J1939">
            <v>23</v>
          </cell>
          <cell r="K1939">
            <v>23</v>
          </cell>
          <cell r="L1939" t="str">
            <v>2</v>
          </cell>
          <cell r="O1939">
            <v>581.79</v>
          </cell>
        </row>
        <row r="1940">
          <cell r="B1940" t="str">
            <v>Expense</v>
          </cell>
          <cell r="C1940" t="str">
            <v>4000</v>
          </cell>
          <cell r="J1940">
            <v>23</v>
          </cell>
          <cell r="K1940">
            <v>23</v>
          </cell>
          <cell r="L1940" t="str">
            <v>3</v>
          </cell>
          <cell r="O1940">
            <v>1111.8499999999999</v>
          </cell>
        </row>
        <row r="1941">
          <cell r="B1941" t="str">
            <v>Expense</v>
          </cell>
          <cell r="C1941" t="str">
            <v>4000</v>
          </cell>
          <cell r="J1941">
            <v>23</v>
          </cell>
          <cell r="K1941">
            <v>23</v>
          </cell>
          <cell r="L1941" t="str">
            <v>4</v>
          </cell>
          <cell r="O1941">
            <v>1111.8499999999999</v>
          </cell>
        </row>
        <row r="1942">
          <cell r="B1942" t="str">
            <v>Expense</v>
          </cell>
          <cell r="C1942" t="str">
            <v>4000</v>
          </cell>
          <cell r="J1942">
            <v>23</v>
          </cell>
          <cell r="K1942">
            <v>23</v>
          </cell>
          <cell r="L1942" t="str">
            <v>5</v>
          </cell>
          <cell r="O1942">
            <v>1111.8499999999999</v>
          </cell>
        </row>
        <row r="1943">
          <cell r="B1943" t="str">
            <v>Expense</v>
          </cell>
          <cell r="C1943" t="str">
            <v>4000</v>
          </cell>
          <cell r="J1943">
            <v>23</v>
          </cell>
          <cell r="K1943">
            <v>23</v>
          </cell>
          <cell r="L1943" t="str">
            <v>6</v>
          </cell>
          <cell r="O1943">
            <v>1094.44</v>
          </cell>
        </row>
        <row r="1944">
          <cell r="B1944" t="str">
            <v>Expense</v>
          </cell>
          <cell r="C1944" t="str">
            <v>4000</v>
          </cell>
          <cell r="J1944">
            <v>23</v>
          </cell>
          <cell r="K1944">
            <v>23</v>
          </cell>
          <cell r="L1944" t="str">
            <v>7</v>
          </cell>
          <cell r="O1944">
            <v>1094.44</v>
          </cell>
        </row>
        <row r="1945">
          <cell r="B1945" t="str">
            <v>Expense</v>
          </cell>
          <cell r="C1945" t="str">
            <v>4000</v>
          </cell>
          <cell r="J1945">
            <v>23</v>
          </cell>
          <cell r="K1945">
            <v>23</v>
          </cell>
          <cell r="L1945" t="str">
            <v>8</v>
          </cell>
          <cell r="O1945">
            <v>1094.44</v>
          </cell>
        </row>
        <row r="1946">
          <cell r="B1946" t="str">
            <v>Expense</v>
          </cell>
          <cell r="C1946" t="str">
            <v>4000</v>
          </cell>
          <cell r="J1946">
            <v>23</v>
          </cell>
          <cell r="K1946">
            <v>23</v>
          </cell>
          <cell r="L1946" t="str">
            <v>9</v>
          </cell>
          <cell r="O1946">
            <v>11382.33</v>
          </cell>
        </row>
        <row r="1947">
          <cell r="B1947" t="str">
            <v>Expense</v>
          </cell>
          <cell r="C1947" t="str">
            <v>4000</v>
          </cell>
          <cell r="J1947">
            <v>23</v>
          </cell>
          <cell r="K1947">
            <v>23</v>
          </cell>
          <cell r="L1947" t="str">
            <v>10</v>
          </cell>
          <cell r="O1947">
            <v>1000</v>
          </cell>
        </row>
        <row r="1948">
          <cell r="B1948" t="str">
            <v>Expense</v>
          </cell>
          <cell r="C1948" t="str">
            <v>4000</v>
          </cell>
          <cell r="J1948">
            <v>23</v>
          </cell>
          <cell r="K1948">
            <v>23</v>
          </cell>
          <cell r="L1948" t="str">
            <v>11</v>
          </cell>
          <cell r="O1948">
            <v>1000</v>
          </cell>
        </row>
        <row r="1949">
          <cell r="B1949" t="str">
            <v>Expense</v>
          </cell>
          <cell r="C1949" t="str">
            <v>4000</v>
          </cell>
          <cell r="J1949">
            <v>23</v>
          </cell>
          <cell r="K1949">
            <v>23</v>
          </cell>
          <cell r="L1949" t="str">
            <v>12</v>
          </cell>
          <cell r="O1949">
            <v>1200</v>
          </cell>
        </row>
        <row r="1950">
          <cell r="B1950" t="str">
            <v>Expense</v>
          </cell>
          <cell r="C1950" t="str">
            <v>4000</v>
          </cell>
          <cell r="J1950">
            <v>23</v>
          </cell>
          <cell r="K1950">
            <v>23</v>
          </cell>
          <cell r="L1950" t="str">
            <v>6</v>
          </cell>
          <cell r="O1950">
            <v>600</v>
          </cell>
        </row>
        <row r="1951">
          <cell r="B1951" t="str">
            <v>Expense</v>
          </cell>
          <cell r="C1951" t="str">
            <v>4000</v>
          </cell>
          <cell r="J1951">
            <v>23</v>
          </cell>
          <cell r="K1951">
            <v>23</v>
          </cell>
          <cell r="L1951" t="str">
            <v>7</v>
          </cell>
          <cell r="O1951">
            <v>1000</v>
          </cell>
        </row>
        <row r="1952">
          <cell r="B1952" t="str">
            <v>Expense</v>
          </cell>
          <cell r="C1952" t="str">
            <v>4000</v>
          </cell>
          <cell r="J1952">
            <v>23</v>
          </cell>
          <cell r="K1952">
            <v>23</v>
          </cell>
          <cell r="L1952" t="str">
            <v>8</v>
          </cell>
          <cell r="O1952">
            <v>1000</v>
          </cell>
        </row>
        <row r="1953">
          <cell r="B1953" t="str">
            <v>Expense</v>
          </cell>
          <cell r="C1953" t="str">
            <v>4000</v>
          </cell>
          <cell r="J1953">
            <v>23</v>
          </cell>
          <cell r="K1953">
            <v>23</v>
          </cell>
          <cell r="L1953" t="str">
            <v>9</v>
          </cell>
          <cell r="O1953">
            <v>1000</v>
          </cell>
        </row>
        <row r="1954">
          <cell r="B1954" t="str">
            <v>Expense</v>
          </cell>
          <cell r="C1954" t="str">
            <v>4000</v>
          </cell>
          <cell r="J1954">
            <v>22</v>
          </cell>
          <cell r="K1954">
            <v>22</v>
          </cell>
          <cell r="L1954" t="str">
            <v>10</v>
          </cell>
          <cell r="O1954">
            <v>3775175.11</v>
          </cell>
        </row>
        <row r="1955">
          <cell r="B1955" t="str">
            <v>Expense</v>
          </cell>
          <cell r="C1955" t="str">
            <v>4000</v>
          </cell>
          <cell r="J1955">
            <v>22</v>
          </cell>
          <cell r="K1955">
            <v>22</v>
          </cell>
          <cell r="L1955" t="str">
            <v>11</v>
          </cell>
          <cell r="O1955">
            <v>4128898</v>
          </cell>
        </row>
        <row r="1956">
          <cell r="B1956" t="str">
            <v>Expense</v>
          </cell>
          <cell r="C1956" t="str">
            <v>4000</v>
          </cell>
          <cell r="J1956">
            <v>22</v>
          </cell>
          <cell r="K1956">
            <v>22</v>
          </cell>
          <cell r="L1956" t="str">
            <v>12</v>
          </cell>
          <cell r="O1956">
            <v>4492598.25</v>
          </cell>
        </row>
        <row r="1957">
          <cell r="B1957" t="str">
            <v>Expense</v>
          </cell>
          <cell r="C1957" t="str">
            <v>4000</v>
          </cell>
          <cell r="J1957">
            <v>22</v>
          </cell>
          <cell r="K1957">
            <v>22</v>
          </cell>
          <cell r="L1957" t="str">
            <v>1</v>
          </cell>
          <cell r="O1957">
            <v>294655.78999999998</v>
          </cell>
        </row>
        <row r="1958">
          <cell r="B1958" t="str">
            <v>Expense</v>
          </cell>
          <cell r="C1958" t="str">
            <v>4000</v>
          </cell>
          <cell r="J1958">
            <v>22</v>
          </cell>
          <cell r="K1958">
            <v>22</v>
          </cell>
          <cell r="L1958" t="str">
            <v>2</v>
          </cell>
          <cell r="O1958">
            <v>615258.6</v>
          </cell>
        </row>
        <row r="1959">
          <cell r="B1959" t="str">
            <v>Expense</v>
          </cell>
          <cell r="C1959" t="str">
            <v>4000</v>
          </cell>
          <cell r="J1959">
            <v>22</v>
          </cell>
          <cell r="K1959">
            <v>22</v>
          </cell>
          <cell r="L1959" t="str">
            <v>3</v>
          </cell>
          <cell r="O1959">
            <v>988058.94</v>
          </cell>
        </row>
        <row r="1960">
          <cell r="B1960" t="str">
            <v>Expense</v>
          </cell>
          <cell r="C1960" t="str">
            <v>4000</v>
          </cell>
          <cell r="J1960">
            <v>22</v>
          </cell>
          <cell r="K1960">
            <v>22</v>
          </cell>
          <cell r="L1960" t="str">
            <v>4</v>
          </cell>
          <cell r="O1960">
            <v>1349584.23</v>
          </cell>
        </row>
        <row r="1961">
          <cell r="B1961" t="str">
            <v>Expense</v>
          </cell>
          <cell r="C1961" t="str">
            <v>4000</v>
          </cell>
          <cell r="J1961">
            <v>22</v>
          </cell>
          <cell r="K1961">
            <v>22</v>
          </cell>
          <cell r="L1961" t="str">
            <v>5</v>
          </cell>
          <cell r="O1961">
            <v>1747948.36</v>
          </cell>
        </row>
        <row r="1962">
          <cell r="B1962" t="str">
            <v>Expense</v>
          </cell>
          <cell r="C1962" t="str">
            <v>4000</v>
          </cell>
          <cell r="J1962">
            <v>22</v>
          </cell>
          <cell r="K1962">
            <v>22</v>
          </cell>
          <cell r="L1962" t="str">
            <v>6</v>
          </cell>
          <cell r="O1962">
            <v>2145228.64</v>
          </cell>
        </row>
        <row r="1963">
          <cell r="B1963" t="str">
            <v>Expense</v>
          </cell>
          <cell r="C1963" t="str">
            <v>4000</v>
          </cell>
          <cell r="J1963">
            <v>22</v>
          </cell>
          <cell r="K1963">
            <v>22</v>
          </cell>
          <cell r="L1963" t="str">
            <v>7</v>
          </cell>
          <cell r="O1963">
            <v>2507882.04</v>
          </cell>
        </row>
        <row r="1964">
          <cell r="B1964" t="str">
            <v>Expense</v>
          </cell>
          <cell r="C1964" t="str">
            <v>4000</v>
          </cell>
          <cell r="J1964">
            <v>22</v>
          </cell>
          <cell r="K1964">
            <v>22</v>
          </cell>
          <cell r="L1964" t="str">
            <v>8</v>
          </cell>
          <cell r="O1964">
            <v>2931833.25</v>
          </cell>
        </row>
        <row r="1965">
          <cell r="B1965" t="str">
            <v>Expense</v>
          </cell>
          <cell r="C1965" t="str">
            <v>4000</v>
          </cell>
          <cell r="J1965">
            <v>22</v>
          </cell>
          <cell r="K1965">
            <v>22</v>
          </cell>
          <cell r="L1965" t="str">
            <v>9</v>
          </cell>
          <cell r="O1965">
            <v>3315487.92</v>
          </cell>
        </row>
        <row r="1966">
          <cell r="B1966" t="str">
            <v>Expense</v>
          </cell>
          <cell r="C1966" t="str">
            <v>4002</v>
          </cell>
          <cell r="J1966">
            <v>24</v>
          </cell>
          <cell r="K1966">
            <v>24</v>
          </cell>
          <cell r="L1966" t="str">
            <v>10</v>
          </cell>
          <cell r="O1966">
            <v>9928.2000000000007</v>
          </cell>
        </row>
        <row r="1967">
          <cell r="B1967" t="str">
            <v>Expense</v>
          </cell>
          <cell r="C1967" t="str">
            <v>4002</v>
          </cell>
          <cell r="J1967">
            <v>24</v>
          </cell>
          <cell r="K1967">
            <v>24</v>
          </cell>
          <cell r="L1967" t="str">
            <v>11</v>
          </cell>
          <cell r="O1967">
            <v>11193.8</v>
          </cell>
        </row>
        <row r="1968">
          <cell r="B1968" t="str">
            <v>Expense</v>
          </cell>
          <cell r="C1968" t="str">
            <v>4002</v>
          </cell>
          <cell r="J1968">
            <v>24</v>
          </cell>
          <cell r="K1968">
            <v>24</v>
          </cell>
          <cell r="L1968" t="str">
            <v>12</v>
          </cell>
          <cell r="O1968">
            <v>11193.8</v>
          </cell>
        </row>
        <row r="1969">
          <cell r="B1969" t="str">
            <v>Expense</v>
          </cell>
          <cell r="C1969" t="str">
            <v>4002</v>
          </cell>
          <cell r="J1969">
            <v>24</v>
          </cell>
          <cell r="K1969">
            <v>24</v>
          </cell>
          <cell r="L1969" t="str">
            <v>2</v>
          </cell>
          <cell r="O1969">
            <v>2528</v>
          </cell>
        </row>
        <row r="1970">
          <cell r="B1970" t="str">
            <v>Expense</v>
          </cell>
          <cell r="C1970" t="str">
            <v>4002</v>
          </cell>
          <cell r="J1970">
            <v>24</v>
          </cell>
          <cell r="K1970">
            <v>24</v>
          </cell>
          <cell r="L1970" t="str">
            <v>3</v>
          </cell>
          <cell r="O1970">
            <v>2528</v>
          </cell>
        </row>
        <row r="1971">
          <cell r="B1971" t="str">
            <v>Expense</v>
          </cell>
          <cell r="C1971" t="str">
            <v>4002</v>
          </cell>
          <cell r="J1971">
            <v>24</v>
          </cell>
          <cell r="K1971">
            <v>24</v>
          </cell>
          <cell r="L1971" t="str">
            <v>4</v>
          </cell>
          <cell r="O1971">
            <v>2528</v>
          </cell>
        </row>
        <row r="1972">
          <cell r="B1972" t="str">
            <v>Expense</v>
          </cell>
          <cell r="C1972" t="str">
            <v>4002</v>
          </cell>
          <cell r="J1972">
            <v>24</v>
          </cell>
          <cell r="K1972">
            <v>24</v>
          </cell>
          <cell r="L1972" t="str">
            <v>5</v>
          </cell>
          <cell r="O1972">
            <v>2528</v>
          </cell>
        </row>
        <row r="1973">
          <cell r="B1973" t="str">
            <v>Expense</v>
          </cell>
          <cell r="C1973" t="str">
            <v>4002</v>
          </cell>
          <cell r="J1973">
            <v>24</v>
          </cell>
          <cell r="K1973">
            <v>24</v>
          </cell>
          <cell r="L1973" t="str">
            <v>6</v>
          </cell>
          <cell r="O1973">
            <v>7913.2</v>
          </cell>
        </row>
        <row r="1974">
          <cell r="B1974" t="str">
            <v>Expense</v>
          </cell>
          <cell r="C1974" t="str">
            <v>4002</v>
          </cell>
          <cell r="J1974">
            <v>24</v>
          </cell>
          <cell r="K1974">
            <v>24</v>
          </cell>
          <cell r="L1974" t="str">
            <v>7</v>
          </cell>
          <cell r="O1974">
            <v>10273.200000000001</v>
          </cell>
        </row>
        <row r="1975">
          <cell r="B1975" t="str">
            <v>Expense</v>
          </cell>
          <cell r="C1975" t="str">
            <v>4002</v>
          </cell>
          <cell r="J1975">
            <v>24</v>
          </cell>
          <cell r="K1975">
            <v>24</v>
          </cell>
          <cell r="L1975" t="str">
            <v>8</v>
          </cell>
          <cell r="O1975">
            <v>12571.2</v>
          </cell>
        </row>
        <row r="1976">
          <cell r="B1976" t="str">
            <v>Expense</v>
          </cell>
          <cell r="C1976" t="str">
            <v>4002</v>
          </cell>
          <cell r="J1976">
            <v>24</v>
          </cell>
          <cell r="K1976">
            <v>24</v>
          </cell>
          <cell r="L1976" t="str">
            <v>9</v>
          </cell>
          <cell r="O1976">
            <v>12571.2</v>
          </cell>
        </row>
        <row r="1977">
          <cell r="B1977" t="str">
            <v>Expense</v>
          </cell>
          <cell r="C1977" t="str">
            <v>4020</v>
          </cell>
          <cell r="J1977">
            <v>22</v>
          </cell>
          <cell r="K1977">
            <v>22</v>
          </cell>
          <cell r="L1977" t="str">
            <v>1</v>
          </cell>
          <cell r="O1977">
            <v>1332.16</v>
          </cell>
        </row>
        <row r="1978">
          <cell r="B1978" t="str">
            <v>Expense</v>
          </cell>
          <cell r="C1978" t="str">
            <v>4020</v>
          </cell>
          <cell r="J1978">
            <v>22</v>
          </cell>
          <cell r="K1978">
            <v>22</v>
          </cell>
          <cell r="L1978" t="str">
            <v>2</v>
          </cell>
          <cell r="O1978">
            <v>1332.16</v>
          </cell>
        </row>
        <row r="1979">
          <cell r="B1979" t="str">
            <v>Expense</v>
          </cell>
          <cell r="C1979" t="str">
            <v>4020</v>
          </cell>
          <cell r="J1979">
            <v>22</v>
          </cell>
          <cell r="K1979">
            <v>22</v>
          </cell>
          <cell r="L1979" t="str">
            <v>3</v>
          </cell>
          <cell r="O1979">
            <v>1332.16</v>
          </cell>
        </row>
        <row r="1980">
          <cell r="B1980" t="str">
            <v>Expense</v>
          </cell>
          <cell r="C1980" t="str">
            <v>4020</v>
          </cell>
          <cell r="J1980">
            <v>22</v>
          </cell>
          <cell r="K1980">
            <v>22</v>
          </cell>
          <cell r="L1980" t="str">
            <v>4</v>
          </cell>
          <cell r="O1980">
            <v>7632.16</v>
          </cell>
        </row>
        <row r="1981">
          <cell r="B1981" t="str">
            <v>Expense</v>
          </cell>
          <cell r="C1981" t="str">
            <v>4020</v>
          </cell>
          <cell r="J1981">
            <v>22</v>
          </cell>
          <cell r="K1981">
            <v>22</v>
          </cell>
          <cell r="L1981" t="str">
            <v>5</v>
          </cell>
          <cell r="O1981">
            <v>7632.16</v>
          </cell>
        </row>
        <row r="1982">
          <cell r="B1982" t="str">
            <v>Expense</v>
          </cell>
          <cell r="C1982" t="str">
            <v>4020</v>
          </cell>
          <cell r="J1982">
            <v>22</v>
          </cell>
          <cell r="K1982">
            <v>22</v>
          </cell>
          <cell r="L1982" t="str">
            <v>6</v>
          </cell>
          <cell r="O1982">
            <v>7632.16</v>
          </cell>
        </row>
        <row r="1983">
          <cell r="B1983" t="str">
            <v>Expense</v>
          </cell>
          <cell r="C1983" t="str">
            <v>4020</v>
          </cell>
          <cell r="J1983">
            <v>22</v>
          </cell>
          <cell r="K1983">
            <v>22</v>
          </cell>
          <cell r="L1983" t="str">
            <v>7</v>
          </cell>
          <cell r="O1983">
            <v>7632.16</v>
          </cell>
        </row>
        <row r="1984">
          <cell r="B1984" t="str">
            <v>Expense</v>
          </cell>
          <cell r="C1984" t="str">
            <v>4020</v>
          </cell>
          <cell r="J1984">
            <v>22</v>
          </cell>
          <cell r="K1984">
            <v>22</v>
          </cell>
          <cell r="L1984" t="str">
            <v>8</v>
          </cell>
          <cell r="O1984">
            <v>21792.16</v>
          </cell>
        </row>
        <row r="1985">
          <cell r="B1985" t="str">
            <v>Expense</v>
          </cell>
          <cell r="C1985" t="str">
            <v>4020</v>
          </cell>
          <cell r="J1985">
            <v>22</v>
          </cell>
          <cell r="K1985">
            <v>22</v>
          </cell>
          <cell r="L1985" t="str">
            <v>9</v>
          </cell>
          <cell r="O1985">
            <v>21792.16</v>
          </cell>
        </row>
        <row r="1986">
          <cell r="B1986" t="str">
            <v>Expense</v>
          </cell>
          <cell r="C1986" t="str">
            <v>4020</v>
          </cell>
          <cell r="J1986">
            <v>22</v>
          </cell>
          <cell r="K1986">
            <v>22</v>
          </cell>
          <cell r="L1986" t="str">
            <v>10</v>
          </cell>
          <cell r="O1986">
            <v>3203.58</v>
          </cell>
        </row>
        <row r="1987">
          <cell r="B1987" t="str">
            <v>Expense</v>
          </cell>
          <cell r="C1987" t="str">
            <v>4020</v>
          </cell>
          <cell r="J1987">
            <v>22</v>
          </cell>
          <cell r="K1987">
            <v>22</v>
          </cell>
          <cell r="L1987" t="str">
            <v>11</v>
          </cell>
          <cell r="O1987">
            <v>3395.7</v>
          </cell>
        </row>
        <row r="1988">
          <cell r="B1988" t="str">
            <v>Expense</v>
          </cell>
          <cell r="C1988" t="str">
            <v>4020</v>
          </cell>
          <cell r="J1988">
            <v>22</v>
          </cell>
          <cell r="K1988">
            <v>22</v>
          </cell>
          <cell r="L1988" t="str">
            <v>12</v>
          </cell>
          <cell r="O1988">
            <v>3395.7</v>
          </cell>
        </row>
        <row r="1989">
          <cell r="B1989" t="str">
            <v>Expense</v>
          </cell>
          <cell r="C1989" t="str">
            <v>4020</v>
          </cell>
          <cell r="J1989">
            <v>22</v>
          </cell>
          <cell r="K1989">
            <v>22</v>
          </cell>
          <cell r="L1989" t="str">
            <v>1</v>
          </cell>
          <cell r="O1989">
            <v>3480.5</v>
          </cell>
        </row>
        <row r="1990">
          <cell r="B1990" t="str">
            <v>Expense</v>
          </cell>
          <cell r="C1990" t="str">
            <v>4020</v>
          </cell>
          <cell r="J1990">
            <v>22</v>
          </cell>
          <cell r="K1990">
            <v>22</v>
          </cell>
          <cell r="L1990" t="str">
            <v>2</v>
          </cell>
          <cell r="O1990">
            <v>6821.05</v>
          </cell>
        </row>
        <row r="1991">
          <cell r="B1991" t="str">
            <v>Expense</v>
          </cell>
          <cell r="C1991" t="str">
            <v>4020</v>
          </cell>
          <cell r="J1991">
            <v>22</v>
          </cell>
          <cell r="K1991">
            <v>22</v>
          </cell>
          <cell r="L1991" t="str">
            <v>3</v>
          </cell>
          <cell r="O1991">
            <v>9455.11</v>
          </cell>
        </row>
        <row r="1992">
          <cell r="B1992" t="str">
            <v>Expense</v>
          </cell>
          <cell r="C1992" t="str">
            <v>4020</v>
          </cell>
          <cell r="J1992">
            <v>22</v>
          </cell>
          <cell r="K1992">
            <v>22</v>
          </cell>
          <cell r="L1992" t="str">
            <v>4</v>
          </cell>
          <cell r="O1992">
            <v>9503.5300000000007</v>
          </cell>
        </row>
        <row r="1993">
          <cell r="B1993" t="str">
            <v>Expense</v>
          </cell>
          <cell r="C1993" t="str">
            <v>4020</v>
          </cell>
          <cell r="J1993">
            <v>22</v>
          </cell>
          <cell r="K1993">
            <v>22</v>
          </cell>
          <cell r="L1993" t="str">
            <v>5</v>
          </cell>
          <cell r="O1993">
            <v>12703.53</v>
          </cell>
        </row>
        <row r="1994">
          <cell r="B1994" t="str">
            <v>Expense</v>
          </cell>
          <cell r="C1994" t="str">
            <v>4020</v>
          </cell>
          <cell r="J1994">
            <v>22</v>
          </cell>
          <cell r="K1994">
            <v>22</v>
          </cell>
          <cell r="L1994" t="str">
            <v>6</v>
          </cell>
          <cell r="O1994">
            <v>12846.66</v>
          </cell>
        </row>
        <row r="1995">
          <cell r="B1995" t="str">
            <v>Expense</v>
          </cell>
          <cell r="C1995" t="str">
            <v>4020</v>
          </cell>
          <cell r="J1995">
            <v>22</v>
          </cell>
          <cell r="K1995">
            <v>22</v>
          </cell>
          <cell r="L1995" t="str">
            <v>7</v>
          </cell>
          <cell r="O1995">
            <v>14607.61</v>
          </cell>
        </row>
        <row r="1996">
          <cell r="B1996" t="str">
            <v>Expense</v>
          </cell>
          <cell r="C1996" t="str">
            <v>4020</v>
          </cell>
          <cell r="J1996">
            <v>22</v>
          </cell>
          <cell r="K1996">
            <v>22</v>
          </cell>
          <cell r="L1996" t="str">
            <v>8</v>
          </cell>
          <cell r="O1996">
            <v>14607.61</v>
          </cell>
        </row>
        <row r="1997">
          <cell r="B1997" t="str">
            <v>Expense</v>
          </cell>
          <cell r="C1997" t="str">
            <v>4020</v>
          </cell>
          <cell r="J1997">
            <v>22</v>
          </cell>
          <cell r="K1997">
            <v>22</v>
          </cell>
          <cell r="L1997" t="str">
            <v>9</v>
          </cell>
          <cell r="O1997">
            <v>17127.43</v>
          </cell>
        </row>
        <row r="1998">
          <cell r="B1998" t="str">
            <v>Expense</v>
          </cell>
          <cell r="C1998" t="str">
            <v>4100</v>
          </cell>
          <cell r="J1998">
            <v>48</v>
          </cell>
          <cell r="K1998">
            <v>48</v>
          </cell>
          <cell r="L1998" t="str">
            <v>10</v>
          </cell>
          <cell r="O1998">
            <v>58225.58</v>
          </cell>
        </row>
        <row r="1999">
          <cell r="B1999" t="str">
            <v>Expense</v>
          </cell>
          <cell r="C1999" t="str">
            <v>4100</v>
          </cell>
          <cell r="J1999">
            <v>48</v>
          </cell>
          <cell r="K1999">
            <v>48</v>
          </cell>
          <cell r="L1999" t="str">
            <v>11</v>
          </cell>
          <cell r="O1999">
            <v>62235.360000000001</v>
          </cell>
        </row>
        <row r="2000">
          <cell r="B2000" t="str">
            <v>Expense</v>
          </cell>
          <cell r="C2000" t="str">
            <v>4100</v>
          </cell>
          <cell r="J2000">
            <v>48</v>
          </cell>
          <cell r="K2000">
            <v>48</v>
          </cell>
          <cell r="L2000" t="str">
            <v>12</v>
          </cell>
          <cell r="O2000">
            <v>72581.94</v>
          </cell>
        </row>
        <row r="2001">
          <cell r="B2001" t="str">
            <v>Expense</v>
          </cell>
          <cell r="C2001" t="str">
            <v>4100</v>
          </cell>
          <cell r="J2001">
            <v>48</v>
          </cell>
          <cell r="K2001">
            <v>48</v>
          </cell>
          <cell r="L2001" t="str">
            <v>1</v>
          </cell>
          <cell r="O2001">
            <v>4611.21</v>
          </cell>
        </row>
        <row r="2002">
          <cell r="B2002" t="str">
            <v>Expense</v>
          </cell>
          <cell r="C2002" t="str">
            <v>4100</v>
          </cell>
          <cell r="J2002">
            <v>48</v>
          </cell>
          <cell r="K2002">
            <v>48</v>
          </cell>
          <cell r="L2002" t="str">
            <v>2</v>
          </cell>
          <cell r="O2002">
            <v>10365.209999999999</v>
          </cell>
        </row>
        <row r="2003">
          <cell r="B2003" t="str">
            <v>Expense</v>
          </cell>
          <cell r="C2003" t="str">
            <v>4100</v>
          </cell>
          <cell r="J2003">
            <v>48</v>
          </cell>
          <cell r="K2003">
            <v>48</v>
          </cell>
          <cell r="L2003" t="str">
            <v>3</v>
          </cell>
          <cell r="O2003">
            <v>16667.21</v>
          </cell>
        </row>
        <row r="2004">
          <cell r="B2004" t="str">
            <v>Expense</v>
          </cell>
          <cell r="C2004" t="str">
            <v>4100</v>
          </cell>
          <cell r="J2004">
            <v>48</v>
          </cell>
          <cell r="K2004">
            <v>48</v>
          </cell>
          <cell r="L2004" t="str">
            <v>4</v>
          </cell>
          <cell r="O2004">
            <v>22421.21</v>
          </cell>
        </row>
        <row r="2005">
          <cell r="B2005" t="str">
            <v>Expense</v>
          </cell>
          <cell r="C2005" t="str">
            <v>4100</v>
          </cell>
          <cell r="J2005">
            <v>48</v>
          </cell>
          <cell r="K2005">
            <v>48</v>
          </cell>
          <cell r="L2005" t="str">
            <v>5</v>
          </cell>
          <cell r="O2005">
            <v>28175.21</v>
          </cell>
        </row>
        <row r="2006">
          <cell r="B2006" t="str">
            <v>Expense</v>
          </cell>
          <cell r="C2006" t="str">
            <v>4100</v>
          </cell>
          <cell r="J2006">
            <v>48</v>
          </cell>
          <cell r="K2006">
            <v>48</v>
          </cell>
          <cell r="L2006" t="str">
            <v>6</v>
          </cell>
          <cell r="O2006">
            <v>34185.17</v>
          </cell>
        </row>
        <row r="2007">
          <cell r="B2007" t="str">
            <v>Expense</v>
          </cell>
          <cell r="C2007" t="str">
            <v>4100</v>
          </cell>
          <cell r="J2007">
            <v>48</v>
          </cell>
          <cell r="K2007">
            <v>48</v>
          </cell>
          <cell r="L2007" t="str">
            <v>7</v>
          </cell>
          <cell r="O2007">
            <v>39281.089999999997</v>
          </cell>
        </row>
        <row r="2008">
          <cell r="B2008" t="str">
            <v>Expense</v>
          </cell>
          <cell r="C2008" t="str">
            <v>4100</v>
          </cell>
          <cell r="J2008">
            <v>48</v>
          </cell>
          <cell r="K2008">
            <v>48</v>
          </cell>
          <cell r="L2008" t="str">
            <v>8</v>
          </cell>
          <cell r="O2008">
            <v>46175.57</v>
          </cell>
        </row>
        <row r="2009">
          <cell r="B2009" t="str">
            <v>Expense</v>
          </cell>
          <cell r="C2009" t="str">
            <v>4100</v>
          </cell>
          <cell r="J2009">
            <v>48</v>
          </cell>
          <cell r="K2009">
            <v>48</v>
          </cell>
          <cell r="L2009" t="str">
            <v>9</v>
          </cell>
          <cell r="O2009">
            <v>52260.68</v>
          </cell>
        </row>
        <row r="2010">
          <cell r="B2010" t="str">
            <v>Expense</v>
          </cell>
          <cell r="C2010" t="str">
            <v>4100</v>
          </cell>
          <cell r="J2010">
            <v>25</v>
          </cell>
          <cell r="K2010">
            <v>25</v>
          </cell>
          <cell r="L2010" t="str">
            <v>10</v>
          </cell>
          <cell r="O2010">
            <v>9807.7199999999993</v>
          </cell>
        </row>
        <row r="2011">
          <cell r="B2011" t="str">
            <v>Expense</v>
          </cell>
          <cell r="C2011" t="str">
            <v>4100</v>
          </cell>
          <cell r="J2011">
            <v>25</v>
          </cell>
          <cell r="K2011">
            <v>25</v>
          </cell>
          <cell r="L2011" t="str">
            <v>11</v>
          </cell>
          <cell r="O2011">
            <v>16730.8</v>
          </cell>
        </row>
        <row r="2012">
          <cell r="B2012" t="str">
            <v>Expense</v>
          </cell>
          <cell r="C2012" t="str">
            <v>4100</v>
          </cell>
          <cell r="J2012">
            <v>25</v>
          </cell>
          <cell r="K2012">
            <v>25</v>
          </cell>
          <cell r="L2012" t="str">
            <v>12</v>
          </cell>
          <cell r="O2012">
            <v>28653.88</v>
          </cell>
        </row>
        <row r="2013">
          <cell r="B2013" t="str">
            <v>Expense</v>
          </cell>
          <cell r="C2013" t="str">
            <v>4100</v>
          </cell>
          <cell r="J2013">
            <v>25</v>
          </cell>
          <cell r="K2013">
            <v>25</v>
          </cell>
          <cell r="L2013" t="str">
            <v>1</v>
          </cell>
          <cell r="O2013">
            <v>7009.54</v>
          </cell>
        </row>
        <row r="2014">
          <cell r="B2014" t="str">
            <v>Expense</v>
          </cell>
          <cell r="C2014" t="str">
            <v>4100</v>
          </cell>
          <cell r="J2014">
            <v>25</v>
          </cell>
          <cell r="K2014">
            <v>25</v>
          </cell>
          <cell r="L2014" t="str">
            <v>2</v>
          </cell>
          <cell r="O2014">
            <v>14460.34</v>
          </cell>
        </row>
        <row r="2015">
          <cell r="B2015" t="str">
            <v>Expense</v>
          </cell>
          <cell r="C2015" t="str">
            <v>4100</v>
          </cell>
          <cell r="J2015">
            <v>25</v>
          </cell>
          <cell r="K2015">
            <v>25</v>
          </cell>
          <cell r="L2015" t="str">
            <v>3</v>
          </cell>
          <cell r="O2015">
            <v>22620.74</v>
          </cell>
        </row>
        <row r="2016">
          <cell r="B2016" t="str">
            <v>Expense</v>
          </cell>
          <cell r="C2016" t="str">
            <v>4100</v>
          </cell>
          <cell r="J2016">
            <v>25</v>
          </cell>
          <cell r="K2016">
            <v>25</v>
          </cell>
          <cell r="L2016" t="str">
            <v>4</v>
          </cell>
          <cell r="O2016">
            <v>30071.54</v>
          </cell>
        </row>
        <row r="2017">
          <cell r="B2017" t="str">
            <v>Expense</v>
          </cell>
          <cell r="C2017" t="str">
            <v>4100</v>
          </cell>
          <cell r="J2017">
            <v>25</v>
          </cell>
          <cell r="K2017">
            <v>25</v>
          </cell>
          <cell r="L2017" t="str">
            <v>5</v>
          </cell>
          <cell r="O2017">
            <v>37522.339999999997</v>
          </cell>
        </row>
        <row r="2018">
          <cell r="B2018" t="str">
            <v>Expense</v>
          </cell>
          <cell r="C2018" t="str">
            <v>4100</v>
          </cell>
          <cell r="J2018">
            <v>25</v>
          </cell>
          <cell r="K2018">
            <v>25</v>
          </cell>
          <cell r="L2018" t="str">
            <v>6</v>
          </cell>
          <cell r="O2018">
            <v>44937.66</v>
          </cell>
        </row>
        <row r="2019">
          <cell r="B2019" t="str">
            <v>Expense</v>
          </cell>
          <cell r="C2019" t="str">
            <v>4100</v>
          </cell>
          <cell r="J2019">
            <v>25</v>
          </cell>
          <cell r="K2019">
            <v>25</v>
          </cell>
          <cell r="L2019" t="str">
            <v>7</v>
          </cell>
          <cell r="O2019">
            <v>51678.86</v>
          </cell>
        </row>
        <row r="2020">
          <cell r="B2020" t="str">
            <v>Expense</v>
          </cell>
          <cell r="C2020" t="str">
            <v>4100</v>
          </cell>
          <cell r="J2020">
            <v>25</v>
          </cell>
          <cell r="K2020">
            <v>25</v>
          </cell>
          <cell r="L2020" t="str">
            <v>8</v>
          </cell>
          <cell r="O2020">
            <v>57799.16</v>
          </cell>
        </row>
        <row r="2021">
          <cell r="B2021" t="str">
            <v>Expense</v>
          </cell>
          <cell r="C2021" t="str">
            <v>4100</v>
          </cell>
          <cell r="J2021">
            <v>25</v>
          </cell>
          <cell r="K2021">
            <v>25</v>
          </cell>
          <cell r="L2021" t="str">
            <v>9</v>
          </cell>
          <cell r="O2021">
            <v>65001.63</v>
          </cell>
        </row>
        <row r="2022">
          <cell r="B2022" t="str">
            <v>Expense</v>
          </cell>
          <cell r="C2022" t="str">
            <v>4100</v>
          </cell>
          <cell r="J2022">
            <v>85</v>
          </cell>
          <cell r="K2022">
            <v>85.1</v>
          </cell>
          <cell r="L2022" t="str">
            <v>10</v>
          </cell>
          <cell r="O2022">
            <v>190597.03</v>
          </cell>
        </row>
        <row r="2023">
          <cell r="B2023" t="str">
            <v>Expense</v>
          </cell>
          <cell r="C2023" t="str">
            <v>4100</v>
          </cell>
          <cell r="J2023">
            <v>85</v>
          </cell>
          <cell r="K2023">
            <v>85.1</v>
          </cell>
          <cell r="L2023" t="str">
            <v>11</v>
          </cell>
          <cell r="O2023">
            <v>190597.03</v>
          </cell>
        </row>
        <row r="2024">
          <cell r="B2024" t="str">
            <v>Expense</v>
          </cell>
          <cell r="C2024" t="str">
            <v>4100</v>
          </cell>
          <cell r="J2024">
            <v>85</v>
          </cell>
          <cell r="K2024">
            <v>85.1</v>
          </cell>
          <cell r="L2024" t="str">
            <v>12</v>
          </cell>
          <cell r="O2024">
            <v>190597.03</v>
          </cell>
        </row>
        <row r="2025">
          <cell r="B2025" t="str">
            <v>Expense</v>
          </cell>
          <cell r="C2025" t="str">
            <v>4100</v>
          </cell>
          <cell r="J2025">
            <v>85</v>
          </cell>
          <cell r="K2025">
            <v>85.2</v>
          </cell>
          <cell r="L2025" t="str">
            <v>10</v>
          </cell>
          <cell r="O2025">
            <v>18054.650000000001</v>
          </cell>
        </row>
        <row r="2026">
          <cell r="B2026" t="str">
            <v>Expense</v>
          </cell>
          <cell r="C2026" t="str">
            <v>4100</v>
          </cell>
          <cell r="J2026">
            <v>85</v>
          </cell>
          <cell r="K2026">
            <v>85.2</v>
          </cell>
          <cell r="L2026" t="str">
            <v>11</v>
          </cell>
          <cell r="O2026">
            <v>31804.65</v>
          </cell>
        </row>
        <row r="2027">
          <cell r="B2027" t="str">
            <v>Expense</v>
          </cell>
          <cell r="C2027" t="str">
            <v>4100</v>
          </cell>
          <cell r="J2027">
            <v>85</v>
          </cell>
          <cell r="K2027">
            <v>85.2</v>
          </cell>
          <cell r="L2027" t="str">
            <v>12</v>
          </cell>
          <cell r="O2027">
            <v>48554.65</v>
          </cell>
        </row>
        <row r="2028">
          <cell r="B2028" t="str">
            <v>Expense</v>
          </cell>
          <cell r="C2028" t="str">
            <v>4100</v>
          </cell>
          <cell r="J2028">
            <v>85</v>
          </cell>
          <cell r="K2028">
            <v>85.2</v>
          </cell>
          <cell r="L2028" t="str">
            <v>1</v>
          </cell>
          <cell r="O2028">
            <v>11425.16</v>
          </cell>
        </row>
        <row r="2029">
          <cell r="B2029" t="str">
            <v>Expense</v>
          </cell>
          <cell r="C2029" t="str">
            <v>4100</v>
          </cell>
          <cell r="J2029">
            <v>85</v>
          </cell>
          <cell r="K2029">
            <v>85.2</v>
          </cell>
          <cell r="L2029" t="str">
            <v>2</v>
          </cell>
          <cell r="O2029">
            <v>25517.96</v>
          </cell>
        </row>
        <row r="2030">
          <cell r="B2030" t="str">
            <v>Expense</v>
          </cell>
          <cell r="C2030" t="str">
            <v>4100</v>
          </cell>
          <cell r="J2030">
            <v>85</v>
          </cell>
          <cell r="K2030">
            <v>85.2</v>
          </cell>
          <cell r="L2030" t="str">
            <v>3</v>
          </cell>
          <cell r="O2030">
            <v>38732.720000000001</v>
          </cell>
        </row>
        <row r="2031">
          <cell r="B2031" t="str">
            <v>Expense</v>
          </cell>
          <cell r="C2031" t="str">
            <v>4100</v>
          </cell>
          <cell r="J2031">
            <v>85</v>
          </cell>
          <cell r="K2031">
            <v>85.2</v>
          </cell>
          <cell r="L2031" t="str">
            <v>4</v>
          </cell>
          <cell r="O2031">
            <v>59839.4</v>
          </cell>
        </row>
        <row r="2032">
          <cell r="B2032" t="str">
            <v>Expense</v>
          </cell>
          <cell r="C2032" t="str">
            <v>4100</v>
          </cell>
          <cell r="J2032">
            <v>85</v>
          </cell>
          <cell r="K2032">
            <v>85.2</v>
          </cell>
          <cell r="L2032" t="str">
            <v>5</v>
          </cell>
          <cell r="O2032">
            <v>74989.89</v>
          </cell>
        </row>
        <row r="2033">
          <cell r="B2033" t="str">
            <v>Expense</v>
          </cell>
          <cell r="C2033" t="str">
            <v>4100</v>
          </cell>
          <cell r="J2033">
            <v>85</v>
          </cell>
          <cell r="K2033">
            <v>85.2</v>
          </cell>
          <cell r="L2033" t="str">
            <v>6</v>
          </cell>
          <cell r="O2033">
            <v>95698.11</v>
          </cell>
        </row>
        <row r="2034">
          <cell r="B2034" t="str">
            <v>Expense</v>
          </cell>
          <cell r="C2034" t="str">
            <v>4100</v>
          </cell>
          <cell r="J2034">
            <v>85</v>
          </cell>
          <cell r="K2034">
            <v>85.2</v>
          </cell>
          <cell r="L2034" t="str">
            <v>7</v>
          </cell>
          <cell r="O2034">
            <v>119814.86</v>
          </cell>
        </row>
        <row r="2035">
          <cell r="B2035" t="str">
            <v>Expense</v>
          </cell>
          <cell r="C2035" t="str">
            <v>4100</v>
          </cell>
          <cell r="J2035">
            <v>85</v>
          </cell>
          <cell r="K2035">
            <v>85.2</v>
          </cell>
          <cell r="L2035" t="str">
            <v>8</v>
          </cell>
          <cell r="O2035">
            <v>144773.63</v>
          </cell>
        </row>
        <row r="2036">
          <cell r="B2036" t="str">
            <v>Expense</v>
          </cell>
          <cell r="C2036" t="str">
            <v>4100</v>
          </cell>
          <cell r="J2036">
            <v>85</v>
          </cell>
          <cell r="K2036">
            <v>85.2</v>
          </cell>
          <cell r="L2036" t="str">
            <v>9</v>
          </cell>
          <cell r="O2036">
            <v>177810.85</v>
          </cell>
        </row>
        <row r="2037">
          <cell r="B2037" t="str">
            <v>Expense</v>
          </cell>
          <cell r="C2037" t="str">
            <v>4100</v>
          </cell>
          <cell r="J2037">
            <v>78</v>
          </cell>
          <cell r="K2037">
            <v>78</v>
          </cell>
          <cell r="L2037" t="str">
            <v>10</v>
          </cell>
          <cell r="O2037">
            <v>498331.67</v>
          </cell>
        </row>
        <row r="2038">
          <cell r="B2038" t="str">
            <v>Expense</v>
          </cell>
          <cell r="C2038" t="str">
            <v>4100</v>
          </cell>
          <cell r="J2038">
            <v>78</v>
          </cell>
          <cell r="K2038">
            <v>78</v>
          </cell>
          <cell r="L2038" t="str">
            <v>11</v>
          </cell>
          <cell r="O2038">
            <v>543684.82999999996</v>
          </cell>
        </row>
        <row r="2039">
          <cell r="B2039" t="str">
            <v>Expense</v>
          </cell>
          <cell r="C2039" t="str">
            <v>4100</v>
          </cell>
          <cell r="J2039">
            <v>78</v>
          </cell>
          <cell r="K2039">
            <v>78</v>
          </cell>
          <cell r="L2039" t="str">
            <v>12</v>
          </cell>
          <cell r="O2039">
            <v>589037.99</v>
          </cell>
        </row>
        <row r="2040">
          <cell r="B2040" t="str">
            <v>Expense</v>
          </cell>
          <cell r="C2040" t="str">
            <v>4100</v>
          </cell>
          <cell r="J2040">
            <v>78</v>
          </cell>
          <cell r="K2040">
            <v>78</v>
          </cell>
          <cell r="L2040" t="str">
            <v>1</v>
          </cell>
          <cell r="O2040">
            <v>45353.16</v>
          </cell>
        </row>
        <row r="2041">
          <cell r="B2041" t="str">
            <v>Expense</v>
          </cell>
          <cell r="C2041" t="str">
            <v>4100</v>
          </cell>
          <cell r="J2041">
            <v>78</v>
          </cell>
          <cell r="K2041">
            <v>78</v>
          </cell>
          <cell r="L2041" t="str">
            <v>2</v>
          </cell>
          <cell r="O2041">
            <v>92973.98</v>
          </cell>
        </row>
        <row r="2042">
          <cell r="B2042" t="str">
            <v>Expense</v>
          </cell>
          <cell r="C2042" t="str">
            <v>4100</v>
          </cell>
          <cell r="J2042">
            <v>78</v>
          </cell>
          <cell r="K2042">
            <v>78</v>
          </cell>
          <cell r="L2042" t="str">
            <v>3</v>
          </cell>
          <cell r="O2042">
            <v>145130.12</v>
          </cell>
        </row>
        <row r="2043">
          <cell r="B2043" t="str">
            <v>Expense</v>
          </cell>
          <cell r="C2043" t="str">
            <v>4100</v>
          </cell>
          <cell r="J2043">
            <v>78</v>
          </cell>
          <cell r="K2043">
            <v>78</v>
          </cell>
          <cell r="L2043" t="str">
            <v>4</v>
          </cell>
          <cell r="O2043">
            <v>214485.92</v>
          </cell>
        </row>
        <row r="2044">
          <cell r="B2044" t="str">
            <v>Expense</v>
          </cell>
          <cell r="C2044" t="str">
            <v>4100</v>
          </cell>
          <cell r="J2044">
            <v>78</v>
          </cell>
          <cell r="K2044">
            <v>78</v>
          </cell>
          <cell r="L2044" t="str">
            <v>5</v>
          </cell>
          <cell r="O2044">
            <v>283841.74</v>
          </cell>
        </row>
        <row r="2045">
          <cell r="B2045" t="str">
            <v>Expense</v>
          </cell>
          <cell r="C2045" t="str">
            <v>4100</v>
          </cell>
          <cell r="J2045">
            <v>78</v>
          </cell>
          <cell r="K2045">
            <v>78</v>
          </cell>
          <cell r="L2045" t="str">
            <v>6</v>
          </cell>
          <cell r="O2045">
            <v>352867.32</v>
          </cell>
        </row>
        <row r="2046">
          <cell r="B2046" t="str">
            <v>Expense</v>
          </cell>
          <cell r="C2046" t="str">
            <v>4100</v>
          </cell>
          <cell r="J2046">
            <v>78</v>
          </cell>
          <cell r="K2046">
            <v>78</v>
          </cell>
          <cell r="L2046" t="str">
            <v>7</v>
          </cell>
          <cell r="O2046">
            <v>352867.32</v>
          </cell>
        </row>
        <row r="2047">
          <cell r="B2047" t="str">
            <v>Expense</v>
          </cell>
          <cell r="C2047" t="str">
            <v>4100</v>
          </cell>
          <cell r="J2047">
            <v>78</v>
          </cell>
          <cell r="K2047">
            <v>78</v>
          </cell>
          <cell r="L2047" t="str">
            <v>8</v>
          </cell>
          <cell r="O2047">
            <v>352867.32</v>
          </cell>
        </row>
        <row r="2048">
          <cell r="B2048" t="str">
            <v>Expense</v>
          </cell>
          <cell r="C2048" t="str">
            <v>4100</v>
          </cell>
          <cell r="J2048">
            <v>78</v>
          </cell>
          <cell r="K2048">
            <v>78</v>
          </cell>
          <cell r="L2048" t="str">
            <v>9</v>
          </cell>
          <cell r="O2048">
            <v>352867.32</v>
          </cell>
        </row>
        <row r="2049">
          <cell r="B2049" t="str">
            <v>Expense</v>
          </cell>
          <cell r="C2049" t="str">
            <v>4100</v>
          </cell>
          <cell r="J2049">
            <v>49</v>
          </cell>
          <cell r="K2049">
            <v>49</v>
          </cell>
          <cell r="L2049" t="str">
            <v>10</v>
          </cell>
          <cell r="O2049">
            <v>78642.11</v>
          </cell>
        </row>
        <row r="2050">
          <cell r="B2050" t="str">
            <v>Expense</v>
          </cell>
          <cell r="C2050" t="str">
            <v>4100</v>
          </cell>
          <cell r="J2050">
            <v>49</v>
          </cell>
          <cell r="K2050">
            <v>49</v>
          </cell>
          <cell r="L2050" t="str">
            <v>11</v>
          </cell>
          <cell r="O2050">
            <v>83347.03</v>
          </cell>
        </row>
        <row r="2051">
          <cell r="B2051" t="str">
            <v>Expense</v>
          </cell>
          <cell r="C2051" t="str">
            <v>4100</v>
          </cell>
          <cell r="J2051">
            <v>49</v>
          </cell>
          <cell r="K2051">
            <v>49</v>
          </cell>
          <cell r="L2051" t="str">
            <v>12</v>
          </cell>
          <cell r="O2051">
            <v>87828.43</v>
          </cell>
        </row>
        <row r="2052">
          <cell r="B2052" t="str">
            <v>Expense</v>
          </cell>
          <cell r="C2052" t="str">
            <v>4100</v>
          </cell>
          <cell r="J2052">
            <v>49</v>
          </cell>
          <cell r="K2052">
            <v>49</v>
          </cell>
          <cell r="L2052" t="str">
            <v>1</v>
          </cell>
          <cell r="O2052">
            <v>7581.95</v>
          </cell>
        </row>
        <row r="2053">
          <cell r="B2053" t="str">
            <v>Expense</v>
          </cell>
          <cell r="C2053" t="str">
            <v>4100</v>
          </cell>
          <cell r="J2053">
            <v>49</v>
          </cell>
          <cell r="K2053">
            <v>49</v>
          </cell>
          <cell r="L2053" t="str">
            <v>2</v>
          </cell>
          <cell r="O2053">
            <v>17304.47</v>
          </cell>
        </row>
        <row r="2054">
          <cell r="B2054" t="str">
            <v>Expense</v>
          </cell>
          <cell r="C2054" t="str">
            <v>4100</v>
          </cell>
          <cell r="J2054">
            <v>49</v>
          </cell>
          <cell r="K2054">
            <v>49</v>
          </cell>
          <cell r="L2054" t="str">
            <v>3</v>
          </cell>
          <cell r="O2054">
            <v>27273.45</v>
          </cell>
        </row>
        <row r="2055">
          <cell r="B2055" t="str">
            <v>Expense</v>
          </cell>
          <cell r="C2055" t="str">
            <v>4100</v>
          </cell>
          <cell r="J2055">
            <v>49</v>
          </cell>
          <cell r="K2055">
            <v>49</v>
          </cell>
          <cell r="L2055" t="str">
            <v>4</v>
          </cell>
          <cell r="O2055">
            <v>35183.97</v>
          </cell>
        </row>
        <row r="2056">
          <cell r="B2056" t="str">
            <v>Expense</v>
          </cell>
          <cell r="C2056" t="str">
            <v>4100</v>
          </cell>
          <cell r="J2056">
            <v>49</v>
          </cell>
          <cell r="K2056">
            <v>49</v>
          </cell>
          <cell r="L2056" t="str">
            <v>5</v>
          </cell>
          <cell r="O2056">
            <v>42262.65</v>
          </cell>
        </row>
        <row r="2057">
          <cell r="B2057" t="str">
            <v>Expense</v>
          </cell>
          <cell r="C2057" t="str">
            <v>4100</v>
          </cell>
          <cell r="J2057">
            <v>49</v>
          </cell>
          <cell r="K2057">
            <v>49</v>
          </cell>
          <cell r="L2057" t="str">
            <v>6</v>
          </cell>
          <cell r="O2057">
            <v>47171.96</v>
          </cell>
        </row>
        <row r="2058">
          <cell r="B2058" t="str">
            <v>Expense</v>
          </cell>
          <cell r="C2058" t="str">
            <v>4100</v>
          </cell>
          <cell r="J2058">
            <v>49</v>
          </cell>
          <cell r="K2058">
            <v>49</v>
          </cell>
          <cell r="L2058" t="str">
            <v>7</v>
          </cell>
          <cell r="O2058">
            <v>51759.94</v>
          </cell>
        </row>
        <row r="2059">
          <cell r="B2059" t="str">
            <v>Expense</v>
          </cell>
          <cell r="C2059" t="str">
            <v>4100</v>
          </cell>
          <cell r="J2059">
            <v>49</v>
          </cell>
          <cell r="K2059">
            <v>49</v>
          </cell>
          <cell r="L2059" t="str">
            <v>8</v>
          </cell>
          <cell r="O2059">
            <v>56849.53</v>
          </cell>
        </row>
        <row r="2060">
          <cell r="B2060" t="str">
            <v>Expense</v>
          </cell>
          <cell r="C2060" t="str">
            <v>4100</v>
          </cell>
          <cell r="J2060">
            <v>49</v>
          </cell>
          <cell r="K2060">
            <v>49</v>
          </cell>
          <cell r="L2060" t="str">
            <v>9</v>
          </cell>
          <cell r="O2060">
            <v>64821.84</v>
          </cell>
        </row>
        <row r="2061">
          <cell r="B2061" t="str">
            <v>Expense</v>
          </cell>
          <cell r="C2061" t="str">
            <v>4100</v>
          </cell>
          <cell r="J2061">
            <v>49</v>
          </cell>
          <cell r="K2061">
            <v>49</v>
          </cell>
          <cell r="L2061" t="str">
            <v>10</v>
          </cell>
          <cell r="O2061">
            <v>24506.65</v>
          </cell>
        </row>
        <row r="2062">
          <cell r="B2062" t="str">
            <v>Expense</v>
          </cell>
          <cell r="C2062" t="str">
            <v>4100</v>
          </cell>
          <cell r="J2062">
            <v>49</v>
          </cell>
          <cell r="K2062">
            <v>49</v>
          </cell>
          <cell r="L2062" t="str">
            <v>11</v>
          </cell>
          <cell r="O2062">
            <v>25735.31</v>
          </cell>
        </row>
        <row r="2063">
          <cell r="B2063" t="str">
            <v>Expense</v>
          </cell>
          <cell r="C2063" t="str">
            <v>4100</v>
          </cell>
          <cell r="J2063">
            <v>49</v>
          </cell>
          <cell r="K2063">
            <v>49</v>
          </cell>
          <cell r="L2063" t="str">
            <v>12</v>
          </cell>
          <cell r="O2063">
            <v>25543.32</v>
          </cell>
        </row>
        <row r="2064">
          <cell r="B2064" t="str">
            <v>Expense</v>
          </cell>
          <cell r="C2064" t="str">
            <v>4100</v>
          </cell>
          <cell r="J2064">
            <v>49</v>
          </cell>
          <cell r="K2064">
            <v>49</v>
          </cell>
          <cell r="L2064" t="str">
            <v>1</v>
          </cell>
          <cell r="O2064">
            <v>937.78</v>
          </cell>
        </row>
        <row r="2065">
          <cell r="B2065" t="str">
            <v>Expense</v>
          </cell>
          <cell r="C2065" t="str">
            <v>4100</v>
          </cell>
          <cell r="J2065">
            <v>49</v>
          </cell>
          <cell r="K2065">
            <v>49</v>
          </cell>
          <cell r="L2065" t="str">
            <v>2</v>
          </cell>
          <cell r="O2065">
            <v>2890.02</v>
          </cell>
        </row>
        <row r="2066">
          <cell r="B2066" t="str">
            <v>Expense</v>
          </cell>
          <cell r="C2066" t="str">
            <v>4100</v>
          </cell>
          <cell r="J2066">
            <v>49</v>
          </cell>
          <cell r="K2066">
            <v>49</v>
          </cell>
          <cell r="L2066" t="str">
            <v>3</v>
          </cell>
          <cell r="O2066">
            <v>6391.02</v>
          </cell>
        </row>
        <row r="2067">
          <cell r="B2067" t="str">
            <v>Expense</v>
          </cell>
          <cell r="C2067" t="str">
            <v>4100</v>
          </cell>
          <cell r="J2067">
            <v>49</v>
          </cell>
          <cell r="K2067">
            <v>49</v>
          </cell>
          <cell r="L2067" t="str">
            <v>4</v>
          </cell>
          <cell r="O2067">
            <v>8374.7099999999991</v>
          </cell>
        </row>
        <row r="2068">
          <cell r="B2068" t="str">
            <v>Expense</v>
          </cell>
          <cell r="C2068" t="str">
            <v>4100</v>
          </cell>
          <cell r="J2068">
            <v>49</v>
          </cell>
          <cell r="K2068">
            <v>49</v>
          </cell>
          <cell r="L2068" t="str">
            <v>5</v>
          </cell>
          <cell r="O2068">
            <v>9725.2800000000007</v>
          </cell>
        </row>
        <row r="2069">
          <cell r="B2069" t="str">
            <v>Expense</v>
          </cell>
          <cell r="C2069" t="str">
            <v>4100</v>
          </cell>
          <cell r="J2069">
            <v>49</v>
          </cell>
          <cell r="K2069">
            <v>49</v>
          </cell>
          <cell r="L2069" t="str">
            <v>6</v>
          </cell>
          <cell r="O2069">
            <v>14568.36</v>
          </cell>
        </row>
        <row r="2070">
          <cell r="B2070" t="str">
            <v>Expense</v>
          </cell>
          <cell r="C2070" t="str">
            <v>4100</v>
          </cell>
          <cell r="J2070">
            <v>49</v>
          </cell>
          <cell r="K2070">
            <v>49</v>
          </cell>
          <cell r="L2070" t="str">
            <v>7</v>
          </cell>
          <cell r="O2070">
            <v>16123.61</v>
          </cell>
        </row>
        <row r="2071">
          <cell r="B2071" t="str">
            <v>Expense</v>
          </cell>
          <cell r="C2071" t="str">
            <v>4100</v>
          </cell>
          <cell r="J2071">
            <v>49</v>
          </cell>
          <cell r="K2071">
            <v>49</v>
          </cell>
          <cell r="L2071" t="str">
            <v>8</v>
          </cell>
          <cell r="O2071">
            <v>21694.36</v>
          </cell>
        </row>
        <row r="2072">
          <cell r="B2072" t="str">
            <v>Expense</v>
          </cell>
          <cell r="C2072" t="str">
            <v>4100</v>
          </cell>
          <cell r="J2072">
            <v>49</v>
          </cell>
          <cell r="K2072">
            <v>49</v>
          </cell>
          <cell r="L2072" t="str">
            <v>9</v>
          </cell>
          <cell r="O2072">
            <v>25493.5</v>
          </cell>
        </row>
        <row r="2073">
          <cell r="B2073" t="str">
            <v>Expense</v>
          </cell>
          <cell r="C2073" t="str">
            <v>4100</v>
          </cell>
          <cell r="J2073">
            <v>49</v>
          </cell>
          <cell r="K2073">
            <v>49</v>
          </cell>
          <cell r="L2073" t="str">
            <v>10</v>
          </cell>
          <cell r="O2073">
            <v>7849.98</v>
          </cell>
        </row>
        <row r="2074">
          <cell r="B2074" t="str">
            <v>Expense</v>
          </cell>
          <cell r="C2074" t="str">
            <v>4100</v>
          </cell>
          <cell r="J2074">
            <v>49</v>
          </cell>
          <cell r="K2074">
            <v>49</v>
          </cell>
          <cell r="L2074" t="str">
            <v>11</v>
          </cell>
          <cell r="O2074">
            <v>11465.98</v>
          </cell>
        </row>
        <row r="2075">
          <cell r="B2075" t="str">
            <v>Expense</v>
          </cell>
          <cell r="C2075" t="str">
            <v>4100</v>
          </cell>
          <cell r="J2075">
            <v>49</v>
          </cell>
          <cell r="K2075">
            <v>49</v>
          </cell>
          <cell r="L2075" t="str">
            <v>12</v>
          </cell>
          <cell r="O2075">
            <v>14529.86</v>
          </cell>
        </row>
        <row r="2076">
          <cell r="B2076" t="str">
            <v>Expense</v>
          </cell>
          <cell r="C2076" t="str">
            <v>4100</v>
          </cell>
          <cell r="J2076">
            <v>49</v>
          </cell>
          <cell r="K2076">
            <v>49</v>
          </cell>
          <cell r="L2076" t="str">
            <v>1</v>
          </cell>
          <cell r="O2076">
            <v>3259.32</v>
          </cell>
        </row>
        <row r="2077">
          <cell r="B2077" t="str">
            <v>Expense</v>
          </cell>
          <cell r="C2077" t="str">
            <v>4100</v>
          </cell>
          <cell r="J2077">
            <v>49</v>
          </cell>
          <cell r="K2077">
            <v>49</v>
          </cell>
          <cell r="L2077" t="str">
            <v>2</v>
          </cell>
          <cell r="O2077">
            <v>7183.06</v>
          </cell>
        </row>
        <row r="2078">
          <cell r="B2078" t="str">
            <v>Expense</v>
          </cell>
          <cell r="C2078" t="str">
            <v>4100</v>
          </cell>
          <cell r="J2078">
            <v>49</v>
          </cell>
          <cell r="K2078">
            <v>49</v>
          </cell>
          <cell r="L2078" t="str">
            <v>3</v>
          </cell>
          <cell r="O2078">
            <v>11195.1</v>
          </cell>
        </row>
        <row r="2079">
          <cell r="B2079" t="str">
            <v>Expense</v>
          </cell>
          <cell r="C2079" t="str">
            <v>4100</v>
          </cell>
          <cell r="J2079">
            <v>49</v>
          </cell>
          <cell r="K2079">
            <v>49</v>
          </cell>
          <cell r="L2079" t="str">
            <v>4</v>
          </cell>
          <cell r="O2079">
            <v>14778.91</v>
          </cell>
        </row>
        <row r="2080">
          <cell r="B2080" t="str">
            <v>Expense</v>
          </cell>
          <cell r="C2080" t="str">
            <v>4100</v>
          </cell>
          <cell r="J2080">
            <v>49</v>
          </cell>
          <cell r="K2080">
            <v>49</v>
          </cell>
          <cell r="L2080" t="str">
            <v>5</v>
          </cell>
          <cell r="O2080">
            <v>18703.25</v>
          </cell>
        </row>
        <row r="2081">
          <cell r="B2081" t="str">
            <v>Expense</v>
          </cell>
          <cell r="C2081" t="str">
            <v>4100</v>
          </cell>
          <cell r="J2081">
            <v>49</v>
          </cell>
          <cell r="K2081">
            <v>49</v>
          </cell>
          <cell r="L2081" t="str">
            <v>6</v>
          </cell>
          <cell r="O2081">
            <v>22879.34</v>
          </cell>
        </row>
        <row r="2082">
          <cell r="B2082" t="str">
            <v>Expense</v>
          </cell>
          <cell r="C2082" t="str">
            <v>4100</v>
          </cell>
          <cell r="J2082">
            <v>49</v>
          </cell>
          <cell r="K2082">
            <v>49</v>
          </cell>
          <cell r="L2082" t="str">
            <v>7</v>
          </cell>
          <cell r="O2082">
            <v>26778.09</v>
          </cell>
        </row>
        <row r="2083">
          <cell r="B2083" t="str">
            <v>Expense</v>
          </cell>
          <cell r="C2083" t="str">
            <v>4100</v>
          </cell>
          <cell r="J2083">
            <v>49</v>
          </cell>
          <cell r="K2083">
            <v>49</v>
          </cell>
          <cell r="L2083" t="str">
            <v>8</v>
          </cell>
          <cell r="O2083">
            <v>31492.84</v>
          </cell>
        </row>
        <row r="2084">
          <cell r="B2084" t="str">
            <v>Expense</v>
          </cell>
          <cell r="C2084" t="str">
            <v>4100</v>
          </cell>
          <cell r="J2084">
            <v>49</v>
          </cell>
          <cell r="K2084">
            <v>49</v>
          </cell>
          <cell r="L2084" t="str">
            <v>9</v>
          </cell>
          <cell r="O2084">
            <v>35311.629999999997</v>
          </cell>
        </row>
        <row r="2085">
          <cell r="B2085" t="str">
            <v>Expense</v>
          </cell>
          <cell r="C2085" t="str">
            <v>4100</v>
          </cell>
          <cell r="J2085">
            <v>85</v>
          </cell>
          <cell r="K2085">
            <v>85.1</v>
          </cell>
          <cell r="L2085" t="str">
            <v>10</v>
          </cell>
          <cell r="O2085">
            <v>301702.59999999998</v>
          </cell>
        </row>
        <row r="2086">
          <cell r="B2086" t="str">
            <v>Expense</v>
          </cell>
          <cell r="C2086" t="str">
            <v>4100</v>
          </cell>
          <cell r="J2086">
            <v>85</v>
          </cell>
          <cell r="K2086">
            <v>85.1</v>
          </cell>
          <cell r="L2086" t="str">
            <v>11</v>
          </cell>
          <cell r="O2086">
            <v>325535.15000000002</v>
          </cell>
        </row>
        <row r="2087">
          <cell r="B2087" t="str">
            <v>Expense</v>
          </cell>
          <cell r="C2087" t="str">
            <v>4100</v>
          </cell>
          <cell r="J2087">
            <v>85</v>
          </cell>
          <cell r="K2087">
            <v>85.1</v>
          </cell>
          <cell r="L2087" t="str">
            <v>12</v>
          </cell>
          <cell r="O2087">
            <v>347716.35</v>
          </cell>
        </row>
        <row r="2088">
          <cell r="B2088" t="str">
            <v>Expense</v>
          </cell>
          <cell r="C2088" t="str">
            <v>4100</v>
          </cell>
          <cell r="J2088">
            <v>85</v>
          </cell>
          <cell r="K2088">
            <v>85.1</v>
          </cell>
          <cell r="L2088" t="str">
            <v>1</v>
          </cell>
          <cell r="O2088">
            <v>19283.400000000001</v>
          </cell>
        </row>
        <row r="2089">
          <cell r="B2089" t="str">
            <v>Expense</v>
          </cell>
          <cell r="C2089" t="str">
            <v>4100</v>
          </cell>
          <cell r="J2089">
            <v>85</v>
          </cell>
          <cell r="K2089">
            <v>85.1</v>
          </cell>
          <cell r="L2089" t="str">
            <v>2</v>
          </cell>
          <cell r="O2089">
            <v>43143.3</v>
          </cell>
        </row>
        <row r="2090">
          <cell r="B2090" t="str">
            <v>Expense</v>
          </cell>
          <cell r="C2090" t="str">
            <v>4100</v>
          </cell>
          <cell r="J2090">
            <v>85</v>
          </cell>
          <cell r="K2090">
            <v>85.1</v>
          </cell>
          <cell r="L2090" t="str">
            <v>3</v>
          </cell>
          <cell r="O2090">
            <v>71514.34</v>
          </cell>
        </row>
        <row r="2091">
          <cell r="B2091" t="str">
            <v>Expense</v>
          </cell>
          <cell r="C2091" t="str">
            <v>4100</v>
          </cell>
          <cell r="J2091">
            <v>85</v>
          </cell>
          <cell r="K2091">
            <v>85.1</v>
          </cell>
          <cell r="L2091" t="str">
            <v>4</v>
          </cell>
          <cell r="O2091">
            <v>95507.71</v>
          </cell>
        </row>
        <row r="2092">
          <cell r="B2092" t="str">
            <v>Expense</v>
          </cell>
          <cell r="C2092" t="str">
            <v>4100</v>
          </cell>
          <cell r="J2092">
            <v>85</v>
          </cell>
          <cell r="K2092">
            <v>85.1</v>
          </cell>
          <cell r="L2092" t="str">
            <v>5</v>
          </cell>
          <cell r="O2092">
            <v>115808.5</v>
          </cell>
        </row>
        <row r="2093">
          <cell r="B2093" t="str">
            <v>Expense</v>
          </cell>
          <cell r="C2093" t="str">
            <v>4100</v>
          </cell>
          <cell r="J2093">
            <v>85</v>
          </cell>
          <cell r="K2093">
            <v>85.1</v>
          </cell>
          <cell r="L2093" t="str">
            <v>6</v>
          </cell>
          <cell r="O2093">
            <v>136026.75</v>
          </cell>
        </row>
        <row r="2094">
          <cell r="B2094" t="str">
            <v>Expense</v>
          </cell>
          <cell r="C2094" t="str">
            <v>4100</v>
          </cell>
          <cell r="J2094">
            <v>85</v>
          </cell>
          <cell r="K2094">
            <v>85.1</v>
          </cell>
          <cell r="L2094" t="str">
            <v>7</v>
          </cell>
          <cell r="O2094">
            <v>155039.23000000001</v>
          </cell>
        </row>
        <row r="2095">
          <cell r="B2095" t="str">
            <v>Expense</v>
          </cell>
          <cell r="C2095" t="str">
            <v>4100</v>
          </cell>
          <cell r="J2095">
            <v>85</v>
          </cell>
          <cell r="K2095">
            <v>85.1</v>
          </cell>
          <cell r="L2095" t="str">
            <v>8</v>
          </cell>
          <cell r="O2095">
            <v>181655.89</v>
          </cell>
        </row>
        <row r="2096">
          <cell r="B2096" t="str">
            <v>Expense</v>
          </cell>
          <cell r="C2096" t="str">
            <v>4100</v>
          </cell>
          <cell r="J2096">
            <v>85</v>
          </cell>
          <cell r="K2096">
            <v>85.1</v>
          </cell>
          <cell r="L2096" t="str">
            <v>9</v>
          </cell>
          <cell r="O2096">
            <v>205580.13</v>
          </cell>
        </row>
        <row r="2097">
          <cell r="B2097" t="str">
            <v>Expense</v>
          </cell>
          <cell r="C2097" t="str">
            <v>4100</v>
          </cell>
          <cell r="J2097">
            <v>85</v>
          </cell>
          <cell r="K2097">
            <v>85.2</v>
          </cell>
          <cell r="L2097" t="str">
            <v>10</v>
          </cell>
          <cell r="O2097">
            <v>4679.54</v>
          </cell>
        </row>
        <row r="2098">
          <cell r="B2098" t="str">
            <v>Expense</v>
          </cell>
          <cell r="C2098" t="str">
            <v>4100</v>
          </cell>
          <cell r="J2098">
            <v>85</v>
          </cell>
          <cell r="K2098">
            <v>85.2</v>
          </cell>
          <cell r="L2098" t="str">
            <v>11</v>
          </cell>
          <cell r="O2098">
            <v>7966.89</v>
          </cell>
        </row>
        <row r="2099">
          <cell r="B2099" t="str">
            <v>Expense</v>
          </cell>
          <cell r="C2099" t="str">
            <v>4100</v>
          </cell>
          <cell r="J2099">
            <v>85</v>
          </cell>
          <cell r="K2099">
            <v>85.2</v>
          </cell>
          <cell r="L2099" t="str">
            <v>12</v>
          </cell>
          <cell r="O2099">
            <v>10899.83</v>
          </cell>
        </row>
        <row r="2100">
          <cell r="B2100" t="str">
            <v>Expense</v>
          </cell>
          <cell r="C2100" t="str">
            <v>4100</v>
          </cell>
          <cell r="J2100">
            <v>85</v>
          </cell>
          <cell r="K2100">
            <v>85.2</v>
          </cell>
          <cell r="L2100" t="str">
            <v>1</v>
          </cell>
          <cell r="O2100">
            <v>2701.43</v>
          </cell>
        </row>
        <row r="2101">
          <cell r="B2101" t="str">
            <v>Expense</v>
          </cell>
          <cell r="C2101" t="str">
            <v>4100</v>
          </cell>
          <cell r="J2101">
            <v>85</v>
          </cell>
          <cell r="K2101">
            <v>85.2</v>
          </cell>
          <cell r="L2101" t="str">
            <v>2</v>
          </cell>
          <cell r="O2101">
            <v>6013.32</v>
          </cell>
        </row>
        <row r="2102">
          <cell r="B2102" t="str">
            <v>Expense</v>
          </cell>
          <cell r="C2102" t="str">
            <v>4100</v>
          </cell>
          <cell r="J2102">
            <v>85</v>
          </cell>
          <cell r="K2102">
            <v>85.2</v>
          </cell>
          <cell r="L2102" t="str">
            <v>3</v>
          </cell>
          <cell r="O2102">
            <v>9551.3799999999992</v>
          </cell>
        </row>
        <row r="2103">
          <cell r="B2103" t="str">
            <v>Expense</v>
          </cell>
          <cell r="C2103" t="str">
            <v>4100</v>
          </cell>
          <cell r="J2103">
            <v>85</v>
          </cell>
          <cell r="K2103">
            <v>85.2</v>
          </cell>
          <cell r="L2103" t="str">
            <v>4</v>
          </cell>
          <cell r="O2103">
            <v>12950.41</v>
          </cell>
        </row>
        <row r="2104">
          <cell r="B2104" t="str">
            <v>Expense</v>
          </cell>
          <cell r="C2104" t="str">
            <v>4100</v>
          </cell>
          <cell r="J2104">
            <v>85</v>
          </cell>
          <cell r="K2104">
            <v>85.2</v>
          </cell>
          <cell r="L2104" t="str">
            <v>5</v>
          </cell>
          <cell r="O2104">
            <v>16217.49</v>
          </cell>
        </row>
        <row r="2105">
          <cell r="B2105" t="str">
            <v>Expense</v>
          </cell>
          <cell r="C2105" t="str">
            <v>4100</v>
          </cell>
          <cell r="J2105">
            <v>85</v>
          </cell>
          <cell r="K2105">
            <v>85.2</v>
          </cell>
          <cell r="L2105" t="str">
            <v>6</v>
          </cell>
          <cell r="O2105">
            <v>19462.560000000001</v>
          </cell>
        </row>
        <row r="2106">
          <cell r="B2106" t="str">
            <v>Expense</v>
          </cell>
          <cell r="C2106" t="str">
            <v>4100</v>
          </cell>
          <cell r="J2106">
            <v>85</v>
          </cell>
          <cell r="K2106">
            <v>85.2</v>
          </cell>
          <cell r="L2106" t="str">
            <v>7</v>
          </cell>
          <cell r="O2106">
            <v>22528.01</v>
          </cell>
        </row>
        <row r="2107">
          <cell r="B2107" t="str">
            <v>Expense</v>
          </cell>
          <cell r="C2107" t="str">
            <v>4100</v>
          </cell>
          <cell r="J2107">
            <v>85</v>
          </cell>
          <cell r="K2107">
            <v>85.2</v>
          </cell>
          <cell r="L2107" t="str">
            <v>8</v>
          </cell>
          <cell r="O2107">
            <v>26316.38</v>
          </cell>
        </row>
        <row r="2108">
          <cell r="B2108" t="str">
            <v>Expense</v>
          </cell>
          <cell r="C2108" t="str">
            <v>4100</v>
          </cell>
          <cell r="J2108">
            <v>85</v>
          </cell>
          <cell r="K2108">
            <v>85.2</v>
          </cell>
          <cell r="L2108" t="str">
            <v>9</v>
          </cell>
          <cell r="O2108">
            <v>29474.65</v>
          </cell>
        </row>
        <row r="2109">
          <cell r="B2109" t="str">
            <v>Expense</v>
          </cell>
          <cell r="C2109" t="str">
            <v>4100</v>
          </cell>
          <cell r="J2109">
            <v>85</v>
          </cell>
          <cell r="K2109">
            <v>85.2</v>
          </cell>
          <cell r="L2109" t="str">
            <v>8</v>
          </cell>
          <cell r="O2109">
            <v>3252.89</v>
          </cell>
        </row>
        <row r="2110">
          <cell r="B2110" t="str">
            <v>Expense</v>
          </cell>
          <cell r="C2110" t="str">
            <v>4100</v>
          </cell>
          <cell r="J2110">
            <v>85</v>
          </cell>
          <cell r="K2110">
            <v>85.2</v>
          </cell>
          <cell r="L2110" t="str">
            <v>9</v>
          </cell>
          <cell r="O2110">
            <v>8824.64</v>
          </cell>
        </row>
        <row r="2111">
          <cell r="B2111" t="str">
            <v>Expense</v>
          </cell>
          <cell r="C2111" t="str">
            <v>4100</v>
          </cell>
          <cell r="J2111">
            <v>69</v>
          </cell>
          <cell r="K2111">
            <v>69</v>
          </cell>
          <cell r="L2111" t="str">
            <v>10</v>
          </cell>
          <cell r="O2111">
            <v>7196.81</v>
          </cell>
        </row>
        <row r="2112">
          <cell r="B2112" t="str">
            <v>Expense</v>
          </cell>
          <cell r="C2112" t="str">
            <v>4100</v>
          </cell>
          <cell r="J2112">
            <v>69</v>
          </cell>
          <cell r="K2112">
            <v>69</v>
          </cell>
          <cell r="L2112" t="str">
            <v>11</v>
          </cell>
          <cell r="O2112">
            <v>11539.16</v>
          </cell>
        </row>
        <row r="2113">
          <cell r="B2113" t="str">
            <v>Expense</v>
          </cell>
          <cell r="C2113" t="str">
            <v>4100</v>
          </cell>
          <cell r="J2113">
            <v>69</v>
          </cell>
          <cell r="K2113">
            <v>69</v>
          </cell>
          <cell r="L2113" t="str">
            <v>12</v>
          </cell>
          <cell r="O2113">
            <v>16063.79</v>
          </cell>
        </row>
        <row r="2114">
          <cell r="B2114" t="str">
            <v>Expense</v>
          </cell>
          <cell r="C2114" t="str">
            <v>4100</v>
          </cell>
          <cell r="J2114">
            <v>69</v>
          </cell>
          <cell r="K2114">
            <v>69</v>
          </cell>
          <cell r="L2114" t="str">
            <v>1</v>
          </cell>
          <cell r="O2114">
            <v>4297.92</v>
          </cell>
        </row>
        <row r="2115">
          <cell r="B2115" t="str">
            <v>Expense</v>
          </cell>
          <cell r="C2115" t="str">
            <v>4100</v>
          </cell>
          <cell r="J2115">
            <v>69</v>
          </cell>
          <cell r="K2115">
            <v>69</v>
          </cell>
          <cell r="L2115" t="str">
            <v>2</v>
          </cell>
          <cell r="O2115">
            <v>10400.4</v>
          </cell>
        </row>
        <row r="2116">
          <cell r="B2116" t="str">
            <v>Expense</v>
          </cell>
          <cell r="C2116" t="str">
            <v>4100</v>
          </cell>
          <cell r="J2116">
            <v>69</v>
          </cell>
          <cell r="K2116">
            <v>69</v>
          </cell>
          <cell r="L2116" t="str">
            <v>3</v>
          </cell>
          <cell r="O2116">
            <v>16946.400000000001</v>
          </cell>
        </row>
        <row r="2117">
          <cell r="B2117" t="str">
            <v>Expense</v>
          </cell>
          <cell r="C2117" t="str">
            <v>4100</v>
          </cell>
          <cell r="J2117">
            <v>69</v>
          </cell>
          <cell r="K2117">
            <v>69</v>
          </cell>
          <cell r="L2117" t="str">
            <v>4</v>
          </cell>
          <cell r="O2117">
            <v>21376.94</v>
          </cell>
        </row>
        <row r="2118">
          <cell r="B2118" t="str">
            <v>Expense</v>
          </cell>
          <cell r="C2118" t="str">
            <v>4100</v>
          </cell>
          <cell r="J2118">
            <v>69</v>
          </cell>
          <cell r="K2118">
            <v>69</v>
          </cell>
          <cell r="L2118" t="str">
            <v>5</v>
          </cell>
          <cell r="O2118">
            <v>23776.85</v>
          </cell>
        </row>
        <row r="2119">
          <cell r="B2119" t="str">
            <v>Expense</v>
          </cell>
          <cell r="C2119" t="str">
            <v>4100</v>
          </cell>
          <cell r="J2119">
            <v>69</v>
          </cell>
          <cell r="K2119">
            <v>69</v>
          </cell>
          <cell r="L2119" t="str">
            <v>6</v>
          </cell>
          <cell r="O2119">
            <v>29076.47</v>
          </cell>
        </row>
        <row r="2120">
          <cell r="B2120" t="str">
            <v>Expense</v>
          </cell>
          <cell r="C2120" t="str">
            <v>4100</v>
          </cell>
          <cell r="J2120">
            <v>69</v>
          </cell>
          <cell r="K2120">
            <v>69</v>
          </cell>
          <cell r="L2120" t="str">
            <v>7</v>
          </cell>
          <cell r="O2120">
            <v>33878.080000000002</v>
          </cell>
        </row>
        <row r="2121">
          <cell r="B2121" t="str">
            <v>Expense</v>
          </cell>
          <cell r="C2121" t="str">
            <v>4100</v>
          </cell>
          <cell r="J2121">
            <v>69</v>
          </cell>
          <cell r="K2121">
            <v>69</v>
          </cell>
          <cell r="L2121" t="str">
            <v>8</v>
          </cell>
          <cell r="O2121">
            <v>39244.85</v>
          </cell>
        </row>
        <row r="2122">
          <cell r="B2122" t="str">
            <v>Expense</v>
          </cell>
          <cell r="C2122" t="str">
            <v>4100</v>
          </cell>
          <cell r="J2122">
            <v>69</v>
          </cell>
          <cell r="K2122">
            <v>69</v>
          </cell>
          <cell r="L2122" t="str">
            <v>9</v>
          </cell>
          <cell r="O2122">
            <v>44428.26</v>
          </cell>
        </row>
        <row r="2123">
          <cell r="B2123" t="str">
            <v>Expense</v>
          </cell>
          <cell r="C2123" t="str">
            <v>4100</v>
          </cell>
          <cell r="J2123">
            <v>26</v>
          </cell>
          <cell r="K2123">
            <v>26</v>
          </cell>
          <cell r="L2123" t="str">
            <v>10</v>
          </cell>
          <cell r="O2123">
            <v>690631.28</v>
          </cell>
        </row>
        <row r="2124">
          <cell r="B2124" t="str">
            <v>Expense</v>
          </cell>
          <cell r="C2124" t="str">
            <v>4100</v>
          </cell>
          <cell r="J2124">
            <v>26</v>
          </cell>
          <cell r="K2124">
            <v>26</v>
          </cell>
          <cell r="L2124" t="str">
            <v>11</v>
          </cell>
          <cell r="O2124">
            <v>732397.58</v>
          </cell>
        </row>
        <row r="2125">
          <cell r="B2125" t="str">
            <v>Expense</v>
          </cell>
          <cell r="C2125" t="str">
            <v>4100</v>
          </cell>
          <cell r="J2125">
            <v>26</v>
          </cell>
          <cell r="K2125">
            <v>26</v>
          </cell>
          <cell r="L2125" t="str">
            <v>12</v>
          </cell>
          <cell r="O2125">
            <v>770213.64</v>
          </cell>
        </row>
        <row r="2126">
          <cell r="B2126" t="str">
            <v>Expense</v>
          </cell>
          <cell r="C2126" t="str">
            <v>4100</v>
          </cell>
          <cell r="J2126">
            <v>26</v>
          </cell>
          <cell r="K2126">
            <v>26</v>
          </cell>
          <cell r="L2126" t="str">
            <v>1</v>
          </cell>
          <cell r="O2126">
            <v>38552.6</v>
          </cell>
        </row>
        <row r="2127">
          <cell r="B2127" t="str">
            <v>Expense</v>
          </cell>
          <cell r="C2127" t="str">
            <v>4100</v>
          </cell>
          <cell r="J2127">
            <v>26</v>
          </cell>
          <cell r="K2127">
            <v>26</v>
          </cell>
          <cell r="L2127" t="str">
            <v>2</v>
          </cell>
          <cell r="O2127">
            <v>75393.570000000007</v>
          </cell>
        </row>
        <row r="2128">
          <cell r="B2128" t="str">
            <v>Expense</v>
          </cell>
          <cell r="C2128" t="str">
            <v>4100</v>
          </cell>
          <cell r="J2128">
            <v>26</v>
          </cell>
          <cell r="K2128">
            <v>26</v>
          </cell>
          <cell r="L2128" t="str">
            <v>3</v>
          </cell>
          <cell r="O2128">
            <v>115158.54</v>
          </cell>
        </row>
        <row r="2129">
          <cell r="B2129" t="str">
            <v>Expense</v>
          </cell>
          <cell r="C2129" t="str">
            <v>4100</v>
          </cell>
          <cell r="J2129">
            <v>26</v>
          </cell>
          <cell r="K2129">
            <v>26</v>
          </cell>
          <cell r="L2129" t="str">
            <v>4</v>
          </cell>
          <cell r="O2129">
            <v>156193.64000000001</v>
          </cell>
        </row>
        <row r="2130">
          <cell r="B2130" t="str">
            <v>Expense</v>
          </cell>
          <cell r="C2130" t="str">
            <v>4100</v>
          </cell>
          <cell r="J2130">
            <v>26</v>
          </cell>
          <cell r="K2130">
            <v>26</v>
          </cell>
          <cell r="L2130" t="str">
            <v>5</v>
          </cell>
          <cell r="O2130">
            <v>201135.6</v>
          </cell>
        </row>
        <row r="2131">
          <cell r="B2131" t="str">
            <v>Expense</v>
          </cell>
          <cell r="C2131" t="str">
            <v>4100</v>
          </cell>
          <cell r="J2131">
            <v>26</v>
          </cell>
          <cell r="K2131">
            <v>26</v>
          </cell>
          <cell r="L2131" t="str">
            <v>6</v>
          </cell>
          <cell r="O2131">
            <v>245908.4</v>
          </cell>
        </row>
        <row r="2132">
          <cell r="B2132" t="str">
            <v>Expense</v>
          </cell>
          <cell r="C2132" t="str">
            <v>4100</v>
          </cell>
          <cell r="J2132">
            <v>26</v>
          </cell>
          <cell r="K2132">
            <v>26</v>
          </cell>
          <cell r="L2132" t="str">
            <v>7</v>
          </cell>
          <cell r="O2132">
            <v>288884.02</v>
          </cell>
        </row>
        <row r="2133">
          <cell r="B2133" t="str">
            <v>Expense</v>
          </cell>
          <cell r="C2133" t="str">
            <v>4100</v>
          </cell>
          <cell r="J2133">
            <v>26</v>
          </cell>
          <cell r="K2133">
            <v>26</v>
          </cell>
          <cell r="L2133" t="str">
            <v>8</v>
          </cell>
          <cell r="O2133">
            <v>334095.43</v>
          </cell>
        </row>
        <row r="2134">
          <cell r="B2134" t="str">
            <v>Expense</v>
          </cell>
          <cell r="C2134" t="str">
            <v>4100</v>
          </cell>
          <cell r="J2134">
            <v>26</v>
          </cell>
          <cell r="K2134">
            <v>26</v>
          </cell>
          <cell r="L2134" t="str">
            <v>9</v>
          </cell>
          <cell r="O2134">
            <v>380535.13</v>
          </cell>
        </row>
        <row r="2135">
          <cell r="B2135" t="str">
            <v>Expense</v>
          </cell>
          <cell r="C2135" t="str">
            <v>4100</v>
          </cell>
          <cell r="J2135">
            <v>26</v>
          </cell>
          <cell r="K2135">
            <v>26</v>
          </cell>
          <cell r="L2135" t="str">
            <v>10</v>
          </cell>
          <cell r="O2135">
            <v>7887.72</v>
          </cell>
        </row>
        <row r="2136">
          <cell r="B2136" t="str">
            <v>Expense</v>
          </cell>
          <cell r="C2136" t="str">
            <v>4100</v>
          </cell>
          <cell r="J2136">
            <v>26</v>
          </cell>
          <cell r="K2136">
            <v>26</v>
          </cell>
          <cell r="L2136" t="str">
            <v>11</v>
          </cell>
          <cell r="O2136">
            <v>13224.97</v>
          </cell>
        </row>
        <row r="2137">
          <cell r="B2137" t="str">
            <v>Expense</v>
          </cell>
          <cell r="C2137" t="str">
            <v>4100</v>
          </cell>
          <cell r="J2137">
            <v>26</v>
          </cell>
          <cell r="K2137">
            <v>26</v>
          </cell>
          <cell r="L2137" t="str">
            <v>12</v>
          </cell>
          <cell r="O2137">
            <v>18711.79</v>
          </cell>
        </row>
        <row r="2138">
          <cell r="B2138" t="str">
            <v>Expense</v>
          </cell>
          <cell r="C2138" t="str">
            <v>4100</v>
          </cell>
          <cell r="J2138">
            <v>26</v>
          </cell>
          <cell r="K2138">
            <v>26</v>
          </cell>
          <cell r="L2138" t="str">
            <v>1</v>
          </cell>
          <cell r="O2138">
            <v>6152.6</v>
          </cell>
        </row>
        <row r="2139">
          <cell r="B2139" t="str">
            <v>Expense</v>
          </cell>
          <cell r="C2139" t="str">
            <v>4100</v>
          </cell>
          <cell r="J2139">
            <v>26</v>
          </cell>
          <cell r="K2139">
            <v>26</v>
          </cell>
          <cell r="L2139" t="str">
            <v>2</v>
          </cell>
          <cell r="O2139">
            <v>11933.23</v>
          </cell>
        </row>
        <row r="2140">
          <cell r="B2140" t="str">
            <v>Expense</v>
          </cell>
          <cell r="C2140" t="str">
            <v>4100</v>
          </cell>
          <cell r="J2140">
            <v>26</v>
          </cell>
          <cell r="K2140">
            <v>26</v>
          </cell>
          <cell r="L2140" t="str">
            <v>3</v>
          </cell>
          <cell r="O2140">
            <v>18471.8</v>
          </cell>
        </row>
        <row r="2141">
          <cell r="B2141" t="str">
            <v>Expense</v>
          </cell>
          <cell r="C2141" t="str">
            <v>4100</v>
          </cell>
          <cell r="J2141">
            <v>26</v>
          </cell>
          <cell r="K2141">
            <v>26</v>
          </cell>
          <cell r="L2141" t="str">
            <v>4</v>
          </cell>
          <cell r="O2141">
            <v>23526.29</v>
          </cell>
        </row>
        <row r="2142">
          <cell r="B2142" t="str">
            <v>Expense</v>
          </cell>
          <cell r="C2142" t="str">
            <v>4100</v>
          </cell>
          <cell r="J2142">
            <v>26</v>
          </cell>
          <cell r="K2142">
            <v>26</v>
          </cell>
          <cell r="L2142" t="str">
            <v>5</v>
          </cell>
          <cell r="O2142">
            <v>29986.95</v>
          </cell>
        </row>
        <row r="2143">
          <cell r="B2143" t="str">
            <v>Expense</v>
          </cell>
          <cell r="C2143" t="str">
            <v>4100</v>
          </cell>
          <cell r="J2143">
            <v>26</v>
          </cell>
          <cell r="K2143">
            <v>26</v>
          </cell>
          <cell r="L2143" t="str">
            <v>6</v>
          </cell>
          <cell r="O2143">
            <v>36496.01</v>
          </cell>
        </row>
        <row r="2144">
          <cell r="B2144" t="str">
            <v>Expense</v>
          </cell>
          <cell r="C2144" t="str">
            <v>4100</v>
          </cell>
          <cell r="J2144">
            <v>26</v>
          </cell>
          <cell r="K2144">
            <v>26</v>
          </cell>
          <cell r="L2144" t="str">
            <v>7</v>
          </cell>
          <cell r="O2144">
            <v>42627.26</v>
          </cell>
        </row>
        <row r="2145">
          <cell r="B2145" t="str">
            <v>Expense</v>
          </cell>
          <cell r="C2145" t="str">
            <v>4100</v>
          </cell>
          <cell r="J2145">
            <v>26</v>
          </cell>
          <cell r="K2145">
            <v>26</v>
          </cell>
          <cell r="L2145" t="str">
            <v>8</v>
          </cell>
          <cell r="O2145">
            <v>49478.95</v>
          </cell>
        </row>
        <row r="2146">
          <cell r="B2146" t="str">
            <v>Expense</v>
          </cell>
          <cell r="C2146" t="str">
            <v>4100</v>
          </cell>
          <cell r="J2146">
            <v>26</v>
          </cell>
          <cell r="K2146">
            <v>26</v>
          </cell>
          <cell r="L2146" t="str">
            <v>9</v>
          </cell>
          <cell r="O2146">
            <v>54771.92</v>
          </cell>
        </row>
        <row r="2147">
          <cell r="B2147" t="str">
            <v>Expense</v>
          </cell>
          <cell r="C2147" t="str">
            <v>4100</v>
          </cell>
          <cell r="J2147">
            <v>26</v>
          </cell>
          <cell r="K2147">
            <v>26</v>
          </cell>
          <cell r="L2147" t="str">
            <v>10</v>
          </cell>
          <cell r="O2147">
            <v>24361.52</v>
          </cell>
        </row>
        <row r="2148">
          <cell r="B2148" t="str">
            <v>Expense</v>
          </cell>
          <cell r="C2148" t="str">
            <v>4100</v>
          </cell>
          <cell r="J2148">
            <v>26</v>
          </cell>
          <cell r="K2148">
            <v>26</v>
          </cell>
          <cell r="L2148" t="str">
            <v>11</v>
          </cell>
          <cell r="O2148">
            <v>39328.32</v>
          </cell>
        </row>
        <row r="2149">
          <cell r="B2149" t="str">
            <v>Expense</v>
          </cell>
          <cell r="C2149" t="str">
            <v>4100</v>
          </cell>
          <cell r="J2149">
            <v>26</v>
          </cell>
          <cell r="K2149">
            <v>26</v>
          </cell>
          <cell r="L2149" t="str">
            <v>12</v>
          </cell>
          <cell r="O2149">
            <v>54601.84</v>
          </cell>
        </row>
        <row r="2150">
          <cell r="B2150" t="str">
            <v>Expense</v>
          </cell>
          <cell r="C2150" t="str">
            <v>4100</v>
          </cell>
          <cell r="J2150">
            <v>26</v>
          </cell>
          <cell r="K2150">
            <v>26</v>
          </cell>
          <cell r="L2150" t="str">
            <v>1</v>
          </cell>
          <cell r="O2150">
            <v>17071.89</v>
          </cell>
        </row>
        <row r="2151">
          <cell r="B2151" t="str">
            <v>Expense</v>
          </cell>
          <cell r="C2151" t="str">
            <v>4100</v>
          </cell>
          <cell r="J2151">
            <v>26</v>
          </cell>
          <cell r="K2151">
            <v>26</v>
          </cell>
          <cell r="L2151" t="str">
            <v>2</v>
          </cell>
          <cell r="O2151">
            <v>34106.28</v>
          </cell>
        </row>
        <row r="2152">
          <cell r="B2152" t="str">
            <v>Expense</v>
          </cell>
          <cell r="C2152" t="str">
            <v>4100</v>
          </cell>
          <cell r="J2152">
            <v>26</v>
          </cell>
          <cell r="K2152">
            <v>26</v>
          </cell>
          <cell r="L2152" t="str">
            <v>3</v>
          </cell>
          <cell r="O2152">
            <v>54025.760000000002</v>
          </cell>
        </row>
        <row r="2153">
          <cell r="B2153" t="str">
            <v>Expense</v>
          </cell>
          <cell r="C2153" t="str">
            <v>4100</v>
          </cell>
          <cell r="J2153">
            <v>26</v>
          </cell>
          <cell r="K2153">
            <v>26</v>
          </cell>
          <cell r="L2153" t="str">
            <v>4</v>
          </cell>
          <cell r="O2153">
            <v>70912.63</v>
          </cell>
        </row>
        <row r="2154">
          <cell r="B2154" t="str">
            <v>Expense</v>
          </cell>
          <cell r="C2154" t="str">
            <v>4100</v>
          </cell>
          <cell r="J2154">
            <v>26</v>
          </cell>
          <cell r="K2154">
            <v>26</v>
          </cell>
          <cell r="L2154" t="str">
            <v>5</v>
          </cell>
          <cell r="O2154">
            <v>93005.53</v>
          </cell>
        </row>
        <row r="2155">
          <cell r="B2155" t="str">
            <v>Expense</v>
          </cell>
          <cell r="C2155" t="str">
            <v>4100</v>
          </cell>
          <cell r="J2155">
            <v>26</v>
          </cell>
          <cell r="K2155">
            <v>26</v>
          </cell>
          <cell r="L2155" t="str">
            <v>6</v>
          </cell>
          <cell r="O2155">
            <v>111601.99</v>
          </cell>
        </row>
        <row r="2156">
          <cell r="B2156" t="str">
            <v>Expense</v>
          </cell>
          <cell r="C2156" t="str">
            <v>4100</v>
          </cell>
          <cell r="J2156">
            <v>26</v>
          </cell>
          <cell r="K2156">
            <v>26</v>
          </cell>
          <cell r="L2156" t="str">
            <v>7</v>
          </cell>
          <cell r="O2156">
            <v>128447.13</v>
          </cell>
        </row>
        <row r="2157">
          <cell r="B2157" t="str">
            <v>Expense</v>
          </cell>
          <cell r="C2157" t="str">
            <v>4100</v>
          </cell>
          <cell r="J2157">
            <v>26</v>
          </cell>
          <cell r="K2157">
            <v>26</v>
          </cell>
          <cell r="L2157" t="str">
            <v>8</v>
          </cell>
          <cell r="O2157">
            <v>148171.97</v>
          </cell>
        </row>
        <row r="2158">
          <cell r="B2158" t="str">
            <v>Expense</v>
          </cell>
          <cell r="C2158" t="str">
            <v>4100</v>
          </cell>
          <cell r="J2158">
            <v>26</v>
          </cell>
          <cell r="K2158">
            <v>26</v>
          </cell>
          <cell r="L2158" t="str">
            <v>9</v>
          </cell>
          <cell r="O2158">
            <v>163059.1</v>
          </cell>
        </row>
        <row r="2159">
          <cell r="B2159" t="str">
            <v>Expense</v>
          </cell>
          <cell r="C2159" t="str">
            <v>4100</v>
          </cell>
          <cell r="J2159">
            <v>34</v>
          </cell>
          <cell r="K2159">
            <v>34</v>
          </cell>
          <cell r="L2159" t="str">
            <v>10</v>
          </cell>
          <cell r="O2159">
            <v>291011.06</v>
          </cell>
        </row>
        <row r="2160">
          <cell r="B2160" t="str">
            <v>Expense</v>
          </cell>
          <cell r="C2160" t="str">
            <v>4100</v>
          </cell>
          <cell r="J2160">
            <v>34</v>
          </cell>
          <cell r="K2160">
            <v>34</v>
          </cell>
          <cell r="L2160" t="str">
            <v>11</v>
          </cell>
          <cell r="O2160">
            <v>316579.20000000001</v>
          </cell>
        </row>
        <row r="2161">
          <cell r="B2161" t="str">
            <v>Expense</v>
          </cell>
          <cell r="C2161" t="str">
            <v>4100</v>
          </cell>
          <cell r="J2161">
            <v>34</v>
          </cell>
          <cell r="K2161">
            <v>34</v>
          </cell>
          <cell r="L2161" t="str">
            <v>12</v>
          </cell>
          <cell r="O2161">
            <v>347431.6</v>
          </cell>
        </row>
        <row r="2162">
          <cell r="B2162" t="str">
            <v>Expense</v>
          </cell>
          <cell r="C2162" t="str">
            <v>4100</v>
          </cell>
          <cell r="J2162">
            <v>34</v>
          </cell>
          <cell r="K2162">
            <v>34</v>
          </cell>
          <cell r="L2162" t="str">
            <v>1</v>
          </cell>
          <cell r="O2162">
            <v>30683.15</v>
          </cell>
        </row>
        <row r="2163">
          <cell r="B2163" t="str">
            <v>Expense</v>
          </cell>
          <cell r="C2163" t="str">
            <v>4100</v>
          </cell>
          <cell r="J2163">
            <v>34</v>
          </cell>
          <cell r="K2163">
            <v>34</v>
          </cell>
          <cell r="L2163" t="str">
            <v>2</v>
          </cell>
          <cell r="O2163">
            <v>70292.070000000007</v>
          </cell>
        </row>
        <row r="2164">
          <cell r="B2164" t="str">
            <v>Expense</v>
          </cell>
          <cell r="C2164" t="str">
            <v>4100</v>
          </cell>
          <cell r="J2164">
            <v>34</v>
          </cell>
          <cell r="K2164">
            <v>34</v>
          </cell>
          <cell r="L2164" t="str">
            <v>3</v>
          </cell>
          <cell r="O2164">
            <v>112979.44</v>
          </cell>
        </row>
        <row r="2165">
          <cell r="B2165" t="str">
            <v>Expense</v>
          </cell>
          <cell r="C2165" t="str">
            <v>4100</v>
          </cell>
          <cell r="J2165">
            <v>34</v>
          </cell>
          <cell r="K2165">
            <v>34</v>
          </cell>
          <cell r="L2165" t="str">
            <v>4</v>
          </cell>
          <cell r="O2165">
            <v>143405.66</v>
          </cell>
        </row>
        <row r="2166">
          <cell r="B2166" t="str">
            <v>Expense</v>
          </cell>
          <cell r="C2166" t="str">
            <v>4100</v>
          </cell>
          <cell r="J2166">
            <v>34</v>
          </cell>
          <cell r="K2166">
            <v>34</v>
          </cell>
          <cell r="L2166" t="str">
            <v>5</v>
          </cell>
          <cell r="O2166">
            <v>175801.49</v>
          </cell>
        </row>
        <row r="2167">
          <cell r="B2167" t="str">
            <v>Expense</v>
          </cell>
          <cell r="C2167" t="str">
            <v>4100</v>
          </cell>
          <cell r="J2167">
            <v>34</v>
          </cell>
          <cell r="K2167">
            <v>34</v>
          </cell>
          <cell r="L2167" t="str">
            <v>6</v>
          </cell>
          <cell r="O2167">
            <v>209176.54</v>
          </cell>
        </row>
        <row r="2168">
          <cell r="B2168" t="str">
            <v>Expense</v>
          </cell>
          <cell r="C2168" t="str">
            <v>4100</v>
          </cell>
          <cell r="J2168">
            <v>34</v>
          </cell>
          <cell r="K2168">
            <v>34</v>
          </cell>
          <cell r="L2168" t="str">
            <v>7</v>
          </cell>
          <cell r="O2168">
            <v>239787.35</v>
          </cell>
        </row>
        <row r="2169">
          <cell r="B2169" t="str">
            <v>Expense</v>
          </cell>
          <cell r="C2169" t="str">
            <v>4100</v>
          </cell>
          <cell r="J2169">
            <v>34</v>
          </cell>
          <cell r="K2169">
            <v>34</v>
          </cell>
          <cell r="L2169" t="str">
            <v>8</v>
          </cell>
          <cell r="O2169">
            <v>277661.40000000002</v>
          </cell>
        </row>
        <row r="2170">
          <cell r="B2170" t="str">
            <v>Expense</v>
          </cell>
          <cell r="C2170" t="str">
            <v>4100</v>
          </cell>
          <cell r="J2170">
            <v>34</v>
          </cell>
          <cell r="K2170">
            <v>34</v>
          </cell>
          <cell r="L2170" t="str">
            <v>9</v>
          </cell>
          <cell r="O2170">
            <v>308985.46999999997</v>
          </cell>
        </row>
        <row r="2171">
          <cell r="B2171" t="str">
            <v>Expense</v>
          </cell>
          <cell r="C2171" t="str">
            <v>4100</v>
          </cell>
          <cell r="J2171">
            <v>50</v>
          </cell>
          <cell r="K2171">
            <v>50</v>
          </cell>
          <cell r="L2171" t="str">
            <v>10</v>
          </cell>
          <cell r="O2171">
            <v>11428.37</v>
          </cell>
        </row>
        <row r="2172">
          <cell r="B2172" t="str">
            <v>Expense</v>
          </cell>
          <cell r="C2172" t="str">
            <v>4100</v>
          </cell>
          <cell r="J2172">
            <v>50</v>
          </cell>
          <cell r="K2172">
            <v>50</v>
          </cell>
          <cell r="L2172" t="str">
            <v>11</v>
          </cell>
          <cell r="O2172">
            <v>11988.57</v>
          </cell>
        </row>
        <row r="2173">
          <cell r="B2173" t="str">
            <v>Expense</v>
          </cell>
          <cell r="C2173" t="str">
            <v>4100</v>
          </cell>
          <cell r="J2173">
            <v>50</v>
          </cell>
          <cell r="K2173">
            <v>50</v>
          </cell>
          <cell r="L2173" t="str">
            <v>12</v>
          </cell>
          <cell r="O2173">
            <v>12604.7</v>
          </cell>
        </row>
        <row r="2174">
          <cell r="B2174" t="str">
            <v>Expense</v>
          </cell>
          <cell r="C2174" t="str">
            <v>4100</v>
          </cell>
          <cell r="J2174">
            <v>50</v>
          </cell>
          <cell r="K2174">
            <v>50</v>
          </cell>
          <cell r="L2174" t="str">
            <v>1</v>
          </cell>
          <cell r="O2174">
            <v>747.52</v>
          </cell>
        </row>
        <row r="2175">
          <cell r="B2175" t="str">
            <v>Expense</v>
          </cell>
          <cell r="C2175" t="str">
            <v>4100</v>
          </cell>
          <cell r="J2175">
            <v>50</v>
          </cell>
          <cell r="K2175">
            <v>50</v>
          </cell>
          <cell r="L2175" t="str">
            <v>2</v>
          </cell>
          <cell r="O2175">
            <v>1325</v>
          </cell>
        </row>
        <row r="2176">
          <cell r="B2176" t="str">
            <v>Expense</v>
          </cell>
          <cell r="C2176" t="str">
            <v>4100</v>
          </cell>
          <cell r="J2176">
            <v>50</v>
          </cell>
          <cell r="K2176">
            <v>50</v>
          </cell>
          <cell r="L2176" t="str">
            <v>3</v>
          </cell>
          <cell r="O2176">
            <v>1925.6</v>
          </cell>
        </row>
        <row r="2177">
          <cell r="B2177" t="str">
            <v>Expense</v>
          </cell>
          <cell r="C2177" t="str">
            <v>4100</v>
          </cell>
          <cell r="J2177">
            <v>50</v>
          </cell>
          <cell r="K2177">
            <v>50</v>
          </cell>
          <cell r="L2177" t="str">
            <v>4</v>
          </cell>
          <cell r="O2177">
            <v>4156.09</v>
          </cell>
        </row>
        <row r="2178">
          <cell r="B2178" t="str">
            <v>Expense</v>
          </cell>
          <cell r="C2178" t="str">
            <v>4100</v>
          </cell>
          <cell r="J2178">
            <v>50</v>
          </cell>
          <cell r="K2178">
            <v>50</v>
          </cell>
          <cell r="L2178" t="str">
            <v>5</v>
          </cell>
          <cell r="O2178">
            <v>5554.62</v>
          </cell>
        </row>
        <row r="2179">
          <cell r="B2179" t="str">
            <v>Expense</v>
          </cell>
          <cell r="C2179" t="str">
            <v>4100</v>
          </cell>
          <cell r="J2179">
            <v>50</v>
          </cell>
          <cell r="K2179">
            <v>50</v>
          </cell>
          <cell r="L2179" t="str">
            <v>6</v>
          </cell>
          <cell r="O2179">
            <v>6242.95</v>
          </cell>
        </row>
        <row r="2180">
          <cell r="B2180" t="str">
            <v>Expense</v>
          </cell>
          <cell r="C2180" t="str">
            <v>4100</v>
          </cell>
          <cell r="J2180">
            <v>50</v>
          </cell>
          <cell r="K2180">
            <v>50</v>
          </cell>
          <cell r="L2180" t="str">
            <v>7</v>
          </cell>
          <cell r="O2180">
            <v>6875.36</v>
          </cell>
        </row>
        <row r="2181">
          <cell r="B2181" t="str">
            <v>Expense</v>
          </cell>
          <cell r="C2181" t="str">
            <v>4100</v>
          </cell>
          <cell r="J2181">
            <v>50</v>
          </cell>
          <cell r="K2181">
            <v>50</v>
          </cell>
          <cell r="L2181" t="str">
            <v>8</v>
          </cell>
          <cell r="O2181">
            <v>7630.35</v>
          </cell>
        </row>
        <row r="2182">
          <cell r="B2182" t="str">
            <v>Expense</v>
          </cell>
          <cell r="C2182" t="str">
            <v>4100</v>
          </cell>
          <cell r="J2182">
            <v>50</v>
          </cell>
          <cell r="K2182">
            <v>50</v>
          </cell>
          <cell r="L2182" t="str">
            <v>9</v>
          </cell>
          <cell r="O2182">
            <v>10119.74</v>
          </cell>
        </row>
        <row r="2183">
          <cell r="B2183" t="str">
            <v>Expense</v>
          </cell>
          <cell r="C2183" t="str">
            <v>4100</v>
          </cell>
          <cell r="J2183">
            <v>50</v>
          </cell>
          <cell r="K2183">
            <v>50</v>
          </cell>
          <cell r="L2183" t="str">
            <v>10</v>
          </cell>
          <cell r="O2183">
            <v>16182.44</v>
          </cell>
        </row>
        <row r="2184">
          <cell r="B2184" t="str">
            <v>Expense</v>
          </cell>
          <cell r="C2184" t="str">
            <v>4100</v>
          </cell>
          <cell r="J2184">
            <v>50</v>
          </cell>
          <cell r="K2184">
            <v>50</v>
          </cell>
          <cell r="L2184" t="str">
            <v>11</v>
          </cell>
          <cell r="O2184">
            <v>17173.12</v>
          </cell>
        </row>
        <row r="2185">
          <cell r="B2185" t="str">
            <v>Expense</v>
          </cell>
          <cell r="C2185" t="str">
            <v>4100</v>
          </cell>
          <cell r="J2185">
            <v>50</v>
          </cell>
          <cell r="K2185">
            <v>50</v>
          </cell>
          <cell r="L2185" t="str">
            <v>12</v>
          </cell>
          <cell r="O2185">
            <v>18155.77</v>
          </cell>
        </row>
        <row r="2186">
          <cell r="B2186" t="str">
            <v>Expense</v>
          </cell>
          <cell r="C2186" t="str">
            <v>4100</v>
          </cell>
          <cell r="J2186">
            <v>50</v>
          </cell>
          <cell r="K2186">
            <v>50</v>
          </cell>
          <cell r="L2186" t="str">
            <v>1</v>
          </cell>
          <cell r="O2186">
            <v>1208</v>
          </cell>
        </row>
        <row r="2187">
          <cell r="B2187" t="str">
            <v>Expense</v>
          </cell>
          <cell r="C2187" t="str">
            <v>4100</v>
          </cell>
          <cell r="J2187">
            <v>50</v>
          </cell>
          <cell r="K2187">
            <v>50</v>
          </cell>
          <cell r="L2187" t="str">
            <v>2</v>
          </cell>
          <cell r="O2187">
            <v>2560.15</v>
          </cell>
        </row>
        <row r="2188">
          <cell r="B2188" t="str">
            <v>Expense</v>
          </cell>
          <cell r="C2188" t="str">
            <v>4100</v>
          </cell>
          <cell r="J2188">
            <v>50</v>
          </cell>
          <cell r="K2188">
            <v>50</v>
          </cell>
          <cell r="L2188" t="str">
            <v>3</v>
          </cell>
          <cell r="O2188">
            <v>4248.88</v>
          </cell>
        </row>
        <row r="2189">
          <cell r="B2189" t="str">
            <v>Expense</v>
          </cell>
          <cell r="C2189" t="str">
            <v>4100</v>
          </cell>
          <cell r="J2189">
            <v>50</v>
          </cell>
          <cell r="K2189">
            <v>50</v>
          </cell>
          <cell r="L2189" t="str">
            <v>4</v>
          </cell>
          <cell r="O2189">
            <v>6344.45</v>
          </cell>
        </row>
        <row r="2190">
          <cell r="B2190" t="str">
            <v>Expense</v>
          </cell>
          <cell r="C2190" t="str">
            <v>4100</v>
          </cell>
          <cell r="J2190">
            <v>50</v>
          </cell>
          <cell r="K2190">
            <v>50</v>
          </cell>
          <cell r="L2190" t="str">
            <v>5</v>
          </cell>
          <cell r="O2190">
            <v>7743.22</v>
          </cell>
        </row>
        <row r="2191">
          <cell r="B2191" t="str">
            <v>Expense</v>
          </cell>
          <cell r="C2191" t="str">
            <v>4100</v>
          </cell>
          <cell r="J2191">
            <v>50</v>
          </cell>
          <cell r="K2191">
            <v>50</v>
          </cell>
          <cell r="L2191" t="str">
            <v>6</v>
          </cell>
          <cell r="O2191">
            <v>8811.2000000000007</v>
          </cell>
        </row>
        <row r="2192">
          <cell r="B2192" t="str">
            <v>Expense</v>
          </cell>
          <cell r="C2192" t="str">
            <v>4100</v>
          </cell>
          <cell r="J2192">
            <v>50</v>
          </cell>
          <cell r="K2192">
            <v>50</v>
          </cell>
          <cell r="L2192" t="str">
            <v>7</v>
          </cell>
          <cell r="O2192">
            <v>9915.9599999999991</v>
          </cell>
        </row>
        <row r="2193">
          <cell r="B2193" t="str">
            <v>Expense</v>
          </cell>
          <cell r="C2193" t="str">
            <v>4100</v>
          </cell>
          <cell r="J2193">
            <v>50</v>
          </cell>
          <cell r="K2193">
            <v>50</v>
          </cell>
          <cell r="L2193" t="str">
            <v>8</v>
          </cell>
          <cell r="O2193">
            <v>11322.97</v>
          </cell>
        </row>
        <row r="2194">
          <cell r="B2194" t="str">
            <v>Expense</v>
          </cell>
          <cell r="C2194" t="str">
            <v>4100</v>
          </cell>
          <cell r="J2194">
            <v>50</v>
          </cell>
          <cell r="K2194">
            <v>50</v>
          </cell>
          <cell r="L2194" t="str">
            <v>9</v>
          </cell>
          <cell r="O2194">
            <v>13274.86</v>
          </cell>
        </row>
        <row r="2195">
          <cell r="B2195" t="str">
            <v>Expense</v>
          </cell>
          <cell r="C2195" t="str">
            <v>4100</v>
          </cell>
          <cell r="J2195">
            <v>50</v>
          </cell>
          <cell r="K2195">
            <v>50</v>
          </cell>
          <cell r="L2195" t="str">
            <v>10</v>
          </cell>
          <cell r="O2195">
            <v>828.18</v>
          </cell>
        </row>
        <row r="2196">
          <cell r="B2196" t="str">
            <v>Expense</v>
          </cell>
          <cell r="C2196" t="str">
            <v>4100</v>
          </cell>
          <cell r="J2196">
            <v>50</v>
          </cell>
          <cell r="K2196">
            <v>50</v>
          </cell>
          <cell r="L2196" t="str">
            <v>11</v>
          </cell>
          <cell r="O2196">
            <v>1489.57</v>
          </cell>
        </row>
        <row r="2197">
          <cell r="B2197" t="str">
            <v>Expense</v>
          </cell>
          <cell r="C2197" t="str">
            <v>4100</v>
          </cell>
          <cell r="J2197">
            <v>50</v>
          </cell>
          <cell r="K2197">
            <v>50</v>
          </cell>
          <cell r="L2197" t="str">
            <v>12</v>
          </cell>
          <cell r="O2197">
            <v>1489.57</v>
          </cell>
        </row>
        <row r="2198">
          <cell r="B2198" t="str">
            <v>Expense</v>
          </cell>
          <cell r="C2198" t="str">
            <v>4100</v>
          </cell>
          <cell r="J2198">
            <v>50</v>
          </cell>
          <cell r="K2198">
            <v>50</v>
          </cell>
          <cell r="L2198" t="str">
            <v>1</v>
          </cell>
          <cell r="O2198">
            <v>329.13</v>
          </cell>
        </row>
        <row r="2199">
          <cell r="B2199" t="str">
            <v>Expense</v>
          </cell>
          <cell r="C2199" t="str">
            <v>4100</v>
          </cell>
          <cell r="J2199">
            <v>50</v>
          </cell>
          <cell r="K2199">
            <v>50</v>
          </cell>
          <cell r="L2199" t="str">
            <v>2</v>
          </cell>
          <cell r="O2199">
            <v>952.64</v>
          </cell>
        </row>
        <row r="2200">
          <cell r="B2200" t="str">
            <v>Expense</v>
          </cell>
          <cell r="C2200" t="str">
            <v>4100</v>
          </cell>
          <cell r="J2200">
            <v>50</v>
          </cell>
          <cell r="K2200">
            <v>50</v>
          </cell>
          <cell r="L2200" t="str">
            <v>3</v>
          </cell>
          <cell r="O2200">
            <v>1469.79</v>
          </cell>
        </row>
        <row r="2201">
          <cell r="B2201" t="str">
            <v>Expense</v>
          </cell>
          <cell r="C2201" t="str">
            <v>4100</v>
          </cell>
          <cell r="J2201">
            <v>50</v>
          </cell>
          <cell r="K2201">
            <v>50</v>
          </cell>
          <cell r="L2201" t="str">
            <v>4</v>
          </cell>
          <cell r="O2201">
            <v>2251.77</v>
          </cell>
        </row>
        <row r="2202">
          <cell r="B2202" t="str">
            <v>Expense</v>
          </cell>
          <cell r="C2202" t="str">
            <v>4100</v>
          </cell>
          <cell r="J2202">
            <v>50</v>
          </cell>
          <cell r="K2202">
            <v>50</v>
          </cell>
          <cell r="L2202" t="str">
            <v>5</v>
          </cell>
          <cell r="O2202">
            <v>2887.44</v>
          </cell>
        </row>
        <row r="2203">
          <cell r="B2203" t="str">
            <v>Expense</v>
          </cell>
          <cell r="C2203" t="str">
            <v>4100</v>
          </cell>
          <cell r="J2203">
            <v>50</v>
          </cell>
          <cell r="K2203">
            <v>50</v>
          </cell>
          <cell r="L2203" t="str">
            <v>6</v>
          </cell>
          <cell r="O2203">
            <v>3390.37</v>
          </cell>
        </row>
        <row r="2204">
          <cell r="B2204" t="str">
            <v>Expense</v>
          </cell>
          <cell r="C2204" t="str">
            <v>4100</v>
          </cell>
          <cell r="J2204">
            <v>50</v>
          </cell>
          <cell r="K2204">
            <v>50</v>
          </cell>
          <cell r="L2204" t="str">
            <v>7</v>
          </cell>
          <cell r="O2204">
            <v>3994.88</v>
          </cell>
        </row>
        <row r="2205">
          <cell r="B2205" t="str">
            <v>Expense</v>
          </cell>
          <cell r="C2205" t="str">
            <v>4100</v>
          </cell>
          <cell r="J2205">
            <v>50</v>
          </cell>
          <cell r="K2205">
            <v>50</v>
          </cell>
          <cell r="L2205" t="str">
            <v>8</v>
          </cell>
          <cell r="O2205">
            <v>4759.8900000000003</v>
          </cell>
        </row>
        <row r="2206">
          <cell r="B2206" t="str">
            <v>Expense</v>
          </cell>
          <cell r="C2206" t="str">
            <v>4100</v>
          </cell>
          <cell r="J2206">
            <v>50</v>
          </cell>
          <cell r="K2206">
            <v>50</v>
          </cell>
          <cell r="L2206" t="str">
            <v>9</v>
          </cell>
          <cell r="O2206">
            <v>5580.77</v>
          </cell>
        </row>
        <row r="2207">
          <cell r="B2207" t="str">
            <v>Expense</v>
          </cell>
          <cell r="C2207" t="str">
            <v>4100</v>
          </cell>
          <cell r="J2207">
            <v>85</v>
          </cell>
          <cell r="K2207">
            <v>85.1</v>
          </cell>
          <cell r="L2207" t="str">
            <v>10</v>
          </cell>
          <cell r="O2207">
            <v>9108.67</v>
          </cell>
        </row>
        <row r="2208">
          <cell r="B2208" t="str">
            <v>Expense</v>
          </cell>
          <cell r="C2208" t="str">
            <v>4100</v>
          </cell>
          <cell r="J2208">
            <v>85</v>
          </cell>
          <cell r="K2208">
            <v>85.1</v>
          </cell>
          <cell r="L2208" t="str">
            <v>11</v>
          </cell>
          <cell r="O2208">
            <v>9769.73</v>
          </cell>
        </row>
        <row r="2209">
          <cell r="B2209" t="str">
            <v>Expense</v>
          </cell>
          <cell r="C2209" t="str">
            <v>4100</v>
          </cell>
          <cell r="J2209">
            <v>85</v>
          </cell>
          <cell r="K2209">
            <v>85.1</v>
          </cell>
          <cell r="L2209" t="str">
            <v>12</v>
          </cell>
          <cell r="O2209">
            <v>10132.290000000001</v>
          </cell>
        </row>
        <row r="2210">
          <cell r="B2210" t="str">
            <v>Expense</v>
          </cell>
          <cell r="C2210" t="str">
            <v>4100</v>
          </cell>
          <cell r="J2210">
            <v>85</v>
          </cell>
          <cell r="K2210">
            <v>85.1</v>
          </cell>
          <cell r="L2210" t="str">
            <v>1</v>
          </cell>
          <cell r="O2210">
            <v>386.79</v>
          </cell>
        </row>
        <row r="2211">
          <cell r="B2211" t="str">
            <v>Expense</v>
          </cell>
          <cell r="C2211" t="str">
            <v>4100</v>
          </cell>
          <cell r="J2211">
            <v>85</v>
          </cell>
          <cell r="K2211">
            <v>85.1</v>
          </cell>
          <cell r="L2211" t="str">
            <v>2</v>
          </cell>
          <cell r="O2211">
            <v>965.02</v>
          </cell>
        </row>
        <row r="2212">
          <cell r="B2212" t="str">
            <v>Expense</v>
          </cell>
          <cell r="C2212" t="str">
            <v>4100</v>
          </cell>
          <cell r="J2212">
            <v>85</v>
          </cell>
          <cell r="K2212">
            <v>85.1</v>
          </cell>
          <cell r="L2212" t="str">
            <v>3</v>
          </cell>
          <cell r="O2212">
            <v>2132.69</v>
          </cell>
        </row>
        <row r="2213">
          <cell r="B2213" t="str">
            <v>Expense</v>
          </cell>
          <cell r="C2213" t="str">
            <v>4100</v>
          </cell>
          <cell r="J2213">
            <v>85</v>
          </cell>
          <cell r="K2213">
            <v>85.1</v>
          </cell>
          <cell r="L2213" t="str">
            <v>4</v>
          </cell>
          <cell r="O2213">
            <v>4412.09</v>
          </cell>
        </row>
        <row r="2214">
          <cell r="B2214" t="str">
            <v>Expense</v>
          </cell>
          <cell r="C2214" t="str">
            <v>4100</v>
          </cell>
          <cell r="J2214">
            <v>85</v>
          </cell>
          <cell r="K2214">
            <v>85.1</v>
          </cell>
          <cell r="L2214" t="str">
            <v>5</v>
          </cell>
          <cell r="O2214">
            <v>5464.58</v>
          </cell>
        </row>
        <row r="2215">
          <cell r="B2215" t="str">
            <v>Expense</v>
          </cell>
          <cell r="C2215" t="str">
            <v>4100</v>
          </cell>
          <cell r="J2215">
            <v>85</v>
          </cell>
          <cell r="K2215">
            <v>85.1</v>
          </cell>
          <cell r="L2215" t="str">
            <v>6</v>
          </cell>
          <cell r="O2215">
            <v>6381.43</v>
          </cell>
        </row>
        <row r="2216">
          <cell r="B2216" t="str">
            <v>Expense</v>
          </cell>
          <cell r="C2216" t="str">
            <v>4100</v>
          </cell>
          <cell r="J2216">
            <v>85</v>
          </cell>
          <cell r="K2216">
            <v>85.1</v>
          </cell>
          <cell r="L2216" t="str">
            <v>7</v>
          </cell>
          <cell r="O2216">
            <v>6990.8</v>
          </cell>
        </row>
        <row r="2217">
          <cell r="B2217" t="str">
            <v>Expense</v>
          </cell>
          <cell r="C2217" t="str">
            <v>4100</v>
          </cell>
          <cell r="J2217">
            <v>85</v>
          </cell>
          <cell r="K2217">
            <v>85.1</v>
          </cell>
          <cell r="L2217" t="str">
            <v>8</v>
          </cell>
          <cell r="O2217">
            <v>8160.95</v>
          </cell>
        </row>
        <row r="2218">
          <cell r="B2218" t="str">
            <v>Expense</v>
          </cell>
          <cell r="C2218" t="str">
            <v>4100</v>
          </cell>
          <cell r="J2218">
            <v>85</v>
          </cell>
          <cell r="K2218">
            <v>85.1</v>
          </cell>
          <cell r="L2218" t="str">
            <v>9</v>
          </cell>
          <cell r="O2218">
            <v>9637.75</v>
          </cell>
        </row>
        <row r="2219">
          <cell r="B2219" t="str">
            <v>Expense</v>
          </cell>
          <cell r="C2219" t="str">
            <v>4100</v>
          </cell>
          <cell r="J2219">
            <v>85</v>
          </cell>
          <cell r="K2219">
            <v>85.2</v>
          </cell>
          <cell r="L2219" t="str">
            <v>10</v>
          </cell>
          <cell r="O2219">
            <v>700.04</v>
          </cell>
        </row>
        <row r="2220">
          <cell r="B2220" t="str">
            <v>Expense</v>
          </cell>
          <cell r="C2220" t="str">
            <v>4100</v>
          </cell>
          <cell r="J2220">
            <v>85</v>
          </cell>
          <cell r="K2220">
            <v>85.2</v>
          </cell>
          <cell r="L2220" t="str">
            <v>11</v>
          </cell>
          <cell r="O2220">
            <v>1085.67</v>
          </cell>
        </row>
        <row r="2221">
          <cell r="B2221" t="str">
            <v>Expense</v>
          </cell>
          <cell r="C2221" t="str">
            <v>4100</v>
          </cell>
          <cell r="J2221">
            <v>85</v>
          </cell>
          <cell r="K2221">
            <v>85.2</v>
          </cell>
          <cell r="L2221" t="str">
            <v>12</v>
          </cell>
          <cell r="O2221">
            <v>1327.68</v>
          </cell>
        </row>
        <row r="2222">
          <cell r="B2222" t="str">
            <v>Expense</v>
          </cell>
          <cell r="C2222" t="str">
            <v>4100</v>
          </cell>
          <cell r="J2222">
            <v>85</v>
          </cell>
          <cell r="K2222">
            <v>85.2</v>
          </cell>
          <cell r="L2222" t="str">
            <v>1</v>
          </cell>
          <cell r="O2222">
            <v>149.31</v>
          </cell>
        </row>
        <row r="2223">
          <cell r="B2223" t="str">
            <v>Expense</v>
          </cell>
          <cell r="C2223" t="str">
            <v>4100</v>
          </cell>
          <cell r="J2223">
            <v>85</v>
          </cell>
          <cell r="K2223">
            <v>85.2</v>
          </cell>
          <cell r="L2223" t="str">
            <v>2</v>
          </cell>
          <cell r="O2223">
            <v>558.46</v>
          </cell>
        </row>
        <row r="2224">
          <cell r="B2224" t="str">
            <v>Expense</v>
          </cell>
          <cell r="C2224" t="str">
            <v>4100</v>
          </cell>
          <cell r="J2224">
            <v>85</v>
          </cell>
          <cell r="K2224">
            <v>85.2</v>
          </cell>
          <cell r="L2224" t="str">
            <v>3</v>
          </cell>
          <cell r="O2224">
            <v>792.87</v>
          </cell>
        </row>
        <row r="2225">
          <cell r="B2225" t="str">
            <v>Expense</v>
          </cell>
          <cell r="C2225" t="str">
            <v>4100</v>
          </cell>
          <cell r="J2225">
            <v>85</v>
          </cell>
          <cell r="K2225">
            <v>85.2</v>
          </cell>
          <cell r="L2225" t="str">
            <v>4</v>
          </cell>
          <cell r="O2225">
            <v>1198.0899999999999</v>
          </cell>
        </row>
        <row r="2226">
          <cell r="B2226" t="str">
            <v>Expense</v>
          </cell>
          <cell r="C2226" t="str">
            <v>4100</v>
          </cell>
          <cell r="J2226">
            <v>85</v>
          </cell>
          <cell r="K2226">
            <v>85.2</v>
          </cell>
          <cell r="L2226" t="str">
            <v>5</v>
          </cell>
          <cell r="O2226">
            <v>1389.49</v>
          </cell>
        </row>
        <row r="2227">
          <cell r="B2227" t="str">
            <v>Expense</v>
          </cell>
          <cell r="C2227" t="str">
            <v>4100</v>
          </cell>
          <cell r="J2227">
            <v>85</v>
          </cell>
          <cell r="K2227">
            <v>85.2</v>
          </cell>
          <cell r="L2227" t="str">
            <v>6</v>
          </cell>
          <cell r="O2227">
            <v>1641.46</v>
          </cell>
        </row>
        <row r="2228">
          <cell r="B2228" t="str">
            <v>Expense</v>
          </cell>
          <cell r="C2228" t="str">
            <v>4100</v>
          </cell>
          <cell r="J2228">
            <v>85</v>
          </cell>
          <cell r="K2228">
            <v>85.2</v>
          </cell>
          <cell r="L2228" t="str">
            <v>7</v>
          </cell>
          <cell r="O2228">
            <v>1715.36</v>
          </cell>
        </row>
        <row r="2229">
          <cell r="B2229" t="str">
            <v>Expense</v>
          </cell>
          <cell r="C2229" t="str">
            <v>4100</v>
          </cell>
          <cell r="J2229">
            <v>85</v>
          </cell>
          <cell r="K2229">
            <v>85.2</v>
          </cell>
          <cell r="L2229" t="str">
            <v>8</v>
          </cell>
          <cell r="O2229">
            <v>2204.77</v>
          </cell>
        </row>
        <row r="2230">
          <cell r="B2230" t="str">
            <v>Expense</v>
          </cell>
          <cell r="C2230" t="str">
            <v>4100</v>
          </cell>
          <cell r="J2230">
            <v>85</v>
          </cell>
          <cell r="K2230">
            <v>85.2</v>
          </cell>
          <cell r="L2230" t="str">
            <v>9</v>
          </cell>
          <cell r="O2230">
            <v>2661.77</v>
          </cell>
        </row>
        <row r="2231">
          <cell r="B2231" t="str">
            <v>Expense</v>
          </cell>
          <cell r="C2231" t="str">
            <v>4100</v>
          </cell>
          <cell r="J2231">
            <v>85</v>
          </cell>
          <cell r="K2231">
            <v>85.2</v>
          </cell>
          <cell r="L2231" t="str">
            <v>8</v>
          </cell>
          <cell r="O2231">
            <v>54.51</v>
          </cell>
        </row>
        <row r="2232">
          <cell r="B2232" t="str">
            <v>Expense</v>
          </cell>
          <cell r="C2232" t="str">
            <v>4100</v>
          </cell>
          <cell r="J2232">
            <v>85</v>
          </cell>
          <cell r="K2232">
            <v>85.2</v>
          </cell>
          <cell r="L2232" t="str">
            <v>9</v>
          </cell>
          <cell r="O2232">
            <v>68.31</v>
          </cell>
        </row>
        <row r="2233">
          <cell r="B2233" t="str">
            <v>Expense</v>
          </cell>
          <cell r="C2233" t="str">
            <v>4100</v>
          </cell>
          <cell r="J2233">
            <v>69</v>
          </cell>
          <cell r="K2233">
            <v>69</v>
          </cell>
          <cell r="L2233" t="str">
            <v>10</v>
          </cell>
          <cell r="O2233">
            <v>507.01</v>
          </cell>
        </row>
        <row r="2234">
          <cell r="B2234" t="str">
            <v>Expense</v>
          </cell>
          <cell r="C2234" t="str">
            <v>4100</v>
          </cell>
          <cell r="J2234">
            <v>69</v>
          </cell>
          <cell r="K2234">
            <v>69</v>
          </cell>
          <cell r="L2234" t="str">
            <v>11</v>
          </cell>
          <cell r="O2234">
            <v>1067.3699999999999</v>
          </cell>
        </row>
        <row r="2235">
          <cell r="B2235" t="str">
            <v>Expense</v>
          </cell>
          <cell r="C2235" t="str">
            <v>4100</v>
          </cell>
          <cell r="J2235">
            <v>69</v>
          </cell>
          <cell r="K2235">
            <v>69</v>
          </cell>
          <cell r="L2235" t="str">
            <v>12</v>
          </cell>
          <cell r="O2235">
            <v>1090.3900000000001</v>
          </cell>
        </row>
        <row r="2236">
          <cell r="B2236" t="str">
            <v>Expense</v>
          </cell>
          <cell r="C2236" t="str">
            <v>4100</v>
          </cell>
          <cell r="J2236">
            <v>69</v>
          </cell>
          <cell r="K2236">
            <v>69</v>
          </cell>
          <cell r="L2236" t="str">
            <v>1</v>
          </cell>
          <cell r="O2236">
            <v>603.87</v>
          </cell>
        </row>
        <row r="2237">
          <cell r="B2237" t="str">
            <v>Expense</v>
          </cell>
          <cell r="C2237" t="str">
            <v>4100</v>
          </cell>
          <cell r="J2237">
            <v>69</v>
          </cell>
          <cell r="K2237">
            <v>69</v>
          </cell>
          <cell r="L2237" t="str">
            <v>2</v>
          </cell>
          <cell r="O2237">
            <v>783.91</v>
          </cell>
        </row>
        <row r="2238">
          <cell r="B2238" t="str">
            <v>Expense</v>
          </cell>
          <cell r="C2238" t="str">
            <v>4100</v>
          </cell>
          <cell r="J2238">
            <v>69</v>
          </cell>
          <cell r="K2238">
            <v>69</v>
          </cell>
          <cell r="L2238" t="str">
            <v>3</v>
          </cell>
          <cell r="O2238">
            <v>972.27</v>
          </cell>
        </row>
        <row r="2239">
          <cell r="B2239" t="str">
            <v>Expense</v>
          </cell>
          <cell r="C2239" t="str">
            <v>4100</v>
          </cell>
          <cell r="J2239">
            <v>69</v>
          </cell>
          <cell r="K2239">
            <v>69</v>
          </cell>
          <cell r="L2239" t="str">
            <v>4</v>
          </cell>
          <cell r="O2239">
            <v>1556.49</v>
          </cell>
        </row>
        <row r="2240">
          <cell r="B2240" t="str">
            <v>Expense</v>
          </cell>
          <cell r="C2240" t="str">
            <v>4100</v>
          </cell>
          <cell r="J2240">
            <v>69</v>
          </cell>
          <cell r="K2240">
            <v>69</v>
          </cell>
          <cell r="L2240" t="str">
            <v>5</v>
          </cell>
          <cell r="O2240">
            <v>1617.2</v>
          </cell>
        </row>
        <row r="2241">
          <cell r="B2241" t="str">
            <v>Expense</v>
          </cell>
          <cell r="C2241" t="str">
            <v>4100</v>
          </cell>
          <cell r="J2241">
            <v>69</v>
          </cell>
          <cell r="K2241">
            <v>69</v>
          </cell>
          <cell r="L2241" t="str">
            <v>6</v>
          </cell>
          <cell r="O2241">
            <v>1935.71</v>
          </cell>
        </row>
        <row r="2242">
          <cell r="B2242" t="str">
            <v>Expense</v>
          </cell>
          <cell r="C2242" t="str">
            <v>4100</v>
          </cell>
          <cell r="J2242">
            <v>69</v>
          </cell>
          <cell r="K2242">
            <v>69</v>
          </cell>
          <cell r="L2242" t="str">
            <v>7</v>
          </cell>
          <cell r="O2242">
            <v>2370.4299999999998</v>
          </cell>
        </row>
        <row r="2243">
          <cell r="B2243" t="str">
            <v>Expense</v>
          </cell>
          <cell r="C2243" t="str">
            <v>4100</v>
          </cell>
          <cell r="J2243">
            <v>69</v>
          </cell>
          <cell r="K2243">
            <v>69</v>
          </cell>
          <cell r="L2243" t="str">
            <v>8</v>
          </cell>
          <cell r="O2243">
            <v>2541.65</v>
          </cell>
        </row>
        <row r="2244">
          <cell r="B2244" t="str">
            <v>Expense</v>
          </cell>
          <cell r="C2244" t="str">
            <v>4100</v>
          </cell>
          <cell r="J2244">
            <v>69</v>
          </cell>
          <cell r="K2244">
            <v>69</v>
          </cell>
          <cell r="L2244" t="str">
            <v>9</v>
          </cell>
          <cell r="O2244">
            <v>3321.39</v>
          </cell>
        </row>
        <row r="2245">
          <cell r="B2245" t="str">
            <v>Expense</v>
          </cell>
          <cell r="C2245" t="str">
            <v>4100</v>
          </cell>
          <cell r="J2245">
            <v>27</v>
          </cell>
          <cell r="K2245">
            <v>27</v>
          </cell>
          <cell r="L2245" t="str">
            <v>10</v>
          </cell>
          <cell r="O2245">
            <v>55056.55</v>
          </cell>
        </row>
        <row r="2246">
          <cell r="B2246" t="str">
            <v>Expense</v>
          </cell>
          <cell r="C2246" t="str">
            <v>4100</v>
          </cell>
          <cell r="J2246">
            <v>27</v>
          </cell>
          <cell r="K2246">
            <v>27</v>
          </cell>
          <cell r="L2246" t="str">
            <v>11</v>
          </cell>
          <cell r="O2246">
            <v>57288.2</v>
          </cell>
        </row>
        <row r="2247">
          <cell r="B2247" t="str">
            <v>Expense</v>
          </cell>
          <cell r="C2247" t="str">
            <v>4100</v>
          </cell>
          <cell r="J2247">
            <v>27</v>
          </cell>
          <cell r="K2247">
            <v>27</v>
          </cell>
          <cell r="L2247" t="str">
            <v>12</v>
          </cell>
          <cell r="O2247">
            <v>58950.02</v>
          </cell>
        </row>
        <row r="2248">
          <cell r="B2248" t="str">
            <v>Expense</v>
          </cell>
          <cell r="C2248" t="str">
            <v>4100</v>
          </cell>
          <cell r="J2248">
            <v>27</v>
          </cell>
          <cell r="K2248">
            <v>27</v>
          </cell>
          <cell r="L2248" t="str">
            <v>1</v>
          </cell>
          <cell r="O2248">
            <v>994.53</v>
          </cell>
        </row>
        <row r="2249">
          <cell r="B2249" t="str">
            <v>Expense</v>
          </cell>
          <cell r="C2249" t="str">
            <v>4100</v>
          </cell>
          <cell r="J2249">
            <v>27</v>
          </cell>
          <cell r="K2249">
            <v>27</v>
          </cell>
          <cell r="L2249" t="str">
            <v>2</v>
          </cell>
          <cell r="O2249">
            <v>2058.2399999999998</v>
          </cell>
        </row>
        <row r="2250">
          <cell r="B2250" t="str">
            <v>Expense</v>
          </cell>
          <cell r="C2250" t="str">
            <v>4100</v>
          </cell>
          <cell r="J2250">
            <v>27</v>
          </cell>
          <cell r="K2250">
            <v>27</v>
          </cell>
          <cell r="L2250" t="str">
            <v>3</v>
          </cell>
          <cell r="O2250">
            <v>3187.2</v>
          </cell>
        </row>
        <row r="2251">
          <cell r="B2251" t="str">
            <v>Expense</v>
          </cell>
          <cell r="C2251" t="str">
            <v>4100</v>
          </cell>
          <cell r="J2251">
            <v>27</v>
          </cell>
          <cell r="K2251">
            <v>27</v>
          </cell>
          <cell r="L2251" t="str">
            <v>4</v>
          </cell>
          <cell r="O2251">
            <v>8994.8799999999992</v>
          </cell>
        </row>
        <row r="2252">
          <cell r="B2252" t="str">
            <v>Expense</v>
          </cell>
          <cell r="C2252" t="str">
            <v>4100</v>
          </cell>
          <cell r="J2252">
            <v>27</v>
          </cell>
          <cell r="K2252">
            <v>27</v>
          </cell>
          <cell r="L2252" t="str">
            <v>5</v>
          </cell>
          <cell r="O2252">
            <v>12274.82</v>
          </cell>
        </row>
        <row r="2253">
          <cell r="B2253" t="str">
            <v>Expense</v>
          </cell>
          <cell r="C2253" t="str">
            <v>4100</v>
          </cell>
          <cell r="J2253">
            <v>27</v>
          </cell>
          <cell r="K2253">
            <v>27</v>
          </cell>
          <cell r="L2253" t="str">
            <v>6</v>
          </cell>
          <cell r="O2253">
            <v>15892.34</v>
          </cell>
        </row>
        <row r="2254">
          <cell r="B2254" t="str">
            <v>Expense</v>
          </cell>
          <cell r="C2254" t="str">
            <v>4100</v>
          </cell>
          <cell r="J2254">
            <v>27</v>
          </cell>
          <cell r="K2254">
            <v>27</v>
          </cell>
          <cell r="L2254" t="str">
            <v>7</v>
          </cell>
          <cell r="O2254">
            <v>19600.09</v>
          </cell>
        </row>
        <row r="2255">
          <cell r="B2255" t="str">
            <v>Expense</v>
          </cell>
          <cell r="C2255" t="str">
            <v>4100</v>
          </cell>
          <cell r="J2255">
            <v>27</v>
          </cell>
          <cell r="K2255">
            <v>27</v>
          </cell>
          <cell r="L2255" t="str">
            <v>8</v>
          </cell>
          <cell r="O2255">
            <v>23656.29</v>
          </cell>
        </row>
        <row r="2256">
          <cell r="B2256" t="str">
            <v>Expense</v>
          </cell>
          <cell r="C2256" t="str">
            <v>4100</v>
          </cell>
          <cell r="J2256">
            <v>27</v>
          </cell>
          <cell r="K2256">
            <v>27</v>
          </cell>
          <cell r="L2256" t="str">
            <v>9</v>
          </cell>
          <cell r="O2256">
            <v>28676.77</v>
          </cell>
        </row>
        <row r="2257">
          <cell r="B2257" t="str">
            <v>Expense</v>
          </cell>
          <cell r="C2257" t="str">
            <v>4100</v>
          </cell>
          <cell r="J2257">
            <v>27</v>
          </cell>
          <cell r="K2257">
            <v>27</v>
          </cell>
          <cell r="L2257" t="str">
            <v>10</v>
          </cell>
          <cell r="O2257">
            <v>1046.19</v>
          </cell>
        </row>
        <row r="2258">
          <cell r="B2258" t="str">
            <v>Expense</v>
          </cell>
          <cell r="C2258" t="str">
            <v>4100</v>
          </cell>
          <cell r="J2258">
            <v>27</v>
          </cell>
          <cell r="K2258">
            <v>27</v>
          </cell>
          <cell r="L2258" t="str">
            <v>11</v>
          </cell>
          <cell r="O2258">
            <v>1407.29</v>
          </cell>
        </row>
        <row r="2259">
          <cell r="B2259" t="str">
            <v>Expense</v>
          </cell>
          <cell r="C2259" t="str">
            <v>4100</v>
          </cell>
          <cell r="J2259">
            <v>27</v>
          </cell>
          <cell r="K2259">
            <v>27</v>
          </cell>
          <cell r="L2259" t="str">
            <v>12</v>
          </cell>
          <cell r="O2259">
            <v>1609.34</v>
          </cell>
        </row>
        <row r="2260">
          <cell r="B2260" t="str">
            <v>Expense</v>
          </cell>
          <cell r="C2260" t="str">
            <v>4100</v>
          </cell>
          <cell r="J2260">
            <v>27</v>
          </cell>
          <cell r="K2260">
            <v>27</v>
          </cell>
          <cell r="L2260" t="str">
            <v>1</v>
          </cell>
          <cell r="O2260">
            <v>301.98</v>
          </cell>
        </row>
        <row r="2261">
          <cell r="B2261" t="str">
            <v>Expense</v>
          </cell>
          <cell r="C2261" t="str">
            <v>4100</v>
          </cell>
          <cell r="J2261">
            <v>27</v>
          </cell>
          <cell r="K2261">
            <v>27</v>
          </cell>
          <cell r="L2261" t="str">
            <v>2</v>
          </cell>
          <cell r="O2261">
            <v>419.17</v>
          </cell>
        </row>
        <row r="2262">
          <cell r="B2262" t="str">
            <v>Expense</v>
          </cell>
          <cell r="C2262" t="str">
            <v>4100</v>
          </cell>
          <cell r="J2262">
            <v>27</v>
          </cell>
          <cell r="K2262">
            <v>27</v>
          </cell>
          <cell r="L2262" t="str">
            <v>3</v>
          </cell>
          <cell r="O2262">
            <v>869.45</v>
          </cell>
        </row>
        <row r="2263">
          <cell r="B2263" t="str">
            <v>Expense</v>
          </cell>
          <cell r="C2263" t="str">
            <v>4100</v>
          </cell>
          <cell r="J2263">
            <v>27</v>
          </cell>
          <cell r="K2263">
            <v>27</v>
          </cell>
          <cell r="L2263" t="str">
            <v>4</v>
          </cell>
          <cell r="O2263">
            <v>3895.59</v>
          </cell>
        </row>
        <row r="2264">
          <cell r="B2264" t="str">
            <v>Expense</v>
          </cell>
          <cell r="C2264" t="str">
            <v>4100</v>
          </cell>
          <cell r="J2264">
            <v>27</v>
          </cell>
          <cell r="K2264">
            <v>27</v>
          </cell>
          <cell r="L2264" t="str">
            <v>5</v>
          </cell>
          <cell r="O2264">
            <v>5221.4799999999996</v>
          </cell>
        </row>
        <row r="2265">
          <cell r="B2265" t="str">
            <v>Expense</v>
          </cell>
          <cell r="C2265" t="str">
            <v>4100</v>
          </cell>
          <cell r="J2265">
            <v>27</v>
          </cell>
          <cell r="K2265">
            <v>27</v>
          </cell>
          <cell r="L2265" t="str">
            <v>6</v>
          </cell>
          <cell r="O2265">
            <v>6212.81</v>
          </cell>
        </row>
        <row r="2266">
          <cell r="B2266" t="str">
            <v>Expense</v>
          </cell>
          <cell r="C2266" t="str">
            <v>4100</v>
          </cell>
          <cell r="J2266">
            <v>27</v>
          </cell>
          <cell r="K2266">
            <v>27</v>
          </cell>
          <cell r="L2266" t="str">
            <v>7</v>
          </cell>
          <cell r="O2266">
            <v>7436.27</v>
          </cell>
        </row>
        <row r="2267">
          <cell r="B2267" t="str">
            <v>Expense</v>
          </cell>
          <cell r="C2267" t="str">
            <v>4100</v>
          </cell>
          <cell r="J2267">
            <v>27</v>
          </cell>
          <cell r="K2267">
            <v>27</v>
          </cell>
          <cell r="L2267" t="str">
            <v>8</v>
          </cell>
          <cell r="O2267">
            <v>8550.77</v>
          </cell>
        </row>
        <row r="2268">
          <cell r="B2268" t="str">
            <v>Expense</v>
          </cell>
          <cell r="C2268" t="str">
            <v>4100</v>
          </cell>
          <cell r="J2268">
            <v>27</v>
          </cell>
          <cell r="K2268">
            <v>27</v>
          </cell>
          <cell r="L2268" t="str">
            <v>9</v>
          </cell>
          <cell r="O2268">
            <v>9470.08</v>
          </cell>
        </row>
        <row r="2269">
          <cell r="B2269" t="str">
            <v>Expense</v>
          </cell>
          <cell r="C2269" t="str">
            <v>4100</v>
          </cell>
          <cell r="J2269">
            <v>27</v>
          </cell>
          <cell r="K2269">
            <v>27</v>
          </cell>
          <cell r="L2269" t="str">
            <v>10</v>
          </cell>
          <cell r="O2269">
            <v>2435.6799999999998</v>
          </cell>
        </row>
        <row r="2270">
          <cell r="B2270" t="str">
            <v>Expense</v>
          </cell>
          <cell r="C2270" t="str">
            <v>4100</v>
          </cell>
          <cell r="J2270">
            <v>27</v>
          </cell>
          <cell r="K2270">
            <v>27</v>
          </cell>
          <cell r="L2270" t="str">
            <v>11</v>
          </cell>
          <cell r="O2270">
            <v>3147.44</v>
          </cell>
        </row>
        <row r="2271">
          <cell r="B2271" t="str">
            <v>Expense</v>
          </cell>
          <cell r="C2271" t="str">
            <v>4100</v>
          </cell>
          <cell r="J2271">
            <v>27</v>
          </cell>
          <cell r="K2271">
            <v>27</v>
          </cell>
          <cell r="L2271" t="str">
            <v>12</v>
          </cell>
          <cell r="O2271">
            <v>4213.99</v>
          </cell>
        </row>
        <row r="2272">
          <cell r="B2272" t="str">
            <v>Expense</v>
          </cell>
          <cell r="C2272" t="str">
            <v>4100</v>
          </cell>
          <cell r="J2272">
            <v>27</v>
          </cell>
          <cell r="K2272">
            <v>27</v>
          </cell>
          <cell r="L2272" t="str">
            <v>1</v>
          </cell>
          <cell r="O2272">
            <v>1300.97</v>
          </cell>
        </row>
        <row r="2273">
          <cell r="B2273" t="str">
            <v>Expense</v>
          </cell>
          <cell r="C2273" t="str">
            <v>4100</v>
          </cell>
          <cell r="J2273">
            <v>27</v>
          </cell>
          <cell r="K2273">
            <v>27</v>
          </cell>
          <cell r="L2273" t="str">
            <v>2</v>
          </cell>
          <cell r="O2273">
            <v>1889.95</v>
          </cell>
        </row>
        <row r="2274">
          <cell r="B2274" t="str">
            <v>Expense</v>
          </cell>
          <cell r="C2274" t="str">
            <v>4100</v>
          </cell>
          <cell r="J2274">
            <v>27</v>
          </cell>
          <cell r="K2274">
            <v>27</v>
          </cell>
          <cell r="L2274" t="str">
            <v>3</v>
          </cell>
          <cell r="O2274">
            <v>2145.06</v>
          </cell>
        </row>
        <row r="2275">
          <cell r="B2275" t="str">
            <v>Expense</v>
          </cell>
          <cell r="C2275" t="str">
            <v>4100</v>
          </cell>
          <cell r="J2275">
            <v>27</v>
          </cell>
          <cell r="K2275">
            <v>27</v>
          </cell>
          <cell r="L2275" t="str">
            <v>4</v>
          </cell>
          <cell r="O2275">
            <v>4296.09</v>
          </cell>
        </row>
        <row r="2276">
          <cell r="B2276" t="str">
            <v>Expense</v>
          </cell>
          <cell r="C2276" t="str">
            <v>4100</v>
          </cell>
          <cell r="J2276">
            <v>27</v>
          </cell>
          <cell r="K2276">
            <v>27</v>
          </cell>
          <cell r="L2276" t="str">
            <v>5</v>
          </cell>
          <cell r="O2276">
            <v>5018.37</v>
          </cell>
        </row>
        <row r="2277">
          <cell r="B2277" t="str">
            <v>Expense</v>
          </cell>
          <cell r="C2277" t="str">
            <v>4100</v>
          </cell>
          <cell r="J2277">
            <v>27</v>
          </cell>
          <cell r="K2277">
            <v>27</v>
          </cell>
          <cell r="L2277" t="str">
            <v>6</v>
          </cell>
          <cell r="O2277">
            <v>6253.88</v>
          </cell>
        </row>
        <row r="2278">
          <cell r="B2278" t="str">
            <v>Expense</v>
          </cell>
          <cell r="C2278" t="str">
            <v>4100</v>
          </cell>
          <cell r="J2278">
            <v>27</v>
          </cell>
          <cell r="K2278">
            <v>27</v>
          </cell>
          <cell r="L2278" t="str">
            <v>7</v>
          </cell>
          <cell r="O2278">
            <v>7593.62</v>
          </cell>
        </row>
        <row r="2279">
          <cell r="B2279" t="str">
            <v>Expense</v>
          </cell>
          <cell r="C2279" t="str">
            <v>4100</v>
          </cell>
          <cell r="J2279">
            <v>27</v>
          </cell>
          <cell r="K2279">
            <v>27</v>
          </cell>
          <cell r="L2279" t="str">
            <v>8</v>
          </cell>
          <cell r="O2279">
            <v>8569.41</v>
          </cell>
        </row>
        <row r="2280">
          <cell r="B2280" t="str">
            <v>Expense</v>
          </cell>
          <cell r="C2280" t="str">
            <v>4100</v>
          </cell>
          <cell r="J2280">
            <v>27</v>
          </cell>
          <cell r="K2280">
            <v>27</v>
          </cell>
          <cell r="L2280" t="str">
            <v>9</v>
          </cell>
          <cell r="O2280">
            <v>10106.58</v>
          </cell>
        </row>
        <row r="2281">
          <cell r="B2281" t="str">
            <v>Expense</v>
          </cell>
          <cell r="C2281" t="str">
            <v>4100</v>
          </cell>
          <cell r="J2281">
            <v>35</v>
          </cell>
          <cell r="K2281">
            <v>35</v>
          </cell>
          <cell r="L2281" t="str">
            <v>10</v>
          </cell>
          <cell r="O2281">
            <v>62227.48</v>
          </cell>
        </row>
        <row r="2282">
          <cell r="B2282" t="str">
            <v>Expense</v>
          </cell>
          <cell r="C2282" t="str">
            <v>4100</v>
          </cell>
          <cell r="J2282">
            <v>35</v>
          </cell>
          <cell r="K2282">
            <v>35</v>
          </cell>
          <cell r="L2282" t="str">
            <v>11</v>
          </cell>
          <cell r="O2282">
            <v>68531.350000000006</v>
          </cell>
        </row>
        <row r="2283">
          <cell r="B2283" t="str">
            <v>Expense</v>
          </cell>
          <cell r="C2283" t="str">
            <v>4100</v>
          </cell>
          <cell r="J2283">
            <v>35</v>
          </cell>
          <cell r="K2283">
            <v>35</v>
          </cell>
          <cell r="L2283" t="str">
            <v>12</v>
          </cell>
          <cell r="O2283">
            <v>73265.34</v>
          </cell>
        </row>
        <row r="2284">
          <cell r="B2284" t="str">
            <v>Expense</v>
          </cell>
          <cell r="C2284" t="str">
            <v>4100</v>
          </cell>
          <cell r="J2284">
            <v>35</v>
          </cell>
          <cell r="K2284">
            <v>35</v>
          </cell>
          <cell r="L2284" t="str">
            <v>1</v>
          </cell>
          <cell r="O2284">
            <v>3989.09</v>
          </cell>
        </row>
        <row r="2285">
          <cell r="B2285" t="str">
            <v>Expense</v>
          </cell>
          <cell r="C2285" t="str">
            <v>4100</v>
          </cell>
          <cell r="J2285">
            <v>35</v>
          </cell>
          <cell r="K2285">
            <v>35</v>
          </cell>
          <cell r="L2285" t="str">
            <v>2</v>
          </cell>
          <cell r="O2285">
            <v>9383.65</v>
          </cell>
        </row>
        <row r="2286">
          <cell r="B2286" t="str">
            <v>Expense</v>
          </cell>
          <cell r="C2286" t="str">
            <v>4100</v>
          </cell>
          <cell r="J2286">
            <v>35</v>
          </cell>
          <cell r="K2286">
            <v>35</v>
          </cell>
          <cell r="L2286" t="str">
            <v>3</v>
          </cell>
          <cell r="O2286">
            <v>15233.23</v>
          </cell>
        </row>
        <row r="2287">
          <cell r="B2287" t="str">
            <v>Expense</v>
          </cell>
          <cell r="C2287" t="str">
            <v>4100</v>
          </cell>
          <cell r="J2287">
            <v>35</v>
          </cell>
          <cell r="K2287">
            <v>35</v>
          </cell>
          <cell r="L2287" t="str">
            <v>4</v>
          </cell>
          <cell r="O2287">
            <v>25381.74</v>
          </cell>
        </row>
        <row r="2288">
          <cell r="B2288" t="str">
            <v>Expense</v>
          </cell>
          <cell r="C2288" t="str">
            <v>4100</v>
          </cell>
          <cell r="J2288">
            <v>35</v>
          </cell>
          <cell r="K2288">
            <v>35</v>
          </cell>
          <cell r="L2288" t="str">
            <v>5</v>
          </cell>
          <cell r="O2288">
            <v>32167.22</v>
          </cell>
        </row>
        <row r="2289">
          <cell r="B2289" t="str">
            <v>Expense</v>
          </cell>
          <cell r="C2289" t="str">
            <v>4100</v>
          </cell>
          <cell r="J2289">
            <v>35</v>
          </cell>
          <cell r="K2289">
            <v>35</v>
          </cell>
          <cell r="L2289" t="str">
            <v>6</v>
          </cell>
          <cell r="O2289">
            <v>39019.39</v>
          </cell>
        </row>
        <row r="2290">
          <cell r="B2290" t="str">
            <v>Expense</v>
          </cell>
          <cell r="C2290" t="str">
            <v>4100</v>
          </cell>
          <cell r="J2290">
            <v>35</v>
          </cell>
          <cell r="K2290">
            <v>35</v>
          </cell>
          <cell r="L2290" t="str">
            <v>7</v>
          </cell>
          <cell r="O2290">
            <v>44415.73</v>
          </cell>
        </row>
        <row r="2291">
          <cell r="B2291" t="str">
            <v>Expense</v>
          </cell>
          <cell r="C2291" t="str">
            <v>4100</v>
          </cell>
          <cell r="J2291">
            <v>35</v>
          </cell>
          <cell r="K2291">
            <v>35</v>
          </cell>
          <cell r="L2291" t="str">
            <v>8</v>
          </cell>
          <cell r="O2291">
            <v>50778.44</v>
          </cell>
        </row>
        <row r="2292">
          <cell r="B2292" t="str">
            <v>Expense</v>
          </cell>
          <cell r="C2292" t="str">
            <v>4100</v>
          </cell>
          <cell r="J2292">
            <v>35</v>
          </cell>
          <cell r="K2292">
            <v>35</v>
          </cell>
          <cell r="L2292" t="str">
            <v>9</v>
          </cell>
          <cell r="O2292">
            <v>59812.26</v>
          </cell>
        </row>
        <row r="2293">
          <cell r="B2293" t="str">
            <v>Expense</v>
          </cell>
          <cell r="C2293" t="str">
            <v>4100</v>
          </cell>
          <cell r="J2293">
            <v>85</v>
          </cell>
          <cell r="K2293">
            <v>85.1</v>
          </cell>
          <cell r="L2293" t="str">
            <v>3</v>
          </cell>
          <cell r="O2293">
            <v>690.2</v>
          </cell>
        </row>
        <row r="2294">
          <cell r="B2294" t="str">
            <v>Expense</v>
          </cell>
          <cell r="C2294" t="str">
            <v>4100</v>
          </cell>
          <cell r="J2294">
            <v>85</v>
          </cell>
          <cell r="K2294">
            <v>85.1</v>
          </cell>
          <cell r="L2294" t="str">
            <v>4</v>
          </cell>
          <cell r="O2294">
            <v>690.2</v>
          </cell>
        </row>
        <row r="2295">
          <cell r="B2295" t="str">
            <v>Expense</v>
          </cell>
          <cell r="C2295" t="str">
            <v>4100</v>
          </cell>
          <cell r="J2295">
            <v>85</v>
          </cell>
          <cell r="K2295">
            <v>85.1</v>
          </cell>
          <cell r="L2295" t="str">
            <v>5</v>
          </cell>
          <cell r="O2295">
            <v>690.2</v>
          </cell>
        </row>
        <row r="2296">
          <cell r="B2296" t="str">
            <v>Expense</v>
          </cell>
          <cell r="C2296" t="str">
            <v>4100</v>
          </cell>
          <cell r="J2296">
            <v>85</v>
          </cell>
          <cell r="K2296">
            <v>85.1</v>
          </cell>
          <cell r="L2296" t="str">
            <v>6</v>
          </cell>
          <cell r="O2296">
            <v>690.2</v>
          </cell>
        </row>
        <row r="2297">
          <cell r="B2297" t="str">
            <v>Expense</v>
          </cell>
          <cell r="C2297" t="str">
            <v>4100</v>
          </cell>
          <cell r="J2297">
            <v>85</v>
          </cell>
          <cell r="K2297">
            <v>85.1</v>
          </cell>
          <cell r="L2297" t="str">
            <v>7</v>
          </cell>
          <cell r="O2297">
            <v>690.2</v>
          </cell>
        </row>
        <row r="2298">
          <cell r="B2298" t="str">
            <v>Expense</v>
          </cell>
          <cell r="C2298" t="str">
            <v>4100</v>
          </cell>
          <cell r="J2298">
            <v>85</v>
          </cell>
          <cell r="K2298">
            <v>85.1</v>
          </cell>
          <cell r="L2298" t="str">
            <v>8</v>
          </cell>
          <cell r="O2298">
            <v>690.2</v>
          </cell>
        </row>
        <row r="2299">
          <cell r="B2299" t="str">
            <v>Expense</v>
          </cell>
          <cell r="C2299" t="str">
            <v>4100</v>
          </cell>
          <cell r="J2299">
            <v>85</v>
          </cell>
          <cell r="K2299">
            <v>85.1</v>
          </cell>
          <cell r="L2299" t="str">
            <v>9</v>
          </cell>
          <cell r="O2299">
            <v>690.2</v>
          </cell>
        </row>
        <row r="2300">
          <cell r="B2300" t="str">
            <v>Expense</v>
          </cell>
          <cell r="C2300" t="str">
            <v>4100</v>
          </cell>
          <cell r="J2300">
            <v>78</v>
          </cell>
          <cell r="K2300">
            <v>78</v>
          </cell>
          <cell r="L2300" t="str">
            <v>10</v>
          </cell>
          <cell r="O2300">
            <v>-127767.42</v>
          </cell>
        </row>
        <row r="2301">
          <cell r="B2301" t="str">
            <v>Expense</v>
          </cell>
          <cell r="C2301" t="str">
            <v>4100</v>
          </cell>
          <cell r="J2301">
            <v>78</v>
          </cell>
          <cell r="K2301">
            <v>78</v>
          </cell>
          <cell r="L2301" t="str">
            <v>11</v>
          </cell>
          <cell r="O2301">
            <v>-139382.64000000001</v>
          </cell>
        </row>
        <row r="2302">
          <cell r="B2302" t="str">
            <v>Expense</v>
          </cell>
          <cell r="C2302" t="str">
            <v>4100</v>
          </cell>
          <cell r="J2302">
            <v>78</v>
          </cell>
          <cell r="K2302">
            <v>78</v>
          </cell>
          <cell r="L2302" t="str">
            <v>12</v>
          </cell>
          <cell r="O2302">
            <v>-150997.85999999999</v>
          </cell>
        </row>
        <row r="2303">
          <cell r="B2303" t="str">
            <v>Expense</v>
          </cell>
          <cell r="C2303" t="str">
            <v>4100</v>
          </cell>
          <cell r="J2303">
            <v>78</v>
          </cell>
          <cell r="K2303">
            <v>78</v>
          </cell>
          <cell r="L2303" t="str">
            <v>1</v>
          </cell>
          <cell r="O2303">
            <v>-11615.22</v>
          </cell>
        </row>
        <row r="2304">
          <cell r="B2304" t="str">
            <v>Expense</v>
          </cell>
          <cell r="C2304" t="str">
            <v>4100</v>
          </cell>
          <cell r="J2304">
            <v>78</v>
          </cell>
          <cell r="K2304">
            <v>78</v>
          </cell>
          <cell r="L2304" t="str">
            <v>2</v>
          </cell>
          <cell r="O2304">
            <v>-23230.44</v>
          </cell>
        </row>
        <row r="2305">
          <cell r="B2305" t="str">
            <v>Expense</v>
          </cell>
          <cell r="C2305" t="str">
            <v>4100</v>
          </cell>
          <cell r="J2305">
            <v>78</v>
          </cell>
          <cell r="K2305">
            <v>78</v>
          </cell>
          <cell r="L2305" t="str">
            <v>3</v>
          </cell>
          <cell r="O2305">
            <v>-34845.660000000003</v>
          </cell>
        </row>
        <row r="2306">
          <cell r="B2306" t="str">
            <v>Expense</v>
          </cell>
          <cell r="C2306" t="str">
            <v>4100</v>
          </cell>
          <cell r="J2306">
            <v>78</v>
          </cell>
          <cell r="K2306">
            <v>78</v>
          </cell>
          <cell r="L2306" t="str">
            <v>4</v>
          </cell>
          <cell r="O2306">
            <v>-46460.88</v>
          </cell>
        </row>
        <row r="2307">
          <cell r="B2307" t="str">
            <v>Expense</v>
          </cell>
          <cell r="C2307" t="str">
            <v>4100</v>
          </cell>
          <cell r="J2307">
            <v>78</v>
          </cell>
          <cell r="K2307">
            <v>78</v>
          </cell>
          <cell r="L2307" t="str">
            <v>5</v>
          </cell>
          <cell r="O2307">
            <v>-58076.1</v>
          </cell>
        </row>
        <row r="2308">
          <cell r="B2308" t="str">
            <v>Expense</v>
          </cell>
          <cell r="C2308" t="str">
            <v>4100</v>
          </cell>
          <cell r="J2308">
            <v>78</v>
          </cell>
          <cell r="K2308">
            <v>78</v>
          </cell>
          <cell r="L2308" t="str">
            <v>6</v>
          </cell>
          <cell r="O2308">
            <v>-69691.320000000007</v>
          </cell>
        </row>
        <row r="2309">
          <cell r="B2309" t="str">
            <v>Expense</v>
          </cell>
          <cell r="C2309" t="str">
            <v>4100</v>
          </cell>
          <cell r="J2309">
            <v>78</v>
          </cell>
          <cell r="K2309">
            <v>78</v>
          </cell>
          <cell r="L2309" t="str">
            <v>7</v>
          </cell>
          <cell r="O2309">
            <v>-69691.320000000007</v>
          </cell>
        </row>
        <row r="2310">
          <cell r="B2310" t="str">
            <v>Expense</v>
          </cell>
          <cell r="C2310" t="str">
            <v>4100</v>
          </cell>
          <cell r="J2310">
            <v>78</v>
          </cell>
          <cell r="K2310">
            <v>78</v>
          </cell>
          <cell r="L2310" t="str">
            <v>8</v>
          </cell>
          <cell r="O2310">
            <v>-69691.320000000007</v>
          </cell>
        </row>
        <row r="2311">
          <cell r="B2311" t="str">
            <v>Expense</v>
          </cell>
          <cell r="C2311" t="str">
            <v>4100</v>
          </cell>
          <cell r="J2311">
            <v>78</v>
          </cell>
          <cell r="K2311">
            <v>78</v>
          </cell>
          <cell r="L2311" t="str">
            <v>9</v>
          </cell>
          <cell r="O2311">
            <v>-69691.320000000007</v>
          </cell>
        </row>
        <row r="2312">
          <cell r="B2312" t="str">
            <v>Expense</v>
          </cell>
          <cell r="C2312" t="str">
            <v>4100</v>
          </cell>
          <cell r="J2312">
            <v>69</v>
          </cell>
          <cell r="K2312">
            <v>69</v>
          </cell>
          <cell r="L2312" t="str">
            <v>9</v>
          </cell>
          <cell r="O2312">
            <v>3305.74</v>
          </cell>
        </row>
        <row r="2313">
          <cell r="B2313" t="str">
            <v>Expense</v>
          </cell>
          <cell r="C2313" t="str">
            <v>4100</v>
          </cell>
          <cell r="J2313">
            <v>26</v>
          </cell>
          <cell r="K2313">
            <v>26</v>
          </cell>
          <cell r="L2313" t="str">
            <v>10</v>
          </cell>
          <cell r="O2313">
            <v>-20899.490000000002</v>
          </cell>
        </row>
        <row r="2314">
          <cell r="B2314" t="str">
            <v>Expense</v>
          </cell>
          <cell r="C2314" t="str">
            <v>4100</v>
          </cell>
          <cell r="J2314">
            <v>26</v>
          </cell>
          <cell r="K2314">
            <v>26</v>
          </cell>
          <cell r="L2314" t="str">
            <v>11</v>
          </cell>
          <cell r="O2314">
            <v>-22623.45</v>
          </cell>
        </row>
        <row r="2315">
          <cell r="B2315" t="str">
            <v>Expense</v>
          </cell>
          <cell r="C2315" t="str">
            <v>4100</v>
          </cell>
          <cell r="J2315">
            <v>26</v>
          </cell>
          <cell r="K2315">
            <v>26</v>
          </cell>
          <cell r="L2315" t="str">
            <v>12</v>
          </cell>
          <cell r="O2315">
            <v>-24597.08</v>
          </cell>
        </row>
        <row r="2316">
          <cell r="B2316" t="str">
            <v>Expense</v>
          </cell>
          <cell r="C2316" t="str">
            <v>4100</v>
          </cell>
          <cell r="J2316">
            <v>26</v>
          </cell>
          <cell r="K2316">
            <v>26</v>
          </cell>
          <cell r="L2316" t="str">
            <v>1</v>
          </cell>
          <cell r="O2316">
            <v>-1973.63</v>
          </cell>
        </row>
        <row r="2317">
          <cell r="B2317" t="str">
            <v>Expense</v>
          </cell>
          <cell r="C2317" t="str">
            <v>4100</v>
          </cell>
          <cell r="J2317">
            <v>26</v>
          </cell>
          <cell r="K2317">
            <v>26</v>
          </cell>
          <cell r="L2317" t="str">
            <v>2</v>
          </cell>
          <cell r="O2317">
            <v>-3947.26</v>
          </cell>
        </row>
        <row r="2318">
          <cell r="B2318" t="str">
            <v>Expense</v>
          </cell>
          <cell r="C2318" t="str">
            <v>4100</v>
          </cell>
          <cell r="J2318">
            <v>26</v>
          </cell>
          <cell r="K2318">
            <v>26</v>
          </cell>
          <cell r="L2318" t="str">
            <v>3</v>
          </cell>
          <cell r="O2318">
            <v>-5920.89</v>
          </cell>
        </row>
        <row r="2319">
          <cell r="B2319" t="str">
            <v>Expense</v>
          </cell>
          <cell r="C2319" t="str">
            <v>4100</v>
          </cell>
          <cell r="J2319">
            <v>26</v>
          </cell>
          <cell r="K2319">
            <v>26</v>
          </cell>
          <cell r="L2319" t="str">
            <v>4</v>
          </cell>
          <cell r="O2319">
            <v>-7894.52</v>
          </cell>
        </row>
        <row r="2320">
          <cell r="B2320" t="str">
            <v>Expense</v>
          </cell>
          <cell r="C2320" t="str">
            <v>4100</v>
          </cell>
          <cell r="J2320">
            <v>26</v>
          </cell>
          <cell r="K2320">
            <v>26</v>
          </cell>
          <cell r="L2320" t="str">
            <v>5</v>
          </cell>
          <cell r="O2320">
            <v>-9868.15</v>
          </cell>
        </row>
        <row r="2321">
          <cell r="B2321" t="str">
            <v>Expense</v>
          </cell>
          <cell r="C2321" t="str">
            <v>4100</v>
          </cell>
          <cell r="J2321">
            <v>26</v>
          </cell>
          <cell r="K2321">
            <v>26</v>
          </cell>
          <cell r="L2321" t="str">
            <v>6</v>
          </cell>
          <cell r="O2321">
            <v>-11841.78</v>
          </cell>
        </row>
        <row r="2322">
          <cell r="B2322" t="str">
            <v>Expense</v>
          </cell>
          <cell r="C2322" t="str">
            <v>4100</v>
          </cell>
          <cell r="J2322">
            <v>26</v>
          </cell>
          <cell r="K2322">
            <v>26</v>
          </cell>
          <cell r="L2322" t="str">
            <v>7</v>
          </cell>
          <cell r="O2322">
            <v>-13815.41</v>
          </cell>
        </row>
        <row r="2323">
          <cell r="B2323" t="str">
            <v>Expense</v>
          </cell>
          <cell r="C2323" t="str">
            <v>4100</v>
          </cell>
          <cell r="J2323">
            <v>26</v>
          </cell>
          <cell r="K2323">
            <v>26</v>
          </cell>
          <cell r="L2323" t="str">
            <v>8</v>
          </cell>
          <cell r="O2323">
            <v>-15789.04</v>
          </cell>
        </row>
        <row r="2324">
          <cell r="B2324" t="str">
            <v>Expense</v>
          </cell>
          <cell r="C2324" t="str">
            <v>4100</v>
          </cell>
          <cell r="J2324">
            <v>26</v>
          </cell>
          <cell r="K2324">
            <v>26</v>
          </cell>
          <cell r="L2324" t="str">
            <v>9</v>
          </cell>
          <cell r="O2324">
            <v>-17762.669999999998</v>
          </cell>
        </row>
        <row r="2325">
          <cell r="B2325" t="str">
            <v>Expense</v>
          </cell>
          <cell r="C2325" t="str">
            <v>4100</v>
          </cell>
          <cell r="J2325">
            <v>34</v>
          </cell>
          <cell r="K2325">
            <v>34</v>
          </cell>
          <cell r="L2325" t="str">
            <v>9</v>
          </cell>
          <cell r="O2325">
            <v>6864.88</v>
          </cell>
        </row>
        <row r="2326">
          <cell r="B2326" t="str">
            <v>Expense</v>
          </cell>
          <cell r="C2326" t="str">
            <v>4100</v>
          </cell>
          <cell r="J2326">
            <v>57</v>
          </cell>
          <cell r="K2326">
            <v>57</v>
          </cell>
          <cell r="L2326" t="str">
            <v>1</v>
          </cell>
          <cell r="O2326">
            <v>4146.25</v>
          </cell>
        </row>
        <row r="2327">
          <cell r="B2327" t="str">
            <v>Expense</v>
          </cell>
          <cell r="C2327" t="str">
            <v>4100</v>
          </cell>
          <cell r="J2327">
            <v>57</v>
          </cell>
          <cell r="K2327">
            <v>57</v>
          </cell>
          <cell r="L2327" t="str">
            <v>2</v>
          </cell>
          <cell r="O2327">
            <v>8674.7999999999993</v>
          </cell>
        </row>
        <row r="2328">
          <cell r="B2328" t="str">
            <v>Expense</v>
          </cell>
          <cell r="C2328" t="str">
            <v>4100</v>
          </cell>
          <cell r="J2328">
            <v>57</v>
          </cell>
          <cell r="K2328">
            <v>57</v>
          </cell>
          <cell r="L2328" t="str">
            <v>3</v>
          </cell>
          <cell r="O2328">
            <v>12299.17</v>
          </cell>
        </row>
        <row r="2329">
          <cell r="B2329" t="str">
            <v>Expense</v>
          </cell>
          <cell r="C2329" t="str">
            <v>4100</v>
          </cell>
          <cell r="J2329">
            <v>57</v>
          </cell>
          <cell r="K2329">
            <v>57</v>
          </cell>
          <cell r="L2329" t="str">
            <v>4</v>
          </cell>
          <cell r="O2329">
            <v>18006.259999999998</v>
          </cell>
        </row>
        <row r="2330">
          <cell r="B2330" t="str">
            <v>Expense</v>
          </cell>
          <cell r="C2330" t="str">
            <v>4100</v>
          </cell>
          <cell r="J2330">
            <v>57</v>
          </cell>
          <cell r="K2330">
            <v>57</v>
          </cell>
          <cell r="L2330" t="str">
            <v>5</v>
          </cell>
          <cell r="O2330">
            <v>30021.03</v>
          </cell>
        </row>
        <row r="2331">
          <cell r="B2331" t="str">
            <v>Expense</v>
          </cell>
          <cell r="C2331" t="str">
            <v>4100</v>
          </cell>
          <cell r="J2331">
            <v>57</v>
          </cell>
          <cell r="K2331">
            <v>57</v>
          </cell>
          <cell r="L2331" t="str">
            <v>6</v>
          </cell>
          <cell r="O2331">
            <v>43632.91</v>
          </cell>
        </row>
        <row r="2332">
          <cell r="B2332" t="str">
            <v>Expense</v>
          </cell>
          <cell r="C2332" t="str">
            <v>4100</v>
          </cell>
          <cell r="J2332">
            <v>57</v>
          </cell>
          <cell r="K2332">
            <v>57</v>
          </cell>
          <cell r="L2332" t="str">
            <v>7</v>
          </cell>
          <cell r="O2332">
            <v>53964.91</v>
          </cell>
        </row>
        <row r="2333">
          <cell r="B2333" t="str">
            <v>Expense</v>
          </cell>
          <cell r="C2333" t="str">
            <v>4100</v>
          </cell>
          <cell r="J2333">
            <v>57</v>
          </cell>
          <cell r="K2333">
            <v>57</v>
          </cell>
          <cell r="L2333" t="str">
            <v>8</v>
          </cell>
          <cell r="O2333">
            <v>64218.400000000001</v>
          </cell>
        </row>
        <row r="2334">
          <cell r="B2334" t="str">
            <v>Expense</v>
          </cell>
          <cell r="C2334" t="str">
            <v>4100</v>
          </cell>
          <cell r="J2334">
            <v>57</v>
          </cell>
          <cell r="K2334">
            <v>57</v>
          </cell>
          <cell r="L2334" t="str">
            <v>9</v>
          </cell>
          <cell r="O2334">
            <v>73473.710000000006</v>
          </cell>
        </row>
        <row r="2335">
          <cell r="B2335" t="str">
            <v>Expense</v>
          </cell>
          <cell r="C2335" t="str">
            <v>4100</v>
          </cell>
          <cell r="J2335">
            <v>57</v>
          </cell>
          <cell r="K2335">
            <v>57</v>
          </cell>
          <cell r="L2335" t="str">
            <v>10</v>
          </cell>
          <cell r="O2335">
            <v>40038.89</v>
          </cell>
        </row>
        <row r="2336">
          <cell r="B2336" t="str">
            <v>Expense</v>
          </cell>
          <cell r="C2336" t="str">
            <v>4100</v>
          </cell>
          <cell r="J2336">
            <v>57</v>
          </cell>
          <cell r="K2336">
            <v>57</v>
          </cell>
          <cell r="L2336" t="str">
            <v>11</v>
          </cell>
          <cell r="O2336">
            <v>44428.47</v>
          </cell>
        </row>
        <row r="2337">
          <cell r="B2337" t="str">
            <v>Expense</v>
          </cell>
          <cell r="C2337" t="str">
            <v>4100</v>
          </cell>
          <cell r="J2337">
            <v>57</v>
          </cell>
          <cell r="K2337">
            <v>57</v>
          </cell>
          <cell r="L2337" t="str">
            <v>12</v>
          </cell>
          <cell r="O2337">
            <v>48742.37</v>
          </cell>
        </row>
        <row r="2338">
          <cell r="B2338" t="str">
            <v>Expense</v>
          </cell>
          <cell r="C2338" t="str">
            <v>4100</v>
          </cell>
          <cell r="J2338">
            <v>57</v>
          </cell>
          <cell r="K2338">
            <v>57</v>
          </cell>
          <cell r="L2338" t="str">
            <v>1</v>
          </cell>
          <cell r="O2338">
            <v>-148.88</v>
          </cell>
        </row>
        <row r="2339">
          <cell r="B2339" t="str">
            <v>Expense</v>
          </cell>
          <cell r="C2339" t="str">
            <v>4100</v>
          </cell>
          <cell r="J2339">
            <v>57</v>
          </cell>
          <cell r="K2339">
            <v>57</v>
          </cell>
          <cell r="L2339" t="str">
            <v>2</v>
          </cell>
          <cell r="O2339">
            <v>-148.88</v>
          </cell>
        </row>
        <row r="2340">
          <cell r="B2340" t="str">
            <v>Expense</v>
          </cell>
          <cell r="C2340" t="str">
            <v>4100</v>
          </cell>
          <cell r="J2340">
            <v>57</v>
          </cell>
          <cell r="K2340">
            <v>57</v>
          </cell>
          <cell r="L2340" t="str">
            <v>3</v>
          </cell>
          <cell r="O2340">
            <v>-148.88</v>
          </cell>
        </row>
        <row r="2341">
          <cell r="B2341" t="str">
            <v>Expense</v>
          </cell>
          <cell r="C2341" t="str">
            <v>4100</v>
          </cell>
          <cell r="J2341">
            <v>57</v>
          </cell>
          <cell r="K2341">
            <v>57</v>
          </cell>
          <cell r="L2341" t="str">
            <v>4</v>
          </cell>
          <cell r="O2341">
            <v>-148.88</v>
          </cell>
        </row>
        <row r="2342">
          <cell r="B2342" t="str">
            <v>Expense</v>
          </cell>
          <cell r="C2342" t="str">
            <v>4100</v>
          </cell>
          <cell r="J2342">
            <v>57</v>
          </cell>
          <cell r="K2342">
            <v>57</v>
          </cell>
          <cell r="L2342" t="str">
            <v>5</v>
          </cell>
          <cell r="O2342">
            <v>-148.88</v>
          </cell>
        </row>
        <row r="2343">
          <cell r="B2343" t="str">
            <v>Expense</v>
          </cell>
          <cell r="C2343" t="str">
            <v>4100</v>
          </cell>
          <cell r="J2343">
            <v>57</v>
          </cell>
          <cell r="K2343">
            <v>57</v>
          </cell>
          <cell r="L2343" t="str">
            <v>6</v>
          </cell>
          <cell r="O2343">
            <v>-148.88</v>
          </cell>
        </row>
        <row r="2344">
          <cell r="B2344" t="str">
            <v>Expense</v>
          </cell>
          <cell r="C2344" t="str">
            <v>4100</v>
          </cell>
          <cell r="J2344">
            <v>57</v>
          </cell>
          <cell r="K2344">
            <v>57</v>
          </cell>
          <cell r="L2344" t="str">
            <v>7</v>
          </cell>
          <cell r="O2344">
            <v>-148.88</v>
          </cell>
        </row>
        <row r="2345">
          <cell r="B2345" t="str">
            <v>Expense</v>
          </cell>
          <cell r="C2345" t="str">
            <v>4100</v>
          </cell>
          <cell r="J2345">
            <v>57</v>
          </cell>
          <cell r="K2345">
            <v>57</v>
          </cell>
          <cell r="L2345" t="str">
            <v>8</v>
          </cell>
          <cell r="O2345">
            <v>-148.88</v>
          </cell>
        </row>
        <row r="2346">
          <cell r="B2346" t="str">
            <v>Expense</v>
          </cell>
          <cell r="C2346" t="str">
            <v>4100</v>
          </cell>
          <cell r="J2346">
            <v>57</v>
          </cell>
          <cell r="K2346">
            <v>57</v>
          </cell>
          <cell r="L2346" t="str">
            <v>9</v>
          </cell>
          <cell r="O2346">
            <v>-148.88</v>
          </cell>
        </row>
        <row r="2347">
          <cell r="B2347" t="str">
            <v>Expense</v>
          </cell>
          <cell r="C2347" t="str">
            <v>4100</v>
          </cell>
          <cell r="J2347">
            <v>57</v>
          </cell>
          <cell r="K2347">
            <v>57</v>
          </cell>
          <cell r="L2347" t="str">
            <v>10</v>
          </cell>
          <cell r="O2347">
            <v>960.72</v>
          </cell>
        </row>
        <row r="2348">
          <cell r="B2348" t="str">
            <v>Expense</v>
          </cell>
          <cell r="C2348" t="str">
            <v>4100</v>
          </cell>
          <cell r="J2348">
            <v>57</v>
          </cell>
          <cell r="K2348">
            <v>57</v>
          </cell>
          <cell r="L2348" t="str">
            <v>11</v>
          </cell>
          <cell r="O2348">
            <v>2899.62</v>
          </cell>
        </row>
        <row r="2349">
          <cell r="B2349" t="str">
            <v>Expense</v>
          </cell>
          <cell r="C2349" t="str">
            <v>4100</v>
          </cell>
          <cell r="J2349">
            <v>57</v>
          </cell>
          <cell r="K2349">
            <v>57</v>
          </cell>
          <cell r="L2349" t="str">
            <v>12</v>
          </cell>
          <cell r="O2349">
            <v>2899.62</v>
          </cell>
        </row>
        <row r="2350">
          <cell r="B2350" t="str">
            <v>Expense</v>
          </cell>
          <cell r="C2350" t="str">
            <v>4100</v>
          </cell>
          <cell r="J2350">
            <v>57</v>
          </cell>
          <cell r="K2350">
            <v>57</v>
          </cell>
          <cell r="L2350" t="str">
            <v>1</v>
          </cell>
          <cell r="O2350">
            <v>3886.34</v>
          </cell>
        </row>
        <row r="2351">
          <cell r="B2351" t="str">
            <v>Expense</v>
          </cell>
          <cell r="C2351" t="str">
            <v>4100</v>
          </cell>
          <cell r="J2351">
            <v>57</v>
          </cell>
          <cell r="K2351">
            <v>57</v>
          </cell>
          <cell r="L2351" t="str">
            <v>2</v>
          </cell>
          <cell r="O2351">
            <v>6466.83</v>
          </cell>
        </row>
        <row r="2352">
          <cell r="B2352" t="str">
            <v>Expense</v>
          </cell>
          <cell r="C2352" t="str">
            <v>4100</v>
          </cell>
          <cell r="J2352">
            <v>57</v>
          </cell>
          <cell r="K2352">
            <v>57</v>
          </cell>
          <cell r="L2352" t="str">
            <v>3</v>
          </cell>
          <cell r="O2352">
            <v>9024.36</v>
          </cell>
        </row>
        <row r="2353">
          <cell r="B2353" t="str">
            <v>Expense</v>
          </cell>
          <cell r="C2353" t="str">
            <v>4100</v>
          </cell>
          <cell r="J2353">
            <v>57</v>
          </cell>
          <cell r="K2353">
            <v>57</v>
          </cell>
          <cell r="L2353" t="str">
            <v>4</v>
          </cell>
          <cell r="O2353">
            <v>12272.33</v>
          </cell>
        </row>
        <row r="2354">
          <cell r="B2354" t="str">
            <v>Expense</v>
          </cell>
          <cell r="C2354" t="str">
            <v>4100</v>
          </cell>
          <cell r="J2354">
            <v>57</v>
          </cell>
          <cell r="K2354">
            <v>57</v>
          </cell>
          <cell r="L2354" t="str">
            <v>5</v>
          </cell>
          <cell r="O2354">
            <v>14954.48</v>
          </cell>
        </row>
        <row r="2355">
          <cell r="B2355" t="str">
            <v>Expense</v>
          </cell>
          <cell r="C2355" t="str">
            <v>4100</v>
          </cell>
          <cell r="J2355">
            <v>57</v>
          </cell>
          <cell r="K2355">
            <v>57</v>
          </cell>
          <cell r="L2355" t="str">
            <v>6</v>
          </cell>
          <cell r="O2355">
            <v>17766.28</v>
          </cell>
        </row>
        <row r="2356">
          <cell r="B2356" t="str">
            <v>Expense</v>
          </cell>
          <cell r="C2356" t="str">
            <v>4100</v>
          </cell>
          <cell r="J2356">
            <v>57</v>
          </cell>
          <cell r="K2356">
            <v>57</v>
          </cell>
          <cell r="L2356" t="str">
            <v>7</v>
          </cell>
          <cell r="O2356">
            <v>20189.25</v>
          </cell>
        </row>
        <row r="2357">
          <cell r="B2357" t="str">
            <v>Expense</v>
          </cell>
          <cell r="C2357" t="str">
            <v>4100</v>
          </cell>
          <cell r="J2357">
            <v>57</v>
          </cell>
          <cell r="K2357">
            <v>57</v>
          </cell>
          <cell r="L2357" t="str">
            <v>8</v>
          </cell>
          <cell r="O2357">
            <v>23327.46</v>
          </cell>
        </row>
        <row r="2358">
          <cell r="B2358" t="str">
            <v>Expense</v>
          </cell>
          <cell r="C2358" t="str">
            <v>4100</v>
          </cell>
          <cell r="J2358">
            <v>57</v>
          </cell>
          <cell r="K2358">
            <v>57</v>
          </cell>
          <cell r="L2358" t="str">
            <v>9</v>
          </cell>
          <cell r="O2358">
            <v>26434.74</v>
          </cell>
        </row>
        <row r="2359">
          <cell r="B2359" t="str">
            <v>Expense</v>
          </cell>
          <cell r="C2359" t="str">
            <v>4100</v>
          </cell>
          <cell r="J2359">
            <v>57</v>
          </cell>
          <cell r="K2359">
            <v>57</v>
          </cell>
          <cell r="L2359" t="str">
            <v>10</v>
          </cell>
          <cell r="O2359">
            <v>14400</v>
          </cell>
        </row>
        <row r="2360">
          <cell r="B2360" t="str">
            <v>Expense</v>
          </cell>
          <cell r="C2360" t="str">
            <v>4100</v>
          </cell>
          <cell r="J2360">
            <v>57</v>
          </cell>
          <cell r="K2360">
            <v>57</v>
          </cell>
          <cell r="L2360" t="str">
            <v>11</v>
          </cell>
          <cell r="O2360">
            <v>15200</v>
          </cell>
        </row>
        <row r="2361">
          <cell r="B2361" t="str">
            <v>Expense</v>
          </cell>
          <cell r="C2361" t="str">
            <v>4100</v>
          </cell>
          <cell r="J2361">
            <v>57</v>
          </cell>
          <cell r="K2361">
            <v>57</v>
          </cell>
          <cell r="L2361" t="str">
            <v>12</v>
          </cell>
          <cell r="O2361">
            <v>16000</v>
          </cell>
        </row>
        <row r="2362">
          <cell r="B2362" t="str">
            <v>Expense</v>
          </cell>
          <cell r="C2362" t="str">
            <v>4200</v>
          </cell>
          <cell r="J2362">
            <v>52</v>
          </cell>
          <cell r="K2362">
            <v>52</v>
          </cell>
          <cell r="L2362" t="str">
            <v>10</v>
          </cell>
          <cell r="O2362">
            <v>6768.51</v>
          </cell>
        </row>
        <row r="2363">
          <cell r="B2363" t="str">
            <v>Expense</v>
          </cell>
          <cell r="C2363" t="str">
            <v>4200</v>
          </cell>
          <cell r="J2363">
            <v>52</v>
          </cell>
          <cell r="K2363">
            <v>52</v>
          </cell>
          <cell r="L2363" t="str">
            <v>11</v>
          </cell>
          <cell r="O2363">
            <v>7322.21</v>
          </cell>
        </row>
        <row r="2364">
          <cell r="B2364" t="str">
            <v>Expense</v>
          </cell>
          <cell r="C2364" t="str">
            <v>4200</v>
          </cell>
          <cell r="J2364">
            <v>52</v>
          </cell>
          <cell r="K2364">
            <v>52</v>
          </cell>
          <cell r="L2364" t="str">
            <v>12</v>
          </cell>
          <cell r="O2364">
            <v>8601.39</v>
          </cell>
        </row>
        <row r="2365">
          <cell r="B2365" t="str">
            <v>Expense</v>
          </cell>
          <cell r="C2365" t="str">
            <v>4200</v>
          </cell>
          <cell r="J2365">
            <v>52</v>
          </cell>
          <cell r="K2365">
            <v>52</v>
          </cell>
          <cell r="L2365" t="str">
            <v>1</v>
          </cell>
          <cell r="O2365">
            <v>742.75</v>
          </cell>
        </row>
        <row r="2366">
          <cell r="B2366" t="str">
            <v>Expense</v>
          </cell>
          <cell r="C2366" t="str">
            <v>4200</v>
          </cell>
          <cell r="J2366">
            <v>52</v>
          </cell>
          <cell r="K2366">
            <v>52</v>
          </cell>
          <cell r="L2366" t="str">
            <v>2</v>
          </cell>
          <cell r="O2366">
            <v>1485.5</v>
          </cell>
        </row>
        <row r="2367">
          <cell r="B2367" t="str">
            <v>Expense</v>
          </cell>
          <cell r="C2367" t="str">
            <v>4200</v>
          </cell>
          <cell r="J2367">
            <v>52</v>
          </cell>
          <cell r="K2367">
            <v>52</v>
          </cell>
          <cell r="L2367" t="str">
            <v>3</v>
          </cell>
          <cell r="O2367">
            <v>2228.25</v>
          </cell>
        </row>
        <row r="2368">
          <cell r="B2368" t="str">
            <v>Expense</v>
          </cell>
          <cell r="C2368" t="str">
            <v>4200</v>
          </cell>
          <cell r="J2368">
            <v>52</v>
          </cell>
          <cell r="K2368">
            <v>52</v>
          </cell>
          <cell r="L2368" t="str">
            <v>4</v>
          </cell>
          <cell r="O2368">
            <v>2971</v>
          </cell>
        </row>
        <row r="2369">
          <cell r="B2369" t="str">
            <v>Expense</v>
          </cell>
          <cell r="C2369" t="str">
            <v>4200</v>
          </cell>
          <cell r="J2369">
            <v>52</v>
          </cell>
          <cell r="K2369">
            <v>52</v>
          </cell>
          <cell r="L2369" t="str">
            <v>5</v>
          </cell>
          <cell r="O2369">
            <v>3713.75</v>
          </cell>
        </row>
        <row r="2370">
          <cell r="B2370" t="str">
            <v>Expense</v>
          </cell>
          <cell r="C2370" t="str">
            <v>4200</v>
          </cell>
          <cell r="J2370">
            <v>52</v>
          </cell>
          <cell r="K2370">
            <v>52</v>
          </cell>
          <cell r="L2370" t="str">
            <v>6</v>
          </cell>
          <cell r="O2370">
            <v>4456.5</v>
          </cell>
        </row>
        <row r="2371">
          <cell r="B2371" t="str">
            <v>Expense</v>
          </cell>
          <cell r="C2371" t="str">
            <v>4200</v>
          </cell>
          <cell r="J2371">
            <v>52</v>
          </cell>
          <cell r="K2371">
            <v>52</v>
          </cell>
          <cell r="L2371" t="str">
            <v>7</v>
          </cell>
          <cell r="O2371">
            <v>5199.25</v>
          </cell>
        </row>
        <row r="2372">
          <cell r="B2372" t="str">
            <v>Expense</v>
          </cell>
          <cell r="C2372" t="str">
            <v>4200</v>
          </cell>
          <cell r="J2372">
            <v>52</v>
          </cell>
          <cell r="K2372">
            <v>52</v>
          </cell>
          <cell r="L2372" t="str">
            <v>8</v>
          </cell>
          <cell r="O2372">
            <v>5942</v>
          </cell>
        </row>
        <row r="2373">
          <cell r="B2373" t="str">
            <v>Expense</v>
          </cell>
          <cell r="C2373" t="str">
            <v>4200</v>
          </cell>
          <cell r="J2373">
            <v>52</v>
          </cell>
          <cell r="K2373">
            <v>52</v>
          </cell>
          <cell r="L2373" t="str">
            <v>9</v>
          </cell>
          <cell r="O2373">
            <v>6684.75</v>
          </cell>
        </row>
        <row r="2374">
          <cell r="B2374" t="str">
            <v>Expense</v>
          </cell>
          <cell r="C2374" t="str">
            <v>4200</v>
          </cell>
          <cell r="J2374">
            <v>52</v>
          </cell>
          <cell r="K2374">
            <v>52</v>
          </cell>
          <cell r="L2374" t="str">
            <v>10</v>
          </cell>
          <cell r="O2374">
            <v>20672.75</v>
          </cell>
        </row>
        <row r="2375">
          <cell r="B2375" t="str">
            <v>Expense</v>
          </cell>
          <cell r="C2375" t="str">
            <v>4200</v>
          </cell>
          <cell r="J2375">
            <v>52</v>
          </cell>
          <cell r="K2375">
            <v>52</v>
          </cell>
          <cell r="L2375" t="str">
            <v>11</v>
          </cell>
          <cell r="O2375">
            <v>21960.92</v>
          </cell>
        </row>
        <row r="2376">
          <cell r="B2376" t="str">
            <v>Expense</v>
          </cell>
          <cell r="C2376" t="str">
            <v>4200</v>
          </cell>
          <cell r="J2376">
            <v>52</v>
          </cell>
          <cell r="K2376">
            <v>52</v>
          </cell>
          <cell r="L2376" t="str">
            <v>12</v>
          </cell>
          <cell r="O2376">
            <v>25425.51</v>
          </cell>
        </row>
        <row r="2377">
          <cell r="B2377" t="str">
            <v>Expense</v>
          </cell>
          <cell r="C2377" t="str">
            <v>4200</v>
          </cell>
          <cell r="J2377">
            <v>52</v>
          </cell>
          <cell r="K2377">
            <v>52</v>
          </cell>
          <cell r="L2377" t="str">
            <v>1</v>
          </cell>
          <cell r="O2377">
            <v>1857.87</v>
          </cell>
        </row>
        <row r="2378">
          <cell r="B2378" t="str">
            <v>Expense</v>
          </cell>
          <cell r="C2378" t="str">
            <v>4200</v>
          </cell>
          <cell r="J2378">
            <v>52</v>
          </cell>
          <cell r="K2378">
            <v>52</v>
          </cell>
          <cell r="L2378" t="str">
            <v>2</v>
          </cell>
          <cell r="O2378">
            <v>3715.74</v>
          </cell>
        </row>
        <row r="2379">
          <cell r="B2379" t="str">
            <v>Expense</v>
          </cell>
          <cell r="C2379" t="str">
            <v>4200</v>
          </cell>
          <cell r="J2379">
            <v>52</v>
          </cell>
          <cell r="K2379">
            <v>52</v>
          </cell>
          <cell r="L2379" t="str">
            <v>3</v>
          </cell>
          <cell r="O2379">
            <v>5386.05</v>
          </cell>
        </row>
        <row r="2380">
          <cell r="B2380" t="str">
            <v>Expense</v>
          </cell>
          <cell r="C2380" t="str">
            <v>4200</v>
          </cell>
          <cell r="J2380">
            <v>52</v>
          </cell>
          <cell r="K2380">
            <v>52</v>
          </cell>
          <cell r="L2380" t="str">
            <v>4</v>
          </cell>
          <cell r="O2380">
            <v>7056.36</v>
          </cell>
        </row>
        <row r="2381">
          <cell r="B2381" t="str">
            <v>Expense</v>
          </cell>
          <cell r="C2381" t="str">
            <v>4200</v>
          </cell>
          <cell r="J2381">
            <v>52</v>
          </cell>
          <cell r="K2381">
            <v>52</v>
          </cell>
          <cell r="L2381" t="str">
            <v>5</v>
          </cell>
          <cell r="O2381">
            <v>8914.23</v>
          </cell>
        </row>
        <row r="2382">
          <cell r="B2382" t="str">
            <v>Expense</v>
          </cell>
          <cell r="C2382" t="str">
            <v>4200</v>
          </cell>
          <cell r="J2382">
            <v>52</v>
          </cell>
          <cell r="K2382">
            <v>52</v>
          </cell>
          <cell r="L2382" t="str">
            <v>6</v>
          </cell>
          <cell r="O2382">
            <v>10772.1</v>
          </cell>
        </row>
        <row r="2383">
          <cell r="B2383" t="str">
            <v>Expense</v>
          </cell>
          <cell r="C2383" t="str">
            <v>4200</v>
          </cell>
          <cell r="J2383">
            <v>52</v>
          </cell>
          <cell r="K2383">
            <v>52</v>
          </cell>
          <cell r="L2383" t="str">
            <v>7</v>
          </cell>
          <cell r="O2383">
            <v>12629.97</v>
          </cell>
        </row>
        <row r="2384">
          <cell r="B2384" t="str">
            <v>Expense</v>
          </cell>
          <cell r="C2384" t="str">
            <v>4200</v>
          </cell>
          <cell r="J2384">
            <v>52</v>
          </cell>
          <cell r="K2384">
            <v>52</v>
          </cell>
          <cell r="L2384" t="str">
            <v>8</v>
          </cell>
          <cell r="O2384">
            <v>14487.84</v>
          </cell>
        </row>
        <row r="2385">
          <cell r="B2385" t="str">
            <v>Expense</v>
          </cell>
          <cell r="C2385" t="str">
            <v>4200</v>
          </cell>
          <cell r="J2385">
            <v>52</v>
          </cell>
          <cell r="K2385">
            <v>52</v>
          </cell>
          <cell r="L2385" t="str">
            <v>9</v>
          </cell>
          <cell r="O2385">
            <v>16345.71</v>
          </cell>
        </row>
        <row r="2386">
          <cell r="B2386" t="str">
            <v>Expense</v>
          </cell>
          <cell r="C2386" t="str">
            <v>4200</v>
          </cell>
          <cell r="J2386">
            <v>52</v>
          </cell>
          <cell r="K2386">
            <v>52</v>
          </cell>
          <cell r="L2386" t="str">
            <v>10</v>
          </cell>
          <cell r="O2386">
            <v>5151.45</v>
          </cell>
        </row>
        <row r="2387">
          <cell r="B2387" t="str">
            <v>Expense</v>
          </cell>
          <cell r="C2387" t="str">
            <v>4200</v>
          </cell>
          <cell r="J2387">
            <v>52</v>
          </cell>
          <cell r="K2387">
            <v>52</v>
          </cell>
          <cell r="L2387" t="str">
            <v>11</v>
          </cell>
          <cell r="O2387">
            <v>5518.69</v>
          </cell>
        </row>
        <row r="2388">
          <cell r="B2388" t="str">
            <v>Expense</v>
          </cell>
          <cell r="C2388" t="str">
            <v>4200</v>
          </cell>
          <cell r="J2388">
            <v>52</v>
          </cell>
          <cell r="K2388">
            <v>52</v>
          </cell>
          <cell r="L2388" t="str">
            <v>12</v>
          </cell>
          <cell r="O2388">
            <v>6611.4</v>
          </cell>
        </row>
        <row r="2389">
          <cell r="B2389" t="str">
            <v>Expense</v>
          </cell>
          <cell r="C2389" t="str">
            <v>4200</v>
          </cell>
          <cell r="J2389">
            <v>52</v>
          </cell>
          <cell r="K2389">
            <v>52</v>
          </cell>
          <cell r="L2389" t="str">
            <v>1</v>
          </cell>
          <cell r="O2389">
            <v>557.55999999999995</v>
          </cell>
        </row>
        <row r="2390">
          <cell r="B2390" t="str">
            <v>Expense</v>
          </cell>
          <cell r="C2390" t="str">
            <v>4200</v>
          </cell>
          <cell r="J2390">
            <v>52</v>
          </cell>
          <cell r="K2390">
            <v>52</v>
          </cell>
          <cell r="L2390" t="str">
            <v>2</v>
          </cell>
          <cell r="O2390">
            <v>1115.1199999999999</v>
          </cell>
        </row>
        <row r="2391">
          <cell r="B2391" t="str">
            <v>Expense</v>
          </cell>
          <cell r="C2391" t="str">
            <v>4200</v>
          </cell>
          <cell r="J2391">
            <v>52</v>
          </cell>
          <cell r="K2391">
            <v>52</v>
          </cell>
          <cell r="L2391" t="str">
            <v>3</v>
          </cell>
          <cell r="O2391">
            <v>1672.68</v>
          </cell>
        </row>
        <row r="2392">
          <cell r="B2392" t="str">
            <v>Expense</v>
          </cell>
          <cell r="C2392" t="str">
            <v>4200</v>
          </cell>
          <cell r="J2392">
            <v>52</v>
          </cell>
          <cell r="K2392">
            <v>52</v>
          </cell>
          <cell r="L2392" t="str">
            <v>4</v>
          </cell>
          <cell r="O2392">
            <v>2230.2399999999998</v>
          </cell>
        </row>
        <row r="2393">
          <cell r="B2393" t="str">
            <v>Expense</v>
          </cell>
          <cell r="C2393" t="str">
            <v>4200</v>
          </cell>
          <cell r="J2393">
            <v>52</v>
          </cell>
          <cell r="K2393">
            <v>52</v>
          </cell>
          <cell r="L2393" t="str">
            <v>5</v>
          </cell>
          <cell r="O2393">
            <v>2787.8</v>
          </cell>
        </row>
        <row r="2394">
          <cell r="B2394" t="str">
            <v>Expense</v>
          </cell>
          <cell r="C2394" t="str">
            <v>4200</v>
          </cell>
          <cell r="J2394">
            <v>52</v>
          </cell>
          <cell r="K2394">
            <v>52</v>
          </cell>
          <cell r="L2394" t="str">
            <v>6</v>
          </cell>
          <cell r="O2394">
            <v>3345.36</v>
          </cell>
        </row>
        <row r="2395">
          <cell r="B2395" t="str">
            <v>Expense</v>
          </cell>
          <cell r="C2395" t="str">
            <v>4200</v>
          </cell>
          <cell r="J2395">
            <v>52</v>
          </cell>
          <cell r="K2395">
            <v>52</v>
          </cell>
          <cell r="L2395" t="str">
            <v>7</v>
          </cell>
          <cell r="O2395">
            <v>3902.92</v>
          </cell>
        </row>
        <row r="2396">
          <cell r="B2396" t="str">
            <v>Expense</v>
          </cell>
          <cell r="C2396" t="str">
            <v>4200</v>
          </cell>
          <cell r="J2396">
            <v>52</v>
          </cell>
          <cell r="K2396">
            <v>52</v>
          </cell>
          <cell r="L2396" t="str">
            <v>8</v>
          </cell>
          <cell r="O2396">
            <v>4460.4799999999996</v>
          </cell>
        </row>
        <row r="2397">
          <cell r="B2397" t="str">
            <v>Expense</v>
          </cell>
          <cell r="C2397" t="str">
            <v>4200</v>
          </cell>
          <cell r="J2397">
            <v>52</v>
          </cell>
          <cell r="K2397">
            <v>52</v>
          </cell>
          <cell r="L2397" t="str">
            <v>9</v>
          </cell>
          <cell r="O2397">
            <v>5018.04</v>
          </cell>
        </row>
        <row r="2398">
          <cell r="B2398" t="str">
            <v>Expense</v>
          </cell>
          <cell r="C2398" t="str">
            <v>4200</v>
          </cell>
          <cell r="J2398">
            <v>25</v>
          </cell>
          <cell r="K2398">
            <v>25</v>
          </cell>
          <cell r="L2398" t="str">
            <v>10</v>
          </cell>
          <cell r="O2398">
            <v>694.94</v>
          </cell>
        </row>
        <row r="2399">
          <cell r="B2399" t="str">
            <v>Expense</v>
          </cell>
          <cell r="C2399" t="str">
            <v>4200</v>
          </cell>
          <cell r="J2399">
            <v>25</v>
          </cell>
          <cell r="K2399">
            <v>25</v>
          </cell>
          <cell r="L2399" t="str">
            <v>11</v>
          </cell>
          <cell r="O2399">
            <v>1248.6400000000001</v>
          </cell>
        </row>
        <row r="2400">
          <cell r="B2400" t="str">
            <v>Expense</v>
          </cell>
          <cell r="C2400" t="str">
            <v>4200</v>
          </cell>
          <cell r="J2400">
            <v>25</v>
          </cell>
          <cell r="K2400">
            <v>25</v>
          </cell>
          <cell r="L2400" t="str">
            <v>12</v>
          </cell>
          <cell r="O2400">
            <v>2527.81</v>
          </cell>
        </row>
        <row r="2401">
          <cell r="B2401" t="str">
            <v>Expense</v>
          </cell>
          <cell r="C2401" t="str">
            <v>4200</v>
          </cell>
          <cell r="J2401">
            <v>25</v>
          </cell>
          <cell r="K2401">
            <v>25</v>
          </cell>
          <cell r="L2401" t="str">
            <v>1</v>
          </cell>
          <cell r="O2401">
            <v>742.75</v>
          </cell>
        </row>
        <row r="2402">
          <cell r="B2402" t="str">
            <v>Expense</v>
          </cell>
          <cell r="C2402" t="str">
            <v>4200</v>
          </cell>
          <cell r="J2402">
            <v>25</v>
          </cell>
          <cell r="K2402">
            <v>25</v>
          </cell>
          <cell r="L2402" t="str">
            <v>2</v>
          </cell>
          <cell r="O2402">
            <v>1485.5</v>
          </cell>
        </row>
        <row r="2403">
          <cell r="B2403" t="str">
            <v>Expense</v>
          </cell>
          <cell r="C2403" t="str">
            <v>4200</v>
          </cell>
          <cell r="J2403">
            <v>25</v>
          </cell>
          <cell r="K2403">
            <v>25</v>
          </cell>
          <cell r="L2403" t="str">
            <v>3</v>
          </cell>
          <cell r="O2403">
            <v>2228.25</v>
          </cell>
        </row>
        <row r="2404">
          <cell r="B2404" t="str">
            <v>Expense</v>
          </cell>
          <cell r="C2404" t="str">
            <v>4200</v>
          </cell>
          <cell r="J2404">
            <v>25</v>
          </cell>
          <cell r="K2404">
            <v>25</v>
          </cell>
          <cell r="L2404" t="str">
            <v>4</v>
          </cell>
          <cell r="O2404">
            <v>2971</v>
          </cell>
        </row>
        <row r="2405">
          <cell r="B2405" t="str">
            <v>Expense</v>
          </cell>
          <cell r="C2405" t="str">
            <v>4200</v>
          </cell>
          <cell r="J2405">
            <v>25</v>
          </cell>
          <cell r="K2405">
            <v>25</v>
          </cell>
          <cell r="L2405" t="str">
            <v>5</v>
          </cell>
          <cell r="O2405">
            <v>3713.75</v>
          </cell>
        </row>
        <row r="2406">
          <cell r="B2406" t="str">
            <v>Expense</v>
          </cell>
          <cell r="C2406" t="str">
            <v>4200</v>
          </cell>
          <cell r="J2406">
            <v>25</v>
          </cell>
          <cell r="K2406">
            <v>25</v>
          </cell>
          <cell r="L2406" t="str">
            <v>6</v>
          </cell>
          <cell r="O2406">
            <v>4456.5</v>
          </cell>
        </row>
        <row r="2407">
          <cell r="B2407" t="str">
            <v>Expense</v>
          </cell>
          <cell r="C2407" t="str">
            <v>4200</v>
          </cell>
          <cell r="J2407">
            <v>25</v>
          </cell>
          <cell r="K2407">
            <v>25</v>
          </cell>
          <cell r="L2407" t="str">
            <v>7</v>
          </cell>
          <cell r="O2407">
            <v>5199.25</v>
          </cell>
        </row>
        <row r="2408">
          <cell r="B2408" t="str">
            <v>Expense</v>
          </cell>
          <cell r="C2408" t="str">
            <v>4200</v>
          </cell>
          <cell r="J2408">
            <v>25</v>
          </cell>
          <cell r="K2408">
            <v>25</v>
          </cell>
          <cell r="L2408" t="str">
            <v>8</v>
          </cell>
          <cell r="O2408">
            <v>5942</v>
          </cell>
        </row>
        <row r="2409">
          <cell r="B2409" t="str">
            <v>Expense</v>
          </cell>
          <cell r="C2409" t="str">
            <v>4200</v>
          </cell>
          <cell r="J2409">
            <v>25</v>
          </cell>
          <cell r="K2409">
            <v>25</v>
          </cell>
          <cell r="L2409" t="str">
            <v>9</v>
          </cell>
          <cell r="O2409">
            <v>6684.75</v>
          </cell>
        </row>
        <row r="2410">
          <cell r="B2410" t="str">
            <v>Expense</v>
          </cell>
          <cell r="C2410" t="str">
            <v>4200</v>
          </cell>
          <cell r="J2410">
            <v>87</v>
          </cell>
          <cell r="K2410">
            <v>87.1</v>
          </cell>
          <cell r="L2410" t="str">
            <v>10</v>
          </cell>
          <cell r="O2410">
            <v>53822.09</v>
          </cell>
        </row>
        <row r="2411">
          <cell r="B2411" t="str">
            <v>Expense</v>
          </cell>
          <cell r="C2411" t="str">
            <v>4200</v>
          </cell>
          <cell r="J2411">
            <v>87</v>
          </cell>
          <cell r="K2411">
            <v>87.1</v>
          </cell>
          <cell r="L2411" t="str">
            <v>11</v>
          </cell>
          <cell r="O2411">
            <v>56025.53</v>
          </cell>
        </row>
        <row r="2412">
          <cell r="B2412" t="str">
            <v>Expense</v>
          </cell>
          <cell r="C2412" t="str">
            <v>4200</v>
          </cell>
          <cell r="J2412">
            <v>87</v>
          </cell>
          <cell r="K2412">
            <v>87.1</v>
          </cell>
          <cell r="L2412" t="str">
            <v>12</v>
          </cell>
          <cell r="O2412">
            <v>62581.8</v>
          </cell>
        </row>
        <row r="2413">
          <cell r="B2413" t="str">
            <v>Expense</v>
          </cell>
          <cell r="C2413" t="str">
            <v>4200</v>
          </cell>
          <cell r="J2413">
            <v>87</v>
          </cell>
          <cell r="K2413">
            <v>87.1</v>
          </cell>
          <cell r="L2413" t="str">
            <v>1</v>
          </cell>
          <cell r="O2413">
            <v>3345.36</v>
          </cell>
        </row>
        <row r="2414">
          <cell r="B2414" t="str">
            <v>Expense</v>
          </cell>
          <cell r="C2414" t="str">
            <v>4200</v>
          </cell>
          <cell r="J2414">
            <v>87</v>
          </cell>
          <cell r="K2414">
            <v>87.1</v>
          </cell>
          <cell r="L2414" t="str">
            <v>2</v>
          </cell>
          <cell r="O2414">
            <v>6690.72</v>
          </cell>
        </row>
        <row r="2415">
          <cell r="B2415" t="str">
            <v>Expense</v>
          </cell>
          <cell r="C2415" t="str">
            <v>4200</v>
          </cell>
          <cell r="J2415">
            <v>87</v>
          </cell>
          <cell r="K2415">
            <v>87.1</v>
          </cell>
          <cell r="L2415" t="str">
            <v>3</v>
          </cell>
          <cell r="O2415">
            <v>10036.08</v>
          </cell>
        </row>
        <row r="2416">
          <cell r="B2416" t="str">
            <v>Expense</v>
          </cell>
          <cell r="C2416" t="str">
            <v>4200</v>
          </cell>
          <cell r="J2416">
            <v>87</v>
          </cell>
          <cell r="K2416">
            <v>87.1</v>
          </cell>
          <cell r="L2416" t="str">
            <v>4</v>
          </cell>
          <cell r="O2416">
            <v>13381.44</v>
          </cell>
        </row>
        <row r="2417">
          <cell r="B2417" t="str">
            <v>Expense</v>
          </cell>
          <cell r="C2417" t="str">
            <v>4200</v>
          </cell>
          <cell r="J2417">
            <v>87</v>
          </cell>
          <cell r="K2417">
            <v>87.1</v>
          </cell>
          <cell r="L2417" t="str">
            <v>5</v>
          </cell>
          <cell r="O2417">
            <v>16726.8</v>
          </cell>
        </row>
        <row r="2418">
          <cell r="B2418" t="str">
            <v>Expense</v>
          </cell>
          <cell r="C2418" t="str">
            <v>4200</v>
          </cell>
          <cell r="J2418">
            <v>87</v>
          </cell>
          <cell r="K2418">
            <v>87.1</v>
          </cell>
          <cell r="L2418" t="str">
            <v>6</v>
          </cell>
          <cell r="O2418">
            <v>19514.599999999999</v>
          </cell>
        </row>
        <row r="2419">
          <cell r="B2419" t="str">
            <v>Expense</v>
          </cell>
          <cell r="C2419" t="str">
            <v>4200</v>
          </cell>
          <cell r="J2419">
            <v>87</v>
          </cell>
          <cell r="K2419">
            <v>87.1</v>
          </cell>
          <cell r="L2419" t="str">
            <v>7</v>
          </cell>
          <cell r="O2419">
            <v>22302.400000000001</v>
          </cell>
        </row>
        <row r="2420">
          <cell r="B2420" t="str">
            <v>Expense</v>
          </cell>
          <cell r="C2420" t="str">
            <v>4200</v>
          </cell>
          <cell r="J2420">
            <v>87</v>
          </cell>
          <cell r="K2420">
            <v>87.1</v>
          </cell>
          <cell r="L2420" t="str">
            <v>8</v>
          </cell>
          <cell r="O2420">
            <v>25090.2</v>
          </cell>
        </row>
        <row r="2421">
          <cell r="B2421" t="str">
            <v>Expense</v>
          </cell>
          <cell r="C2421" t="str">
            <v>4200</v>
          </cell>
          <cell r="J2421">
            <v>87</v>
          </cell>
          <cell r="K2421">
            <v>87.1</v>
          </cell>
          <cell r="L2421" t="str">
            <v>9</v>
          </cell>
          <cell r="O2421">
            <v>27878</v>
          </cell>
        </row>
        <row r="2422">
          <cell r="B2422" t="str">
            <v>Expense</v>
          </cell>
          <cell r="C2422" t="str">
            <v>4200</v>
          </cell>
          <cell r="J2422">
            <v>87</v>
          </cell>
          <cell r="K2422">
            <v>87.2</v>
          </cell>
          <cell r="L2422" t="str">
            <v>10</v>
          </cell>
          <cell r="O2422">
            <v>508.48</v>
          </cell>
        </row>
        <row r="2423">
          <cell r="B2423" t="str">
            <v>Expense</v>
          </cell>
          <cell r="C2423" t="str">
            <v>4200</v>
          </cell>
          <cell r="J2423">
            <v>87</v>
          </cell>
          <cell r="K2423">
            <v>87.2</v>
          </cell>
          <cell r="L2423" t="str">
            <v>11</v>
          </cell>
          <cell r="O2423">
            <v>875.72</v>
          </cell>
        </row>
        <row r="2424">
          <cell r="B2424" t="str">
            <v>Expense</v>
          </cell>
          <cell r="C2424" t="str">
            <v>4200</v>
          </cell>
          <cell r="J2424">
            <v>87</v>
          </cell>
          <cell r="K2424">
            <v>87.2</v>
          </cell>
          <cell r="L2424" t="str">
            <v>12</v>
          </cell>
          <cell r="O2424">
            <v>1968.43</v>
          </cell>
        </row>
        <row r="2425">
          <cell r="B2425" t="str">
            <v>Expense</v>
          </cell>
          <cell r="C2425" t="str">
            <v>4200</v>
          </cell>
          <cell r="J2425">
            <v>87</v>
          </cell>
          <cell r="K2425">
            <v>87.2</v>
          </cell>
          <cell r="L2425" t="str">
            <v>1</v>
          </cell>
          <cell r="O2425">
            <v>557.55999999999995</v>
          </cell>
        </row>
        <row r="2426">
          <cell r="B2426" t="str">
            <v>Expense</v>
          </cell>
          <cell r="C2426" t="str">
            <v>4200</v>
          </cell>
          <cell r="J2426">
            <v>87</v>
          </cell>
          <cell r="K2426">
            <v>87.2</v>
          </cell>
          <cell r="L2426" t="str">
            <v>2</v>
          </cell>
          <cell r="O2426">
            <v>1115.1199999999999</v>
          </cell>
        </row>
        <row r="2427">
          <cell r="B2427" t="str">
            <v>Expense</v>
          </cell>
          <cell r="C2427" t="str">
            <v>4200</v>
          </cell>
          <cell r="J2427">
            <v>87</v>
          </cell>
          <cell r="K2427">
            <v>87.2</v>
          </cell>
          <cell r="L2427" t="str">
            <v>3</v>
          </cell>
          <cell r="O2427">
            <v>1672.68</v>
          </cell>
        </row>
        <row r="2428">
          <cell r="B2428" t="str">
            <v>Expense</v>
          </cell>
          <cell r="C2428" t="str">
            <v>4200</v>
          </cell>
          <cell r="J2428">
            <v>87</v>
          </cell>
          <cell r="K2428">
            <v>87.2</v>
          </cell>
          <cell r="L2428" t="str">
            <v>4</v>
          </cell>
          <cell r="O2428">
            <v>2230.2399999999998</v>
          </cell>
        </row>
        <row r="2429">
          <cell r="B2429" t="str">
            <v>Expense</v>
          </cell>
          <cell r="C2429" t="str">
            <v>4200</v>
          </cell>
          <cell r="J2429">
            <v>87</v>
          </cell>
          <cell r="K2429">
            <v>87.2</v>
          </cell>
          <cell r="L2429" t="str">
            <v>5</v>
          </cell>
          <cell r="O2429">
            <v>2787.8</v>
          </cell>
        </row>
        <row r="2430">
          <cell r="B2430" t="str">
            <v>Expense</v>
          </cell>
          <cell r="C2430" t="str">
            <v>4200</v>
          </cell>
          <cell r="J2430">
            <v>87</v>
          </cell>
          <cell r="K2430">
            <v>87.2</v>
          </cell>
          <cell r="L2430" t="str">
            <v>6</v>
          </cell>
          <cell r="O2430">
            <v>3345.36</v>
          </cell>
        </row>
        <row r="2431">
          <cell r="B2431" t="str">
            <v>Expense</v>
          </cell>
          <cell r="C2431" t="str">
            <v>4200</v>
          </cell>
          <cell r="J2431">
            <v>87</v>
          </cell>
          <cell r="K2431">
            <v>87.2</v>
          </cell>
          <cell r="L2431" t="str">
            <v>7</v>
          </cell>
          <cell r="O2431">
            <v>3902.92</v>
          </cell>
        </row>
        <row r="2432">
          <cell r="B2432" t="str">
            <v>Expense</v>
          </cell>
          <cell r="C2432" t="str">
            <v>4200</v>
          </cell>
          <cell r="J2432">
            <v>87</v>
          </cell>
          <cell r="K2432">
            <v>87.2</v>
          </cell>
          <cell r="L2432" t="str">
            <v>8</v>
          </cell>
          <cell r="O2432">
            <v>4460.4799999999996</v>
          </cell>
        </row>
        <row r="2433">
          <cell r="B2433" t="str">
            <v>Expense</v>
          </cell>
          <cell r="C2433" t="str">
            <v>4200</v>
          </cell>
          <cell r="J2433">
            <v>87</v>
          </cell>
          <cell r="K2433">
            <v>87.2</v>
          </cell>
          <cell r="L2433" t="str">
            <v>9</v>
          </cell>
          <cell r="O2433">
            <v>5018.04</v>
          </cell>
        </row>
        <row r="2434">
          <cell r="B2434" t="str">
            <v>Expense</v>
          </cell>
          <cell r="C2434" t="str">
            <v>4200</v>
          </cell>
          <cell r="J2434">
            <v>87</v>
          </cell>
          <cell r="K2434">
            <v>87.2</v>
          </cell>
          <cell r="L2434" t="str">
            <v>10</v>
          </cell>
          <cell r="O2434">
            <v>1016.97</v>
          </cell>
        </row>
        <row r="2435">
          <cell r="B2435" t="str">
            <v>Expense</v>
          </cell>
          <cell r="C2435" t="str">
            <v>4200</v>
          </cell>
          <cell r="J2435">
            <v>87</v>
          </cell>
          <cell r="K2435">
            <v>87.2</v>
          </cell>
          <cell r="L2435" t="str">
            <v>11</v>
          </cell>
          <cell r="O2435">
            <v>1751.45</v>
          </cell>
        </row>
        <row r="2436">
          <cell r="B2436" t="str">
            <v>Expense</v>
          </cell>
          <cell r="C2436" t="str">
            <v>4200</v>
          </cell>
          <cell r="J2436">
            <v>87</v>
          </cell>
          <cell r="K2436">
            <v>87.2</v>
          </cell>
          <cell r="L2436" t="str">
            <v>12</v>
          </cell>
          <cell r="O2436">
            <v>3936.87</v>
          </cell>
        </row>
        <row r="2437">
          <cell r="B2437" t="str">
            <v>Expense</v>
          </cell>
          <cell r="C2437" t="str">
            <v>4200</v>
          </cell>
          <cell r="J2437">
            <v>87</v>
          </cell>
          <cell r="K2437">
            <v>87.2</v>
          </cell>
          <cell r="L2437" t="str">
            <v>1</v>
          </cell>
          <cell r="O2437">
            <v>1115.1199999999999</v>
          </cell>
        </row>
        <row r="2438">
          <cell r="B2438" t="str">
            <v>Expense</v>
          </cell>
          <cell r="C2438" t="str">
            <v>4200</v>
          </cell>
          <cell r="J2438">
            <v>87</v>
          </cell>
          <cell r="K2438">
            <v>87.2</v>
          </cell>
          <cell r="L2438" t="str">
            <v>2</v>
          </cell>
          <cell r="O2438">
            <v>2230.2399999999998</v>
          </cell>
        </row>
        <row r="2439">
          <cell r="B2439" t="str">
            <v>Expense</v>
          </cell>
          <cell r="C2439" t="str">
            <v>4200</v>
          </cell>
          <cell r="J2439">
            <v>87</v>
          </cell>
          <cell r="K2439">
            <v>87.2</v>
          </cell>
          <cell r="L2439" t="str">
            <v>3</v>
          </cell>
          <cell r="O2439">
            <v>3345.36</v>
          </cell>
        </row>
        <row r="2440">
          <cell r="B2440" t="str">
            <v>Expense</v>
          </cell>
          <cell r="C2440" t="str">
            <v>4200</v>
          </cell>
          <cell r="J2440">
            <v>87</v>
          </cell>
          <cell r="K2440">
            <v>87.2</v>
          </cell>
          <cell r="L2440" t="str">
            <v>4</v>
          </cell>
          <cell r="O2440">
            <v>4460.4799999999996</v>
          </cell>
        </row>
        <row r="2441">
          <cell r="B2441" t="str">
            <v>Expense</v>
          </cell>
          <cell r="C2441" t="str">
            <v>4200</v>
          </cell>
          <cell r="J2441">
            <v>87</v>
          </cell>
          <cell r="K2441">
            <v>87.2</v>
          </cell>
          <cell r="L2441" t="str">
            <v>5</v>
          </cell>
          <cell r="O2441">
            <v>5575.6</v>
          </cell>
        </row>
        <row r="2442">
          <cell r="B2442" t="str">
            <v>Expense</v>
          </cell>
          <cell r="C2442" t="str">
            <v>4200</v>
          </cell>
          <cell r="J2442">
            <v>87</v>
          </cell>
          <cell r="K2442">
            <v>87.2</v>
          </cell>
          <cell r="L2442" t="str">
            <v>6</v>
          </cell>
          <cell r="O2442">
            <v>6690.72</v>
          </cell>
        </row>
        <row r="2443">
          <cell r="B2443" t="str">
            <v>Expense</v>
          </cell>
          <cell r="C2443" t="str">
            <v>4200</v>
          </cell>
          <cell r="J2443">
            <v>87</v>
          </cell>
          <cell r="K2443">
            <v>87.2</v>
          </cell>
          <cell r="L2443" t="str">
            <v>7</v>
          </cell>
          <cell r="O2443">
            <v>7805.84</v>
          </cell>
        </row>
        <row r="2444">
          <cell r="B2444" t="str">
            <v>Expense</v>
          </cell>
          <cell r="C2444" t="str">
            <v>4200</v>
          </cell>
          <cell r="J2444">
            <v>87</v>
          </cell>
          <cell r="K2444">
            <v>87.2</v>
          </cell>
          <cell r="L2444" t="str">
            <v>8</v>
          </cell>
          <cell r="O2444">
            <v>10221.27</v>
          </cell>
        </row>
        <row r="2445">
          <cell r="B2445" t="str">
            <v>Expense</v>
          </cell>
          <cell r="C2445" t="str">
            <v>4200</v>
          </cell>
          <cell r="J2445">
            <v>87</v>
          </cell>
          <cell r="K2445">
            <v>87.2</v>
          </cell>
          <cell r="L2445" t="str">
            <v>9</v>
          </cell>
          <cell r="O2445">
            <v>12636.7</v>
          </cell>
        </row>
        <row r="2446">
          <cell r="B2446" t="str">
            <v>Expense</v>
          </cell>
          <cell r="C2446" t="str">
            <v>4200</v>
          </cell>
          <cell r="J2446">
            <v>80</v>
          </cell>
          <cell r="K2446">
            <v>80</v>
          </cell>
          <cell r="L2446" t="str">
            <v>10</v>
          </cell>
          <cell r="O2446">
            <v>5036.08</v>
          </cell>
        </row>
        <row r="2447">
          <cell r="B2447" t="str">
            <v>Expense</v>
          </cell>
          <cell r="C2447" t="str">
            <v>4200</v>
          </cell>
          <cell r="J2447">
            <v>80</v>
          </cell>
          <cell r="K2447">
            <v>80</v>
          </cell>
          <cell r="L2447" t="str">
            <v>11</v>
          </cell>
          <cell r="O2447">
            <v>5403.32</v>
          </cell>
        </row>
        <row r="2448">
          <cell r="B2448" t="str">
            <v>Expense</v>
          </cell>
          <cell r="C2448" t="str">
            <v>4200</v>
          </cell>
          <cell r="J2448">
            <v>80</v>
          </cell>
          <cell r="K2448">
            <v>80</v>
          </cell>
          <cell r="L2448" t="str">
            <v>12</v>
          </cell>
          <cell r="O2448">
            <v>6496.03</v>
          </cell>
        </row>
        <row r="2449">
          <cell r="B2449" t="str">
            <v>Expense</v>
          </cell>
          <cell r="C2449" t="str">
            <v>4200</v>
          </cell>
          <cell r="J2449">
            <v>80</v>
          </cell>
          <cell r="K2449">
            <v>80</v>
          </cell>
          <cell r="L2449" t="str">
            <v>1</v>
          </cell>
          <cell r="O2449">
            <v>557.55999999999995</v>
          </cell>
        </row>
        <row r="2450">
          <cell r="B2450" t="str">
            <v>Expense</v>
          </cell>
          <cell r="C2450" t="str">
            <v>4200</v>
          </cell>
          <cell r="J2450">
            <v>80</v>
          </cell>
          <cell r="K2450">
            <v>80</v>
          </cell>
          <cell r="L2450" t="str">
            <v>2</v>
          </cell>
          <cell r="O2450">
            <v>1115.1199999999999</v>
          </cell>
        </row>
        <row r="2451">
          <cell r="B2451" t="str">
            <v>Expense</v>
          </cell>
          <cell r="C2451" t="str">
            <v>4200</v>
          </cell>
          <cell r="J2451">
            <v>80</v>
          </cell>
          <cell r="K2451">
            <v>80</v>
          </cell>
          <cell r="L2451" t="str">
            <v>3</v>
          </cell>
          <cell r="O2451">
            <v>1672.68</v>
          </cell>
        </row>
        <row r="2452">
          <cell r="B2452" t="str">
            <v>Expense</v>
          </cell>
          <cell r="C2452" t="str">
            <v>4200</v>
          </cell>
          <cell r="J2452">
            <v>80</v>
          </cell>
          <cell r="K2452">
            <v>80</v>
          </cell>
          <cell r="L2452" t="str">
            <v>4</v>
          </cell>
          <cell r="O2452">
            <v>2230.2399999999998</v>
          </cell>
        </row>
        <row r="2453">
          <cell r="B2453" t="str">
            <v>Expense</v>
          </cell>
          <cell r="C2453" t="str">
            <v>4200</v>
          </cell>
          <cell r="J2453">
            <v>80</v>
          </cell>
          <cell r="K2453">
            <v>80</v>
          </cell>
          <cell r="L2453" t="str">
            <v>5</v>
          </cell>
          <cell r="O2453">
            <v>2787.8</v>
          </cell>
        </row>
        <row r="2454">
          <cell r="B2454" t="str">
            <v>Expense</v>
          </cell>
          <cell r="C2454" t="str">
            <v>4200</v>
          </cell>
          <cell r="J2454">
            <v>80</v>
          </cell>
          <cell r="K2454">
            <v>80</v>
          </cell>
          <cell r="L2454" t="str">
            <v>6</v>
          </cell>
          <cell r="O2454">
            <v>3345.36</v>
          </cell>
        </row>
        <row r="2455">
          <cell r="B2455" t="str">
            <v>Expense</v>
          </cell>
          <cell r="C2455" t="str">
            <v>4200</v>
          </cell>
          <cell r="J2455">
            <v>80</v>
          </cell>
          <cell r="K2455">
            <v>80</v>
          </cell>
          <cell r="L2455" t="str">
            <v>7</v>
          </cell>
          <cell r="O2455">
            <v>3902.92</v>
          </cell>
        </row>
        <row r="2456">
          <cell r="B2456" t="str">
            <v>Expense</v>
          </cell>
          <cell r="C2456" t="str">
            <v>4200</v>
          </cell>
          <cell r="J2456">
            <v>80</v>
          </cell>
          <cell r="K2456">
            <v>80</v>
          </cell>
          <cell r="L2456" t="str">
            <v>8</v>
          </cell>
          <cell r="O2456">
            <v>4460.4799999999996</v>
          </cell>
        </row>
        <row r="2457">
          <cell r="B2457" t="str">
            <v>Expense</v>
          </cell>
          <cell r="C2457" t="str">
            <v>4200</v>
          </cell>
          <cell r="J2457">
            <v>80</v>
          </cell>
          <cell r="K2457">
            <v>80</v>
          </cell>
          <cell r="L2457" t="str">
            <v>9</v>
          </cell>
          <cell r="O2457">
            <v>5018.04</v>
          </cell>
        </row>
        <row r="2458">
          <cell r="B2458" t="str">
            <v>Expense</v>
          </cell>
          <cell r="C2458" t="str">
            <v>4200</v>
          </cell>
          <cell r="J2458" t="str">
            <v>69a</v>
          </cell>
          <cell r="K2458" t="str">
            <v>69a</v>
          </cell>
          <cell r="L2458" t="str">
            <v>10</v>
          </cell>
          <cell r="O2458">
            <v>535.02</v>
          </cell>
        </row>
        <row r="2459">
          <cell r="B2459" t="str">
            <v>Expense</v>
          </cell>
          <cell r="C2459" t="str">
            <v>4200</v>
          </cell>
          <cell r="J2459" t="str">
            <v>69a</v>
          </cell>
          <cell r="K2459" t="str">
            <v>69a</v>
          </cell>
          <cell r="L2459" t="str">
            <v>11</v>
          </cell>
          <cell r="O2459">
            <v>902.26</v>
          </cell>
        </row>
        <row r="2460">
          <cell r="B2460" t="str">
            <v>Expense</v>
          </cell>
          <cell r="C2460" t="str">
            <v>4200</v>
          </cell>
          <cell r="J2460" t="str">
            <v>69a</v>
          </cell>
          <cell r="K2460" t="str">
            <v>69a</v>
          </cell>
          <cell r="L2460" t="str">
            <v>12</v>
          </cell>
          <cell r="O2460">
            <v>1994.97</v>
          </cell>
        </row>
        <row r="2461">
          <cell r="B2461" t="str">
            <v>Expense</v>
          </cell>
          <cell r="C2461" t="str">
            <v>4200</v>
          </cell>
          <cell r="J2461" t="str">
            <v>69a</v>
          </cell>
          <cell r="K2461" t="str">
            <v>69a</v>
          </cell>
          <cell r="L2461" t="str">
            <v>1</v>
          </cell>
          <cell r="O2461">
            <v>557.55999999999995</v>
          </cell>
        </row>
        <row r="2462">
          <cell r="B2462" t="str">
            <v>Expense</v>
          </cell>
          <cell r="C2462" t="str">
            <v>4200</v>
          </cell>
          <cell r="J2462" t="str">
            <v>69a</v>
          </cell>
          <cell r="K2462" t="str">
            <v>69a</v>
          </cell>
          <cell r="L2462" t="str">
            <v>2</v>
          </cell>
          <cell r="O2462">
            <v>1115.1199999999999</v>
          </cell>
        </row>
        <row r="2463">
          <cell r="B2463" t="str">
            <v>Expense</v>
          </cell>
          <cell r="C2463" t="str">
            <v>4200</v>
          </cell>
          <cell r="J2463" t="str">
            <v>69a</v>
          </cell>
          <cell r="K2463" t="str">
            <v>69a</v>
          </cell>
          <cell r="L2463" t="str">
            <v>3</v>
          </cell>
          <cell r="O2463">
            <v>2787.8</v>
          </cell>
        </row>
        <row r="2464">
          <cell r="B2464" t="str">
            <v>Expense</v>
          </cell>
          <cell r="C2464" t="str">
            <v>4200</v>
          </cell>
          <cell r="J2464" t="str">
            <v>69a</v>
          </cell>
          <cell r="K2464" t="str">
            <v>69a</v>
          </cell>
          <cell r="L2464" t="str">
            <v>4</v>
          </cell>
          <cell r="O2464">
            <v>4460.4799999999996</v>
          </cell>
        </row>
        <row r="2465">
          <cell r="B2465" t="str">
            <v>Expense</v>
          </cell>
          <cell r="C2465" t="str">
            <v>4200</v>
          </cell>
          <cell r="J2465" t="str">
            <v>69a</v>
          </cell>
          <cell r="K2465" t="str">
            <v>69a</v>
          </cell>
          <cell r="L2465" t="str">
            <v>5</v>
          </cell>
          <cell r="O2465">
            <v>6133.16</v>
          </cell>
        </row>
        <row r="2466">
          <cell r="B2466" t="str">
            <v>Expense</v>
          </cell>
          <cell r="C2466" t="str">
            <v>4200</v>
          </cell>
          <cell r="J2466" t="str">
            <v>69a</v>
          </cell>
          <cell r="K2466" t="str">
            <v>69a</v>
          </cell>
          <cell r="L2466" t="str">
            <v>6</v>
          </cell>
          <cell r="O2466">
            <v>7248.28</v>
          </cell>
        </row>
        <row r="2467">
          <cell r="B2467" t="str">
            <v>Expense</v>
          </cell>
          <cell r="C2467" t="str">
            <v>4200</v>
          </cell>
          <cell r="J2467" t="str">
            <v>69a</v>
          </cell>
          <cell r="K2467" t="str">
            <v>69a</v>
          </cell>
          <cell r="L2467" t="str">
            <v>7</v>
          </cell>
          <cell r="O2467">
            <v>8363.4</v>
          </cell>
        </row>
        <row r="2468">
          <cell r="B2468" t="str">
            <v>Expense</v>
          </cell>
          <cell r="C2468" t="str">
            <v>4200</v>
          </cell>
          <cell r="J2468" t="str">
            <v>69a</v>
          </cell>
          <cell r="K2468" t="str">
            <v>69a</v>
          </cell>
          <cell r="L2468" t="str">
            <v>8</v>
          </cell>
          <cell r="O2468">
            <v>10036.08</v>
          </cell>
        </row>
        <row r="2469">
          <cell r="B2469" t="str">
            <v>Expense</v>
          </cell>
          <cell r="C2469" t="str">
            <v>4200</v>
          </cell>
          <cell r="J2469" t="str">
            <v>69a</v>
          </cell>
          <cell r="K2469" t="str">
            <v>69a</v>
          </cell>
          <cell r="L2469" t="str">
            <v>9</v>
          </cell>
          <cell r="O2469">
            <v>11708.76</v>
          </cell>
        </row>
        <row r="2470">
          <cell r="B2470" t="str">
            <v>Expense</v>
          </cell>
          <cell r="C2470" t="str">
            <v>4200</v>
          </cell>
          <cell r="J2470">
            <v>29</v>
          </cell>
          <cell r="K2470">
            <v>29</v>
          </cell>
          <cell r="L2470" t="str">
            <v>10</v>
          </cell>
          <cell r="O2470">
            <v>115788.09</v>
          </cell>
        </row>
        <row r="2471">
          <cell r="B2471" t="str">
            <v>Expense</v>
          </cell>
          <cell r="C2471" t="str">
            <v>4200</v>
          </cell>
          <cell r="J2471">
            <v>29</v>
          </cell>
          <cell r="K2471">
            <v>29</v>
          </cell>
          <cell r="L2471" t="str">
            <v>11</v>
          </cell>
          <cell r="O2471">
            <v>120194.97</v>
          </cell>
        </row>
        <row r="2472">
          <cell r="B2472" t="str">
            <v>Expense</v>
          </cell>
          <cell r="C2472" t="str">
            <v>4200</v>
          </cell>
          <cell r="J2472">
            <v>29</v>
          </cell>
          <cell r="K2472">
            <v>29</v>
          </cell>
          <cell r="L2472" t="str">
            <v>12</v>
          </cell>
          <cell r="O2472">
            <v>132214.79</v>
          </cell>
        </row>
        <row r="2473">
          <cell r="B2473" t="str">
            <v>Expense</v>
          </cell>
          <cell r="C2473" t="str">
            <v>4200</v>
          </cell>
          <cell r="J2473">
            <v>29</v>
          </cell>
          <cell r="K2473">
            <v>29</v>
          </cell>
          <cell r="L2473" t="str">
            <v>1</v>
          </cell>
          <cell r="O2473">
            <v>9620.7199999999993</v>
          </cell>
        </row>
        <row r="2474">
          <cell r="B2474" t="str">
            <v>Expense</v>
          </cell>
          <cell r="C2474" t="str">
            <v>4200</v>
          </cell>
          <cell r="J2474">
            <v>29</v>
          </cell>
          <cell r="K2474">
            <v>29</v>
          </cell>
          <cell r="L2474" t="str">
            <v>2</v>
          </cell>
          <cell r="O2474">
            <v>15941.44</v>
          </cell>
        </row>
        <row r="2475">
          <cell r="B2475" t="str">
            <v>Expense</v>
          </cell>
          <cell r="C2475" t="str">
            <v>4200</v>
          </cell>
          <cell r="J2475">
            <v>29</v>
          </cell>
          <cell r="K2475">
            <v>29</v>
          </cell>
          <cell r="L2475" t="str">
            <v>3</v>
          </cell>
          <cell r="O2475">
            <v>21704.6</v>
          </cell>
        </row>
        <row r="2476">
          <cell r="B2476" t="str">
            <v>Expense</v>
          </cell>
          <cell r="C2476" t="str">
            <v>4200</v>
          </cell>
          <cell r="J2476">
            <v>29</v>
          </cell>
          <cell r="K2476">
            <v>29</v>
          </cell>
          <cell r="L2476" t="str">
            <v>4</v>
          </cell>
          <cell r="O2476">
            <v>27467.759999999998</v>
          </cell>
        </row>
        <row r="2477">
          <cell r="B2477" t="str">
            <v>Expense</v>
          </cell>
          <cell r="C2477" t="str">
            <v>4200</v>
          </cell>
          <cell r="J2477">
            <v>29</v>
          </cell>
          <cell r="K2477">
            <v>29</v>
          </cell>
          <cell r="L2477" t="str">
            <v>5</v>
          </cell>
          <cell r="O2477">
            <v>32485.8</v>
          </cell>
        </row>
        <row r="2478">
          <cell r="B2478" t="str">
            <v>Expense</v>
          </cell>
          <cell r="C2478" t="str">
            <v>4200</v>
          </cell>
          <cell r="J2478">
            <v>29</v>
          </cell>
          <cell r="K2478">
            <v>29</v>
          </cell>
          <cell r="L2478" t="str">
            <v>6</v>
          </cell>
          <cell r="O2478">
            <v>38061.4</v>
          </cell>
        </row>
        <row r="2479">
          <cell r="B2479" t="str">
            <v>Expense</v>
          </cell>
          <cell r="C2479" t="str">
            <v>4200</v>
          </cell>
          <cell r="J2479">
            <v>29</v>
          </cell>
          <cell r="K2479">
            <v>29</v>
          </cell>
          <cell r="L2479" t="str">
            <v>7</v>
          </cell>
          <cell r="O2479">
            <v>43637</v>
          </cell>
        </row>
        <row r="2480">
          <cell r="B2480" t="str">
            <v>Expense</v>
          </cell>
          <cell r="C2480" t="str">
            <v>4200</v>
          </cell>
          <cell r="J2480">
            <v>29</v>
          </cell>
          <cell r="K2480">
            <v>29</v>
          </cell>
          <cell r="L2480" t="str">
            <v>8</v>
          </cell>
          <cell r="O2480">
            <v>49770.16</v>
          </cell>
        </row>
        <row r="2481">
          <cell r="B2481" t="str">
            <v>Expense</v>
          </cell>
          <cell r="C2481" t="str">
            <v>4200</v>
          </cell>
          <cell r="J2481">
            <v>29</v>
          </cell>
          <cell r="K2481">
            <v>29</v>
          </cell>
          <cell r="L2481" t="str">
            <v>9</v>
          </cell>
          <cell r="O2481">
            <v>56549.58</v>
          </cell>
        </row>
        <row r="2482">
          <cell r="B2482" t="str">
            <v>Expense</v>
          </cell>
          <cell r="C2482" t="str">
            <v>4200</v>
          </cell>
          <cell r="J2482">
            <v>29</v>
          </cell>
          <cell r="K2482">
            <v>29</v>
          </cell>
          <cell r="L2482" t="str">
            <v>10</v>
          </cell>
          <cell r="O2482">
            <v>1016.97</v>
          </cell>
        </row>
        <row r="2483">
          <cell r="B2483" t="str">
            <v>Expense</v>
          </cell>
          <cell r="C2483" t="str">
            <v>4200</v>
          </cell>
          <cell r="J2483">
            <v>29</v>
          </cell>
          <cell r="K2483">
            <v>29</v>
          </cell>
          <cell r="L2483" t="str">
            <v>11</v>
          </cell>
          <cell r="O2483">
            <v>1751.45</v>
          </cell>
        </row>
        <row r="2484">
          <cell r="B2484" t="str">
            <v>Expense</v>
          </cell>
          <cell r="C2484" t="str">
            <v>4200</v>
          </cell>
          <cell r="J2484">
            <v>29</v>
          </cell>
          <cell r="K2484">
            <v>29</v>
          </cell>
          <cell r="L2484" t="str">
            <v>12</v>
          </cell>
          <cell r="O2484">
            <v>3936.87</v>
          </cell>
        </row>
        <row r="2485">
          <cell r="B2485" t="str">
            <v>Expense</v>
          </cell>
          <cell r="C2485" t="str">
            <v>4200</v>
          </cell>
          <cell r="J2485">
            <v>29</v>
          </cell>
          <cell r="K2485">
            <v>29</v>
          </cell>
          <cell r="L2485" t="str">
            <v>1</v>
          </cell>
          <cell r="O2485">
            <v>1115.1199999999999</v>
          </cell>
        </row>
        <row r="2486">
          <cell r="B2486" t="str">
            <v>Expense</v>
          </cell>
          <cell r="C2486" t="str">
            <v>4200</v>
          </cell>
          <cell r="J2486">
            <v>29</v>
          </cell>
          <cell r="K2486">
            <v>29</v>
          </cell>
          <cell r="L2486" t="str">
            <v>2</v>
          </cell>
          <cell r="O2486">
            <v>2230.2399999999998</v>
          </cell>
        </row>
        <row r="2487">
          <cell r="B2487" t="str">
            <v>Expense</v>
          </cell>
          <cell r="C2487" t="str">
            <v>4200</v>
          </cell>
          <cell r="J2487">
            <v>29</v>
          </cell>
          <cell r="K2487">
            <v>29</v>
          </cell>
          <cell r="L2487" t="str">
            <v>3</v>
          </cell>
          <cell r="O2487">
            <v>3345.36</v>
          </cell>
        </row>
        <row r="2488">
          <cell r="B2488" t="str">
            <v>Expense</v>
          </cell>
          <cell r="C2488" t="str">
            <v>4200</v>
          </cell>
          <cell r="J2488">
            <v>29</v>
          </cell>
          <cell r="K2488">
            <v>29</v>
          </cell>
          <cell r="L2488" t="str">
            <v>4</v>
          </cell>
          <cell r="O2488">
            <v>4460.4799999999996</v>
          </cell>
        </row>
        <row r="2489">
          <cell r="B2489" t="str">
            <v>Expense</v>
          </cell>
          <cell r="C2489" t="str">
            <v>4200</v>
          </cell>
          <cell r="J2489">
            <v>29</v>
          </cell>
          <cell r="K2489">
            <v>29</v>
          </cell>
          <cell r="L2489" t="str">
            <v>5</v>
          </cell>
          <cell r="O2489">
            <v>5575.6</v>
          </cell>
        </row>
        <row r="2490">
          <cell r="B2490" t="str">
            <v>Expense</v>
          </cell>
          <cell r="C2490" t="str">
            <v>4200</v>
          </cell>
          <cell r="J2490">
            <v>29</v>
          </cell>
          <cell r="K2490">
            <v>29</v>
          </cell>
          <cell r="L2490" t="str">
            <v>6</v>
          </cell>
          <cell r="O2490">
            <v>6690.72</v>
          </cell>
        </row>
        <row r="2491">
          <cell r="B2491" t="str">
            <v>Expense</v>
          </cell>
          <cell r="C2491" t="str">
            <v>4200</v>
          </cell>
          <cell r="J2491">
            <v>29</v>
          </cell>
          <cell r="K2491">
            <v>29</v>
          </cell>
          <cell r="L2491" t="str">
            <v>7</v>
          </cell>
          <cell r="O2491">
            <v>7805.84</v>
          </cell>
        </row>
        <row r="2492">
          <cell r="B2492" t="str">
            <v>Expense</v>
          </cell>
          <cell r="C2492" t="str">
            <v>4200</v>
          </cell>
          <cell r="J2492">
            <v>29</v>
          </cell>
          <cell r="K2492">
            <v>29</v>
          </cell>
          <cell r="L2492" t="str">
            <v>8</v>
          </cell>
          <cell r="O2492">
            <v>8920.9599999999991</v>
          </cell>
        </row>
        <row r="2493">
          <cell r="B2493" t="str">
            <v>Expense</v>
          </cell>
          <cell r="C2493" t="str">
            <v>4200</v>
          </cell>
          <cell r="J2493">
            <v>29</v>
          </cell>
          <cell r="K2493">
            <v>29</v>
          </cell>
          <cell r="L2493" t="str">
            <v>9</v>
          </cell>
          <cell r="O2493">
            <v>10036.08</v>
          </cell>
        </row>
        <row r="2494">
          <cell r="B2494" t="str">
            <v>Expense</v>
          </cell>
          <cell r="C2494" t="str">
            <v>4200</v>
          </cell>
          <cell r="J2494">
            <v>29</v>
          </cell>
          <cell r="K2494">
            <v>29</v>
          </cell>
          <cell r="L2494" t="str">
            <v>10</v>
          </cell>
          <cell r="O2494">
            <v>2542.42</v>
          </cell>
        </row>
        <row r="2495">
          <cell r="B2495" t="str">
            <v>Expense</v>
          </cell>
          <cell r="C2495" t="str">
            <v>4200</v>
          </cell>
          <cell r="J2495">
            <v>29</v>
          </cell>
          <cell r="K2495">
            <v>29</v>
          </cell>
          <cell r="L2495" t="str">
            <v>11</v>
          </cell>
          <cell r="O2495">
            <v>4378.62</v>
          </cell>
        </row>
        <row r="2496">
          <cell r="B2496" t="str">
            <v>Expense</v>
          </cell>
          <cell r="C2496" t="str">
            <v>4200</v>
          </cell>
          <cell r="J2496">
            <v>29</v>
          </cell>
          <cell r="K2496">
            <v>29</v>
          </cell>
          <cell r="L2496" t="str">
            <v>12</v>
          </cell>
          <cell r="O2496">
            <v>9842.17</v>
          </cell>
        </row>
        <row r="2497">
          <cell r="B2497" t="str">
            <v>Expense</v>
          </cell>
          <cell r="C2497" t="str">
            <v>4200</v>
          </cell>
          <cell r="J2497">
            <v>29</v>
          </cell>
          <cell r="K2497">
            <v>29</v>
          </cell>
          <cell r="L2497" t="str">
            <v>1</v>
          </cell>
          <cell r="O2497">
            <v>2787.8</v>
          </cell>
        </row>
        <row r="2498">
          <cell r="B2498" t="str">
            <v>Expense</v>
          </cell>
          <cell r="C2498" t="str">
            <v>4200</v>
          </cell>
          <cell r="J2498">
            <v>29</v>
          </cell>
          <cell r="K2498">
            <v>29</v>
          </cell>
          <cell r="L2498" t="str">
            <v>2</v>
          </cell>
          <cell r="O2498">
            <v>5575.6</v>
          </cell>
        </row>
        <row r="2499">
          <cell r="B2499" t="str">
            <v>Expense</v>
          </cell>
          <cell r="C2499" t="str">
            <v>4200</v>
          </cell>
          <cell r="J2499">
            <v>29</v>
          </cell>
          <cell r="K2499">
            <v>29</v>
          </cell>
          <cell r="L2499" t="str">
            <v>3</v>
          </cell>
          <cell r="O2499">
            <v>8363.4</v>
          </cell>
        </row>
        <row r="2500">
          <cell r="B2500" t="str">
            <v>Expense</v>
          </cell>
          <cell r="C2500" t="str">
            <v>4200</v>
          </cell>
          <cell r="J2500">
            <v>29</v>
          </cell>
          <cell r="K2500">
            <v>29</v>
          </cell>
          <cell r="L2500" t="str">
            <v>4</v>
          </cell>
          <cell r="O2500">
            <v>11151.2</v>
          </cell>
        </row>
        <row r="2501">
          <cell r="B2501" t="str">
            <v>Expense</v>
          </cell>
          <cell r="C2501" t="str">
            <v>4200</v>
          </cell>
          <cell r="J2501">
            <v>29</v>
          </cell>
          <cell r="K2501">
            <v>29</v>
          </cell>
          <cell r="L2501" t="str">
            <v>5</v>
          </cell>
          <cell r="O2501">
            <v>13939</v>
          </cell>
        </row>
        <row r="2502">
          <cell r="B2502" t="str">
            <v>Expense</v>
          </cell>
          <cell r="C2502" t="str">
            <v>4200</v>
          </cell>
          <cell r="J2502">
            <v>29</v>
          </cell>
          <cell r="K2502">
            <v>29</v>
          </cell>
          <cell r="L2502" t="str">
            <v>6</v>
          </cell>
          <cell r="O2502">
            <v>16169.24</v>
          </cell>
        </row>
        <row r="2503">
          <cell r="B2503" t="str">
            <v>Expense</v>
          </cell>
          <cell r="C2503" t="str">
            <v>4200</v>
          </cell>
          <cell r="J2503">
            <v>29</v>
          </cell>
          <cell r="K2503">
            <v>29</v>
          </cell>
          <cell r="L2503" t="str">
            <v>7</v>
          </cell>
          <cell r="O2503">
            <v>18399.48</v>
          </cell>
        </row>
        <row r="2504">
          <cell r="B2504" t="str">
            <v>Expense</v>
          </cell>
          <cell r="C2504" t="str">
            <v>4200</v>
          </cell>
          <cell r="J2504">
            <v>29</v>
          </cell>
          <cell r="K2504">
            <v>29</v>
          </cell>
          <cell r="L2504" t="str">
            <v>8</v>
          </cell>
          <cell r="O2504">
            <v>20629.72</v>
          </cell>
        </row>
        <row r="2505">
          <cell r="B2505" t="str">
            <v>Expense</v>
          </cell>
          <cell r="C2505" t="str">
            <v>4200</v>
          </cell>
          <cell r="J2505">
            <v>29</v>
          </cell>
          <cell r="K2505">
            <v>29</v>
          </cell>
          <cell r="L2505" t="str">
            <v>9</v>
          </cell>
          <cell r="O2505">
            <v>22859.96</v>
          </cell>
        </row>
        <row r="2506">
          <cell r="B2506" t="str">
            <v>Expense</v>
          </cell>
          <cell r="C2506" t="str">
            <v>4200</v>
          </cell>
          <cell r="J2506">
            <v>37</v>
          </cell>
          <cell r="K2506">
            <v>37</v>
          </cell>
          <cell r="L2506" t="str">
            <v>10</v>
          </cell>
          <cell r="O2506">
            <v>41481.42</v>
          </cell>
        </row>
        <row r="2507">
          <cell r="B2507" t="str">
            <v>Expense</v>
          </cell>
          <cell r="C2507" t="str">
            <v>4200</v>
          </cell>
          <cell r="J2507">
            <v>37</v>
          </cell>
          <cell r="K2507">
            <v>37</v>
          </cell>
          <cell r="L2507" t="str">
            <v>11</v>
          </cell>
          <cell r="O2507">
            <v>44786.58</v>
          </cell>
        </row>
        <row r="2508">
          <cell r="B2508" t="str">
            <v>Expense</v>
          </cell>
          <cell r="C2508" t="str">
            <v>4200</v>
          </cell>
          <cell r="J2508">
            <v>37</v>
          </cell>
          <cell r="K2508">
            <v>37</v>
          </cell>
          <cell r="L2508" t="str">
            <v>12</v>
          </cell>
          <cell r="O2508">
            <v>54620.98</v>
          </cell>
        </row>
        <row r="2509">
          <cell r="B2509" t="str">
            <v>Expense</v>
          </cell>
          <cell r="C2509" t="str">
            <v>4200</v>
          </cell>
          <cell r="J2509">
            <v>37</v>
          </cell>
          <cell r="K2509">
            <v>37</v>
          </cell>
          <cell r="L2509" t="str">
            <v>1</v>
          </cell>
          <cell r="O2509">
            <v>5018.04</v>
          </cell>
        </row>
        <row r="2510">
          <cell r="B2510" t="str">
            <v>Expense</v>
          </cell>
          <cell r="C2510" t="str">
            <v>4200</v>
          </cell>
          <cell r="J2510">
            <v>37</v>
          </cell>
          <cell r="K2510">
            <v>37</v>
          </cell>
          <cell r="L2510" t="str">
            <v>2</v>
          </cell>
          <cell r="O2510">
            <v>10593.64</v>
          </cell>
        </row>
        <row r="2511">
          <cell r="B2511" t="str">
            <v>Expense</v>
          </cell>
          <cell r="C2511" t="str">
            <v>4200</v>
          </cell>
          <cell r="J2511">
            <v>37</v>
          </cell>
          <cell r="K2511">
            <v>37</v>
          </cell>
          <cell r="L2511" t="str">
            <v>3</v>
          </cell>
          <cell r="O2511">
            <v>17284.36</v>
          </cell>
        </row>
        <row r="2512">
          <cell r="B2512" t="str">
            <v>Expense</v>
          </cell>
          <cell r="C2512" t="str">
            <v>4200</v>
          </cell>
          <cell r="J2512">
            <v>37</v>
          </cell>
          <cell r="K2512">
            <v>37</v>
          </cell>
          <cell r="L2512" t="str">
            <v>4</v>
          </cell>
          <cell r="O2512">
            <v>23975.08</v>
          </cell>
        </row>
        <row r="2513">
          <cell r="B2513" t="str">
            <v>Expense</v>
          </cell>
          <cell r="C2513" t="str">
            <v>4200</v>
          </cell>
          <cell r="J2513">
            <v>37</v>
          </cell>
          <cell r="K2513">
            <v>37</v>
          </cell>
          <cell r="L2513" t="str">
            <v>5</v>
          </cell>
          <cell r="O2513">
            <v>30665.8</v>
          </cell>
        </row>
        <row r="2514">
          <cell r="B2514" t="str">
            <v>Expense</v>
          </cell>
          <cell r="C2514" t="str">
            <v>4200</v>
          </cell>
          <cell r="J2514">
            <v>37</v>
          </cell>
          <cell r="K2514">
            <v>37</v>
          </cell>
          <cell r="L2514" t="str">
            <v>6</v>
          </cell>
          <cell r="O2514">
            <v>37356.519999999997</v>
          </cell>
        </row>
        <row r="2515">
          <cell r="B2515" t="str">
            <v>Expense</v>
          </cell>
          <cell r="C2515" t="str">
            <v>4200</v>
          </cell>
          <cell r="J2515">
            <v>37</v>
          </cell>
          <cell r="K2515">
            <v>37</v>
          </cell>
          <cell r="L2515" t="str">
            <v>7</v>
          </cell>
          <cell r="O2515">
            <v>44047.24</v>
          </cell>
        </row>
        <row r="2516">
          <cell r="B2516" t="str">
            <v>Expense</v>
          </cell>
          <cell r="C2516" t="str">
            <v>4200</v>
          </cell>
          <cell r="J2516">
            <v>37</v>
          </cell>
          <cell r="K2516">
            <v>37</v>
          </cell>
          <cell r="L2516" t="str">
            <v>8</v>
          </cell>
          <cell r="O2516">
            <v>51295.519999999997</v>
          </cell>
        </row>
        <row r="2517">
          <cell r="B2517" t="str">
            <v>Expense</v>
          </cell>
          <cell r="C2517" t="str">
            <v>4200</v>
          </cell>
          <cell r="J2517">
            <v>37</v>
          </cell>
          <cell r="K2517">
            <v>37</v>
          </cell>
          <cell r="L2517" t="str">
            <v>9</v>
          </cell>
          <cell r="O2517">
            <v>59101.36</v>
          </cell>
        </row>
        <row r="2518">
          <cell r="B2518" t="str">
            <v>Expense</v>
          </cell>
          <cell r="C2518" t="str">
            <v>4200</v>
          </cell>
          <cell r="J2518">
            <v>53</v>
          </cell>
          <cell r="K2518">
            <v>53</v>
          </cell>
          <cell r="L2518" t="str">
            <v>10</v>
          </cell>
          <cell r="O2518">
            <v>4739.91</v>
          </cell>
        </row>
        <row r="2519">
          <cell r="B2519" t="str">
            <v>Expense</v>
          </cell>
          <cell r="C2519" t="str">
            <v>4200</v>
          </cell>
          <cell r="J2519">
            <v>53</v>
          </cell>
          <cell r="K2519">
            <v>53</v>
          </cell>
          <cell r="L2519" t="str">
            <v>11</v>
          </cell>
          <cell r="O2519">
            <v>5010.51</v>
          </cell>
        </row>
        <row r="2520">
          <cell r="B2520" t="str">
            <v>Expense</v>
          </cell>
          <cell r="C2520" t="str">
            <v>4200</v>
          </cell>
          <cell r="J2520">
            <v>53</v>
          </cell>
          <cell r="K2520">
            <v>53</v>
          </cell>
          <cell r="L2520" t="str">
            <v>12</v>
          </cell>
          <cell r="O2520">
            <v>5285.66</v>
          </cell>
        </row>
        <row r="2521">
          <cell r="B2521" t="str">
            <v>Expense</v>
          </cell>
          <cell r="C2521" t="str">
            <v>4200</v>
          </cell>
          <cell r="J2521">
            <v>53</v>
          </cell>
          <cell r="K2521">
            <v>53</v>
          </cell>
          <cell r="L2521" t="str">
            <v>1</v>
          </cell>
          <cell r="O2521">
            <v>409.92</v>
          </cell>
        </row>
        <row r="2522">
          <cell r="B2522" t="str">
            <v>Expense</v>
          </cell>
          <cell r="C2522" t="str">
            <v>4200</v>
          </cell>
          <cell r="J2522">
            <v>53</v>
          </cell>
          <cell r="K2522">
            <v>53</v>
          </cell>
          <cell r="L2522" t="str">
            <v>2</v>
          </cell>
          <cell r="O2522">
            <v>810.49</v>
          </cell>
        </row>
        <row r="2523">
          <cell r="B2523" t="str">
            <v>Expense</v>
          </cell>
          <cell r="C2523" t="str">
            <v>4200</v>
          </cell>
          <cell r="J2523">
            <v>53</v>
          </cell>
          <cell r="K2523">
            <v>53</v>
          </cell>
          <cell r="L2523" t="str">
            <v>3</v>
          </cell>
          <cell r="O2523">
            <v>1199.8800000000001</v>
          </cell>
        </row>
        <row r="2524">
          <cell r="B2524" t="str">
            <v>Expense</v>
          </cell>
          <cell r="C2524" t="str">
            <v>4200</v>
          </cell>
          <cell r="J2524">
            <v>53</v>
          </cell>
          <cell r="K2524">
            <v>53</v>
          </cell>
          <cell r="L2524" t="str">
            <v>4</v>
          </cell>
          <cell r="O2524">
            <v>1899.41</v>
          </cell>
        </row>
        <row r="2525">
          <cell r="B2525" t="str">
            <v>Expense</v>
          </cell>
          <cell r="C2525" t="str">
            <v>4200</v>
          </cell>
          <cell r="J2525">
            <v>53</v>
          </cell>
          <cell r="K2525">
            <v>53</v>
          </cell>
          <cell r="L2525" t="str">
            <v>5</v>
          </cell>
          <cell r="O2525">
            <v>2223.8000000000002</v>
          </cell>
        </row>
        <row r="2526">
          <cell r="B2526" t="str">
            <v>Expense</v>
          </cell>
          <cell r="C2526" t="str">
            <v>4200</v>
          </cell>
          <cell r="J2526">
            <v>53</v>
          </cell>
          <cell r="K2526">
            <v>53</v>
          </cell>
          <cell r="L2526" t="str">
            <v>6</v>
          </cell>
          <cell r="O2526">
            <v>2421.5500000000002</v>
          </cell>
        </row>
        <row r="2527">
          <cell r="B2527" t="str">
            <v>Expense</v>
          </cell>
          <cell r="C2527" t="str">
            <v>4200</v>
          </cell>
          <cell r="J2527">
            <v>53</v>
          </cell>
          <cell r="K2527">
            <v>53</v>
          </cell>
          <cell r="L2527" t="str">
            <v>7</v>
          </cell>
          <cell r="O2527">
            <v>2610.8200000000002</v>
          </cell>
        </row>
        <row r="2528">
          <cell r="B2528" t="str">
            <v>Expense</v>
          </cell>
          <cell r="C2528" t="str">
            <v>4200</v>
          </cell>
          <cell r="J2528">
            <v>53</v>
          </cell>
          <cell r="K2528">
            <v>53</v>
          </cell>
          <cell r="L2528" t="str">
            <v>8</v>
          </cell>
          <cell r="O2528">
            <v>2802.1</v>
          </cell>
        </row>
        <row r="2529">
          <cell r="B2529" t="str">
            <v>Expense</v>
          </cell>
          <cell r="C2529" t="str">
            <v>4200</v>
          </cell>
          <cell r="J2529">
            <v>53</v>
          </cell>
          <cell r="K2529">
            <v>53</v>
          </cell>
          <cell r="L2529" t="str">
            <v>9</v>
          </cell>
          <cell r="O2529">
            <v>3327.98</v>
          </cell>
        </row>
        <row r="2530">
          <cell r="B2530" t="str">
            <v>Expense</v>
          </cell>
          <cell r="C2530" t="str">
            <v>4200</v>
          </cell>
          <cell r="J2530">
            <v>53</v>
          </cell>
          <cell r="K2530">
            <v>53</v>
          </cell>
          <cell r="L2530" t="str">
            <v>10</v>
          </cell>
          <cell r="O2530">
            <v>8344.98</v>
          </cell>
        </row>
        <row r="2531">
          <cell r="B2531" t="str">
            <v>Expense</v>
          </cell>
          <cell r="C2531" t="str">
            <v>4200</v>
          </cell>
          <cell r="J2531">
            <v>53</v>
          </cell>
          <cell r="K2531">
            <v>53</v>
          </cell>
          <cell r="L2531" t="str">
            <v>11</v>
          </cell>
          <cell r="O2531">
            <v>9038.67</v>
          </cell>
        </row>
        <row r="2532">
          <cell r="B2532" t="str">
            <v>Expense</v>
          </cell>
          <cell r="C2532" t="str">
            <v>4200</v>
          </cell>
          <cell r="J2532">
            <v>53</v>
          </cell>
          <cell r="K2532">
            <v>53</v>
          </cell>
          <cell r="L2532" t="str">
            <v>12</v>
          </cell>
          <cell r="O2532">
            <v>9712.85</v>
          </cell>
        </row>
        <row r="2533">
          <cell r="B2533" t="str">
            <v>Expense</v>
          </cell>
          <cell r="C2533" t="str">
            <v>4200</v>
          </cell>
          <cell r="J2533">
            <v>53</v>
          </cell>
          <cell r="K2533">
            <v>53</v>
          </cell>
          <cell r="L2533" t="str">
            <v>1</v>
          </cell>
          <cell r="O2533">
            <v>720.54</v>
          </cell>
        </row>
        <row r="2534">
          <cell r="B2534" t="str">
            <v>Expense</v>
          </cell>
          <cell r="C2534" t="str">
            <v>4200</v>
          </cell>
          <cell r="J2534">
            <v>53</v>
          </cell>
          <cell r="K2534">
            <v>53</v>
          </cell>
          <cell r="L2534" t="str">
            <v>2</v>
          </cell>
          <cell r="O2534">
            <v>1439.81</v>
          </cell>
        </row>
        <row r="2535">
          <cell r="B2535" t="str">
            <v>Expense</v>
          </cell>
          <cell r="C2535" t="str">
            <v>4200</v>
          </cell>
          <cell r="J2535">
            <v>53</v>
          </cell>
          <cell r="K2535">
            <v>53</v>
          </cell>
          <cell r="L2535" t="str">
            <v>3</v>
          </cell>
          <cell r="O2535">
            <v>2163.84</v>
          </cell>
        </row>
        <row r="2536">
          <cell r="B2536" t="str">
            <v>Expense</v>
          </cell>
          <cell r="C2536" t="str">
            <v>4200</v>
          </cell>
          <cell r="J2536">
            <v>53</v>
          </cell>
          <cell r="K2536">
            <v>53</v>
          </cell>
          <cell r="L2536" t="str">
            <v>4</v>
          </cell>
          <cell r="O2536">
            <v>3243.54</v>
          </cell>
        </row>
        <row r="2537">
          <cell r="B2537" t="str">
            <v>Expense</v>
          </cell>
          <cell r="C2537" t="str">
            <v>4200</v>
          </cell>
          <cell r="J2537">
            <v>53</v>
          </cell>
          <cell r="K2537">
            <v>53</v>
          </cell>
          <cell r="L2537" t="str">
            <v>5</v>
          </cell>
          <cell r="O2537">
            <v>3950.23</v>
          </cell>
        </row>
        <row r="2538">
          <cell r="B2538" t="str">
            <v>Expense</v>
          </cell>
          <cell r="C2538" t="str">
            <v>4200</v>
          </cell>
          <cell r="J2538">
            <v>53</v>
          </cell>
          <cell r="K2538">
            <v>53</v>
          </cell>
          <cell r="L2538" t="str">
            <v>6</v>
          </cell>
          <cell r="O2538">
            <v>4691.01</v>
          </cell>
        </row>
        <row r="2539">
          <cell r="B2539" t="str">
            <v>Expense</v>
          </cell>
          <cell r="C2539" t="str">
            <v>4200</v>
          </cell>
          <cell r="J2539">
            <v>53</v>
          </cell>
          <cell r="K2539">
            <v>53</v>
          </cell>
          <cell r="L2539" t="str">
            <v>7</v>
          </cell>
          <cell r="O2539">
            <v>5464.57</v>
          </cell>
        </row>
        <row r="2540">
          <cell r="B2540" t="str">
            <v>Expense</v>
          </cell>
          <cell r="C2540" t="str">
            <v>4200</v>
          </cell>
          <cell r="J2540">
            <v>53</v>
          </cell>
          <cell r="K2540">
            <v>53</v>
          </cell>
          <cell r="L2540" t="str">
            <v>8</v>
          </cell>
          <cell r="O2540">
            <v>6233.68</v>
          </cell>
        </row>
        <row r="2541">
          <cell r="B2541" t="str">
            <v>Expense</v>
          </cell>
          <cell r="C2541" t="str">
            <v>4200</v>
          </cell>
          <cell r="J2541">
            <v>53</v>
          </cell>
          <cell r="K2541">
            <v>53</v>
          </cell>
          <cell r="L2541" t="str">
            <v>9</v>
          </cell>
          <cell r="O2541">
            <v>7403.89</v>
          </cell>
        </row>
        <row r="2542">
          <cell r="B2542" t="str">
            <v>Expense</v>
          </cell>
          <cell r="C2542" t="str">
            <v>4200</v>
          </cell>
          <cell r="J2542">
            <v>53</v>
          </cell>
          <cell r="K2542">
            <v>53</v>
          </cell>
          <cell r="L2542" t="str">
            <v>10</v>
          </cell>
          <cell r="O2542">
            <v>442.95</v>
          </cell>
        </row>
        <row r="2543">
          <cell r="B2543" t="str">
            <v>Expense</v>
          </cell>
          <cell r="C2543" t="str">
            <v>4200</v>
          </cell>
          <cell r="J2543">
            <v>53</v>
          </cell>
          <cell r="K2543">
            <v>53</v>
          </cell>
          <cell r="L2543" t="str">
            <v>11</v>
          </cell>
          <cell r="O2543">
            <v>656.82</v>
          </cell>
        </row>
        <row r="2544">
          <cell r="B2544" t="str">
            <v>Expense</v>
          </cell>
          <cell r="C2544" t="str">
            <v>4200</v>
          </cell>
          <cell r="J2544">
            <v>53</v>
          </cell>
          <cell r="K2544">
            <v>53</v>
          </cell>
          <cell r="L2544" t="str">
            <v>12</v>
          </cell>
          <cell r="O2544">
            <v>855.21</v>
          </cell>
        </row>
        <row r="2545">
          <cell r="B2545" t="str">
            <v>Expense</v>
          </cell>
          <cell r="C2545" t="str">
            <v>4200</v>
          </cell>
          <cell r="J2545">
            <v>53</v>
          </cell>
          <cell r="K2545">
            <v>53</v>
          </cell>
          <cell r="L2545" t="str">
            <v>1</v>
          </cell>
          <cell r="O2545">
            <v>252.89</v>
          </cell>
        </row>
        <row r="2546">
          <cell r="B2546" t="str">
            <v>Expense</v>
          </cell>
          <cell r="C2546" t="str">
            <v>4200</v>
          </cell>
          <cell r="J2546">
            <v>53</v>
          </cell>
          <cell r="K2546">
            <v>53</v>
          </cell>
          <cell r="L2546" t="str">
            <v>2</v>
          </cell>
          <cell r="O2546">
            <v>469.43</v>
          </cell>
        </row>
        <row r="2547">
          <cell r="B2547" t="str">
            <v>Expense</v>
          </cell>
          <cell r="C2547" t="str">
            <v>4200</v>
          </cell>
          <cell r="J2547">
            <v>53</v>
          </cell>
          <cell r="K2547">
            <v>53</v>
          </cell>
          <cell r="L2547" t="str">
            <v>3</v>
          </cell>
          <cell r="O2547">
            <v>684.89</v>
          </cell>
        </row>
        <row r="2548">
          <cell r="B2548" t="str">
            <v>Expense</v>
          </cell>
          <cell r="C2548" t="str">
            <v>4200</v>
          </cell>
          <cell r="J2548">
            <v>53</v>
          </cell>
          <cell r="K2548">
            <v>53</v>
          </cell>
          <cell r="L2548" t="str">
            <v>4</v>
          </cell>
          <cell r="O2548">
            <v>1006</v>
          </cell>
        </row>
        <row r="2549">
          <cell r="B2549" t="str">
            <v>Expense</v>
          </cell>
          <cell r="C2549" t="str">
            <v>4200</v>
          </cell>
          <cell r="J2549">
            <v>53</v>
          </cell>
          <cell r="K2549">
            <v>53</v>
          </cell>
          <cell r="L2549" t="str">
            <v>5</v>
          </cell>
          <cell r="O2549">
            <v>1223.1500000000001</v>
          </cell>
        </row>
        <row r="2550">
          <cell r="B2550" t="str">
            <v>Expense</v>
          </cell>
          <cell r="C2550" t="str">
            <v>4200</v>
          </cell>
          <cell r="J2550">
            <v>53</v>
          </cell>
          <cell r="K2550">
            <v>53</v>
          </cell>
          <cell r="L2550" t="str">
            <v>6</v>
          </cell>
          <cell r="O2550">
            <v>1445.1</v>
          </cell>
        </row>
        <row r="2551">
          <cell r="B2551" t="str">
            <v>Expense</v>
          </cell>
          <cell r="C2551" t="str">
            <v>4200</v>
          </cell>
          <cell r="J2551">
            <v>53</v>
          </cell>
          <cell r="K2551">
            <v>53</v>
          </cell>
          <cell r="L2551" t="str">
            <v>7</v>
          </cell>
          <cell r="O2551">
            <v>1680.26</v>
          </cell>
        </row>
        <row r="2552">
          <cell r="B2552" t="str">
            <v>Expense</v>
          </cell>
          <cell r="C2552" t="str">
            <v>4200</v>
          </cell>
          <cell r="J2552">
            <v>53</v>
          </cell>
          <cell r="K2552">
            <v>53</v>
          </cell>
          <cell r="L2552" t="str">
            <v>8</v>
          </cell>
          <cell r="O2552">
            <v>1918.51</v>
          </cell>
        </row>
        <row r="2553">
          <cell r="B2553" t="str">
            <v>Expense</v>
          </cell>
          <cell r="C2553" t="str">
            <v>4200</v>
          </cell>
          <cell r="J2553">
            <v>53</v>
          </cell>
          <cell r="K2553">
            <v>53</v>
          </cell>
          <cell r="L2553" t="str">
            <v>9</v>
          </cell>
          <cell r="O2553">
            <v>2269.92</v>
          </cell>
        </row>
        <row r="2554">
          <cell r="B2554" t="str">
            <v>Expense</v>
          </cell>
          <cell r="C2554" t="str">
            <v>4200</v>
          </cell>
          <cell r="J2554">
            <v>25</v>
          </cell>
          <cell r="K2554">
            <v>25</v>
          </cell>
          <cell r="L2554" t="str">
            <v>7</v>
          </cell>
          <cell r="O2554">
            <v>354.8</v>
          </cell>
        </row>
        <row r="2555">
          <cell r="B2555" t="str">
            <v>Expense</v>
          </cell>
          <cell r="C2555" t="str">
            <v>4200</v>
          </cell>
          <cell r="J2555">
            <v>25</v>
          </cell>
          <cell r="K2555">
            <v>25</v>
          </cell>
          <cell r="L2555" t="str">
            <v>8</v>
          </cell>
          <cell r="O2555">
            <v>709.6</v>
          </cell>
        </row>
        <row r="2556">
          <cell r="B2556" t="str">
            <v>Expense</v>
          </cell>
          <cell r="C2556" t="str">
            <v>4200</v>
          </cell>
          <cell r="J2556">
            <v>25</v>
          </cell>
          <cell r="K2556">
            <v>25</v>
          </cell>
          <cell r="L2556" t="str">
            <v>9</v>
          </cell>
          <cell r="O2556">
            <v>1241.8</v>
          </cell>
        </row>
        <row r="2557">
          <cell r="B2557" t="str">
            <v>Expense</v>
          </cell>
          <cell r="C2557" t="str">
            <v>4200</v>
          </cell>
          <cell r="J2557">
            <v>89</v>
          </cell>
          <cell r="K2557">
            <v>89.1</v>
          </cell>
          <cell r="L2557" t="str">
            <v>10</v>
          </cell>
          <cell r="O2557">
            <v>21069.58</v>
          </cell>
        </row>
        <row r="2558">
          <cell r="B2558" t="str">
            <v>Expense</v>
          </cell>
          <cell r="C2558" t="str">
            <v>4200</v>
          </cell>
          <cell r="J2558">
            <v>89</v>
          </cell>
          <cell r="K2558">
            <v>89.1</v>
          </cell>
          <cell r="L2558" t="str">
            <v>11</v>
          </cell>
          <cell r="O2558">
            <v>21864.68</v>
          </cell>
        </row>
        <row r="2559">
          <cell r="B2559" t="str">
            <v>Expense</v>
          </cell>
          <cell r="C2559" t="str">
            <v>4200</v>
          </cell>
          <cell r="J2559">
            <v>89</v>
          </cell>
          <cell r="K2559">
            <v>89.1</v>
          </cell>
          <cell r="L2559" t="str">
            <v>12</v>
          </cell>
          <cell r="O2559">
            <v>22947.95</v>
          </cell>
        </row>
        <row r="2560">
          <cell r="B2560" t="str">
            <v>Expense</v>
          </cell>
          <cell r="C2560" t="str">
            <v>4200</v>
          </cell>
          <cell r="J2560">
            <v>89</v>
          </cell>
          <cell r="K2560">
            <v>89.1</v>
          </cell>
          <cell r="L2560" t="str">
            <v>1</v>
          </cell>
          <cell r="O2560">
            <v>1045.96</v>
          </cell>
        </row>
        <row r="2561">
          <cell r="B2561" t="str">
            <v>Expense</v>
          </cell>
          <cell r="C2561" t="str">
            <v>4200</v>
          </cell>
          <cell r="J2561">
            <v>89</v>
          </cell>
          <cell r="K2561">
            <v>89.1</v>
          </cell>
          <cell r="L2561" t="str">
            <v>2</v>
          </cell>
          <cell r="O2561">
            <v>2120.12</v>
          </cell>
        </row>
        <row r="2562">
          <cell r="B2562" t="str">
            <v>Expense</v>
          </cell>
          <cell r="C2562" t="str">
            <v>4200</v>
          </cell>
          <cell r="J2562">
            <v>89</v>
          </cell>
          <cell r="K2562">
            <v>89.1</v>
          </cell>
          <cell r="L2562" t="str">
            <v>3</v>
          </cell>
          <cell r="O2562">
            <v>3224.99</v>
          </cell>
        </row>
        <row r="2563">
          <cell r="B2563" t="str">
            <v>Expense</v>
          </cell>
          <cell r="C2563" t="str">
            <v>4200</v>
          </cell>
          <cell r="J2563">
            <v>89</v>
          </cell>
          <cell r="K2563">
            <v>89.1</v>
          </cell>
          <cell r="L2563" t="str">
            <v>4</v>
          </cell>
          <cell r="O2563">
            <v>5014.91</v>
          </cell>
        </row>
        <row r="2564">
          <cell r="B2564" t="str">
            <v>Expense</v>
          </cell>
          <cell r="C2564" t="str">
            <v>4200</v>
          </cell>
          <cell r="J2564">
            <v>89</v>
          </cell>
          <cell r="K2564">
            <v>89.1</v>
          </cell>
          <cell r="L2564" t="str">
            <v>5</v>
          </cell>
          <cell r="O2564">
            <v>5901.95</v>
          </cell>
        </row>
        <row r="2565">
          <cell r="B2565" t="str">
            <v>Expense</v>
          </cell>
          <cell r="C2565" t="str">
            <v>4200</v>
          </cell>
          <cell r="J2565">
            <v>89</v>
          </cell>
          <cell r="K2565">
            <v>89.1</v>
          </cell>
          <cell r="L2565" t="str">
            <v>6</v>
          </cell>
          <cell r="O2565">
            <v>6803.09</v>
          </cell>
        </row>
        <row r="2566">
          <cell r="B2566" t="str">
            <v>Expense</v>
          </cell>
          <cell r="C2566" t="str">
            <v>4200</v>
          </cell>
          <cell r="J2566">
            <v>89</v>
          </cell>
          <cell r="K2566">
            <v>89.1</v>
          </cell>
          <cell r="L2566" t="str">
            <v>7</v>
          </cell>
          <cell r="O2566">
            <v>7826.02</v>
          </cell>
        </row>
        <row r="2567">
          <cell r="B2567" t="str">
            <v>Expense</v>
          </cell>
          <cell r="C2567" t="str">
            <v>4200</v>
          </cell>
          <cell r="J2567">
            <v>89</v>
          </cell>
          <cell r="K2567">
            <v>89.1</v>
          </cell>
          <cell r="L2567" t="str">
            <v>8</v>
          </cell>
          <cell r="O2567">
            <v>8851.77</v>
          </cell>
        </row>
        <row r="2568">
          <cell r="B2568" t="str">
            <v>Expense</v>
          </cell>
          <cell r="C2568" t="str">
            <v>4200</v>
          </cell>
          <cell r="J2568">
            <v>89</v>
          </cell>
          <cell r="K2568">
            <v>89.1</v>
          </cell>
          <cell r="L2568" t="str">
            <v>9</v>
          </cell>
          <cell r="O2568">
            <v>10401.92</v>
          </cell>
        </row>
        <row r="2569">
          <cell r="B2569" t="str">
            <v>Expense</v>
          </cell>
          <cell r="C2569" t="str">
            <v>4200</v>
          </cell>
          <cell r="J2569">
            <v>89</v>
          </cell>
          <cell r="K2569">
            <v>89.2</v>
          </cell>
          <cell r="L2569" t="str">
            <v>10</v>
          </cell>
          <cell r="O2569">
            <v>276.86</v>
          </cell>
        </row>
        <row r="2570">
          <cell r="B2570" t="str">
            <v>Expense</v>
          </cell>
          <cell r="C2570" t="str">
            <v>4200</v>
          </cell>
          <cell r="J2570">
            <v>89</v>
          </cell>
          <cell r="K2570">
            <v>89.2</v>
          </cell>
          <cell r="L2570" t="str">
            <v>11</v>
          </cell>
          <cell r="O2570">
            <v>421.26</v>
          </cell>
        </row>
        <row r="2571">
          <cell r="B2571" t="str">
            <v>Expense</v>
          </cell>
          <cell r="C2571" t="str">
            <v>4200</v>
          </cell>
          <cell r="J2571">
            <v>89</v>
          </cell>
          <cell r="K2571">
            <v>89.2</v>
          </cell>
          <cell r="L2571" t="str">
            <v>12</v>
          </cell>
          <cell r="O2571">
            <v>595.76</v>
          </cell>
        </row>
        <row r="2572">
          <cell r="B2572" t="str">
            <v>Expense</v>
          </cell>
          <cell r="C2572" t="str">
            <v>4200</v>
          </cell>
          <cell r="J2572">
            <v>89</v>
          </cell>
          <cell r="K2572">
            <v>89.2</v>
          </cell>
          <cell r="L2572" t="str">
            <v>1</v>
          </cell>
          <cell r="O2572">
            <v>180.45</v>
          </cell>
        </row>
        <row r="2573">
          <cell r="B2573" t="str">
            <v>Expense</v>
          </cell>
          <cell r="C2573" t="str">
            <v>4200</v>
          </cell>
          <cell r="J2573">
            <v>89</v>
          </cell>
          <cell r="K2573">
            <v>89.2</v>
          </cell>
          <cell r="L2573" t="str">
            <v>2</v>
          </cell>
          <cell r="O2573">
            <v>367.99</v>
          </cell>
        </row>
        <row r="2574">
          <cell r="B2574" t="str">
            <v>Expense</v>
          </cell>
          <cell r="C2574" t="str">
            <v>4200</v>
          </cell>
          <cell r="J2574">
            <v>89</v>
          </cell>
          <cell r="K2574">
            <v>89.2</v>
          </cell>
          <cell r="L2574" t="str">
            <v>3</v>
          </cell>
          <cell r="O2574">
            <v>546.87</v>
          </cell>
        </row>
        <row r="2575">
          <cell r="B2575" t="str">
            <v>Expense</v>
          </cell>
          <cell r="C2575" t="str">
            <v>4200</v>
          </cell>
          <cell r="J2575">
            <v>89</v>
          </cell>
          <cell r="K2575">
            <v>89.2</v>
          </cell>
          <cell r="L2575" t="str">
            <v>4</v>
          </cell>
          <cell r="O2575">
            <v>810.14</v>
          </cell>
        </row>
        <row r="2576">
          <cell r="B2576" t="str">
            <v>Expense</v>
          </cell>
          <cell r="C2576" t="str">
            <v>4200</v>
          </cell>
          <cell r="J2576">
            <v>89</v>
          </cell>
          <cell r="K2576">
            <v>89.2</v>
          </cell>
          <cell r="L2576" t="str">
            <v>5</v>
          </cell>
          <cell r="O2576">
            <v>982.9</v>
          </cell>
        </row>
        <row r="2577">
          <cell r="B2577" t="str">
            <v>Expense</v>
          </cell>
          <cell r="C2577" t="str">
            <v>4200</v>
          </cell>
          <cell r="J2577">
            <v>89</v>
          </cell>
          <cell r="K2577">
            <v>89.2</v>
          </cell>
          <cell r="L2577" t="str">
            <v>6</v>
          </cell>
          <cell r="O2577">
            <v>1170.1300000000001</v>
          </cell>
        </row>
        <row r="2578">
          <cell r="B2578" t="str">
            <v>Expense</v>
          </cell>
          <cell r="C2578" t="str">
            <v>4200</v>
          </cell>
          <cell r="J2578">
            <v>89</v>
          </cell>
          <cell r="K2578">
            <v>89.2</v>
          </cell>
          <cell r="L2578" t="str">
            <v>7</v>
          </cell>
          <cell r="O2578">
            <v>1336.19</v>
          </cell>
        </row>
        <row r="2579">
          <cell r="B2579" t="str">
            <v>Expense</v>
          </cell>
          <cell r="C2579" t="str">
            <v>4200</v>
          </cell>
          <cell r="J2579">
            <v>89</v>
          </cell>
          <cell r="K2579">
            <v>89.2</v>
          </cell>
          <cell r="L2579" t="str">
            <v>8</v>
          </cell>
          <cell r="O2579">
            <v>1523.19</v>
          </cell>
        </row>
        <row r="2580">
          <cell r="B2580" t="str">
            <v>Expense</v>
          </cell>
          <cell r="C2580" t="str">
            <v>4200</v>
          </cell>
          <cell r="J2580">
            <v>89</v>
          </cell>
          <cell r="K2580">
            <v>89.2</v>
          </cell>
          <cell r="L2580" t="str">
            <v>9</v>
          </cell>
          <cell r="O2580">
            <v>1802.63</v>
          </cell>
        </row>
        <row r="2581">
          <cell r="B2581" t="str">
            <v>Expense</v>
          </cell>
          <cell r="C2581" t="str">
            <v>4200</v>
          </cell>
          <cell r="J2581">
            <v>89</v>
          </cell>
          <cell r="K2581">
            <v>89.2</v>
          </cell>
          <cell r="L2581" t="str">
            <v>10</v>
          </cell>
          <cell r="O2581">
            <v>650.49</v>
          </cell>
        </row>
        <row r="2582">
          <cell r="B2582" t="str">
            <v>Expense</v>
          </cell>
          <cell r="C2582" t="str">
            <v>4200</v>
          </cell>
          <cell r="J2582">
            <v>89</v>
          </cell>
          <cell r="K2582">
            <v>89.2</v>
          </cell>
          <cell r="L2582" t="str">
            <v>11</v>
          </cell>
          <cell r="O2582">
            <v>1084.1500000000001</v>
          </cell>
        </row>
        <row r="2583">
          <cell r="B2583" t="str">
            <v>Expense</v>
          </cell>
          <cell r="C2583" t="str">
            <v>4200</v>
          </cell>
          <cell r="J2583">
            <v>89</v>
          </cell>
          <cell r="K2583">
            <v>89.2</v>
          </cell>
          <cell r="L2583" t="str">
            <v>12</v>
          </cell>
          <cell r="O2583">
            <v>1517.81</v>
          </cell>
        </row>
        <row r="2584">
          <cell r="B2584" t="str">
            <v>Expense</v>
          </cell>
          <cell r="C2584" t="str">
            <v>4200</v>
          </cell>
          <cell r="J2584">
            <v>89</v>
          </cell>
          <cell r="K2584">
            <v>89.2</v>
          </cell>
          <cell r="L2584" t="str">
            <v>1</v>
          </cell>
          <cell r="O2584">
            <v>439.07</v>
          </cell>
        </row>
        <row r="2585">
          <cell r="B2585" t="str">
            <v>Expense</v>
          </cell>
          <cell r="C2585" t="str">
            <v>4200</v>
          </cell>
          <cell r="J2585">
            <v>89</v>
          </cell>
          <cell r="K2585">
            <v>89.2</v>
          </cell>
          <cell r="L2585" t="str">
            <v>2</v>
          </cell>
          <cell r="O2585">
            <v>883.55</v>
          </cell>
        </row>
        <row r="2586">
          <cell r="B2586" t="str">
            <v>Expense</v>
          </cell>
          <cell r="C2586" t="str">
            <v>4200</v>
          </cell>
          <cell r="J2586">
            <v>89</v>
          </cell>
          <cell r="K2586">
            <v>89.2</v>
          </cell>
          <cell r="L2586" t="str">
            <v>3</v>
          </cell>
          <cell r="O2586">
            <v>1328.03</v>
          </cell>
        </row>
        <row r="2587">
          <cell r="B2587" t="str">
            <v>Expense</v>
          </cell>
          <cell r="C2587" t="str">
            <v>4200</v>
          </cell>
          <cell r="J2587">
            <v>89</v>
          </cell>
          <cell r="K2587">
            <v>89.2</v>
          </cell>
          <cell r="L2587" t="str">
            <v>4</v>
          </cell>
          <cell r="O2587">
            <v>1994.75</v>
          </cell>
        </row>
        <row r="2588">
          <cell r="B2588" t="str">
            <v>Expense</v>
          </cell>
          <cell r="C2588" t="str">
            <v>4200</v>
          </cell>
          <cell r="J2588">
            <v>89</v>
          </cell>
          <cell r="K2588">
            <v>89.2</v>
          </cell>
          <cell r="L2588" t="str">
            <v>5</v>
          </cell>
          <cell r="O2588">
            <v>2439.23</v>
          </cell>
        </row>
        <row r="2589">
          <cell r="B2589" t="str">
            <v>Expense</v>
          </cell>
          <cell r="C2589" t="str">
            <v>4200</v>
          </cell>
          <cell r="J2589">
            <v>89</v>
          </cell>
          <cell r="K2589">
            <v>89.2</v>
          </cell>
          <cell r="L2589" t="str">
            <v>6</v>
          </cell>
          <cell r="O2589">
            <v>2883.71</v>
          </cell>
        </row>
        <row r="2590">
          <cell r="B2590" t="str">
            <v>Expense</v>
          </cell>
          <cell r="C2590" t="str">
            <v>4200</v>
          </cell>
          <cell r="J2590">
            <v>89</v>
          </cell>
          <cell r="K2590">
            <v>89.2</v>
          </cell>
          <cell r="L2590" t="str">
            <v>7</v>
          </cell>
          <cell r="O2590">
            <v>3588.35</v>
          </cell>
        </row>
        <row r="2591">
          <cell r="B2591" t="str">
            <v>Expense</v>
          </cell>
          <cell r="C2591" t="str">
            <v>4200</v>
          </cell>
          <cell r="J2591">
            <v>89</v>
          </cell>
          <cell r="K2591">
            <v>89.2</v>
          </cell>
          <cell r="L2591" t="str">
            <v>8</v>
          </cell>
          <cell r="O2591">
            <v>4309.75</v>
          </cell>
        </row>
        <row r="2592">
          <cell r="B2592" t="str">
            <v>Expense</v>
          </cell>
          <cell r="C2592" t="str">
            <v>4200</v>
          </cell>
          <cell r="J2592">
            <v>89</v>
          </cell>
          <cell r="K2592">
            <v>89.2</v>
          </cell>
          <cell r="L2592" t="str">
            <v>9</v>
          </cell>
          <cell r="O2592">
            <v>5391.85</v>
          </cell>
        </row>
        <row r="2593">
          <cell r="B2593" t="str">
            <v>Expense</v>
          </cell>
          <cell r="C2593" t="str">
            <v>4200</v>
          </cell>
          <cell r="J2593">
            <v>82</v>
          </cell>
          <cell r="K2593">
            <v>82</v>
          </cell>
          <cell r="L2593" t="str">
            <v>10</v>
          </cell>
          <cell r="O2593">
            <v>6701.12</v>
          </cell>
        </row>
        <row r="2594">
          <cell r="B2594" t="str">
            <v>Expense</v>
          </cell>
          <cell r="C2594" t="str">
            <v>4200</v>
          </cell>
          <cell r="J2594">
            <v>82</v>
          </cell>
          <cell r="K2594">
            <v>82</v>
          </cell>
          <cell r="L2594" t="str">
            <v>11</v>
          </cell>
          <cell r="O2594">
            <v>6701.12</v>
          </cell>
        </row>
        <row r="2595">
          <cell r="B2595" t="str">
            <v>Expense</v>
          </cell>
          <cell r="C2595" t="str">
            <v>4200</v>
          </cell>
          <cell r="J2595">
            <v>82</v>
          </cell>
          <cell r="K2595">
            <v>82</v>
          </cell>
          <cell r="L2595" t="str">
            <v>12</v>
          </cell>
          <cell r="O2595">
            <v>6701.12</v>
          </cell>
        </row>
        <row r="2596">
          <cell r="B2596" t="str">
            <v>Expense</v>
          </cell>
          <cell r="C2596" t="str">
            <v>4200</v>
          </cell>
          <cell r="J2596">
            <v>82</v>
          </cell>
          <cell r="K2596">
            <v>82</v>
          </cell>
          <cell r="L2596" t="str">
            <v>1</v>
          </cell>
          <cell r="O2596">
            <v>2267.66</v>
          </cell>
        </row>
        <row r="2597">
          <cell r="B2597" t="str">
            <v>Expense</v>
          </cell>
          <cell r="C2597" t="str">
            <v>4200</v>
          </cell>
          <cell r="J2597">
            <v>82</v>
          </cell>
          <cell r="K2597">
            <v>82</v>
          </cell>
          <cell r="L2597" t="str">
            <v>2</v>
          </cell>
          <cell r="O2597">
            <v>4535.32</v>
          </cell>
        </row>
        <row r="2598">
          <cell r="B2598" t="str">
            <v>Expense</v>
          </cell>
          <cell r="C2598" t="str">
            <v>4200</v>
          </cell>
          <cell r="J2598">
            <v>82</v>
          </cell>
          <cell r="K2598">
            <v>82</v>
          </cell>
          <cell r="L2598" t="str">
            <v>3</v>
          </cell>
          <cell r="O2598">
            <v>6802.98</v>
          </cell>
        </row>
        <row r="2599">
          <cell r="B2599" t="str">
            <v>Expense</v>
          </cell>
          <cell r="C2599" t="str">
            <v>4200</v>
          </cell>
          <cell r="J2599">
            <v>82</v>
          </cell>
          <cell r="K2599">
            <v>82</v>
          </cell>
          <cell r="L2599" t="str">
            <v>4</v>
          </cell>
          <cell r="O2599">
            <v>7950</v>
          </cell>
        </row>
        <row r="2600">
          <cell r="B2600" t="str">
            <v>Expense</v>
          </cell>
          <cell r="C2600" t="str">
            <v>4200</v>
          </cell>
          <cell r="J2600">
            <v>82</v>
          </cell>
          <cell r="K2600">
            <v>82</v>
          </cell>
          <cell r="L2600" t="str">
            <v>5</v>
          </cell>
          <cell r="O2600">
            <v>7950</v>
          </cell>
        </row>
        <row r="2601">
          <cell r="B2601" t="str">
            <v>Expense</v>
          </cell>
          <cell r="C2601" t="str">
            <v>4200</v>
          </cell>
          <cell r="J2601">
            <v>82</v>
          </cell>
          <cell r="K2601">
            <v>82</v>
          </cell>
          <cell r="L2601" t="str">
            <v>6</v>
          </cell>
          <cell r="O2601">
            <v>7950</v>
          </cell>
        </row>
        <row r="2602">
          <cell r="B2602" t="str">
            <v>Expense</v>
          </cell>
          <cell r="C2602" t="str">
            <v>4200</v>
          </cell>
          <cell r="J2602">
            <v>82</v>
          </cell>
          <cell r="K2602">
            <v>82</v>
          </cell>
          <cell r="L2602" t="str">
            <v>7</v>
          </cell>
          <cell r="O2602">
            <v>7950</v>
          </cell>
        </row>
        <row r="2603">
          <cell r="B2603" t="str">
            <v>Expense</v>
          </cell>
          <cell r="C2603" t="str">
            <v>4200</v>
          </cell>
          <cell r="J2603">
            <v>82</v>
          </cell>
          <cell r="K2603">
            <v>82</v>
          </cell>
          <cell r="L2603" t="str">
            <v>8</v>
          </cell>
          <cell r="O2603">
            <v>7950</v>
          </cell>
        </row>
        <row r="2604">
          <cell r="B2604" t="str">
            <v>Expense</v>
          </cell>
          <cell r="C2604" t="str">
            <v>4200</v>
          </cell>
          <cell r="J2604">
            <v>82</v>
          </cell>
          <cell r="K2604">
            <v>82</v>
          </cell>
          <cell r="L2604" t="str">
            <v>9</v>
          </cell>
          <cell r="O2604">
            <v>7950</v>
          </cell>
        </row>
        <row r="2605">
          <cell r="B2605" t="str">
            <v>Expense</v>
          </cell>
          <cell r="C2605" t="str">
            <v>4200</v>
          </cell>
          <cell r="J2605" t="str">
            <v>69b</v>
          </cell>
          <cell r="K2605" t="str">
            <v>69b</v>
          </cell>
          <cell r="L2605" t="str">
            <v>12</v>
          </cell>
          <cell r="O2605">
            <v>30.45</v>
          </cell>
        </row>
        <row r="2606">
          <cell r="B2606" t="str">
            <v>Expense</v>
          </cell>
          <cell r="C2606" t="str">
            <v>4200</v>
          </cell>
          <cell r="J2606">
            <v>30</v>
          </cell>
          <cell r="K2606">
            <v>30</v>
          </cell>
          <cell r="L2606" t="str">
            <v>10</v>
          </cell>
          <cell r="O2606">
            <v>35738.86</v>
          </cell>
        </row>
        <row r="2607">
          <cell r="B2607" t="str">
            <v>Expense</v>
          </cell>
          <cell r="C2607" t="str">
            <v>4200</v>
          </cell>
          <cell r="J2607">
            <v>30</v>
          </cell>
          <cell r="K2607">
            <v>30</v>
          </cell>
          <cell r="L2607" t="str">
            <v>11</v>
          </cell>
          <cell r="O2607">
            <v>37980.75</v>
          </cell>
        </row>
        <row r="2608">
          <cell r="B2608" t="str">
            <v>Expense</v>
          </cell>
          <cell r="C2608" t="str">
            <v>4200</v>
          </cell>
          <cell r="J2608">
            <v>30</v>
          </cell>
          <cell r="K2608">
            <v>30</v>
          </cell>
          <cell r="L2608" t="str">
            <v>12</v>
          </cell>
          <cell r="O2608">
            <v>40148.199999999997</v>
          </cell>
        </row>
        <row r="2609">
          <cell r="B2609" t="str">
            <v>Expense</v>
          </cell>
          <cell r="C2609" t="str">
            <v>4200</v>
          </cell>
          <cell r="J2609">
            <v>30</v>
          </cell>
          <cell r="K2609">
            <v>30</v>
          </cell>
          <cell r="L2609" t="str">
            <v>1</v>
          </cell>
          <cell r="O2609">
            <v>2171.91</v>
          </cell>
        </row>
        <row r="2610">
          <cell r="B2610" t="str">
            <v>Expense</v>
          </cell>
          <cell r="C2610" t="str">
            <v>4200</v>
          </cell>
          <cell r="J2610">
            <v>30</v>
          </cell>
          <cell r="K2610">
            <v>30</v>
          </cell>
          <cell r="L2610" t="str">
            <v>2</v>
          </cell>
          <cell r="O2610">
            <v>4058.1</v>
          </cell>
        </row>
        <row r="2611">
          <cell r="B2611" t="str">
            <v>Expense</v>
          </cell>
          <cell r="C2611" t="str">
            <v>4200</v>
          </cell>
          <cell r="J2611">
            <v>30</v>
          </cell>
          <cell r="K2611">
            <v>30</v>
          </cell>
          <cell r="L2611" t="str">
            <v>3</v>
          </cell>
          <cell r="O2611">
            <v>5859.67</v>
          </cell>
        </row>
        <row r="2612">
          <cell r="B2612" t="str">
            <v>Expense</v>
          </cell>
          <cell r="C2612" t="str">
            <v>4200</v>
          </cell>
          <cell r="J2612">
            <v>30</v>
          </cell>
          <cell r="K2612">
            <v>30</v>
          </cell>
          <cell r="L2612" t="str">
            <v>4</v>
          </cell>
          <cell r="O2612">
            <v>8803.75</v>
          </cell>
        </row>
        <row r="2613">
          <cell r="B2613" t="str">
            <v>Expense</v>
          </cell>
          <cell r="C2613" t="str">
            <v>4200</v>
          </cell>
          <cell r="J2613">
            <v>30</v>
          </cell>
          <cell r="K2613">
            <v>30</v>
          </cell>
          <cell r="L2613" t="str">
            <v>5</v>
          </cell>
          <cell r="O2613">
            <v>10870.47</v>
          </cell>
        </row>
        <row r="2614">
          <cell r="B2614" t="str">
            <v>Expense</v>
          </cell>
          <cell r="C2614" t="str">
            <v>4200</v>
          </cell>
          <cell r="J2614">
            <v>30</v>
          </cell>
          <cell r="K2614">
            <v>30</v>
          </cell>
          <cell r="L2614" t="str">
            <v>6</v>
          </cell>
          <cell r="O2614">
            <v>12885.06</v>
          </cell>
        </row>
        <row r="2615">
          <cell r="B2615" t="str">
            <v>Expense</v>
          </cell>
          <cell r="C2615" t="str">
            <v>4200</v>
          </cell>
          <cell r="J2615">
            <v>30</v>
          </cell>
          <cell r="K2615">
            <v>30</v>
          </cell>
          <cell r="L2615" t="str">
            <v>7</v>
          </cell>
          <cell r="O2615">
            <v>14905.49</v>
          </cell>
        </row>
        <row r="2616">
          <cell r="B2616" t="str">
            <v>Expense</v>
          </cell>
          <cell r="C2616" t="str">
            <v>4200</v>
          </cell>
          <cell r="J2616">
            <v>30</v>
          </cell>
          <cell r="K2616">
            <v>30</v>
          </cell>
          <cell r="L2616" t="str">
            <v>8</v>
          </cell>
          <cell r="O2616">
            <v>16909.14</v>
          </cell>
        </row>
        <row r="2617">
          <cell r="B2617" t="str">
            <v>Expense</v>
          </cell>
          <cell r="C2617" t="str">
            <v>4200</v>
          </cell>
          <cell r="J2617">
            <v>30</v>
          </cell>
          <cell r="K2617">
            <v>30</v>
          </cell>
          <cell r="L2617" t="str">
            <v>9</v>
          </cell>
          <cell r="O2617">
            <v>20095.66</v>
          </cell>
        </row>
        <row r="2618">
          <cell r="B2618" t="str">
            <v>Expense</v>
          </cell>
          <cell r="C2618" t="str">
            <v>4200</v>
          </cell>
          <cell r="J2618">
            <v>30</v>
          </cell>
          <cell r="K2618">
            <v>30</v>
          </cell>
          <cell r="L2618" t="str">
            <v>10</v>
          </cell>
          <cell r="O2618">
            <v>245.87</v>
          </cell>
        </row>
        <row r="2619">
          <cell r="B2619" t="str">
            <v>Expense</v>
          </cell>
          <cell r="C2619" t="str">
            <v>4200</v>
          </cell>
          <cell r="J2619">
            <v>30</v>
          </cell>
          <cell r="K2619">
            <v>30</v>
          </cell>
          <cell r="L2619" t="str">
            <v>11</v>
          </cell>
          <cell r="O2619">
            <v>402.18</v>
          </cell>
        </row>
        <row r="2620">
          <cell r="B2620" t="str">
            <v>Expense</v>
          </cell>
          <cell r="C2620" t="str">
            <v>4200</v>
          </cell>
          <cell r="J2620">
            <v>30</v>
          </cell>
          <cell r="K2620">
            <v>30</v>
          </cell>
          <cell r="L2620" t="str">
            <v>12</v>
          </cell>
          <cell r="O2620">
            <v>554.66</v>
          </cell>
        </row>
        <row r="2621">
          <cell r="B2621" t="str">
            <v>Expense</v>
          </cell>
          <cell r="C2621" t="str">
            <v>4200</v>
          </cell>
          <cell r="J2621">
            <v>30</v>
          </cell>
          <cell r="K2621">
            <v>30</v>
          </cell>
          <cell r="L2621" t="str">
            <v>1</v>
          </cell>
          <cell r="O2621">
            <v>160.47</v>
          </cell>
        </row>
        <row r="2622">
          <cell r="B2622" t="str">
            <v>Expense</v>
          </cell>
          <cell r="C2622" t="str">
            <v>4200</v>
          </cell>
          <cell r="J2622">
            <v>30</v>
          </cell>
          <cell r="K2622">
            <v>30</v>
          </cell>
          <cell r="L2622" t="str">
            <v>2</v>
          </cell>
          <cell r="O2622">
            <v>313.39</v>
          </cell>
        </row>
        <row r="2623">
          <cell r="B2623" t="str">
            <v>Expense</v>
          </cell>
          <cell r="C2623" t="str">
            <v>4200</v>
          </cell>
          <cell r="J2623">
            <v>30</v>
          </cell>
          <cell r="K2623">
            <v>30</v>
          </cell>
          <cell r="L2623" t="str">
            <v>3</v>
          </cell>
          <cell r="O2623">
            <v>465.22</v>
          </cell>
        </row>
        <row r="2624">
          <cell r="B2624" t="str">
            <v>Expense</v>
          </cell>
          <cell r="C2624" t="str">
            <v>4200</v>
          </cell>
          <cell r="J2624">
            <v>30</v>
          </cell>
          <cell r="K2624">
            <v>30</v>
          </cell>
          <cell r="L2624" t="str">
            <v>4</v>
          </cell>
          <cell r="O2624">
            <v>758.94</v>
          </cell>
        </row>
        <row r="2625">
          <cell r="B2625" t="str">
            <v>Expense</v>
          </cell>
          <cell r="C2625" t="str">
            <v>4200</v>
          </cell>
          <cell r="J2625">
            <v>30</v>
          </cell>
          <cell r="K2625">
            <v>30</v>
          </cell>
          <cell r="L2625" t="str">
            <v>5</v>
          </cell>
          <cell r="O2625">
            <v>935.88</v>
          </cell>
        </row>
        <row r="2626">
          <cell r="B2626" t="str">
            <v>Expense</v>
          </cell>
          <cell r="C2626" t="str">
            <v>4200</v>
          </cell>
          <cell r="J2626">
            <v>30</v>
          </cell>
          <cell r="K2626">
            <v>30</v>
          </cell>
          <cell r="L2626" t="str">
            <v>6</v>
          </cell>
          <cell r="O2626">
            <v>1106.72</v>
          </cell>
        </row>
        <row r="2627">
          <cell r="B2627" t="str">
            <v>Expense</v>
          </cell>
          <cell r="C2627" t="str">
            <v>4200</v>
          </cell>
          <cell r="J2627">
            <v>30</v>
          </cell>
          <cell r="K2627">
            <v>30</v>
          </cell>
          <cell r="L2627" t="str">
            <v>7</v>
          </cell>
          <cell r="O2627">
            <v>1478.91</v>
          </cell>
        </row>
        <row r="2628">
          <cell r="B2628" t="str">
            <v>Expense</v>
          </cell>
          <cell r="C2628" t="str">
            <v>4200</v>
          </cell>
          <cell r="J2628">
            <v>30</v>
          </cell>
          <cell r="K2628">
            <v>30</v>
          </cell>
          <cell r="L2628" t="str">
            <v>8</v>
          </cell>
          <cell r="O2628">
            <v>1832.65</v>
          </cell>
        </row>
        <row r="2629">
          <cell r="B2629" t="str">
            <v>Expense</v>
          </cell>
          <cell r="C2629" t="str">
            <v>4200</v>
          </cell>
          <cell r="J2629">
            <v>30</v>
          </cell>
          <cell r="K2629">
            <v>30</v>
          </cell>
          <cell r="L2629" t="str">
            <v>9</v>
          </cell>
          <cell r="O2629">
            <v>2337.09</v>
          </cell>
        </row>
        <row r="2630">
          <cell r="B2630" t="str">
            <v>Expense</v>
          </cell>
          <cell r="C2630" t="str">
            <v>4200</v>
          </cell>
          <cell r="J2630">
            <v>30</v>
          </cell>
          <cell r="K2630">
            <v>30</v>
          </cell>
          <cell r="L2630" t="str">
            <v>10</v>
          </cell>
          <cell r="O2630">
            <v>1382.01</v>
          </cell>
        </row>
        <row r="2631">
          <cell r="B2631" t="str">
            <v>Expense</v>
          </cell>
          <cell r="C2631" t="str">
            <v>4200</v>
          </cell>
          <cell r="J2631">
            <v>30</v>
          </cell>
          <cell r="K2631">
            <v>30</v>
          </cell>
          <cell r="L2631" t="str">
            <v>11</v>
          </cell>
          <cell r="O2631">
            <v>2260.8000000000002</v>
          </cell>
        </row>
        <row r="2632">
          <cell r="B2632" t="str">
            <v>Expense</v>
          </cell>
          <cell r="C2632" t="str">
            <v>4200</v>
          </cell>
          <cell r="J2632">
            <v>30</v>
          </cell>
          <cell r="K2632">
            <v>30</v>
          </cell>
          <cell r="L2632" t="str">
            <v>12</v>
          </cell>
          <cell r="O2632">
            <v>3225.36</v>
          </cell>
        </row>
        <row r="2633">
          <cell r="B2633" t="str">
            <v>Expense</v>
          </cell>
          <cell r="C2633" t="str">
            <v>4200</v>
          </cell>
          <cell r="J2633">
            <v>30</v>
          </cell>
          <cell r="K2633">
            <v>30</v>
          </cell>
          <cell r="L2633" t="str">
            <v>1</v>
          </cell>
          <cell r="O2633">
            <v>1001.36</v>
          </cell>
        </row>
        <row r="2634">
          <cell r="B2634" t="str">
            <v>Expense</v>
          </cell>
          <cell r="C2634" t="str">
            <v>4200</v>
          </cell>
          <cell r="J2634">
            <v>30</v>
          </cell>
          <cell r="K2634">
            <v>30</v>
          </cell>
          <cell r="L2634" t="str">
            <v>2</v>
          </cell>
          <cell r="O2634">
            <v>1840.56</v>
          </cell>
        </row>
        <row r="2635">
          <cell r="B2635" t="str">
            <v>Expense</v>
          </cell>
          <cell r="C2635" t="str">
            <v>4200</v>
          </cell>
          <cell r="J2635">
            <v>30</v>
          </cell>
          <cell r="K2635">
            <v>30</v>
          </cell>
          <cell r="L2635" t="str">
            <v>3</v>
          </cell>
          <cell r="O2635">
            <v>2717.72</v>
          </cell>
        </row>
        <row r="2636">
          <cell r="B2636" t="str">
            <v>Expense</v>
          </cell>
          <cell r="C2636" t="str">
            <v>4200</v>
          </cell>
          <cell r="J2636">
            <v>30</v>
          </cell>
          <cell r="K2636">
            <v>30</v>
          </cell>
          <cell r="L2636" t="str">
            <v>4</v>
          </cell>
          <cell r="O2636">
            <v>3967.13</v>
          </cell>
        </row>
        <row r="2637">
          <cell r="B2637" t="str">
            <v>Expense</v>
          </cell>
          <cell r="C2637" t="str">
            <v>4200</v>
          </cell>
          <cell r="J2637">
            <v>30</v>
          </cell>
          <cell r="K2637">
            <v>30</v>
          </cell>
          <cell r="L2637" t="str">
            <v>5</v>
          </cell>
          <cell r="O2637">
            <v>4698.28</v>
          </cell>
        </row>
        <row r="2638">
          <cell r="B2638" t="str">
            <v>Expense</v>
          </cell>
          <cell r="C2638" t="str">
            <v>4200</v>
          </cell>
          <cell r="J2638">
            <v>30</v>
          </cell>
          <cell r="K2638">
            <v>30</v>
          </cell>
          <cell r="L2638" t="str">
            <v>6</v>
          </cell>
          <cell r="O2638">
            <v>5376.85</v>
          </cell>
        </row>
        <row r="2639">
          <cell r="B2639" t="str">
            <v>Expense</v>
          </cell>
          <cell r="C2639" t="str">
            <v>4200</v>
          </cell>
          <cell r="J2639">
            <v>30</v>
          </cell>
          <cell r="K2639">
            <v>30</v>
          </cell>
          <cell r="L2639" t="str">
            <v>7</v>
          </cell>
          <cell r="O2639">
            <v>6147.06</v>
          </cell>
        </row>
        <row r="2640">
          <cell r="B2640" t="str">
            <v>Expense</v>
          </cell>
          <cell r="C2640" t="str">
            <v>4200</v>
          </cell>
          <cell r="J2640">
            <v>30</v>
          </cell>
          <cell r="K2640">
            <v>30</v>
          </cell>
          <cell r="L2640" t="str">
            <v>8</v>
          </cell>
          <cell r="O2640">
            <v>6877.8</v>
          </cell>
        </row>
        <row r="2641">
          <cell r="B2641" t="str">
            <v>Expense</v>
          </cell>
          <cell r="C2641" t="str">
            <v>4200</v>
          </cell>
          <cell r="J2641">
            <v>30</v>
          </cell>
          <cell r="K2641">
            <v>30</v>
          </cell>
          <cell r="L2641" t="str">
            <v>9</v>
          </cell>
          <cell r="O2641">
            <v>7733.92</v>
          </cell>
        </row>
        <row r="2642">
          <cell r="B2642" t="str">
            <v>Expense</v>
          </cell>
          <cell r="C2642" t="str">
            <v>4200</v>
          </cell>
          <cell r="J2642">
            <v>38</v>
          </cell>
          <cell r="K2642">
            <v>38</v>
          </cell>
          <cell r="L2642" t="str">
            <v>10</v>
          </cell>
          <cell r="O2642">
            <v>16498.8</v>
          </cell>
        </row>
        <row r="2643">
          <cell r="B2643" t="str">
            <v>Expense</v>
          </cell>
          <cell r="C2643" t="str">
            <v>4200</v>
          </cell>
          <cell r="J2643">
            <v>38</v>
          </cell>
          <cell r="K2643">
            <v>38</v>
          </cell>
          <cell r="L2643" t="str">
            <v>11</v>
          </cell>
          <cell r="O2643">
            <v>18095.37</v>
          </cell>
        </row>
        <row r="2644">
          <cell r="B2644" t="str">
            <v>Expense</v>
          </cell>
          <cell r="C2644" t="str">
            <v>4200</v>
          </cell>
          <cell r="J2644">
            <v>38</v>
          </cell>
          <cell r="K2644">
            <v>38</v>
          </cell>
          <cell r="L2644" t="str">
            <v>12</v>
          </cell>
          <cell r="O2644">
            <v>19624.86</v>
          </cell>
        </row>
        <row r="2645">
          <cell r="B2645" t="str">
            <v>Expense</v>
          </cell>
          <cell r="C2645" t="str">
            <v>4200</v>
          </cell>
          <cell r="J2645">
            <v>38</v>
          </cell>
          <cell r="K2645">
            <v>38</v>
          </cell>
          <cell r="L2645" t="str">
            <v>1</v>
          </cell>
          <cell r="O2645">
            <v>1488.97</v>
          </cell>
        </row>
        <row r="2646">
          <cell r="B2646" t="str">
            <v>Expense</v>
          </cell>
          <cell r="C2646" t="str">
            <v>4200</v>
          </cell>
          <cell r="J2646">
            <v>38</v>
          </cell>
          <cell r="K2646">
            <v>38</v>
          </cell>
          <cell r="L2646" t="str">
            <v>2</v>
          </cell>
          <cell r="O2646">
            <v>3016.32</v>
          </cell>
        </row>
        <row r="2647">
          <cell r="B2647" t="str">
            <v>Expense</v>
          </cell>
          <cell r="C2647" t="str">
            <v>4200</v>
          </cell>
          <cell r="J2647">
            <v>38</v>
          </cell>
          <cell r="K2647">
            <v>38</v>
          </cell>
          <cell r="L2647" t="str">
            <v>3</v>
          </cell>
          <cell r="O2647">
            <v>4542.13</v>
          </cell>
        </row>
        <row r="2648">
          <cell r="B2648" t="str">
            <v>Expense</v>
          </cell>
          <cell r="C2648" t="str">
            <v>4200</v>
          </cell>
          <cell r="J2648">
            <v>38</v>
          </cell>
          <cell r="K2648">
            <v>38</v>
          </cell>
          <cell r="L2648" t="str">
            <v>4</v>
          </cell>
          <cell r="O2648">
            <v>6856.88</v>
          </cell>
        </row>
        <row r="2649">
          <cell r="B2649" t="str">
            <v>Expense</v>
          </cell>
          <cell r="C2649" t="str">
            <v>4200</v>
          </cell>
          <cell r="J2649">
            <v>38</v>
          </cell>
          <cell r="K2649">
            <v>38</v>
          </cell>
          <cell r="L2649" t="str">
            <v>5</v>
          </cell>
          <cell r="O2649">
            <v>8476.56</v>
          </cell>
        </row>
        <row r="2650">
          <cell r="B2650" t="str">
            <v>Expense</v>
          </cell>
          <cell r="C2650" t="str">
            <v>4200</v>
          </cell>
          <cell r="J2650">
            <v>38</v>
          </cell>
          <cell r="K2650">
            <v>38</v>
          </cell>
          <cell r="L2650" t="str">
            <v>6</v>
          </cell>
          <cell r="O2650">
            <v>10119.120000000001</v>
          </cell>
        </row>
        <row r="2651">
          <cell r="B2651" t="str">
            <v>Expense</v>
          </cell>
          <cell r="C2651" t="str">
            <v>4200</v>
          </cell>
          <cell r="J2651">
            <v>38</v>
          </cell>
          <cell r="K2651">
            <v>38</v>
          </cell>
          <cell r="L2651" t="str">
            <v>7</v>
          </cell>
          <cell r="O2651">
            <v>11843.47</v>
          </cell>
        </row>
        <row r="2652">
          <cell r="B2652" t="str">
            <v>Expense</v>
          </cell>
          <cell r="C2652" t="str">
            <v>4200</v>
          </cell>
          <cell r="J2652">
            <v>38</v>
          </cell>
          <cell r="K2652">
            <v>38</v>
          </cell>
          <cell r="L2652" t="str">
            <v>8</v>
          </cell>
          <cell r="O2652">
            <v>13497.94</v>
          </cell>
        </row>
        <row r="2653">
          <cell r="B2653" t="str">
            <v>Expense</v>
          </cell>
          <cell r="C2653" t="str">
            <v>4200</v>
          </cell>
          <cell r="J2653">
            <v>38</v>
          </cell>
          <cell r="K2653">
            <v>38</v>
          </cell>
          <cell r="L2653" t="str">
            <v>9</v>
          </cell>
          <cell r="O2653">
            <v>15635.53</v>
          </cell>
        </row>
        <row r="2654">
          <cell r="B2654" t="str">
            <v>Expense</v>
          </cell>
          <cell r="C2654" t="str">
            <v>4200</v>
          </cell>
          <cell r="J2654">
            <v>53</v>
          </cell>
          <cell r="K2654">
            <v>53</v>
          </cell>
          <cell r="L2654" t="str">
            <v>10</v>
          </cell>
          <cell r="O2654">
            <v>365.5</v>
          </cell>
        </row>
        <row r="2655">
          <cell r="B2655" t="str">
            <v>Expense</v>
          </cell>
          <cell r="C2655" t="str">
            <v>4200</v>
          </cell>
          <cell r="J2655">
            <v>53</v>
          </cell>
          <cell r="K2655">
            <v>53</v>
          </cell>
          <cell r="L2655" t="str">
            <v>11</v>
          </cell>
          <cell r="O2655">
            <v>387</v>
          </cell>
        </row>
        <row r="2656">
          <cell r="B2656" t="str">
            <v>Expense</v>
          </cell>
          <cell r="C2656" t="str">
            <v>4200</v>
          </cell>
          <cell r="J2656">
            <v>53</v>
          </cell>
          <cell r="K2656">
            <v>53</v>
          </cell>
          <cell r="L2656" t="str">
            <v>12</v>
          </cell>
          <cell r="O2656">
            <v>408.5</v>
          </cell>
        </row>
        <row r="2657">
          <cell r="B2657" t="str">
            <v>Expense</v>
          </cell>
          <cell r="C2657" t="str">
            <v>4200</v>
          </cell>
          <cell r="J2657">
            <v>53</v>
          </cell>
          <cell r="K2657">
            <v>53</v>
          </cell>
          <cell r="L2657" t="str">
            <v>1</v>
          </cell>
          <cell r="O2657">
            <v>21.5</v>
          </cell>
        </row>
        <row r="2658">
          <cell r="B2658" t="str">
            <v>Expense</v>
          </cell>
          <cell r="C2658" t="str">
            <v>4200</v>
          </cell>
          <cell r="J2658">
            <v>53</v>
          </cell>
          <cell r="K2658">
            <v>53</v>
          </cell>
          <cell r="L2658" t="str">
            <v>2</v>
          </cell>
          <cell r="O2658">
            <v>43</v>
          </cell>
        </row>
        <row r="2659">
          <cell r="B2659" t="str">
            <v>Expense</v>
          </cell>
          <cell r="C2659" t="str">
            <v>4200</v>
          </cell>
          <cell r="J2659">
            <v>53</v>
          </cell>
          <cell r="K2659">
            <v>53</v>
          </cell>
          <cell r="L2659" t="str">
            <v>3</v>
          </cell>
          <cell r="O2659">
            <v>64.5</v>
          </cell>
        </row>
        <row r="2660">
          <cell r="B2660" t="str">
            <v>Expense</v>
          </cell>
          <cell r="C2660" t="str">
            <v>4200</v>
          </cell>
          <cell r="J2660">
            <v>53</v>
          </cell>
          <cell r="K2660">
            <v>53</v>
          </cell>
          <cell r="L2660" t="str">
            <v>4</v>
          </cell>
          <cell r="O2660">
            <v>86</v>
          </cell>
        </row>
        <row r="2661">
          <cell r="B2661" t="str">
            <v>Expense</v>
          </cell>
          <cell r="C2661" t="str">
            <v>4200</v>
          </cell>
          <cell r="J2661">
            <v>53</v>
          </cell>
          <cell r="K2661">
            <v>53</v>
          </cell>
          <cell r="L2661" t="str">
            <v>5</v>
          </cell>
          <cell r="O2661">
            <v>107.5</v>
          </cell>
        </row>
        <row r="2662">
          <cell r="B2662" t="str">
            <v>Expense</v>
          </cell>
          <cell r="C2662" t="str">
            <v>4200</v>
          </cell>
          <cell r="J2662">
            <v>53</v>
          </cell>
          <cell r="K2662">
            <v>53</v>
          </cell>
          <cell r="L2662" t="str">
            <v>6</v>
          </cell>
          <cell r="O2662">
            <v>129</v>
          </cell>
        </row>
        <row r="2663">
          <cell r="B2663" t="str">
            <v>Expense</v>
          </cell>
          <cell r="C2663" t="str">
            <v>4200</v>
          </cell>
          <cell r="J2663">
            <v>53</v>
          </cell>
          <cell r="K2663">
            <v>53</v>
          </cell>
          <cell r="L2663" t="str">
            <v>7</v>
          </cell>
          <cell r="O2663">
            <v>150.5</v>
          </cell>
        </row>
        <row r="2664">
          <cell r="B2664" t="str">
            <v>Expense</v>
          </cell>
          <cell r="C2664" t="str">
            <v>4200</v>
          </cell>
          <cell r="J2664">
            <v>53</v>
          </cell>
          <cell r="K2664">
            <v>53</v>
          </cell>
          <cell r="L2664" t="str">
            <v>8</v>
          </cell>
          <cell r="O2664">
            <v>172</v>
          </cell>
        </row>
        <row r="2665">
          <cell r="B2665" t="str">
            <v>Expense</v>
          </cell>
          <cell r="C2665" t="str">
            <v>4200</v>
          </cell>
          <cell r="J2665">
            <v>53</v>
          </cell>
          <cell r="K2665">
            <v>53</v>
          </cell>
          <cell r="L2665" t="str">
            <v>9</v>
          </cell>
          <cell r="O2665">
            <v>193.5</v>
          </cell>
        </row>
        <row r="2666">
          <cell r="B2666" t="str">
            <v>Expense</v>
          </cell>
          <cell r="C2666" t="str">
            <v>4200</v>
          </cell>
          <cell r="J2666">
            <v>53</v>
          </cell>
          <cell r="K2666">
            <v>53</v>
          </cell>
          <cell r="L2666" t="str">
            <v>10</v>
          </cell>
          <cell r="O2666">
            <v>717.02</v>
          </cell>
        </row>
        <row r="2667">
          <cell r="B2667" t="str">
            <v>Expense</v>
          </cell>
          <cell r="C2667" t="str">
            <v>4200</v>
          </cell>
          <cell r="J2667">
            <v>53</v>
          </cell>
          <cell r="K2667">
            <v>53</v>
          </cell>
          <cell r="L2667" t="str">
            <v>11</v>
          </cell>
          <cell r="O2667">
            <v>792.27</v>
          </cell>
        </row>
        <row r="2668">
          <cell r="B2668" t="str">
            <v>Expense</v>
          </cell>
          <cell r="C2668" t="str">
            <v>4200</v>
          </cell>
          <cell r="J2668">
            <v>53</v>
          </cell>
          <cell r="K2668">
            <v>53</v>
          </cell>
          <cell r="L2668" t="str">
            <v>12</v>
          </cell>
          <cell r="O2668">
            <v>867.52</v>
          </cell>
        </row>
        <row r="2669">
          <cell r="B2669" t="str">
            <v>Expense</v>
          </cell>
          <cell r="C2669" t="str">
            <v>4200</v>
          </cell>
          <cell r="J2669">
            <v>53</v>
          </cell>
          <cell r="K2669">
            <v>53</v>
          </cell>
          <cell r="L2669" t="str">
            <v>1</v>
          </cell>
          <cell r="O2669">
            <v>75.25</v>
          </cell>
        </row>
        <row r="2670">
          <cell r="B2670" t="str">
            <v>Expense</v>
          </cell>
          <cell r="C2670" t="str">
            <v>4200</v>
          </cell>
          <cell r="J2670">
            <v>53</v>
          </cell>
          <cell r="K2670">
            <v>53</v>
          </cell>
          <cell r="L2670" t="str">
            <v>2</v>
          </cell>
          <cell r="O2670">
            <v>150.5</v>
          </cell>
        </row>
        <row r="2671">
          <cell r="B2671" t="str">
            <v>Expense</v>
          </cell>
          <cell r="C2671" t="str">
            <v>4200</v>
          </cell>
          <cell r="J2671">
            <v>53</v>
          </cell>
          <cell r="K2671">
            <v>53</v>
          </cell>
          <cell r="L2671" t="str">
            <v>3</v>
          </cell>
          <cell r="O2671">
            <v>225.75</v>
          </cell>
        </row>
        <row r="2672">
          <cell r="B2672" t="str">
            <v>Expense</v>
          </cell>
          <cell r="C2672" t="str">
            <v>4200</v>
          </cell>
          <cell r="J2672">
            <v>53</v>
          </cell>
          <cell r="K2672">
            <v>53</v>
          </cell>
          <cell r="L2672" t="str">
            <v>4</v>
          </cell>
          <cell r="O2672">
            <v>301</v>
          </cell>
        </row>
        <row r="2673">
          <cell r="B2673" t="str">
            <v>Expense</v>
          </cell>
          <cell r="C2673" t="str">
            <v>4200</v>
          </cell>
          <cell r="J2673">
            <v>53</v>
          </cell>
          <cell r="K2673">
            <v>53</v>
          </cell>
          <cell r="L2673" t="str">
            <v>5</v>
          </cell>
          <cell r="O2673">
            <v>376.25</v>
          </cell>
        </row>
        <row r="2674">
          <cell r="B2674" t="str">
            <v>Expense</v>
          </cell>
          <cell r="C2674" t="str">
            <v>4200</v>
          </cell>
          <cell r="J2674">
            <v>53</v>
          </cell>
          <cell r="K2674">
            <v>53</v>
          </cell>
          <cell r="L2674" t="str">
            <v>6</v>
          </cell>
          <cell r="O2674">
            <v>451.5</v>
          </cell>
        </row>
        <row r="2675">
          <cell r="B2675" t="str">
            <v>Expense</v>
          </cell>
          <cell r="C2675" t="str">
            <v>4200</v>
          </cell>
          <cell r="J2675">
            <v>53</v>
          </cell>
          <cell r="K2675">
            <v>53</v>
          </cell>
          <cell r="L2675" t="str">
            <v>7</v>
          </cell>
          <cell r="O2675">
            <v>526.75</v>
          </cell>
        </row>
        <row r="2676">
          <cell r="B2676" t="str">
            <v>Expense</v>
          </cell>
          <cell r="C2676" t="str">
            <v>4200</v>
          </cell>
          <cell r="J2676">
            <v>53</v>
          </cell>
          <cell r="K2676">
            <v>53</v>
          </cell>
          <cell r="L2676" t="str">
            <v>8</v>
          </cell>
          <cell r="O2676">
            <v>602</v>
          </cell>
        </row>
        <row r="2677">
          <cell r="B2677" t="str">
            <v>Expense</v>
          </cell>
          <cell r="C2677" t="str">
            <v>4200</v>
          </cell>
          <cell r="J2677">
            <v>53</v>
          </cell>
          <cell r="K2677">
            <v>53</v>
          </cell>
          <cell r="L2677" t="str">
            <v>9</v>
          </cell>
          <cell r="O2677">
            <v>677.25</v>
          </cell>
        </row>
        <row r="2678">
          <cell r="B2678" t="str">
            <v>Expense</v>
          </cell>
          <cell r="C2678" t="str">
            <v>4200</v>
          </cell>
          <cell r="J2678">
            <v>53</v>
          </cell>
          <cell r="K2678">
            <v>53</v>
          </cell>
          <cell r="L2678" t="str">
            <v>10</v>
          </cell>
          <cell r="O2678">
            <v>86</v>
          </cell>
        </row>
        <row r="2679">
          <cell r="B2679" t="str">
            <v>Expense</v>
          </cell>
          <cell r="C2679" t="str">
            <v>4200</v>
          </cell>
          <cell r="J2679">
            <v>53</v>
          </cell>
          <cell r="K2679">
            <v>53</v>
          </cell>
          <cell r="L2679" t="str">
            <v>11</v>
          </cell>
          <cell r="O2679">
            <v>107.5</v>
          </cell>
        </row>
        <row r="2680">
          <cell r="B2680" t="str">
            <v>Expense</v>
          </cell>
          <cell r="C2680" t="str">
            <v>4200</v>
          </cell>
          <cell r="J2680">
            <v>53</v>
          </cell>
          <cell r="K2680">
            <v>53</v>
          </cell>
          <cell r="L2680" t="str">
            <v>12</v>
          </cell>
          <cell r="O2680">
            <v>129</v>
          </cell>
        </row>
        <row r="2681">
          <cell r="B2681" t="str">
            <v>Expense</v>
          </cell>
          <cell r="C2681" t="str">
            <v>4200</v>
          </cell>
          <cell r="J2681">
            <v>53</v>
          </cell>
          <cell r="K2681">
            <v>53</v>
          </cell>
          <cell r="L2681" t="str">
            <v>1</v>
          </cell>
          <cell r="O2681">
            <v>21.5</v>
          </cell>
        </row>
        <row r="2682">
          <cell r="B2682" t="str">
            <v>Expense</v>
          </cell>
          <cell r="C2682" t="str">
            <v>4200</v>
          </cell>
          <cell r="J2682">
            <v>53</v>
          </cell>
          <cell r="K2682">
            <v>53</v>
          </cell>
          <cell r="L2682" t="str">
            <v>2</v>
          </cell>
          <cell r="O2682">
            <v>43</v>
          </cell>
        </row>
        <row r="2683">
          <cell r="B2683" t="str">
            <v>Expense</v>
          </cell>
          <cell r="C2683" t="str">
            <v>4200</v>
          </cell>
          <cell r="J2683">
            <v>53</v>
          </cell>
          <cell r="K2683">
            <v>53</v>
          </cell>
          <cell r="L2683" t="str">
            <v>3</v>
          </cell>
          <cell r="O2683">
            <v>64.5</v>
          </cell>
        </row>
        <row r="2684">
          <cell r="B2684" t="str">
            <v>Expense</v>
          </cell>
          <cell r="C2684" t="str">
            <v>4200</v>
          </cell>
          <cell r="J2684">
            <v>53</v>
          </cell>
          <cell r="K2684">
            <v>53</v>
          </cell>
          <cell r="L2684" t="str">
            <v>4</v>
          </cell>
          <cell r="O2684">
            <v>86</v>
          </cell>
        </row>
        <row r="2685">
          <cell r="B2685" t="str">
            <v>Expense</v>
          </cell>
          <cell r="C2685" t="str">
            <v>4200</v>
          </cell>
          <cell r="J2685">
            <v>53</v>
          </cell>
          <cell r="K2685">
            <v>53</v>
          </cell>
          <cell r="L2685" t="str">
            <v>5</v>
          </cell>
          <cell r="O2685">
            <v>107.5</v>
          </cell>
        </row>
        <row r="2686">
          <cell r="B2686" t="str">
            <v>Expense</v>
          </cell>
          <cell r="C2686" t="str">
            <v>4200</v>
          </cell>
          <cell r="J2686">
            <v>53</v>
          </cell>
          <cell r="K2686">
            <v>53</v>
          </cell>
          <cell r="L2686" t="str">
            <v>6</v>
          </cell>
          <cell r="O2686">
            <v>129</v>
          </cell>
        </row>
        <row r="2687">
          <cell r="B2687" t="str">
            <v>Expense</v>
          </cell>
          <cell r="C2687" t="str">
            <v>4200</v>
          </cell>
          <cell r="J2687">
            <v>53</v>
          </cell>
          <cell r="K2687">
            <v>53</v>
          </cell>
          <cell r="L2687" t="str">
            <v>7</v>
          </cell>
          <cell r="O2687">
            <v>150.5</v>
          </cell>
        </row>
        <row r="2688">
          <cell r="B2688" t="str">
            <v>Expense</v>
          </cell>
          <cell r="C2688" t="str">
            <v>4200</v>
          </cell>
          <cell r="J2688">
            <v>53</v>
          </cell>
          <cell r="K2688">
            <v>53</v>
          </cell>
          <cell r="L2688" t="str">
            <v>8</v>
          </cell>
          <cell r="O2688">
            <v>172</v>
          </cell>
        </row>
        <row r="2689">
          <cell r="B2689" t="str">
            <v>Expense</v>
          </cell>
          <cell r="C2689" t="str">
            <v>4200</v>
          </cell>
          <cell r="J2689">
            <v>53</v>
          </cell>
          <cell r="K2689">
            <v>53</v>
          </cell>
          <cell r="L2689" t="str">
            <v>9</v>
          </cell>
          <cell r="O2689">
            <v>193.5</v>
          </cell>
        </row>
        <row r="2690">
          <cell r="B2690" t="str">
            <v>Expense</v>
          </cell>
          <cell r="C2690" t="str">
            <v>4200</v>
          </cell>
          <cell r="J2690">
            <v>25</v>
          </cell>
          <cell r="K2690">
            <v>25</v>
          </cell>
          <cell r="L2690" t="str">
            <v>10</v>
          </cell>
          <cell r="O2690">
            <v>21.5</v>
          </cell>
        </row>
        <row r="2691">
          <cell r="B2691" t="str">
            <v>Expense</v>
          </cell>
          <cell r="C2691" t="str">
            <v>4200</v>
          </cell>
          <cell r="J2691">
            <v>25</v>
          </cell>
          <cell r="K2691">
            <v>25</v>
          </cell>
          <cell r="L2691" t="str">
            <v>11</v>
          </cell>
          <cell r="O2691">
            <v>43</v>
          </cell>
        </row>
        <row r="2692">
          <cell r="B2692" t="str">
            <v>Expense</v>
          </cell>
          <cell r="C2692" t="str">
            <v>4200</v>
          </cell>
          <cell r="J2692">
            <v>25</v>
          </cell>
          <cell r="K2692">
            <v>25</v>
          </cell>
          <cell r="L2692" t="str">
            <v>12</v>
          </cell>
          <cell r="O2692">
            <v>64.5</v>
          </cell>
        </row>
        <row r="2693">
          <cell r="B2693" t="str">
            <v>Expense</v>
          </cell>
          <cell r="C2693" t="str">
            <v>4200</v>
          </cell>
          <cell r="J2693">
            <v>25</v>
          </cell>
          <cell r="K2693">
            <v>25</v>
          </cell>
          <cell r="L2693" t="str">
            <v>1</v>
          </cell>
          <cell r="O2693">
            <v>21.5</v>
          </cell>
        </row>
        <row r="2694">
          <cell r="B2694" t="str">
            <v>Expense</v>
          </cell>
          <cell r="C2694" t="str">
            <v>4200</v>
          </cell>
          <cell r="J2694">
            <v>25</v>
          </cell>
          <cell r="K2694">
            <v>25</v>
          </cell>
          <cell r="L2694" t="str">
            <v>2</v>
          </cell>
          <cell r="O2694">
            <v>53.75</v>
          </cell>
        </row>
        <row r="2695">
          <cell r="B2695" t="str">
            <v>Expense</v>
          </cell>
          <cell r="C2695" t="str">
            <v>4200</v>
          </cell>
          <cell r="J2695">
            <v>25</v>
          </cell>
          <cell r="K2695">
            <v>25</v>
          </cell>
          <cell r="L2695" t="str">
            <v>3</v>
          </cell>
          <cell r="O2695">
            <v>86</v>
          </cell>
        </row>
        <row r="2696">
          <cell r="B2696" t="str">
            <v>Expense</v>
          </cell>
          <cell r="C2696" t="str">
            <v>4200</v>
          </cell>
          <cell r="J2696">
            <v>25</v>
          </cell>
          <cell r="K2696">
            <v>25</v>
          </cell>
          <cell r="L2696" t="str">
            <v>4</v>
          </cell>
          <cell r="O2696">
            <v>118.25</v>
          </cell>
        </row>
        <row r="2697">
          <cell r="B2697" t="str">
            <v>Expense</v>
          </cell>
          <cell r="C2697" t="str">
            <v>4200</v>
          </cell>
          <cell r="J2697">
            <v>25</v>
          </cell>
          <cell r="K2697">
            <v>25</v>
          </cell>
          <cell r="L2697" t="str">
            <v>5</v>
          </cell>
          <cell r="O2697">
            <v>150.5</v>
          </cell>
        </row>
        <row r="2698">
          <cell r="B2698" t="str">
            <v>Expense</v>
          </cell>
          <cell r="C2698" t="str">
            <v>4200</v>
          </cell>
          <cell r="J2698">
            <v>25</v>
          </cell>
          <cell r="K2698">
            <v>25</v>
          </cell>
          <cell r="L2698" t="str">
            <v>6</v>
          </cell>
          <cell r="O2698">
            <v>182.75</v>
          </cell>
        </row>
        <row r="2699">
          <cell r="B2699" t="str">
            <v>Expense</v>
          </cell>
          <cell r="C2699" t="str">
            <v>4200</v>
          </cell>
          <cell r="J2699">
            <v>25</v>
          </cell>
          <cell r="K2699">
            <v>25</v>
          </cell>
          <cell r="L2699" t="str">
            <v>7</v>
          </cell>
          <cell r="O2699">
            <v>215</v>
          </cell>
        </row>
        <row r="2700">
          <cell r="B2700" t="str">
            <v>Expense</v>
          </cell>
          <cell r="C2700" t="str">
            <v>4200</v>
          </cell>
          <cell r="J2700">
            <v>25</v>
          </cell>
          <cell r="K2700">
            <v>25</v>
          </cell>
          <cell r="L2700" t="str">
            <v>8</v>
          </cell>
          <cell r="O2700">
            <v>247.25</v>
          </cell>
        </row>
        <row r="2701">
          <cell r="B2701" t="str">
            <v>Expense</v>
          </cell>
          <cell r="C2701" t="str">
            <v>4200</v>
          </cell>
          <cell r="J2701">
            <v>25</v>
          </cell>
          <cell r="K2701">
            <v>25</v>
          </cell>
          <cell r="L2701" t="str">
            <v>9</v>
          </cell>
          <cell r="O2701">
            <v>279.5</v>
          </cell>
        </row>
        <row r="2702">
          <cell r="B2702" t="str">
            <v>Expense</v>
          </cell>
          <cell r="C2702" t="str">
            <v>4200</v>
          </cell>
          <cell r="J2702">
            <v>89</v>
          </cell>
          <cell r="K2702">
            <v>89.1</v>
          </cell>
          <cell r="L2702" t="str">
            <v>10</v>
          </cell>
          <cell r="O2702">
            <v>2374.73</v>
          </cell>
        </row>
        <row r="2703">
          <cell r="B2703" t="str">
            <v>Expense</v>
          </cell>
          <cell r="C2703" t="str">
            <v>4200</v>
          </cell>
          <cell r="J2703">
            <v>89</v>
          </cell>
          <cell r="K2703">
            <v>89.1</v>
          </cell>
          <cell r="L2703" t="str">
            <v>11</v>
          </cell>
          <cell r="O2703">
            <v>2517.71</v>
          </cell>
        </row>
        <row r="2704">
          <cell r="B2704" t="str">
            <v>Expense</v>
          </cell>
          <cell r="C2704" t="str">
            <v>4200</v>
          </cell>
          <cell r="J2704">
            <v>89</v>
          </cell>
          <cell r="K2704">
            <v>89.1</v>
          </cell>
          <cell r="L2704" t="str">
            <v>12</v>
          </cell>
          <cell r="O2704">
            <v>2660.69</v>
          </cell>
        </row>
        <row r="2705">
          <cell r="B2705" t="str">
            <v>Expense</v>
          </cell>
          <cell r="C2705" t="str">
            <v>4200</v>
          </cell>
          <cell r="J2705">
            <v>89</v>
          </cell>
          <cell r="K2705">
            <v>89.1</v>
          </cell>
          <cell r="L2705" t="str">
            <v>1</v>
          </cell>
          <cell r="O2705">
            <v>142.97999999999999</v>
          </cell>
        </row>
        <row r="2706">
          <cell r="B2706" t="str">
            <v>Expense</v>
          </cell>
          <cell r="C2706" t="str">
            <v>4200</v>
          </cell>
          <cell r="J2706">
            <v>89</v>
          </cell>
          <cell r="K2706">
            <v>89.1</v>
          </cell>
          <cell r="L2706" t="str">
            <v>2</v>
          </cell>
          <cell r="O2706">
            <v>285.95999999999998</v>
          </cell>
        </row>
        <row r="2707">
          <cell r="B2707" t="str">
            <v>Expense</v>
          </cell>
          <cell r="C2707" t="str">
            <v>4200</v>
          </cell>
          <cell r="J2707">
            <v>89</v>
          </cell>
          <cell r="K2707">
            <v>89.1</v>
          </cell>
          <cell r="L2707" t="str">
            <v>3</v>
          </cell>
          <cell r="O2707">
            <v>428.94</v>
          </cell>
        </row>
        <row r="2708">
          <cell r="B2708" t="str">
            <v>Expense</v>
          </cell>
          <cell r="C2708" t="str">
            <v>4200</v>
          </cell>
          <cell r="J2708">
            <v>89</v>
          </cell>
          <cell r="K2708">
            <v>89.1</v>
          </cell>
          <cell r="L2708" t="str">
            <v>4</v>
          </cell>
          <cell r="O2708">
            <v>571.91999999999996</v>
          </cell>
        </row>
        <row r="2709">
          <cell r="B2709" t="str">
            <v>Expense</v>
          </cell>
          <cell r="C2709" t="str">
            <v>4200</v>
          </cell>
          <cell r="J2709">
            <v>89</v>
          </cell>
          <cell r="K2709">
            <v>89.1</v>
          </cell>
          <cell r="L2709" t="str">
            <v>5</v>
          </cell>
          <cell r="O2709">
            <v>714.9</v>
          </cell>
        </row>
        <row r="2710">
          <cell r="B2710" t="str">
            <v>Expense</v>
          </cell>
          <cell r="C2710" t="str">
            <v>4200</v>
          </cell>
          <cell r="J2710">
            <v>89</v>
          </cell>
          <cell r="K2710">
            <v>89.1</v>
          </cell>
          <cell r="L2710" t="str">
            <v>6</v>
          </cell>
          <cell r="O2710">
            <v>836.38</v>
          </cell>
        </row>
        <row r="2711">
          <cell r="B2711" t="str">
            <v>Expense</v>
          </cell>
          <cell r="C2711" t="str">
            <v>4200</v>
          </cell>
          <cell r="J2711">
            <v>89</v>
          </cell>
          <cell r="K2711">
            <v>89.1</v>
          </cell>
          <cell r="L2711" t="str">
            <v>7</v>
          </cell>
          <cell r="O2711">
            <v>957.86</v>
          </cell>
        </row>
        <row r="2712">
          <cell r="B2712" t="str">
            <v>Expense</v>
          </cell>
          <cell r="C2712" t="str">
            <v>4200</v>
          </cell>
          <cell r="J2712">
            <v>89</v>
          </cell>
          <cell r="K2712">
            <v>89.1</v>
          </cell>
          <cell r="L2712" t="str">
            <v>8</v>
          </cell>
          <cell r="O2712">
            <v>1079.3399999999999</v>
          </cell>
        </row>
        <row r="2713">
          <cell r="B2713" t="str">
            <v>Expense</v>
          </cell>
          <cell r="C2713" t="str">
            <v>4200</v>
          </cell>
          <cell r="J2713">
            <v>89</v>
          </cell>
          <cell r="K2713">
            <v>89.1</v>
          </cell>
          <cell r="L2713" t="str">
            <v>9</v>
          </cell>
          <cell r="O2713">
            <v>1200.82</v>
          </cell>
        </row>
        <row r="2714">
          <cell r="B2714" t="str">
            <v>Expense</v>
          </cell>
          <cell r="C2714" t="str">
            <v>4200</v>
          </cell>
          <cell r="J2714">
            <v>89</v>
          </cell>
          <cell r="K2714">
            <v>89.2</v>
          </cell>
          <cell r="L2714" t="str">
            <v>10</v>
          </cell>
          <cell r="O2714">
            <v>21.5</v>
          </cell>
        </row>
        <row r="2715">
          <cell r="B2715" t="str">
            <v>Expense</v>
          </cell>
          <cell r="C2715" t="str">
            <v>4200</v>
          </cell>
          <cell r="J2715">
            <v>89</v>
          </cell>
          <cell r="K2715">
            <v>89.2</v>
          </cell>
          <cell r="L2715" t="str">
            <v>11</v>
          </cell>
          <cell r="O2715">
            <v>43</v>
          </cell>
        </row>
        <row r="2716">
          <cell r="B2716" t="str">
            <v>Expense</v>
          </cell>
          <cell r="C2716" t="str">
            <v>4200</v>
          </cell>
          <cell r="J2716">
            <v>89</v>
          </cell>
          <cell r="K2716">
            <v>89.2</v>
          </cell>
          <cell r="L2716" t="str">
            <v>12</v>
          </cell>
          <cell r="O2716">
            <v>64.5</v>
          </cell>
        </row>
        <row r="2717">
          <cell r="B2717" t="str">
            <v>Expense</v>
          </cell>
          <cell r="C2717" t="str">
            <v>4200</v>
          </cell>
          <cell r="J2717">
            <v>89</v>
          </cell>
          <cell r="K2717">
            <v>89.2</v>
          </cell>
          <cell r="L2717" t="str">
            <v>1</v>
          </cell>
          <cell r="O2717">
            <v>21.5</v>
          </cell>
        </row>
        <row r="2718">
          <cell r="B2718" t="str">
            <v>Expense</v>
          </cell>
          <cell r="C2718" t="str">
            <v>4200</v>
          </cell>
          <cell r="J2718">
            <v>89</v>
          </cell>
          <cell r="K2718">
            <v>89.2</v>
          </cell>
          <cell r="L2718" t="str">
            <v>2</v>
          </cell>
          <cell r="O2718">
            <v>43</v>
          </cell>
        </row>
        <row r="2719">
          <cell r="B2719" t="str">
            <v>Expense</v>
          </cell>
          <cell r="C2719" t="str">
            <v>4200</v>
          </cell>
          <cell r="J2719">
            <v>89</v>
          </cell>
          <cell r="K2719">
            <v>89.2</v>
          </cell>
          <cell r="L2719" t="str">
            <v>3</v>
          </cell>
          <cell r="O2719">
            <v>64.5</v>
          </cell>
        </row>
        <row r="2720">
          <cell r="B2720" t="str">
            <v>Expense</v>
          </cell>
          <cell r="C2720" t="str">
            <v>4200</v>
          </cell>
          <cell r="J2720">
            <v>89</v>
          </cell>
          <cell r="K2720">
            <v>89.2</v>
          </cell>
          <cell r="L2720" t="str">
            <v>4</v>
          </cell>
          <cell r="O2720">
            <v>86</v>
          </cell>
        </row>
        <row r="2721">
          <cell r="B2721" t="str">
            <v>Expense</v>
          </cell>
          <cell r="C2721" t="str">
            <v>4200</v>
          </cell>
          <cell r="J2721">
            <v>89</v>
          </cell>
          <cell r="K2721">
            <v>89.2</v>
          </cell>
          <cell r="L2721" t="str">
            <v>5</v>
          </cell>
          <cell r="O2721">
            <v>107.5</v>
          </cell>
        </row>
        <row r="2722">
          <cell r="B2722" t="str">
            <v>Expense</v>
          </cell>
          <cell r="C2722" t="str">
            <v>4200</v>
          </cell>
          <cell r="J2722">
            <v>89</v>
          </cell>
          <cell r="K2722">
            <v>89.2</v>
          </cell>
          <cell r="L2722" t="str">
            <v>6</v>
          </cell>
          <cell r="O2722">
            <v>129</v>
          </cell>
        </row>
        <row r="2723">
          <cell r="B2723" t="str">
            <v>Expense</v>
          </cell>
          <cell r="C2723" t="str">
            <v>4200</v>
          </cell>
          <cell r="J2723">
            <v>89</v>
          </cell>
          <cell r="K2723">
            <v>89.2</v>
          </cell>
          <cell r="L2723" t="str">
            <v>7</v>
          </cell>
          <cell r="O2723">
            <v>150.5</v>
          </cell>
        </row>
        <row r="2724">
          <cell r="B2724" t="str">
            <v>Expense</v>
          </cell>
          <cell r="C2724" t="str">
            <v>4200</v>
          </cell>
          <cell r="J2724">
            <v>89</v>
          </cell>
          <cell r="K2724">
            <v>89.2</v>
          </cell>
          <cell r="L2724" t="str">
            <v>8</v>
          </cell>
          <cell r="O2724">
            <v>172</v>
          </cell>
        </row>
        <row r="2725">
          <cell r="B2725" t="str">
            <v>Expense</v>
          </cell>
          <cell r="C2725" t="str">
            <v>4200</v>
          </cell>
          <cell r="J2725">
            <v>89</v>
          </cell>
          <cell r="K2725">
            <v>89.2</v>
          </cell>
          <cell r="L2725" t="str">
            <v>9</v>
          </cell>
          <cell r="O2725">
            <v>193.5</v>
          </cell>
        </row>
        <row r="2726">
          <cell r="B2726" t="str">
            <v>Expense</v>
          </cell>
          <cell r="C2726" t="str">
            <v>4200</v>
          </cell>
          <cell r="J2726">
            <v>89</v>
          </cell>
          <cell r="K2726">
            <v>89.2</v>
          </cell>
          <cell r="L2726" t="str">
            <v>10</v>
          </cell>
          <cell r="O2726">
            <v>64.5</v>
          </cell>
        </row>
        <row r="2727">
          <cell r="B2727" t="str">
            <v>Expense</v>
          </cell>
          <cell r="C2727" t="str">
            <v>4200</v>
          </cell>
          <cell r="J2727">
            <v>89</v>
          </cell>
          <cell r="K2727">
            <v>89.2</v>
          </cell>
          <cell r="L2727" t="str">
            <v>11</v>
          </cell>
          <cell r="O2727">
            <v>129</v>
          </cell>
        </row>
        <row r="2728">
          <cell r="B2728" t="str">
            <v>Expense</v>
          </cell>
          <cell r="C2728" t="str">
            <v>4200</v>
          </cell>
          <cell r="J2728">
            <v>89</v>
          </cell>
          <cell r="K2728">
            <v>89.2</v>
          </cell>
          <cell r="L2728" t="str">
            <v>12</v>
          </cell>
          <cell r="O2728">
            <v>193.5</v>
          </cell>
        </row>
        <row r="2729">
          <cell r="B2729" t="str">
            <v>Expense</v>
          </cell>
          <cell r="C2729" t="str">
            <v>4200</v>
          </cell>
          <cell r="J2729">
            <v>89</v>
          </cell>
          <cell r="K2729">
            <v>89.2</v>
          </cell>
          <cell r="L2729" t="str">
            <v>1</v>
          </cell>
          <cell r="O2729">
            <v>64.5</v>
          </cell>
        </row>
        <row r="2730">
          <cell r="B2730" t="str">
            <v>Expense</v>
          </cell>
          <cell r="C2730" t="str">
            <v>4200</v>
          </cell>
          <cell r="J2730">
            <v>89</v>
          </cell>
          <cell r="K2730">
            <v>89.2</v>
          </cell>
          <cell r="L2730" t="str">
            <v>2</v>
          </cell>
          <cell r="O2730">
            <v>139.75</v>
          </cell>
        </row>
        <row r="2731">
          <cell r="B2731" t="str">
            <v>Expense</v>
          </cell>
          <cell r="C2731" t="str">
            <v>4200</v>
          </cell>
          <cell r="J2731">
            <v>89</v>
          </cell>
          <cell r="K2731">
            <v>89.2</v>
          </cell>
          <cell r="L2731" t="str">
            <v>3</v>
          </cell>
          <cell r="O2731">
            <v>215</v>
          </cell>
        </row>
        <row r="2732">
          <cell r="B2732" t="str">
            <v>Expense</v>
          </cell>
          <cell r="C2732" t="str">
            <v>4200</v>
          </cell>
          <cell r="J2732">
            <v>89</v>
          </cell>
          <cell r="K2732">
            <v>89.2</v>
          </cell>
          <cell r="L2732" t="str">
            <v>4</v>
          </cell>
          <cell r="O2732">
            <v>290.25</v>
          </cell>
        </row>
        <row r="2733">
          <cell r="B2733" t="str">
            <v>Expense</v>
          </cell>
          <cell r="C2733" t="str">
            <v>4200</v>
          </cell>
          <cell r="J2733">
            <v>89</v>
          </cell>
          <cell r="K2733">
            <v>89.2</v>
          </cell>
          <cell r="L2733" t="str">
            <v>5</v>
          </cell>
          <cell r="O2733">
            <v>365.5</v>
          </cell>
        </row>
        <row r="2734">
          <cell r="B2734" t="str">
            <v>Expense</v>
          </cell>
          <cell r="C2734" t="str">
            <v>4200</v>
          </cell>
          <cell r="J2734">
            <v>89</v>
          </cell>
          <cell r="K2734">
            <v>89.2</v>
          </cell>
          <cell r="L2734" t="str">
            <v>6</v>
          </cell>
          <cell r="O2734">
            <v>440.75</v>
          </cell>
        </row>
        <row r="2735">
          <cell r="B2735" t="str">
            <v>Expense</v>
          </cell>
          <cell r="C2735" t="str">
            <v>4200</v>
          </cell>
          <cell r="J2735">
            <v>89</v>
          </cell>
          <cell r="K2735">
            <v>89.2</v>
          </cell>
          <cell r="L2735" t="str">
            <v>7</v>
          </cell>
          <cell r="O2735">
            <v>516</v>
          </cell>
        </row>
        <row r="2736">
          <cell r="B2736" t="str">
            <v>Expense</v>
          </cell>
          <cell r="C2736" t="str">
            <v>4200</v>
          </cell>
          <cell r="J2736">
            <v>89</v>
          </cell>
          <cell r="K2736">
            <v>89.2</v>
          </cell>
          <cell r="L2736" t="str">
            <v>8</v>
          </cell>
          <cell r="O2736">
            <v>591.25</v>
          </cell>
        </row>
        <row r="2737">
          <cell r="B2737" t="str">
            <v>Expense</v>
          </cell>
          <cell r="C2737" t="str">
            <v>4200</v>
          </cell>
          <cell r="J2737">
            <v>89</v>
          </cell>
          <cell r="K2737">
            <v>89.2</v>
          </cell>
          <cell r="L2737" t="str">
            <v>9</v>
          </cell>
          <cell r="O2737">
            <v>720.25</v>
          </cell>
        </row>
        <row r="2738">
          <cell r="B2738" t="str">
            <v>Expense</v>
          </cell>
          <cell r="C2738" t="str">
            <v>4200</v>
          </cell>
          <cell r="J2738">
            <v>82</v>
          </cell>
          <cell r="K2738">
            <v>82</v>
          </cell>
          <cell r="L2738" t="str">
            <v>10</v>
          </cell>
          <cell r="O2738">
            <v>7065</v>
          </cell>
        </row>
        <row r="2739">
          <cell r="B2739" t="str">
            <v>Expense</v>
          </cell>
          <cell r="C2739" t="str">
            <v>4200</v>
          </cell>
          <cell r="J2739">
            <v>82</v>
          </cell>
          <cell r="K2739">
            <v>82</v>
          </cell>
          <cell r="L2739" t="str">
            <v>11</v>
          </cell>
          <cell r="O2739">
            <v>8941</v>
          </cell>
        </row>
        <row r="2740">
          <cell r="B2740" t="str">
            <v>Expense</v>
          </cell>
          <cell r="C2740" t="str">
            <v>4200</v>
          </cell>
          <cell r="J2740">
            <v>82</v>
          </cell>
          <cell r="K2740">
            <v>82</v>
          </cell>
          <cell r="L2740" t="str">
            <v>12</v>
          </cell>
          <cell r="O2740">
            <v>8984</v>
          </cell>
        </row>
        <row r="2741">
          <cell r="B2741" t="str">
            <v>Expense</v>
          </cell>
          <cell r="C2741" t="str">
            <v>4200</v>
          </cell>
          <cell r="J2741">
            <v>82</v>
          </cell>
          <cell r="K2741">
            <v>82</v>
          </cell>
          <cell r="L2741" t="str">
            <v>1</v>
          </cell>
          <cell r="O2741">
            <v>43</v>
          </cell>
        </row>
        <row r="2742">
          <cell r="B2742" t="str">
            <v>Expense</v>
          </cell>
          <cell r="C2742" t="str">
            <v>4200</v>
          </cell>
          <cell r="J2742">
            <v>82</v>
          </cell>
          <cell r="K2742">
            <v>82</v>
          </cell>
          <cell r="L2742" t="str">
            <v>2</v>
          </cell>
          <cell r="O2742">
            <v>1919</v>
          </cell>
        </row>
        <row r="2743">
          <cell r="B2743" t="str">
            <v>Expense</v>
          </cell>
          <cell r="C2743" t="str">
            <v>4200</v>
          </cell>
          <cell r="J2743">
            <v>82</v>
          </cell>
          <cell r="K2743">
            <v>82</v>
          </cell>
          <cell r="L2743" t="str">
            <v>3</v>
          </cell>
          <cell r="O2743">
            <v>1962</v>
          </cell>
        </row>
        <row r="2744">
          <cell r="B2744" t="str">
            <v>Expense</v>
          </cell>
          <cell r="C2744" t="str">
            <v>4200</v>
          </cell>
          <cell r="J2744">
            <v>82</v>
          </cell>
          <cell r="K2744">
            <v>82</v>
          </cell>
          <cell r="L2744" t="str">
            <v>4</v>
          </cell>
          <cell r="O2744">
            <v>2005</v>
          </cell>
        </row>
        <row r="2745">
          <cell r="B2745" t="str">
            <v>Expense</v>
          </cell>
          <cell r="C2745" t="str">
            <v>4200</v>
          </cell>
          <cell r="J2745">
            <v>82</v>
          </cell>
          <cell r="K2745">
            <v>82</v>
          </cell>
          <cell r="L2745" t="str">
            <v>5</v>
          </cell>
          <cell r="O2745">
            <v>3881</v>
          </cell>
        </row>
        <row r="2746">
          <cell r="B2746" t="str">
            <v>Expense</v>
          </cell>
          <cell r="C2746" t="str">
            <v>4200</v>
          </cell>
          <cell r="J2746">
            <v>82</v>
          </cell>
          <cell r="K2746">
            <v>82</v>
          </cell>
          <cell r="L2746" t="str">
            <v>6</v>
          </cell>
          <cell r="O2746">
            <v>3924</v>
          </cell>
        </row>
        <row r="2747">
          <cell r="B2747" t="str">
            <v>Expense</v>
          </cell>
          <cell r="C2747" t="str">
            <v>4200</v>
          </cell>
          <cell r="J2747">
            <v>82</v>
          </cell>
          <cell r="K2747">
            <v>82</v>
          </cell>
          <cell r="L2747" t="str">
            <v>7</v>
          </cell>
          <cell r="O2747">
            <v>3967</v>
          </cell>
        </row>
        <row r="2748">
          <cell r="B2748" t="str">
            <v>Expense</v>
          </cell>
          <cell r="C2748" t="str">
            <v>4200</v>
          </cell>
          <cell r="J2748">
            <v>82</v>
          </cell>
          <cell r="K2748">
            <v>82</v>
          </cell>
          <cell r="L2748" t="str">
            <v>8</v>
          </cell>
          <cell r="O2748">
            <v>5843</v>
          </cell>
        </row>
        <row r="2749">
          <cell r="B2749" t="str">
            <v>Expense</v>
          </cell>
          <cell r="C2749" t="str">
            <v>4200</v>
          </cell>
          <cell r="J2749">
            <v>82</v>
          </cell>
          <cell r="K2749">
            <v>82</v>
          </cell>
          <cell r="L2749" t="str">
            <v>9</v>
          </cell>
          <cell r="O2749">
            <v>5886</v>
          </cell>
        </row>
        <row r="2750">
          <cell r="B2750" t="str">
            <v>Expense</v>
          </cell>
          <cell r="C2750" t="str">
            <v>4200</v>
          </cell>
          <cell r="J2750" t="str">
            <v>69b</v>
          </cell>
          <cell r="K2750" t="str">
            <v>69b</v>
          </cell>
          <cell r="L2750" t="str">
            <v>10</v>
          </cell>
          <cell r="O2750">
            <v>21.5</v>
          </cell>
        </row>
        <row r="2751">
          <cell r="B2751" t="str">
            <v>Expense</v>
          </cell>
          <cell r="C2751" t="str">
            <v>4200</v>
          </cell>
          <cell r="J2751" t="str">
            <v>69b</v>
          </cell>
          <cell r="K2751" t="str">
            <v>69b</v>
          </cell>
          <cell r="L2751" t="str">
            <v>11</v>
          </cell>
          <cell r="O2751">
            <v>43</v>
          </cell>
        </row>
        <row r="2752">
          <cell r="B2752" t="str">
            <v>Expense</v>
          </cell>
          <cell r="C2752" t="str">
            <v>4200</v>
          </cell>
          <cell r="J2752" t="str">
            <v>69b</v>
          </cell>
          <cell r="K2752" t="str">
            <v>69b</v>
          </cell>
          <cell r="L2752" t="str">
            <v>12</v>
          </cell>
          <cell r="O2752">
            <v>64.5</v>
          </cell>
        </row>
        <row r="2753">
          <cell r="B2753" t="str">
            <v>Expense</v>
          </cell>
          <cell r="C2753" t="str">
            <v>4200</v>
          </cell>
          <cell r="J2753" t="str">
            <v>69b</v>
          </cell>
          <cell r="K2753" t="str">
            <v>69b</v>
          </cell>
          <cell r="L2753" t="str">
            <v>1</v>
          </cell>
          <cell r="O2753">
            <v>21.5</v>
          </cell>
        </row>
        <row r="2754">
          <cell r="B2754" t="str">
            <v>Expense</v>
          </cell>
          <cell r="C2754" t="str">
            <v>4200</v>
          </cell>
          <cell r="J2754" t="str">
            <v>69b</v>
          </cell>
          <cell r="K2754" t="str">
            <v>69b</v>
          </cell>
          <cell r="L2754" t="str">
            <v>2</v>
          </cell>
          <cell r="O2754">
            <v>21.5</v>
          </cell>
        </row>
        <row r="2755">
          <cell r="B2755" t="str">
            <v>Expense</v>
          </cell>
          <cell r="C2755" t="str">
            <v>4200</v>
          </cell>
          <cell r="J2755" t="str">
            <v>69b</v>
          </cell>
          <cell r="K2755" t="str">
            <v>69b</v>
          </cell>
          <cell r="L2755" t="str">
            <v>3</v>
          </cell>
          <cell r="O2755">
            <v>21.5</v>
          </cell>
        </row>
        <row r="2756">
          <cell r="B2756" t="str">
            <v>Expense</v>
          </cell>
          <cell r="C2756" t="str">
            <v>4200</v>
          </cell>
          <cell r="J2756" t="str">
            <v>69b</v>
          </cell>
          <cell r="K2756" t="str">
            <v>69b</v>
          </cell>
          <cell r="L2756" t="str">
            <v>4</v>
          </cell>
          <cell r="O2756">
            <v>43</v>
          </cell>
        </row>
        <row r="2757">
          <cell r="B2757" t="str">
            <v>Expense</v>
          </cell>
          <cell r="C2757" t="str">
            <v>4200</v>
          </cell>
          <cell r="J2757" t="str">
            <v>69b</v>
          </cell>
          <cell r="K2757" t="str">
            <v>69b</v>
          </cell>
          <cell r="L2757" t="str">
            <v>5</v>
          </cell>
          <cell r="O2757">
            <v>64.5</v>
          </cell>
        </row>
        <row r="2758">
          <cell r="B2758" t="str">
            <v>Expense</v>
          </cell>
          <cell r="C2758" t="str">
            <v>4200</v>
          </cell>
          <cell r="J2758" t="str">
            <v>69b</v>
          </cell>
          <cell r="K2758" t="str">
            <v>69b</v>
          </cell>
          <cell r="L2758" t="str">
            <v>6</v>
          </cell>
          <cell r="O2758">
            <v>215</v>
          </cell>
        </row>
        <row r="2759">
          <cell r="B2759" t="str">
            <v>Expense</v>
          </cell>
          <cell r="C2759" t="str">
            <v>4200</v>
          </cell>
          <cell r="J2759" t="str">
            <v>69b</v>
          </cell>
          <cell r="K2759" t="str">
            <v>69b</v>
          </cell>
          <cell r="L2759" t="str">
            <v>7</v>
          </cell>
          <cell r="O2759">
            <v>107.5</v>
          </cell>
        </row>
        <row r="2760">
          <cell r="B2760" t="str">
            <v>Expense</v>
          </cell>
          <cell r="C2760" t="str">
            <v>4200</v>
          </cell>
          <cell r="J2760" t="str">
            <v>69b</v>
          </cell>
          <cell r="K2760" t="str">
            <v>69b</v>
          </cell>
          <cell r="L2760" t="str">
            <v>8</v>
          </cell>
          <cell r="O2760">
            <v>129</v>
          </cell>
        </row>
        <row r="2761">
          <cell r="B2761" t="str">
            <v>Expense</v>
          </cell>
          <cell r="C2761" t="str">
            <v>4200</v>
          </cell>
          <cell r="J2761" t="str">
            <v>69b</v>
          </cell>
          <cell r="K2761" t="str">
            <v>69b</v>
          </cell>
          <cell r="L2761" t="str">
            <v>9</v>
          </cell>
          <cell r="O2761">
            <v>172</v>
          </cell>
        </row>
        <row r="2762">
          <cell r="B2762" t="str">
            <v>Expense</v>
          </cell>
          <cell r="C2762" t="str">
            <v>4200</v>
          </cell>
          <cell r="J2762">
            <v>30</v>
          </cell>
          <cell r="K2762">
            <v>30</v>
          </cell>
          <cell r="L2762" t="str">
            <v>10</v>
          </cell>
          <cell r="O2762">
            <v>4536.5</v>
          </cell>
        </row>
        <row r="2763">
          <cell r="B2763" t="str">
            <v>Expense</v>
          </cell>
          <cell r="C2763" t="str">
            <v>4200</v>
          </cell>
          <cell r="J2763">
            <v>30</v>
          </cell>
          <cell r="K2763">
            <v>30</v>
          </cell>
          <cell r="L2763" t="str">
            <v>11</v>
          </cell>
          <cell r="O2763">
            <v>4794.5</v>
          </cell>
        </row>
        <row r="2764">
          <cell r="B2764" t="str">
            <v>Expense</v>
          </cell>
          <cell r="C2764" t="str">
            <v>4200</v>
          </cell>
          <cell r="J2764">
            <v>30</v>
          </cell>
          <cell r="K2764">
            <v>30</v>
          </cell>
          <cell r="L2764" t="str">
            <v>12</v>
          </cell>
          <cell r="O2764">
            <v>5031</v>
          </cell>
        </row>
        <row r="2765">
          <cell r="B2765" t="str">
            <v>Expense</v>
          </cell>
          <cell r="C2765" t="str">
            <v>4200</v>
          </cell>
          <cell r="J2765">
            <v>30</v>
          </cell>
          <cell r="K2765">
            <v>30</v>
          </cell>
          <cell r="L2765" t="str">
            <v>1</v>
          </cell>
          <cell r="O2765">
            <v>236.5</v>
          </cell>
        </row>
        <row r="2766">
          <cell r="B2766" t="str">
            <v>Expense</v>
          </cell>
          <cell r="C2766" t="str">
            <v>4200</v>
          </cell>
          <cell r="J2766">
            <v>30</v>
          </cell>
          <cell r="K2766">
            <v>30</v>
          </cell>
          <cell r="L2766" t="str">
            <v>2</v>
          </cell>
          <cell r="O2766">
            <v>494.5</v>
          </cell>
        </row>
        <row r="2767">
          <cell r="B2767" t="str">
            <v>Expense</v>
          </cell>
          <cell r="C2767" t="str">
            <v>4200</v>
          </cell>
          <cell r="J2767">
            <v>30</v>
          </cell>
          <cell r="K2767">
            <v>30</v>
          </cell>
          <cell r="L2767" t="str">
            <v>3</v>
          </cell>
          <cell r="O2767">
            <v>752.5</v>
          </cell>
        </row>
        <row r="2768">
          <cell r="B2768" t="str">
            <v>Expense</v>
          </cell>
          <cell r="C2768" t="str">
            <v>4200</v>
          </cell>
          <cell r="J2768">
            <v>30</v>
          </cell>
          <cell r="K2768">
            <v>30</v>
          </cell>
          <cell r="L2768" t="str">
            <v>4</v>
          </cell>
          <cell r="O2768">
            <v>1032</v>
          </cell>
        </row>
        <row r="2769">
          <cell r="B2769" t="str">
            <v>Expense</v>
          </cell>
          <cell r="C2769" t="str">
            <v>4200</v>
          </cell>
          <cell r="J2769">
            <v>30</v>
          </cell>
          <cell r="K2769">
            <v>30</v>
          </cell>
          <cell r="L2769" t="str">
            <v>5</v>
          </cell>
          <cell r="O2769">
            <v>1311.5</v>
          </cell>
        </row>
        <row r="2770">
          <cell r="B2770" t="str">
            <v>Expense</v>
          </cell>
          <cell r="C2770" t="str">
            <v>4200</v>
          </cell>
          <cell r="J2770">
            <v>30</v>
          </cell>
          <cell r="K2770">
            <v>30</v>
          </cell>
          <cell r="L2770" t="str">
            <v>6</v>
          </cell>
          <cell r="O2770">
            <v>1569.5</v>
          </cell>
        </row>
        <row r="2771">
          <cell r="B2771" t="str">
            <v>Expense</v>
          </cell>
          <cell r="C2771" t="str">
            <v>4200</v>
          </cell>
          <cell r="J2771">
            <v>30</v>
          </cell>
          <cell r="K2771">
            <v>30</v>
          </cell>
          <cell r="L2771" t="str">
            <v>7</v>
          </cell>
          <cell r="O2771">
            <v>1849</v>
          </cell>
        </row>
        <row r="2772">
          <cell r="B2772" t="str">
            <v>Expense</v>
          </cell>
          <cell r="C2772" t="str">
            <v>4200</v>
          </cell>
          <cell r="J2772">
            <v>30</v>
          </cell>
          <cell r="K2772">
            <v>30</v>
          </cell>
          <cell r="L2772" t="str">
            <v>8</v>
          </cell>
          <cell r="O2772">
            <v>2128.5</v>
          </cell>
        </row>
        <row r="2773">
          <cell r="B2773" t="str">
            <v>Expense</v>
          </cell>
          <cell r="C2773" t="str">
            <v>4200</v>
          </cell>
          <cell r="J2773">
            <v>30</v>
          </cell>
          <cell r="K2773">
            <v>30</v>
          </cell>
          <cell r="L2773" t="str">
            <v>9</v>
          </cell>
          <cell r="O2773">
            <v>2451</v>
          </cell>
        </row>
        <row r="2774">
          <cell r="B2774" t="str">
            <v>Expense</v>
          </cell>
          <cell r="C2774" t="str">
            <v>4200</v>
          </cell>
          <cell r="J2774">
            <v>30</v>
          </cell>
          <cell r="K2774">
            <v>30</v>
          </cell>
          <cell r="L2774" t="str">
            <v>10</v>
          </cell>
          <cell r="O2774">
            <v>43</v>
          </cell>
        </row>
        <row r="2775">
          <cell r="B2775" t="str">
            <v>Expense</v>
          </cell>
          <cell r="C2775" t="str">
            <v>4200</v>
          </cell>
          <cell r="J2775">
            <v>30</v>
          </cell>
          <cell r="K2775">
            <v>30</v>
          </cell>
          <cell r="L2775" t="str">
            <v>11</v>
          </cell>
          <cell r="O2775">
            <v>86</v>
          </cell>
        </row>
        <row r="2776">
          <cell r="B2776" t="str">
            <v>Expense</v>
          </cell>
          <cell r="C2776" t="str">
            <v>4200</v>
          </cell>
          <cell r="J2776">
            <v>30</v>
          </cell>
          <cell r="K2776">
            <v>30</v>
          </cell>
          <cell r="L2776" t="str">
            <v>12</v>
          </cell>
          <cell r="O2776">
            <v>129</v>
          </cell>
        </row>
        <row r="2777">
          <cell r="B2777" t="str">
            <v>Expense</v>
          </cell>
          <cell r="C2777" t="str">
            <v>4200</v>
          </cell>
          <cell r="J2777">
            <v>30</v>
          </cell>
          <cell r="K2777">
            <v>30</v>
          </cell>
          <cell r="L2777" t="str">
            <v>1</v>
          </cell>
          <cell r="O2777">
            <v>43</v>
          </cell>
        </row>
        <row r="2778">
          <cell r="B2778" t="str">
            <v>Expense</v>
          </cell>
          <cell r="C2778" t="str">
            <v>4200</v>
          </cell>
          <cell r="J2778">
            <v>30</v>
          </cell>
          <cell r="K2778">
            <v>30</v>
          </cell>
          <cell r="L2778" t="str">
            <v>2</v>
          </cell>
          <cell r="O2778">
            <v>86</v>
          </cell>
        </row>
        <row r="2779">
          <cell r="B2779" t="str">
            <v>Expense</v>
          </cell>
          <cell r="C2779" t="str">
            <v>4200</v>
          </cell>
          <cell r="J2779">
            <v>30</v>
          </cell>
          <cell r="K2779">
            <v>30</v>
          </cell>
          <cell r="L2779" t="str">
            <v>3</v>
          </cell>
          <cell r="O2779">
            <v>129</v>
          </cell>
        </row>
        <row r="2780">
          <cell r="B2780" t="str">
            <v>Expense</v>
          </cell>
          <cell r="C2780" t="str">
            <v>4200</v>
          </cell>
          <cell r="J2780">
            <v>30</v>
          </cell>
          <cell r="K2780">
            <v>30</v>
          </cell>
          <cell r="L2780" t="str">
            <v>4</v>
          </cell>
          <cell r="O2780">
            <v>172</v>
          </cell>
        </row>
        <row r="2781">
          <cell r="B2781" t="str">
            <v>Expense</v>
          </cell>
          <cell r="C2781" t="str">
            <v>4200</v>
          </cell>
          <cell r="J2781">
            <v>30</v>
          </cell>
          <cell r="K2781">
            <v>30</v>
          </cell>
          <cell r="L2781" t="str">
            <v>5</v>
          </cell>
          <cell r="O2781">
            <v>215</v>
          </cell>
        </row>
        <row r="2782">
          <cell r="B2782" t="str">
            <v>Expense</v>
          </cell>
          <cell r="C2782" t="str">
            <v>4200</v>
          </cell>
          <cell r="J2782">
            <v>30</v>
          </cell>
          <cell r="K2782">
            <v>30</v>
          </cell>
          <cell r="L2782" t="str">
            <v>6</v>
          </cell>
          <cell r="O2782">
            <v>279.5</v>
          </cell>
        </row>
        <row r="2783">
          <cell r="B2783" t="str">
            <v>Expense</v>
          </cell>
          <cell r="C2783" t="str">
            <v>4200</v>
          </cell>
          <cell r="J2783">
            <v>30</v>
          </cell>
          <cell r="K2783">
            <v>30</v>
          </cell>
          <cell r="L2783" t="str">
            <v>7</v>
          </cell>
          <cell r="O2783">
            <v>344</v>
          </cell>
        </row>
        <row r="2784">
          <cell r="B2784" t="str">
            <v>Expense</v>
          </cell>
          <cell r="C2784" t="str">
            <v>4200</v>
          </cell>
          <cell r="J2784">
            <v>30</v>
          </cell>
          <cell r="K2784">
            <v>30</v>
          </cell>
          <cell r="L2784" t="str">
            <v>8</v>
          </cell>
          <cell r="O2784">
            <v>408.5</v>
          </cell>
        </row>
        <row r="2785">
          <cell r="B2785" t="str">
            <v>Expense</v>
          </cell>
          <cell r="C2785" t="str">
            <v>4200</v>
          </cell>
          <cell r="J2785">
            <v>30</v>
          </cell>
          <cell r="K2785">
            <v>30</v>
          </cell>
          <cell r="L2785" t="str">
            <v>9</v>
          </cell>
          <cell r="O2785">
            <v>473</v>
          </cell>
        </row>
        <row r="2786">
          <cell r="B2786" t="str">
            <v>Expense</v>
          </cell>
          <cell r="C2786" t="str">
            <v>4200</v>
          </cell>
          <cell r="J2786">
            <v>30</v>
          </cell>
          <cell r="K2786">
            <v>30</v>
          </cell>
          <cell r="L2786" t="str">
            <v>10</v>
          </cell>
          <cell r="O2786">
            <v>107.5</v>
          </cell>
        </row>
        <row r="2787">
          <cell r="B2787" t="str">
            <v>Expense</v>
          </cell>
          <cell r="C2787" t="str">
            <v>4200</v>
          </cell>
          <cell r="J2787">
            <v>30</v>
          </cell>
          <cell r="K2787">
            <v>30</v>
          </cell>
          <cell r="L2787" t="str">
            <v>11</v>
          </cell>
          <cell r="O2787">
            <v>215</v>
          </cell>
        </row>
        <row r="2788">
          <cell r="B2788" t="str">
            <v>Expense</v>
          </cell>
          <cell r="C2788" t="str">
            <v>4200</v>
          </cell>
          <cell r="J2788">
            <v>30</v>
          </cell>
          <cell r="K2788">
            <v>30</v>
          </cell>
          <cell r="L2788" t="str">
            <v>12</v>
          </cell>
          <cell r="O2788">
            <v>322.5</v>
          </cell>
        </row>
        <row r="2789">
          <cell r="B2789" t="str">
            <v>Expense</v>
          </cell>
          <cell r="C2789" t="str">
            <v>4200</v>
          </cell>
          <cell r="J2789">
            <v>30</v>
          </cell>
          <cell r="K2789">
            <v>30</v>
          </cell>
          <cell r="L2789" t="str">
            <v>1</v>
          </cell>
          <cell r="O2789">
            <v>107.5</v>
          </cell>
        </row>
        <row r="2790">
          <cell r="B2790" t="str">
            <v>Expense</v>
          </cell>
          <cell r="C2790" t="str">
            <v>4200</v>
          </cell>
          <cell r="J2790">
            <v>30</v>
          </cell>
          <cell r="K2790">
            <v>30</v>
          </cell>
          <cell r="L2790" t="str">
            <v>2</v>
          </cell>
          <cell r="O2790">
            <v>215</v>
          </cell>
        </row>
        <row r="2791">
          <cell r="B2791" t="str">
            <v>Expense</v>
          </cell>
          <cell r="C2791" t="str">
            <v>4200</v>
          </cell>
          <cell r="J2791">
            <v>30</v>
          </cell>
          <cell r="K2791">
            <v>30</v>
          </cell>
          <cell r="L2791" t="str">
            <v>3</v>
          </cell>
          <cell r="O2791">
            <v>322.5</v>
          </cell>
        </row>
        <row r="2792">
          <cell r="B2792" t="str">
            <v>Expense</v>
          </cell>
          <cell r="C2792" t="str">
            <v>4200</v>
          </cell>
          <cell r="J2792">
            <v>30</v>
          </cell>
          <cell r="K2792">
            <v>30</v>
          </cell>
          <cell r="L2792" t="str">
            <v>4</v>
          </cell>
          <cell r="O2792">
            <v>430</v>
          </cell>
        </row>
        <row r="2793">
          <cell r="B2793" t="str">
            <v>Expense</v>
          </cell>
          <cell r="C2793" t="str">
            <v>4200</v>
          </cell>
          <cell r="J2793">
            <v>30</v>
          </cell>
          <cell r="K2793">
            <v>30</v>
          </cell>
          <cell r="L2793" t="str">
            <v>5</v>
          </cell>
          <cell r="O2793">
            <v>537.5</v>
          </cell>
        </row>
        <row r="2794">
          <cell r="B2794" t="str">
            <v>Expense</v>
          </cell>
          <cell r="C2794" t="str">
            <v>4200</v>
          </cell>
          <cell r="J2794">
            <v>30</v>
          </cell>
          <cell r="K2794">
            <v>30</v>
          </cell>
          <cell r="L2794" t="str">
            <v>6</v>
          </cell>
          <cell r="O2794">
            <v>623.5</v>
          </cell>
        </row>
        <row r="2795">
          <cell r="B2795" t="str">
            <v>Expense</v>
          </cell>
          <cell r="C2795" t="str">
            <v>4200</v>
          </cell>
          <cell r="J2795">
            <v>30</v>
          </cell>
          <cell r="K2795">
            <v>30</v>
          </cell>
          <cell r="L2795" t="str">
            <v>7</v>
          </cell>
          <cell r="O2795">
            <v>709.5</v>
          </cell>
        </row>
        <row r="2796">
          <cell r="B2796" t="str">
            <v>Expense</v>
          </cell>
          <cell r="C2796" t="str">
            <v>4200</v>
          </cell>
          <cell r="J2796">
            <v>30</v>
          </cell>
          <cell r="K2796">
            <v>30</v>
          </cell>
          <cell r="L2796" t="str">
            <v>8</v>
          </cell>
          <cell r="O2796">
            <v>795.5</v>
          </cell>
        </row>
        <row r="2797">
          <cell r="B2797" t="str">
            <v>Expense</v>
          </cell>
          <cell r="C2797" t="str">
            <v>4200</v>
          </cell>
          <cell r="J2797">
            <v>30</v>
          </cell>
          <cell r="K2797">
            <v>30</v>
          </cell>
          <cell r="L2797" t="str">
            <v>9</v>
          </cell>
          <cell r="O2797">
            <v>881.5</v>
          </cell>
        </row>
        <row r="2798">
          <cell r="B2798" t="str">
            <v>Expense</v>
          </cell>
          <cell r="C2798" t="str">
            <v>4200</v>
          </cell>
          <cell r="J2798">
            <v>38</v>
          </cell>
          <cell r="K2798">
            <v>38</v>
          </cell>
          <cell r="L2798" t="str">
            <v>10</v>
          </cell>
          <cell r="O2798">
            <v>1572.78</v>
          </cell>
        </row>
        <row r="2799">
          <cell r="B2799" t="str">
            <v>Expense</v>
          </cell>
          <cell r="C2799" t="str">
            <v>4200</v>
          </cell>
          <cell r="J2799">
            <v>38</v>
          </cell>
          <cell r="K2799">
            <v>38</v>
          </cell>
          <cell r="L2799" t="str">
            <v>11</v>
          </cell>
          <cell r="O2799">
            <v>1608.26</v>
          </cell>
        </row>
        <row r="2800">
          <cell r="B2800" t="str">
            <v>Expense</v>
          </cell>
          <cell r="C2800" t="str">
            <v>4200</v>
          </cell>
          <cell r="J2800">
            <v>38</v>
          </cell>
          <cell r="K2800">
            <v>38</v>
          </cell>
          <cell r="L2800" t="str">
            <v>12</v>
          </cell>
          <cell r="O2800">
            <v>1794.24</v>
          </cell>
        </row>
        <row r="2801">
          <cell r="B2801" t="str">
            <v>Expense</v>
          </cell>
          <cell r="C2801" t="str">
            <v>4200</v>
          </cell>
          <cell r="J2801">
            <v>38</v>
          </cell>
          <cell r="K2801">
            <v>38</v>
          </cell>
          <cell r="L2801" t="str">
            <v>1</v>
          </cell>
          <cell r="O2801">
            <v>185.98</v>
          </cell>
        </row>
        <row r="2802">
          <cell r="B2802" t="str">
            <v>Expense</v>
          </cell>
          <cell r="C2802" t="str">
            <v>4200</v>
          </cell>
          <cell r="J2802">
            <v>38</v>
          </cell>
          <cell r="K2802">
            <v>38</v>
          </cell>
          <cell r="L2802" t="str">
            <v>2</v>
          </cell>
          <cell r="O2802">
            <v>371.96</v>
          </cell>
        </row>
        <row r="2803">
          <cell r="B2803" t="str">
            <v>Expense</v>
          </cell>
          <cell r="C2803" t="str">
            <v>4200</v>
          </cell>
          <cell r="J2803">
            <v>38</v>
          </cell>
          <cell r="K2803">
            <v>38</v>
          </cell>
          <cell r="L2803" t="str">
            <v>3</v>
          </cell>
          <cell r="O2803">
            <v>557.94000000000005</v>
          </cell>
        </row>
        <row r="2804">
          <cell r="B2804" t="str">
            <v>Expense</v>
          </cell>
          <cell r="C2804" t="str">
            <v>4200</v>
          </cell>
          <cell r="J2804">
            <v>38</v>
          </cell>
          <cell r="K2804">
            <v>38</v>
          </cell>
          <cell r="L2804" t="str">
            <v>4</v>
          </cell>
          <cell r="O2804">
            <v>786.92</v>
          </cell>
        </row>
        <row r="2805">
          <cell r="B2805" t="str">
            <v>Expense</v>
          </cell>
          <cell r="C2805" t="str">
            <v>4200</v>
          </cell>
          <cell r="J2805">
            <v>38</v>
          </cell>
          <cell r="K2805">
            <v>38</v>
          </cell>
          <cell r="L2805" t="str">
            <v>5</v>
          </cell>
          <cell r="O2805">
            <v>1015.9</v>
          </cell>
        </row>
        <row r="2806">
          <cell r="B2806" t="str">
            <v>Expense</v>
          </cell>
          <cell r="C2806" t="str">
            <v>4200</v>
          </cell>
          <cell r="J2806">
            <v>38</v>
          </cell>
          <cell r="K2806">
            <v>38</v>
          </cell>
          <cell r="L2806" t="str">
            <v>6</v>
          </cell>
          <cell r="O2806">
            <v>1223.3800000000001</v>
          </cell>
        </row>
        <row r="2807">
          <cell r="B2807" t="str">
            <v>Expense</v>
          </cell>
          <cell r="C2807" t="str">
            <v>4200</v>
          </cell>
          <cell r="J2807">
            <v>38</v>
          </cell>
          <cell r="K2807">
            <v>38</v>
          </cell>
          <cell r="L2807" t="str">
            <v>7</v>
          </cell>
          <cell r="O2807">
            <v>1430.86</v>
          </cell>
        </row>
        <row r="2808">
          <cell r="B2808" t="str">
            <v>Expense</v>
          </cell>
          <cell r="C2808" t="str">
            <v>4200</v>
          </cell>
          <cell r="J2808">
            <v>38</v>
          </cell>
          <cell r="K2808">
            <v>38</v>
          </cell>
          <cell r="L2808" t="str">
            <v>8</v>
          </cell>
          <cell r="O2808">
            <v>1638.34</v>
          </cell>
        </row>
        <row r="2809">
          <cell r="B2809" t="str">
            <v>Expense</v>
          </cell>
          <cell r="C2809" t="str">
            <v>4200</v>
          </cell>
          <cell r="J2809">
            <v>38</v>
          </cell>
          <cell r="K2809">
            <v>38</v>
          </cell>
          <cell r="L2809" t="str">
            <v>9</v>
          </cell>
          <cell r="O2809">
            <v>1853.34</v>
          </cell>
        </row>
        <row r="2810">
          <cell r="B2810" t="str">
            <v>Expense</v>
          </cell>
          <cell r="C2810" t="str">
            <v>4200</v>
          </cell>
          <cell r="J2810">
            <v>51</v>
          </cell>
          <cell r="K2810">
            <v>51</v>
          </cell>
          <cell r="L2810" t="str">
            <v>10</v>
          </cell>
          <cell r="O2810">
            <v>4726.95</v>
          </cell>
        </row>
        <row r="2811">
          <cell r="B2811" t="str">
            <v>Expense</v>
          </cell>
          <cell r="C2811" t="str">
            <v>4200</v>
          </cell>
          <cell r="J2811">
            <v>51</v>
          </cell>
          <cell r="K2811">
            <v>51</v>
          </cell>
          <cell r="L2811" t="str">
            <v>11</v>
          </cell>
          <cell r="O2811">
            <v>4873.91</v>
          </cell>
        </row>
        <row r="2812">
          <cell r="B2812" t="str">
            <v>Expense</v>
          </cell>
          <cell r="C2812" t="str">
            <v>4200</v>
          </cell>
          <cell r="J2812">
            <v>51</v>
          </cell>
          <cell r="K2812">
            <v>51</v>
          </cell>
          <cell r="L2812" t="str">
            <v>12</v>
          </cell>
          <cell r="O2812">
            <v>5279.44</v>
          </cell>
        </row>
        <row r="2813">
          <cell r="B2813" t="str">
            <v>Expense</v>
          </cell>
          <cell r="C2813" t="str">
            <v>4200</v>
          </cell>
          <cell r="J2813">
            <v>51</v>
          </cell>
          <cell r="K2813">
            <v>51</v>
          </cell>
          <cell r="L2813" t="str">
            <v>1</v>
          </cell>
          <cell r="O2813">
            <v>438.14</v>
          </cell>
        </row>
        <row r="2814">
          <cell r="B2814" t="str">
            <v>Expense</v>
          </cell>
          <cell r="C2814" t="str">
            <v>4200</v>
          </cell>
          <cell r="J2814">
            <v>51</v>
          </cell>
          <cell r="K2814">
            <v>51</v>
          </cell>
          <cell r="L2814" t="str">
            <v>2</v>
          </cell>
          <cell r="O2814">
            <v>876.28</v>
          </cell>
        </row>
        <row r="2815">
          <cell r="B2815" t="str">
            <v>Expense</v>
          </cell>
          <cell r="C2815" t="str">
            <v>4200</v>
          </cell>
          <cell r="J2815">
            <v>51</v>
          </cell>
          <cell r="K2815">
            <v>51</v>
          </cell>
          <cell r="L2815" t="str">
            <v>3</v>
          </cell>
          <cell r="O2815">
            <v>1314.43</v>
          </cell>
        </row>
        <row r="2816">
          <cell r="B2816" t="str">
            <v>Expense</v>
          </cell>
          <cell r="C2816" t="str">
            <v>4200</v>
          </cell>
          <cell r="J2816">
            <v>51</v>
          </cell>
          <cell r="K2816">
            <v>51</v>
          </cell>
          <cell r="L2816" t="str">
            <v>4</v>
          </cell>
          <cell r="O2816">
            <v>1752.58</v>
          </cell>
        </row>
        <row r="2817">
          <cell r="B2817" t="str">
            <v>Expense</v>
          </cell>
          <cell r="C2817" t="str">
            <v>4200</v>
          </cell>
          <cell r="J2817">
            <v>51</v>
          </cell>
          <cell r="K2817">
            <v>51</v>
          </cell>
          <cell r="L2817" t="str">
            <v>5</v>
          </cell>
          <cell r="O2817">
            <v>2190.73</v>
          </cell>
        </row>
        <row r="2818">
          <cell r="B2818" t="str">
            <v>Expense</v>
          </cell>
          <cell r="C2818" t="str">
            <v>4200</v>
          </cell>
          <cell r="J2818">
            <v>51</v>
          </cell>
          <cell r="K2818">
            <v>51</v>
          </cell>
          <cell r="L2818" t="str">
            <v>6</v>
          </cell>
          <cell r="O2818">
            <v>2628.88</v>
          </cell>
        </row>
        <row r="2819">
          <cell r="B2819" t="str">
            <v>Expense</v>
          </cell>
          <cell r="C2819" t="str">
            <v>4200</v>
          </cell>
          <cell r="J2819">
            <v>51</v>
          </cell>
          <cell r="K2819">
            <v>51</v>
          </cell>
          <cell r="L2819" t="str">
            <v>7</v>
          </cell>
          <cell r="O2819">
            <v>3067.03</v>
          </cell>
        </row>
        <row r="2820">
          <cell r="B2820" t="str">
            <v>Expense</v>
          </cell>
          <cell r="C2820" t="str">
            <v>4200</v>
          </cell>
          <cell r="J2820">
            <v>51</v>
          </cell>
          <cell r="K2820">
            <v>51</v>
          </cell>
          <cell r="L2820" t="str">
            <v>8</v>
          </cell>
          <cell r="O2820">
            <v>3505.18</v>
          </cell>
        </row>
        <row r="2821">
          <cell r="B2821" t="str">
            <v>Expense</v>
          </cell>
          <cell r="C2821" t="str">
            <v>4200</v>
          </cell>
          <cell r="J2821">
            <v>51</v>
          </cell>
          <cell r="K2821">
            <v>51</v>
          </cell>
          <cell r="L2821" t="str">
            <v>9</v>
          </cell>
          <cell r="O2821">
            <v>3943.33</v>
          </cell>
        </row>
        <row r="2822">
          <cell r="B2822" t="str">
            <v>Expense</v>
          </cell>
          <cell r="C2822" t="str">
            <v>4200</v>
          </cell>
          <cell r="J2822">
            <v>51</v>
          </cell>
          <cell r="K2822">
            <v>51</v>
          </cell>
          <cell r="L2822" t="str">
            <v>10</v>
          </cell>
          <cell r="O2822">
            <v>5801.28</v>
          </cell>
        </row>
        <row r="2823">
          <cell r="B2823" t="str">
            <v>Expense</v>
          </cell>
          <cell r="C2823" t="str">
            <v>4200</v>
          </cell>
          <cell r="J2823">
            <v>51</v>
          </cell>
          <cell r="K2823">
            <v>51</v>
          </cell>
          <cell r="L2823" t="str">
            <v>11</v>
          </cell>
          <cell r="O2823">
            <v>8029.68</v>
          </cell>
        </row>
        <row r="2824">
          <cell r="B2824" t="str">
            <v>Expense</v>
          </cell>
          <cell r="C2824" t="str">
            <v>4200</v>
          </cell>
          <cell r="J2824">
            <v>51</v>
          </cell>
          <cell r="K2824">
            <v>51</v>
          </cell>
          <cell r="L2824" t="str">
            <v>12</v>
          </cell>
          <cell r="O2824">
            <v>8386.32</v>
          </cell>
        </row>
        <row r="2825">
          <cell r="B2825" t="str">
            <v>Expense</v>
          </cell>
          <cell r="C2825" t="str">
            <v>4200</v>
          </cell>
          <cell r="J2825">
            <v>51</v>
          </cell>
          <cell r="K2825">
            <v>51</v>
          </cell>
          <cell r="L2825" t="str">
            <v>1</v>
          </cell>
          <cell r="O2825">
            <v>1140.69</v>
          </cell>
        </row>
        <row r="2826">
          <cell r="B2826" t="str">
            <v>Expense</v>
          </cell>
          <cell r="C2826" t="str">
            <v>4200</v>
          </cell>
          <cell r="J2826">
            <v>51</v>
          </cell>
          <cell r="K2826">
            <v>51</v>
          </cell>
          <cell r="L2826" t="str">
            <v>2</v>
          </cell>
          <cell r="O2826">
            <v>2281.38</v>
          </cell>
        </row>
        <row r="2827">
          <cell r="B2827" t="str">
            <v>Expense</v>
          </cell>
          <cell r="C2827" t="str">
            <v>4200</v>
          </cell>
          <cell r="J2827">
            <v>51</v>
          </cell>
          <cell r="K2827">
            <v>51</v>
          </cell>
          <cell r="L2827" t="str">
            <v>3</v>
          </cell>
          <cell r="O2827">
            <v>3422.07</v>
          </cell>
        </row>
        <row r="2828">
          <cell r="B2828" t="str">
            <v>Expense</v>
          </cell>
          <cell r="C2828" t="str">
            <v>4200</v>
          </cell>
          <cell r="J2828">
            <v>51</v>
          </cell>
          <cell r="K2828">
            <v>51</v>
          </cell>
          <cell r="L2828" t="str">
            <v>4</v>
          </cell>
          <cell r="O2828">
            <v>4562.76</v>
          </cell>
        </row>
        <row r="2829">
          <cell r="B2829" t="str">
            <v>Expense</v>
          </cell>
          <cell r="C2829" t="str">
            <v>4200</v>
          </cell>
          <cell r="J2829">
            <v>51</v>
          </cell>
          <cell r="K2829">
            <v>51</v>
          </cell>
          <cell r="L2829" t="str">
            <v>5</v>
          </cell>
          <cell r="O2829">
            <v>5703.45</v>
          </cell>
        </row>
        <row r="2830">
          <cell r="B2830" t="str">
            <v>Expense</v>
          </cell>
          <cell r="C2830" t="str">
            <v>4200</v>
          </cell>
          <cell r="J2830">
            <v>51</v>
          </cell>
          <cell r="K2830">
            <v>51</v>
          </cell>
          <cell r="L2830" t="str">
            <v>6</v>
          </cell>
          <cell r="O2830">
            <v>6844.14</v>
          </cell>
        </row>
        <row r="2831">
          <cell r="B2831" t="str">
            <v>Expense</v>
          </cell>
          <cell r="C2831" t="str">
            <v>4200</v>
          </cell>
          <cell r="J2831">
            <v>51</v>
          </cell>
          <cell r="K2831">
            <v>51</v>
          </cell>
          <cell r="L2831" t="str">
            <v>7</v>
          </cell>
          <cell r="O2831">
            <v>7984.83</v>
          </cell>
        </row>
        <row r="2832">
          <cell r="B2832" t="str">
            <v>Expense</v>
          </cell>
          <cell r="C2832" t="str">
            <v>4200</v>
          </cell>
          <cell r="J2832">
            <v>51</v>
          </cell>
          <cell r="K2832">
            <v>51</v>
          </cell>
          <cell r="L2832" t="str">
            <v>8</v>
          </cell>
          <cell r="O2832">
            <v>9125.52</v>
          </cell>
        </row>
        <row r="2833">
          <cell r="B2833" t="str">
            <v>Expense</v>
          </cell>
          <cell r="C2833" t="str">
            <v>4200</v>
          </cell>
          <cell r="J2833">
            <v>51</v>
          </cell>
          <cell r="K2833">
            <v>51</v>
          </cell>
          <cell r="L2833" t="str">
            <v>9</v>
          </cell>
          <cell r="O2833">
            <v>10266.209999999999</v>
          </cell>
        </row>
        <row r="2834">
          <cell r="B2834" t="str">
            <v>Expense</v>
          </cell>
          <cell r="C2834" t="str">
            <v>4200</v>
          </cell>
          <cell r="J2834">
            <v>51</v>
          </cell>
          <cell r="K2834">
            <v>51</v>
          </cell>
          <cell r="L2834" t="str">
            <v>10</v>
          </cell>
          <cell r="O2834">
            <v>180.8</v>
          </cell>
        </row>
        <row r="2835">
          <cell r="B2835" t="str">
            <v>Expense</v>
          </cell>
          <cell r="C2835" t="str">
            <v>4200</v>
          </cell>
          <cell r="J2835">
            <v>51</v>
          </cell>
          <cell r="K2835">
            <v>51</v>
          </cell>
          <cell r="L2835" t="str">
            <v>11</v>
          </cell>
          <cell r="O2835">
            <v>180.8</v>
          </cell>
        </row>
        <row r="2836">
          <cell r="B2836" t="str">
            <v>Expense</v>
          </cell>
          <cell r="C2836" t="str">
            <v>4200</v>
          </cell>
          <cell r="J2836">
            <v>51</v>
          </cell>
          <cell r="K2836">
            <v>51</v>
          </cell>
          <cell r="L2836" t="str">
            <v>12</v>
          </cell>
          <cell r="O2836">
            <v>1084.8</v>
          </cell>
        </row>
        <row r="2837">
          <cell r="B2837" t="str">
            <v>Expense</v>
          </cell>
          <cell r="C2837" t="str">
            <v>4200</v>
          </cell>
          <cell r="J2837">
            <v>51</v>
          </cell>
          <cell r="K2837">
            <v>51</v>
          </cell>
          <cell r="L2837" t="str">
            <v>1</v>
          </cell>
          <cell r="O2837">
            <v>330.53</v>
          </cell>
        </row>
        <row r="2838">
          <cell r="B2838" t="str">
            <v>Expense</v>
          </cell>
          <cell r="C2838" t="str">
            <v>4200</v>
          </cell>
          <cell r="J2838">
            <v>51</v>
          </cell>
          <cell r="K2838">
            <v>51</v>
          </cell>
          <cell r="L2838" t="str">
            <v>2</v>
          </cell>
          <cell r="O2838">
            <v>661.06</v>
          </cell>
        </row>
        <row r="2839">
          <cell r="B2839" t="str">
            <v>Expense</v>
          </cell>
          <cell r="C2839" t="str">
            <v>4200</v>
          </cell>
          <cell r="J2839">
            <v>51</v>
          </cell>
          <cell r="K2839">
            <v>51</v>
          </cell>
          <cell r="L2839" t="str">
            <v>3</v>
          </cell>
          <cell r="O2839">
            <v>991.59</v>
          </cell>
        </row>
        <row r="2840">
          <cell r="B2840" t="str">
            <v>Expense</v>
          </cell>
          <cell r="C2840" t="str">
            <v>4200</v>
          </cell>
          <cell r="J2840">
            <v>51</v>
          </cell>
          <cell r="K2840">
            <v>51</v>
          </cell>
          <cell r="L2840" t="str">
            <v>4</v>
          </cell>
          <cell r="O2840">
            <v>1322.12</v>
          </cell>
        </row>
        <row r="2841">
          <cell r="B2841" t="str">
            <v>Expense</v>
          </cell>
          <cell r="C2841" t="str">
            <v>4200</v>
          </cell>
          <cell r="J2841">
            <v>51</v>
          </cell>
          <cell r="K2841">
            <v>51</v>
          </cell>
          <cell r="L2841" t="str">
            <v>5</v>
          </cell>
          <cell r="O2841">
            <v>1652.65</v>
          </cell>
        </row>
        <row r="2842">
          <cell r="B2842" t="str">
            <v>Expense</v>
          </cell>
          <cell r="C2842" t="str">
            <v>4200</v>
          </cell>
          <cell r="J2842">
            <v>51</v>
          </cell>
          <cell r="K2842">
            <v>51</v>
          </cell>
          <cell r="L2842" t="str">
            <v>6</v>
          </cell>
          <cell r="O2842">
            <v>1983.18</v>
          </cell>
        </row>
        <row r="2843">
          <cell r="B2843" t="str">
            <v>Expense</v>
          </cell>
          <cell r="C2843" t="str">
            <v>4200</v>
          </cell>
          <cell r="J2843">
            <v>51</v>
          </cell>
          <cell r="K2843">
            <v>51</v>
          </cell>
          <cell r="L2843" t="str">
            <v>7</v>
          </cell>
          <cell r="O2843">
            <v>2313.71</v>
          </cell>
        </row>
        <row r="2844">
          <cell r="B2844" t="str">
            <v>Expense</v>
          </cell>
          <cell r="C2844" t="str">
            <v>4200</v>
          </cell>
          <cell r="J2844">
            <v>51</v>
          </cell>
          <cell r="K2844">
            <v>51</v>
          </cell>
          <cell r="L2844" t="str">
            <v>8</v>
          </cell>
          <cell r="O2844">
            <v>2644.24</v>
          </cell>
        </row>
        <row r="2845">
          <cell r="B2845" t="str">
            <v>Expense</v>
          </cell>
          <cell r="C2845" t="str">
            <v>4200</v>
          </cell>
          <cell r="J2845">
            <v>51</v>
          </cell>
          <cell r="K2845">
            <v>51</v>
          </cell>
          <cell r="L2845" t="str">
            <v>9</v>
          </cell>
          <cell r="O2845">
            <v>2974.77</v>
          </cell>
        </row>
        <row r="2846">
          <cell r="B2846" t="str">
            <v>Expense</v>
          </cell>
          <cell r="C2846" t="str">
            <v>4200</v>
          </cell>
          <cell r="J2846">
            <v>25</v>
          </cell>
          <cell r="K2846">
            <v>25</v>
          </cell>
          <cell r="L2846" t="str">
            <v>1</v>
          </cell>
          <cell r="O2846">
            <v>482.14</v>
          </cell>
        </row>
        <row r="2847">
          <cell r="B2847" t="str">
            <v>Expense</v>
          </cell>
          <cell r="C2847" t="str">
            <v>4200</v>
          </cell>
          <cell r="J2847">
            <v>25</v>
          </cell>
          <cell r="K2847">
            <v>25</v>
          </cell>
          <cell r="L2847" t="str">
            <v>2</v>
          </cell>
          <cell r="O2847">
            <v>964.28</v>
          </cell>
        </row>
        <row r="2848">
          <cell r="B2848" t="str">
            <v>Expense</v>
          </cell>
          <cell r="C2848" t="str">
            <v>4200</v>
          </cell>
          <cell r="J2848">
            <v>25</v>
          </cell>
          <cell r="K2848">
            <v>25</v>
          </cell>
          <cell r="L2848" t="str">
            <v>3</v>
          </cell>
          <cell r="O2848">
            <v>1446.42</v>
          </cell>
        </row>
        <row r="2849">
          <cell r="B2849" t="str">
            <v>Expense</v>
          </cell>
          <cell r="C2849" t="str">
            <v>4200</v>
          </cell>
          <cell r="J2849">
            <v>25</v>
          </cell>
          <cell r="K2849">
            <v>25</v>
          </cell>
          <cell r="L2849" t="str">
            <v>4</v>
          </cell>
          <cell r="O2849">
            <v>1928.56</v>
          </cell>
        </row>
        <row r="2850">
          <cell r="B2850" t="str">
            <v>Expense</v>
          </cell>
          <cell r="C2850" t="str">
            <v>4200</v>
          </cell>
          <cell r="J2850">
            <v>25</v>
          </cell>
          <cell r="K2850">
            <v>25</v>
          </cell>
          <cell r="L2850" t="str">
            <v>5</v>
          </cell>
          <cell r="O2850">
            <v>2410.6999999999998</v>
          </cell>
        </row>
        <row r="2851">
          <cell r="B2851" t="str">
            <v>Expense</v>
          </cell>
          <cell r="C2851" t="str">
            <v>4200</v>
          </cell>
          <cell r="J2851">
            <v>25</v>
          </cell>
          <cell r="K2851">
            <v>25</v>
          </cell>
          <cell r="L2851" t="str">
            <v>6</v>
          </cell>
          <cell r="O2851">
            <v>2892.84</v>
          </cell>
        </row>
        <row r="2852">
          <cell r="B2852" t="str">
            <v>Expense</v>
          </cell>
          <cell r="C2852" t="str">
            <v>4200</v>
          </cell>
          <cell r="J2852">
            <v>25</v>
          </cell>
          <cell r="K2852">
            <v>25</v>
          </cell>
          <cell r="L2852" t="str">
            <v>7</v>
          </cell>
          <cell r="O2852">
            <v>3374.98</v>
          </cell>
        </row>
        <row r="2853">
          <cell r="B2853" t="str">
            <v>Expense</v>
          </cell>
          <cell r="C2853" t="str">
            <v>4200</v>
          </cell>
          <cell r="J2853">
            <v>25</v>
          </cell>
          <cell r="K2853">
            <v>25</v>
          </cell>
          <cell r="L2853" t="str">
            <v>8</v>
          </cell>
          <cell r="O2853">
            <v>3857.12</v>
          </cell>
        </row>
        <row r="2854">
          <cell r="B2854" t="str">
            <v>Expense</v>
          </cell>
          <cell r="C2854" t="str">
            <v>4200</v>
          </cell>
          <cell r="J2854">
            <v>25</v>
          </cell>
          <cell r="K2854">
            <v>25</v>
          </cell>
          <cell r="L2854" t="str">
            <v>9</v>
          </cell>
          <cell r="O2854">
            <v>4339.26</v>
          </cell>
        </row>
        <row r="2855">
          <cell r="B2855" t="str">
            <v>Expense</v>
          </cell>
          <cell r="C2855" t="str">
            <v>4200</v>
          </cell>
          <cell r="J2855">
            <v>86</v>
          </cell>
          <cell r="K2855">
            <v>85.1</v>
          </cell>
          <cell r="L2855" t="str">
            <v>10</v>
          </cell>
          <cell r="O2855">
            <v>21724.25</v>
          </cell>
        </row>
        <row r="2856">
          <cell r="B2856" t="str">
            <v>Expense</v>
          </cell>
          <cell r="C2856" t="str">
            <v>4200</v>
          </cell>
          <cell r="J2856">
            <v>86</v>
          </cell>
          <cell r="K2856">
            <v>85.1</v>
          </cell>
          <cell r="L2856" t="str">
            <v>11</v>
          </cell>
          <cell r="O2856">
            <v>22723.85</v>
          </cell>
        </row>
        <row r="2857">
          <cell r="B2857" t="str">
            <v>Expense</v>
          </cell>
          <cell r="C2857" t="str">
            <v>4200</v>
          </cell>
          <cell r="J2857">
            <v>86</v>
          </cell>
          <cell r="K2857">
            <v>85.1</v>
          </cell>
          <cell r="L2857" t="str">
            <v>12</v>
          </cell>
          <cell r="O2857">
            <v>25397.69</v>
          </cell>
        </row>
        <row r="2858">
          <cell r="B2858" t="str">
            <v>Expense</v>
          </cell>
          <cell r="C2858" t="str">
            <v>4200</v>
          </cell>
          <cell r="J2858">
            <v>86</v>
          </cell>
          <cell r="K2858">
            <v>85.1</v>
          </cell>
          <cell r="L2858" t="str">
            <v>1</v>
          </cell>
          <cell r="O2858">
            <v>3022.29</v>
          </cell>
        </row>
        <row r="2859">
          <cell r="B2859" t="str">
            <v>Expense</v>
          </cell>
          <cell r="C2859" t="str">
            <v>4200</v>
          </cell>
          <cell r="J2859">
            <v>86</v>
          </cell>
          <cell r="K2859">
            <v>85.1</v>
          </cell>
          <cell r="L2859" t="str">
            <v>2</v>
          </cell>
          <cell r="O2859">
            <v>6044.58</v>
          </cell>
        </row>
        <row r="2860">
          <cell r="B2860" t="str">
            <v>Expense</v>
          </cell>
          <cell r="C2860" t="str">
            <v>4200</v>
          </cell>
          <cell r="J2860">
            <v>86</v>
          </cell>
          <cell r="K2860">
            <v>85.1</v>
          </cell>
          <cell r="L2860" t="str">
            <v>3</v>
          </cell>
          <cell r="O2860">
            <v>9066.8700000000008</v>
          </cell>
        </row>
        <row r="2861">
          <cell r="B2861" t="str">
            <v>Expense</v>
          </cell>
          <cell r="C2861" t="str">
            <v>4200</v>
          </cell>
          <cell r="J2861">
            <v>86</v>
          </cell>
          <cell r="K2861">
            <v>85.1</v>
          </cell>
          <cell r="L2861" t="str">
            <v>4</v>
          </cell>
          <cell r="O2861">
            <v>12089.16</v>
          </cell>
        </row>
        <row r="2862">
          <cell r="B2862" t="str">
            <v>Expense</v>
          </cell>
          <cell r="C2862" t="str">
            <v>4200</v>
          </cell>
          <cell r="J2862">
            <v>86</v>
          </cell>
          <cell r="K2862">
            <v>85.1</v>
          </cell>
          <cell r="L2862" t="str">
            <v>5</v>
          </cell>
          <cell r="O2862">
            <v>15111.45</v>
          </cell>
        </row>
        <row r="2863">
          <cell r="B2863" t="str">
            <v>Expense</v>
          </cell>
          <cell r="C2863" t="str">
            <v>4200</v>
          </cell>
          <cell r="J2863">
            <v>86</v>
          </cell>
          <cell r="K2863">
            <v>85.1</v>
          </cell>
          <cell r="L2863" t="str">
            <v>6</v>
          </cell>
          <cell r="O2863">
            <v>18133.740000000002</v>
          </cell>
        </row>
        <row r="2864">
          <cell r="B2864" t="str">
            <v>Expense</v>
          </cell>
          <cell r="C2864" t="str">
            <v>4200</v>
          </cell>
          <cell r="J2864">
            <v>86</v>
          </cell>
          <cell r="K2864">
            <v>85.1</v>
          </cell>
          <cell r="L2864" t="str">
            <v>7</v>
          </cell>
          <cell r="O2864">
            <v>21156.03</v>
          </cell>
        </row>
        <row r="2865">
          <cell r="B2865" t="str">
            <v>Expense</v>
          </cell>
          <cell r="C2865" t="str">
            <v>4200</v>
          </cell>
          <cell r="J2865">
            <v>86</v>
          </cell>
          <cell r="K2865">
            <v>85.1</v>
          </cell>
          <cell r="L2865" t="str">
            <v>8</v>
          </cell>
          <cell r="O2865">
            <v>24178.32</v>
          </cell>
        </row>
        <row r="2866">
          <cell r="B2866" t="str">
            <v>Expense</v>
          </cell>
          <cell r="C2866" t="str">
            <v>4200</v>
          </cell>
          <cell r="J2866">
            <v>86</v>
          </cell>
          <cell r="K2866">
            <v>85.1</v>
          </cell>
          <cell r="L2866" t="str">
            <v>9</v>
          </cell>
          <cell r="O2866">
            <v>27200.61</v>
          </cell>
        </row>
        <row r="2867">
          <cell r="B2867" t="str">
            <v>Expense</v>
          </cell>
          <cell r="C2867" t="str">
            <v>4200</v>
          </cell>
          <cell r="J2867">
            <v>86</v>
          </cell>
          <cell r="K2867">
            <v>85.2</v>
          </cell>
          <cell r="L2867" t="str">
            <v>10</v>
          </cell>
          <cell r="O2867">
            <v>157.6</v>
          </cell>
        </row>
        <row r="2868">
          <cell r="B2868" t="str">
            <v>Expense</v>
          </cell>
          <cell r="C2868" t="str">
            <v>4200</v>
          </cell>
          <cell r="J2868">
            <v>86</v>
          </cell>
          <cell r="K2868">
            <v>85.2</v>
          </cell>
          <cell r="L2868" t="str">
            <v>11</v>
          </cell>
          <cell r="O2868">
            <v>157.6</v>
          </cell>
        </row>
        <row r="2869">
          <cell r="B2869" t="str">
            <v>Expense</v>
          </cell>
          <cell r="C2869" t="str">
            <v>4200</v>
          </cell>
          <cell r="J2869">
            <v>86</v>
          </cell>
          <cell r="K2869">
            <v>85.2</v>
          </cell>
          <cell r="L2869" t="str">
            <v>12</v>
          </cell>
          <cell r="O2869">
            <v>472.8</v>
          </cell>
        </row>
        <row r="2870">
          <cell r="B2870" t="str">
            <v>Expense</v>
          </cell>
          <cell r="C2870" t="str">
            <v>4200</v>
          </cell>
          <cell r="J2870">
            <v>86</v>
          </cell>
          <cell r="K2870">
            <v>85.2</v>
          </cell>
          <cell r="L2870" t="str">
            <v>1</v>
          </cell>
          <cell r="O2870">
            <v>370.44</v>
          </cell>
        </row>
        <row r="2871">
          <cell r="B2871" t="str">
            <v>Expense</v>
          </cell>
          <cell r="C2871" t="str">
            <v>4200</v>
          </cell>
          <cell r="J2871">
            <v>86</v>
          </cell>
          <cell r="K2871">
            <v>85.2</v>
          </cell>
          <cell r="L2871" t="str">
            <v>2</v>
          </cell>
          <cell r="O2871">
            <v>740.88</v>
          </cell>
        </row>
        <row r="2872">
          <cell r="B2872" t="str">
            <v>Expense</v>
          </cell>
          <cell r="C2872" t="str">
            <v>4200</v>
          </cell>
          <cell r="J2872">
            <v>86</v>
          </cell>
          <cell r="K2872">
            <v>85.2</v>
          </cell>
          <cell r="L2872" t="str">
            <v>3</v>
          </cell>
          <cell r="O2872">
            <v>1111.32</v>
          </cell>
        </row>
        <row r="2873">
          <cell r="B2873" t="str">
            <v>Expense</v>
          </cell>
          <cell r="C2873" t="str">
            <v>4200</v>
          </cell>
          <cell r="J2873">
            <v>86</v>
          </cell>
          <cell r="K2873">
            <v>85.2</v>
          </cell>
          <cell r="L2873" t="str">
            <v>4</v>
          </cell>
          <cell r="O2873">
            <v>1481.76</v>
          </cell>
        </row>
        <row r="2874">
          <cell r="B2874" t="str">
            <v>Expense</v>
          </cell>
          <cell r="C2874" t="str">
            <v>4200</v>
          </cell>
          <cell r="J2874">
            <v>86</v>
          </cell>
          <cell r="K2874">
            <v>85.2</v>
          </cell>
          <cell r="L2874" t="str">
            <v>5</v>
          </cell>
          <cell r="O2874">
            <v>1852.2</v>
          </cell>
        </row>
        <row r="2875">
          <cell r="B2875" t="str">
            <v>Expense</v>
          </cell>
          <cell r="C2875" t="str">
            <v>4200</v>
          </cell>
          <cell r="J2875">
            <v>86</v>
          </cell>
          <cell r="K2875">
            <v>85.2</v>
          </cell>
          <cell r="L2875" t="str">
            <v>6</v>
          </cell>
          <cell r="O2875">
            <v>2222.64</v>
          </cell>
        </row>
        <row r="2876">
          <cell r="B2876" t="str">
            <v>Expense</v>
          </cell>
          <cell r="C2876" t="str">
            <v>4200</v>
          </cell>
          <cell r="J2876">
            <v>86</v>
          </cell>
          <cell r="K2876">
            <v>85.2</v>
          </cell>
          <cell r="L2876" t="str">
            <v>7</v>
          </cell>
          <cell r="O2876">
            <v>2593.08</v>
          </cell>
        </row>
        <row r="2877">
          <cell r="B2877" t="str">
            <v>Expense</v>
          </cell>
          <cell r="C2877" t="str">
            <v>4200</v>
          </cell>
          <cell r="J2877">
            <v>86</v>
          </cell>
          <cell r="K2877">
            <v>85.2</v>
          </cell>
          <cell r="L2877" t="str">
            <v>8</v>
          </cell>
          <cell r="O2877">
            <v>2963.52</v>
          </cell>
        </row>
        <row r="2878">
          <cell r="B2878" t="str">
            <v>Expense</v>
          </cell>
          <cell r="C2878" t="str">
            <v>4200</v>
          </cell>
          <cell r="J2878">
            <v>86</v>
          </cell>
          <cell r="K2878">
            <v>85.2</v>
          </cell>
          <cell r="L2878" t="str">
            <v>9</v>
          </cell>
          <cell r="O2878">
            <v>3333.96</v>
          </cell>
        </row>
        <row r="2879">
          <cell r="B2879" t="str">
            <v>Expense</v>
          </cell>
          <cell r="C2879" t="str">
            <v>4200</v>
          </cell>
          <cell r="J2879">
            <v>86</v>
          </cell>
          <cell r="K2879">
            <v>85.2</v>
          </cell>
          <cell r="L2879" t="str">
            <v>10</v>
          </cell>
          <cell r="O2879">
            <v>1878.04</v>
          </cell>
        </row>
        <row r="2880">
          <cell r="B2880" t="str">
            <v>Expense</v>
          </cell>
          <cell r="C2880" t="str">
            <v>4200</v>
          </cell>
          <cell r="J2880">
            <v>86</v>
          </cell>
          <cell r="K2880">
            <v>85.2</v>
          </cell>
          <cell r="L2880" t="str">
            <v>11</v>
          </cell>
          <cell r="O2880">
            <v>1878.04</v>
          </cell>
        </row>
        <row r="2881">
          <cell r="B2881" t="str">
            <v>Expense</v>
          </cell>
          <cell r="C2881" t="str">
            <v>4200</v>
          </cell>
          <cell r="J2881">
            <v>86</v>
          </cell>
          <cell r="K2881">
            <v>85.2</v>
          </cell>
          <cell r="L2881" t="str">
            <v>12</v>
          </cell>
          <cell r="O2881">
            <v>1878.04</v>
          </cell>
        </row>
        <row r="2882">
          <cell r="B2882" t="str">
            <v>Expense</v>
          </cell>
          <cell r="C2882" t="str">
            <v>4200</v>
          </cell>
          <cell r="J2882">
            <v>86</v>
          </cell>
          <cell r="K2882">
            <v>85.2</v>
          </cell>
          <cell r="L2882" t="str">
            <v>1</v>
          </cell>
          <cell r="O2882">
            <v>847.06</v>
          </cell>
        </row>
        <row r="2883">
          <cell r="B2883" t="str">
            <v>Expense</v>
          </cell>
          <cell r="C2883" t="str">
            <v>4200</v>
          </cell>
          <cell r="J2883">
            <v>86</v>
          </cell>
          <cell r="K2883">
            <v>85.2</v>
          </cell>
          <cell r="L2883" t="str">
            <v>2</v>
          </cell>
          <cell r="O2883">
            <v>1694.12</v>
          </cell>
        </row>
        <row r="2884">
          <cell r="B2884" t="str">
            <v>Expense</v>
          </cell>
          <cell r="C2884" t="str">
            <v>4200</v>
          </cell>
          <cell r="J2884">
            <v>86</v>
          </cell>
          <cell r="K2884">
            <v>85.2</v>
          </cell>
          <cell r="L2884" t="str">
            <v>3</v>
          </cell>
          <cell r="O2884">
            <v>2541.1799999999998</v>
          </cell>
        </row>
        <row r="2885">
          <cell r="B2885" t="str">
            <v>Expense</v>
          </cell>
          <cell r="C2885" t="str">
            <v>4200</v>
          </cell>
          <cell r="J2885">
            <v>86</v>
          </cell>
          <cell r="K2885">
            <v>85.2</v>
          </cell>
          <cell r="L2885" t="str">
            <v>4</v>
          </cell>
          <cell r="O2885">
            <v>3388.24</v>
          </cell>
        </row>
        <row r="2886">
          <cell r="B2886" t="str">
            <v>Expense</v>
          </cell>
          <cell r="C2886" t="str">
            <v>4200</v>
          </cell>
          <cell r="J2886">
            <v>86</v>
          </cell>
          <cell r="K2886">
            <v>85.2</v>
          </cell>
          <cell r="L2886" t="str">
            <v>5</v>
          </cell>
          <cell r="O2886">
            <v>4235.3</v>
          </cell>
        </row>
        <row r="2887">
          <cell r="B2887" t="str">
            <v>Expense</v>
          </cell>
          <cell r="C2887" t="str">
            <v>4200</v>
          </cell>
          <cell r="J2887">
            <v>86</v>
          </cell>
          <cell r="K2887">
            <v>85.2</v>
          </cell>
          <cell r="L2887" t="str">
            <v>6</v>
          </cell>
          <cell r="O2887">
            <v>5082.3599999999997</v>
          </cell>
        </row>
        <row r="2888">
          <cell r="B2888" t="str">
            <v>Expense</v>
          </cell>
          <cell r="C2888" t="str">
            <v>4200</v>
          </cell>
          <cell r="J2888">
            <v>86</v>
          </cell>
          <cell r="K2888">
            <v>85.2</v>
          </cell>
          <cell r="L2888" t="str">
            <v>7</v>
          </cell>
          <cell r="O2888">
            <v>5929.42</v>
          </cell>
        </row>
        <row r="2889">
          <cell r="B2889" t="str">
            <v>Expense</v>
          </cell>
          <cell r="C2889" t="str">
            <v>4200</v>
          </cell>
          <cell r="J2889">
            <v>86</v>
          </cell>
          <cell r="K2889">
            <v>85.2</v>
          </cell>
          <cell r="L2889" t="str">
            <v>8</v>
          </cell>
          <cell r="O2889">
            <v>6776.48</v>
          </cell>
        </row>
        <row r="2890">
          <cell r="B2890" t="str">
            <v>Expense</v>
          </cell>
          <cell r="C2890" t="str">
            <v>4200</v>
          </cell>
          <cell r="J2890">
            <v>86</v>
          </cell>
          <cell r="K2890">
            <v>85.2</v>
          </cell>
          <cell r="L2890" t="str">
            <v>9</v>
          </cell>
          <cell r="O2890">
            <v>7623.54</v>
          </cell>
        </row>
        <row r="2891">
          <cell r="B2891" t="str">
            <v>Expense</v>
          </cell>
          <cell r="C2891" t="str">
            <v>4200</v>
          </cell>
          <cell r="J2891">
            <v>69</v>
          </cell>
          <cell r="K2891">
            <v>69</v>
          </cell>
          <cell r="L2891" t="str">
            <v>12</v>
          </cell>
          <cell r="O2891">
            <v>170.64</v>
          </cell>
        </row>
        <row r="2892">
          <cell r="B2892" t="str">
            <v>Expense</v>
          </cell>
          <cell r="C2892" t="str">
            <v>4200</v>
          </cell>
          <cell r="J2892">
            <v>28</v>
          </cell>
          <cell r="K2892">
            <v>28</v>
          </cell>
          <cell r="L2892" t="str">
            <v>10</v>
          </cell>
          <cell r="O2892">
            <v>37082.76</v>
          </cell>
        </row>
        <row r="2893">
          <cell r="B2893" t="str">
            <v>Expense</v>
          </cell>
          <cell r="C2893" t="str">
            <v>4200</v>
          </cell>
          <cell r="J2893">
            <v>28</v>
          </cell>
          <cell r="K2893">
            <v>28</v>
          </cell>
          <cell r="L2893" t="str">
            <v>11</v>
          </cell>
          <cell r="O2893">
            <v>40922.160000000003</v>
          </cell>
        </row>
        <row r="2894">
          <cell r="B2894" t="str">
            <v>Expense</v>
          </cell>
          <cell r="C2894" t="str">
            <v>4200</v>
          </cell>
          <cell r="J2894">
            <v>28</v>
          </cell>
          <cell r="K2894">
            <v>28</v>
          </cell>
          <cell r="L2894" t="str">
            <v>12</v>
          </cell>
          <cell r="O2894">
            <v>45766.84</v>
          </cell>
        </row>
        <row r="2895">
          <cell r="B2895" t="str">
            <v>Expense</v>
          </cell>
          <cell r="C2895" t="str">
            <v>4200</v>
          </cell>
          <cell r="J2895">
            <v>28</v>
          </cell>
          <cell r="K2895">
            <v>28</v>
          </cell>
          <cell r="L2895" t="str">
            <v>1</v>
          </cell>
          <cell r="O2895">
            <v>3277.95</v>
          </cell>
        </row>
        <row r="2896">
          <cell r="B2896" t="str">
            <v>Expense</v>
          </cell>
          <cell r="C2896" t="str">
            <v>4200</v>
          </cell>
          <cell r="J2896">
            <v>28</v>
          </cell>
          <cell r="K2896">
            <v>28</v>
          </cell>
          <cell r="L2896" t="str">
            <v>2</v>
          </cell>
          <cell r="O2896">
            <v>6555.9</v>
          </cell>
        </row>
        <row r="2897">
          <cell r="B2897" t="str">
            <v>Expense</v>
          </cell>
          <cell r="C2897" t="str">
            <v>4200</v>
          </cell>
          <cell r="J2897">
            <v>28</v>
          </cell>
          <cell r="K2897">
            <v>28</v>
          </cell>
          <cell r="L2897" t="str">
            <v>3</v>
          </cell>
          <cell r="O2897">
            <v>9833.85</v>
          </cell>
        </row>
        <row r="2898">
          <cell r="B2898" t="str">
            <v>Expense</v>
          </cell>
          <cell r="C2898" t="str">
            <v>4200</v>
          </cell>
          <cell r="J2898">
            <v>28</v>
          </cell>
          <cell r="K2898">
            <v>28</v>
          </cell>
          <cell r="L2898" t="str">
            <v>4</v>
          </cell>
          <cell r="O2898">
            <v>13111.8</v>
          </cell>
        </row>
        <row r="2899">
          <cell r="B2899" t="str">
            <v>Expense</v>
          </cell>
          <cell r="C2899" t="str">
            <v>4200</v>
          </cell>
          <cell r="J2899">
            <v>28</v>
          </cell>
          <cell r="K2899">
            <v>28</v>
          </cell>
          <cell r="L2899" t="str">
            <v>5</v>
          </cell>
          <cell r="O2899">
            <v>16389.75</v>
          </cell>
        </row>
        <row r="2900">
          <cell r="B2900" t="str">
            <v>Expense</v>
          </cell>
          <cell r="C2900" t="str">
            <v>4200</v>
          </cell>
          <cell r="J2900">
            <v>28</v>
          </cell>
          <cell r="K2900">
            <v>28</v>
          </cell>
          <cell r="L2900" t="str">
            <v>6</v>
          </cell>
          <cell r="O2900">
            <v>19667.7</v>
          </cell>
        </row>
        <row r="2901">
          <cell r="B2901" t="str">
            <v>Expense</v>
          </cell>
          <cell r="C2901" t="str">
            <v>4200</v>
          </cell>
          <cell r="J2901">
            <v>28</v>
          </cell>
          <cell r="K2901">
            <v>28</v>
          </cell>
          <cell r="L2901" t="str">
            <v>7</v>
          </cell>
          <cell r="O2901">
            <v>22945.65</v>
          </cell>
        </row>
        <row r="2902">
          <cell r="B2902" t="str">
            <v>Expense</v>
          </cell>
          <cell r="C2902" t="str">
            <v>4200</v>
          </cell>
          <cell r="J2902">
            <v>28</v>
          </cell>
          <cell r="K2902">
            <v>28</v>
          </cell>
          <cell r="L2902" t="str">
            <v>8</v>
          </cell>
          <cell r="O2902">
            <v>26223.599999999999</v>
          </cell>
        </row>
        <row r="2903">
          <cell r="B2903" t="str">
            <v>Expense</v>
          </cell>
          <cell r="C2903" t="str">
            <v>4200</v>
          </cell>
          <cell r="J2903">
            <v>28</v>
          </cell>
          <cell r="K2903">
            <v>28</v>
          </cell>
          <cell r="L2903" t="str">
            <v>9</v>
          </cell>
          <cell r="O2903">
            <v>29501.55</v>
          </cell>
        </row>
        <row r="2904">
          <cell r="B2904" t="str">
            <v>Expense</v>
          </cell>
          <cell r="C2904" t="str">
            <v>4200</v>
          </cell>
          <cell r="J2904">
            <v>28</v>
          </cell>
          <cell r="K2904">
            <v>28</v>
          </cell>
          <cell r="L2904" t="str">
            <v>12</v>
          </cell>
          <cell r="O2904">
            <v>276.95999999999998</v>
          </cell>
        </row>
        <row r="2905">
          <cell r="B2905" t="str">
            <v>Expense</v>
          </cell>
          <cell r="C2905" t="str">
            <v>4200</v>
          </cell>
          <cell r="J2905">
            <v>28</v>
          </cell>
          <cell r="K2905">
            <v>28</v>
          </cell>
          <cell r="L2905" t="str">
            <v>1</v>
          </cell>
          <cell r="O2905">
            <v>200.8</v>
          </cell>
        </row>
        <row r="2906">
          <cell r="B2906" t="str">
            <v>Expense</v>
          </cell>
          <cell r="C2906" t="str">
            <v>4200</v>
          </cell>
          <cell r="J2906">
            <v>28</v>
          </cell>
          <cell r="K2906">
            <v>28</v>
          </cell>
          <cell r="L2906" t="str">
            <v>2</v>
          </cell>
          <cell r="O2906">
            <v>401.6</v>
          </cell>
        </row>
        <row r="2907">
          <cell r="B2907" t="str">
            <v>Expense</v>
          </cell>
          <cell r="C2907" t="str">
            <v>4200</v>
          </cell>
          <cell r="J2907">
            <v>28</v>
          </cell>
          <cell r="K2907">
            <v>28</v>
          </cell>
          <cell r="L2907" t="str">
            <v>3</v>
          </cell>
          <cell r="O2907">
            <v>602.4</v>
          </cell>
        </row>
        <row r="2908">
          <cell r="B2908" t="str">
            <v>Expense</v>
          </cell>
          <cell r="C2908" t="str">
            <v>4200</v>
          </cell>
          <cell r="J2908">
            <v>28</v>
          </cell>
          <cell r="K2908">
            <v>28</v>
          </cell>
          <cell r="L2908" t="str">
            <v>4</v>
          </cell>
          <cell r="O2908">
            <v>803.2</v>
          </cell>
        </row>
        <row r="2909">
          <cell r="B2909" t="str">
            <v>Expense</v>
          </cell>
          <cell r="C2909" t="str">
            <v>4200</v>
          </cell>
          <cell r="J2909">
            <v>28</v>
          </cell>
          <cell r="K2909">
            <v>28</v>
          </cell>
          <cell r="L2909" t="str">
            <v>5</v>
          </cell>
          <cell r="O2909">
            <v>1004</v>
          </cell>
        </row>
        <row r="2910">
          <cell r="B2910" t="str">
            <v>Expense</v>
          </cell>
          <cell r="C2910" t="str">
            <v>4200</v>
          </cell>
          <cell r="J2910">
            <v>28</v>
          </cell>
          <cell r="K2910">
            <v>28</v>
          </cell>
          <cell r="L2910" t="str">
            <v>6</v>
          </cell>
          <cell r="O2910">
            <v>1204.8</v>
          </cell>
        </row>
        <row r="2911">
          <cell r="B2911" t="str">
            <v>Expense</v>
          </cell>
          <cell r="C2911" t="str">
            <v>4200</v>
          </cell>
          <cell r="J2911">
            <v>28</v>
          </cell>
          <cell r="K2911">
            <v>28</v>
          </cell>
          <cell r="L2911" t="str">
            <v>7</v>
          </cell>
          <cell r="O2911">
            <v>1405.6</v>
          </cell>
        </row>
        <row r="2912">
          <cell r="B2912" t="str">
            <v>Expense</v>
          </cell>
          <cell r="C2912" t="str">
            <v>4200</v>
          </cell>
          <cell r="J2912">
            <v>28</v>
          </cell>
          <cell r="K2912">
            <v>28</v>
          </cell>
          <cell r="L2912" t="str">
            <v>8</v>
          </cell>
          <cell r="O2912">
            <v>1606.4</v>
          </cell>
        </row>
        <row r="2913">
          <cell r="B2913" t="str">
            <v>Expense</v>
          </cell>
          <cell r="C2913" t="str">
            <v>4200</v>
          </cell>
          <cell r="J2913">
            <v>28</v>
          </cell>
          <cell r="K2913">
            <v>28</v>
          </cell>
          <cell r="L2913" t="str">
            <v>9</v>
          </cell>
          <cell r="O2913">
            <v>1807.2</v>
          </cell>
        </row>
        <row r="2914">
          <cell r="B2914" t="str">
            <v>Expense</v>
          </cell>
          <cell r="C2914" t="str">
            <v>4200</v>
          </cell>
          <cell r="J2914">
            <v>28</v>
          </cell>
          <cell r="K2914">
            <v>28</v>
          </cell>
          <cell r="L2914" t="str">
            <v>10</v>
          </cell>
          <cell r="O2914">
            <v>843.2</v>
          </cell>
        </row>
        <row r="2915">
          <cell r="B2915" t="str">
            <v>Expense</v>
          </cell>
          <cell r="C2915" t="str">
            <v>4200</v>
          </cell>
          <cell r="J2915">
            <v>28</v>
          </cell>
          <cell r="K2915">
            <v>28</v>
          </cell>
          <cell r="L2915" t="str">
            <v>11</v>
          </cell>
          <cell r="O2915">
            <v>2740.4</v>
          </cell>
        </row>
        <row r="2916">
          <cell r="B2916" t="str">
            <v>Expense</v>
          </cell>
          <cell r="C2916" t="str">
            <v>4200</v>
          </cell>
          <cell r="J2916">
            <v>28</v>
          </cell>
          <cell r="K2916">
            <v>28</v>
          </cell>
          <cell r="L2916" t="str">
            <v>12</v>
          </cell>
          <cell r="O2916">
            <v>5691.6</v>
          </cell>
        </row>
        <row r="2917">
          <cell r="B2917" t="str">
            <v>Expense</v>
          </cell>
          <cell r="C2917" t="str">
            <v>4200</v>
          </cell>
          <cell r="J2917">
            <v>28</v>
          </cell>
          <cell r="K2917">
            <v>28</v>
          </cell>
          <cell r="L2917" t="str">
            <v>1</v>
          </cell>
          <cell r="O2917">
            <v>1468.09</v>
          </cell>
        </row>
        <row r="2918">
          <cell r="B2918" t="str">
            <v>Expense</v>
          </cell>
          <cell r="C2918" t="str">
            <v>4200</v>
          </cell>
          <cell r="J2918">
            <v>28</v>
          </cell>
          <cell r="K2918">
            <v>28</v>
          </cell>
          <cell r="L2918" t="str">
            <v>2</v>
          </cell>
          <cell r="O2918">
            <v>2936.18</v>
          </cell>
        </row>
        <row r="2919">
          <cell r="B2919" t="str">
            <v>Expense</v>
          </cell>
          <cell r="C2919" t="str">
            <v>4200</v>
          </cell>
          <cell r="J2919">
            <v>28</v>
          </cell>
          <cell r="K2919">
            <v>28</v>
          </cell>
          <cell r="L2919" t="str">
            <v>3</v>
          </cell>
          <cell r="O2919">
            <v>4404.2700000000004</v>
          </cell>
        </row>
        <row r="2920">
          <cell r="B2920" t="str">
            <v>Expense</v>
          </cell>
          <cell r="C2920" t="str">
            <v>4200</v>
          </cell>
          <cell r="J2920">
            <v>28</v>
          </cell>
          <cell r="K2920">
            <v>28</v>
          </cell>
          <cell r="L2920" t="str">
            <v>4</v>
          </cell>
          <cell r="O2920">
            <v>5872.36</v>
          </cell>
        </row>
        <row r="2921">
          <cell r="B2921" t="str">
            <v>Expense</v>
          </cell>
          <cell r="C2921" t="str">
            <v>4200</v>
          </cell>
          <cell r="J2921">
            <v>28</v>
          </cell>
          <cell r="K2921">
            <v>28</v>
          </cell>
          <cell r="L2921" t="str">
            <v>5</v>
          </cell>
          <cell r="O2921">
            <v>7340.45</v>
          </cell>
        </row>
        <row r="2922">
          <cell r="B2922" t="str">
            <v>Expense</v>
          </cell>
          <cell r="C2922" t="str">
            <v>4200</v>
          </cell>
          <cell r="J2922">
            <v>28</v>
          </cell>
          <cell r="K2922">
            <v>28</v>
          </cell>
          <cell r="L2922" t="str">
            <v>6</v>
          </cell>
          <cell r="O2922">
            <v>8808.5400000000009</v>
          </cell>
        </row>
        <row r="2923">
          <cell r="B2923" t="str">
            <v>Expense</v>
          </cell>
          <cell r="C2923" t="str">
            <v>4200</v>
          </cell>
          <cell r="J2923">
            <v>28</v>
          </cell>
          <cell r="K2923">
            <v>28</v>
          </cell>
          <cell r="L2923" t="str">
            <v>7</v>
          </cell>
          <cell r="O2923">
            <v>10276.629999999999</v>
          </cell>
        </row>
        <row r="2924">
          <cell r="B2924" t="str">
            <v>Expense</v>
          </cell>
          <cell r="C2924" t="str">
            <v>4200</v>
          </cell>
          <cell r="J2924">
            <v>28</v>
          </cell>
          <cell r="K2924">
            <v>28</v>
          </cell>
          <cell r="L2924" t="str">
            <v>8</v>
          </cell>
          <cell r="O2924">
            <v>11744.72</v>
          </cell>
        </row>
        <row r="2925">
          <cell r="B2925" t="str">
            <v>Expense</v>
          </cell>
          <cell r="C2925" t="str">
            <v>4200</v>
          </cell>
          <cell r="J2925">
            <v>28</v>
          </cell>
          <cell r="K2925">
            <v>28</v>
          </cell>
          <cell r="L2925" t="str">
            <v>9</v>
          </cell>
          <cell r="O2925">
            <v>13212.81</v>
          </cell>
        </row>
        <row r="2926">
          <cell r="B2926" t="str">
            <v>Expense</v>
          </cell>
          <cell r="C2926" t="str">
            <v>4200</v>
          </cell>
          <cell r="J2926">
            <v>36</v>
          </cell>
          <cell r="K2926">
            <v>36</v>
          </cell>
          <cell r="L2926" t="str">
            <v>10</v>
          </cell>
          <cell r="O2926">
            <v>16655.72</v>
          </cell>
        </row>
        <row r="2927">
          <cell r="B2927" t="str">
            <v>Expense</v>
          </cell>
          <cell r="C2927" t="str">
            <v>4200</v>
          </cell>
          <cell r="J2927">
            <v>36</v>
          </cell>
          <cell r="K2927">
            <v>36</v>
          </cell>
          <cell r="L2927" t="str">
            <v>11</v>
          </cell>
          <cell r="O2927">
            <v>20138.759999999998</v>
          </cell>
        </row>
        <row r="2928">
          <cell r="B2928" t="str">
            <v>Expense</v>
          </cell>
          <cell r="C2928" t="str">
            <v>4200</v>
          </cell>
          <cell r="J2928">
            <v>36</v>
          </cell>
          <cell r="K2928">
            <v>36</v>
          </cell>
          <cell r="L2928" t="str">
            <v>12</v>
          </cell>
          <cell r="O2928">
            <v>22963</v>
          </cell>
        </row>
        <row r="2929">
          <cell r="B2929" t="str">
            <v>Expense</v>
          </cell>
          <cell r="C2929" t="str">
            <v>4200</v>
          </cell>
          <cell r="J2929">
            <v>36</v>
          </cell>
          <cell r="K2929">
            <v>36</v>
          </cell>
          <cell r="L2929" t="str">
            <v>1</v>
          </cell>
          <cell r="O2929">
            <v>2246.5500000000002</v>
          </cell>
        </row>
        <row r="2930">
          <cell r="B2930" t="str">
            <v>Expense</v>
          </cell>
          <cell r="C2930" t="str">
            <v>4200</v>
          </cell>
          <cell r="J2930">
            <v>36</v>
          </cell>
          <cell r="K2930">
            <v>36</v>
          </cell>
          <cell r="L2930" t="str">
            <v>2</v>
          </cell>
          <cell r="O2930">
            <v>4493.1000000000004</v>
          </cell>
        </row>
        <row r="2931">
          <cell r="B2931" t="str">
            <v>Expense</v>
          </cell>
          <cell r="C2931" t="str">
            <v>4200</v>
          </cell>
          <cell r="J2931">
            <v>36</v>
          </cell>
          <cell r="K2931">
            <v>36</v>
          </cell>
          <cell r="L2931" t="str">
            <v>3</v>
          </cell>
          <cell r="O2931">
            <v>6739.65</v>
          </cell>
        </row>
        <row r="2932">
          <cell r="B2932" t="str">
            <v>Expense</v>
          </cell>
          <cell r="C2932" t="str">
            <v>4200</v>
          </cell>
          <cell r="J2932">
            <v>36</v>
          </cell>
          <cell r="K2932">
            <v>36</v>
          </cell>
          <cell r="L2932" t="str">
            <v>4</v>
          </cell>
          <cell r="O2932">
            <v>8986.2000000000007</v>
          </cell>
        </row>
        <row r="2933">
          <cell r="B2933" t="str">
            <v>Expense</v>
          </cell>
          <cell r="C2933" t="str">
            <v>4200</v>
          </cell>
          <cell r="J2933">
            <v>36</v>
          </cell>
          <cell r="K2933">
            <v>36</v>
          </cell>
          <cell r="L2933" t="str">
            <v>5</v>
          </cell>
          <cell r="O2933">
            <v>11232.75</v>
          </cell>
        </row>
        <row r="2934">
          <cell r="B2934" t="str">
            <v>Expense</v>
          </cell>
          <cell r="C2934" t="str">
            <v>4200</v>
          </cell>
          <cell r="J2934">
            <v>36</v>
          </cell>
          <cell r="K2934">
            <v>36</v>
          </cell>
          <cell r="L2934" t="str">
            <v>6</v>
          </cell>
          <cell r="O2934">
            <v>13479.3</v>
          </cell>
        </row>
        <row r="2935">
          <cell r="B2935" t="str">
            <v>Expense</v>
          </cell>
          <cell r="C2935" t="str">
            <v>4200</v>
          </cell>
          <cell r="J2935">
            <v>36</v>
          </cell>
          <cell r="K2935">
            <v>36</v>
          </cell>
          <cell r="L2935" t="str">
            <v>7</v>
          </cell>
          <cell r="O2935">
            <v>15725.85</v>
          </cell>
        </row>
        <row r="2936">
          <cell r="B2936" t="str">
            <v>Expense</v>
          </cell>
          <cell r="C2936" t="str">
            <v>4200</v>
          </cell>
          <cell r="J2936">
            <v>36</v>
          </cell>
          <cell r="K2936">
            <v>36</v>
          </cell>
          <cell r="L2936" t="str">
            <v>8</v>
          </cell>
          <cell r="O2936">
            <v>17972.400000000001</v>
          </cell>
        </row>
        <row r="2937">
          <cell r="B2937" t="str">
            <v>Expense</v>
          </cell>
          <cell r="C2937" t="str">
            <v>4200</v>
          </cell>
          <cell r="J2937">
            <v>36</v>
          </cell>
          <cell r="K2937">
            <v>36</v>
          </cell>
          <cell r="L2937" t="str">
            <v>9</v>
          </cell>
          <cell r="O2937">
            <v>20218.95</v>
          </cell>
        </row>
        <row r="2938">
          <cell r="B2938" t="str">
            <v>Expense</v>
          </cell>
          <cell r="C2938" t="str">
            <v>4200</v>
          </cell>
          <cell r="J2938">
            <v>55</v>
          </cell>
          <cell r="K2938">
            <v>55</v>
          </cell>
          <cell r="L2938" t="str">
            <v>10</v>
          </cell>
          <cell r="O2938">
            <v>5877.45</v>
          </cell>
        </row>
        <row r="2939">
          <cell r="B2939" t="str">
            <v>Expense</v>
          </cell>
          <cell r="C2939" t="str">
            <v>4200</v>
          </cell>
          <cell r="J2939">
            <v>55</v>
          </cell>
          <cell r="K2939">
            <v>55</v>
          </cell>
          <cell r="L2939" t="str">
            <v>11</v>
          </cell>
          <cell r="O2939">
            <v>6213</v>
          </cell>
        </row>
        <row r="2940">
          <cell r="B2940" t="str">
            <v>Expense</v>
          </cell>
          <cell r="C2940" t="str">
            <v>4200</v>
          </cell>
          <cell r="J2940">
            <v>55</v>
          </cell>
          <cell r="K2940">
            <v>55</v>
          </cell>
          <cell r="L2940" t="str">
            <v>12</v>
          </cell>
          <cell r="O2940">
            <v>6554.19</v>
          </cell>
        </row>
        <row r="2941">
          <cell r="B2941" t="str">
            <v>Expense</v>
          </cell>
          <cell r="C2941" t="str">
            <v>4200</v>
          </cell>
          <cell r="J2941">
            <v>55</v>
          </cell>
          <cell r="K2941">
            <v>55</v>
          </cell>
          <cell r="L2941" t="str">
            <v>1</v>
          </cell>
          <cell r="O2941">
            <v>565.42999999999995</v>
          </cell>
        </row>
        <row r="2942">
          <cell r="B2942" t="str">
            <v>Expense</v>
          </cell>
          <cell r="C2942" t="str">
            <v>4200</v>
          </cell>
          <cell r="J2942">
            <v>55</v>
          </cell>
          <cell r="K2942">
            <v>55</v>
          </cell>
          <cell r="L2942" t="str">
            <v>2</v>
          </cell>
          <cell r="O2942">
            <v>1182.96</v>
          </cell>
        </row>
        <row r="2943">
          <cell r="B2943" t="str">
            <v>Expense</v>
          </cell>
          <cell r="C2943" t="str">
            <v>4200</v>
          </cell>
          <cell r="J2943">
            <v>55</v>
          </cell>
          <cell r="K2943">
            <v>55</v>
          </cell>
          <cell r="L2943" t="str">
            <v>3</v>
          </cell>
          <cell r="O2943">
            <v>1762.14</v>
          </cell>
        </row>
        <row r="2944">
          <cell r="B2944" t="str">
            <v>Expense</v>
          </cell>
          <cell r="C2944" t="str">
            <v>4200</v>
          </cell>
          <cell r="J2944">
            <v>55</v>
          </cell>
          <cell r="K2944">
            <v>55</v>
          </cell>
          <cell r="L2944" t="str">
            <v>4</v>
          </cell>
          <cell r="O2944">
            <v>2737.67</v>
          </cell>
        </row>
        <row r="2945">
          <cell r="B2945" t="str">
            <v>Expense</v>
          </cell>
          <cell r="C2945" t="str">
            <v>4200</v>
          </cell>
          <cell r="J2945">
            <v>55</v>
          </cell>
          <cell r="K2945">
            <v>55</v>
          </cell>
          <cell r="L2945" t="str">
            <v>5</v>
          </cell>
          <cell r="O2945">
            <v>3238.23</v>
          </cell>
        </row>
        <row r="2946">
          <cell r="B2946" t="str">
            <v>Expense</v>
          </cell>
          <cell r="C2946" t="str">
            <v>4200</v>
          </cell>
          <cell r="J2946">
            <v>55</v>
          </cell>
          <cell r="K2946">
            <v>55</v>
          </cell>
          <cell r="L2946" t="str">
            <v>6</v>
          </cell>
          <cell r="O2946">
            <v>3588.53</v>
          </cell>
        </row>
        <row r="2947">
          <cell r="B2947" t="str">
            <v>Expense</v>
          </cell>
          <cell r="C2947" t="str">
            <v>4200</v>
          </cell>
          <cell r="J2947">
            <v>55</v>
          </cell>
          <cell r="K2947">
            <v>55</v>
          </cell>
          <cell r="L2947" t="str">
            <v>7</v>
          </cell>
          <cell r="O2947">
            <v>3928.31</v>
          </cell>
        </row>
        <row r="2948">
          <cell r="B2948" t="str">
            <v>Expense</v>
          </cell>
          <cell r="C2948" t="str">
            <v>4200</v>
          </cell>
          <cell r="J2948">
            <v>55</v>
          </cell>
          <cell r="K2948">
            <v>55</v>
          </cell>
          <cell r="L2948" t="str">
            <v>8</v>
          </cell>
          <cell r="O2948">
            <v>4271.43</v>
          </cell>
        </row>
        <row r="2949">
          <cell r="B2949" t="str">
            <v>Expense</v>
          </cell>
          <cell r="C2949" t="str">
            <v>4200</v>
          </cell>
          <cell r="J2949">
            <v>55</v>
          </cell>
          <cell r="K2949">
            <v>55</v>
          </cell>
          <cell r="L2949" t="str">
            <v>9</v>
          </cell>
          <cell r="O2949">
            <v>5233.88</v>
          </cell>
        </row>
        <row r="2950">
          <cell r="B2950" t="str">
            <v>Expense</v>
          </cell>
          <cell r="C2950" t="str">
            <v>4200</v>
          </cell>
          <cell r="J2950">
            <v>55</v>
          </cell>
          <cell r="K2950">
            <v>55</v>
          </cell>
          <cell r="L2950" t="str">
            <v>10</v>
          </cell>
          <cell r="O2950">
            <v>10347.91</v>
          </cell>
        </row>
        <row r="2951">
          <cell r="B2951" t="str">
            <v>Expense</v>
          </cell>
          <cell r="C2951" t="str">
            <v>4200</v>
          </cell>
          <cell r="J2951">
            <v>55</v>
          </cell>
          <cell r="K2951">
            <v>55</v>
          </cell>
          <cell r="L2951" t="str">
            <v>11</v>
          </cell>
          <cell r="O2951">
            <v>11208.1</v>
          </cell>
        </row>
        <row r="2952">
          <cell r="B2952" t="str">
            <v>Expense</v>
          </cell>
          <cell r="C2952" t="str">
            <v>4200</v>
          </cell>
          <cell r="J2952">
            <v>55</v>
          </cell>
          <cell r="K2952">
            <v>55</v>
          </cell>
          <cell r="L2952" t="str">
            <v>12</v>
          </cell>
          <cell r="O2952">
            <v>12354.08</v>
          </cell>
        </row>
        <row r="2953">
          <cell r="B2953" t="str">
            <v>Expense</v>
          </cell>
          <cell r="C2953" t="str">
            <v>4200</v>
          </cell>
          <cell r="J2953">
            <v>55</v>
          </cell>
          <cell r="K2953">
            <v>55</v>
          </cell>
          <cell r="L2953" t="str">
            <v>1</v>
          </cell>
          <cell r="O2953">
            <v>893.48</v>
          </cell>
        </row>
        <row r="2954">
          <cell r="B2954" t="str">
            <v>Expense</v>
          </cell>
          <cell r="C2954" t="str">
            <v>4200</v>
          </cell>
          <cell r="J2954">
            <v>55</v>
          </cell>
          <cell r="K2954">
            <v>55</v>
          </cell>
          <cell r="L2954" t="str">
            <v>2</v>
          </cell>
          <cell r="O2954">
            <v>1785.37</v>
          </cell>
        </row>
        <row r="2955">
          <cell r="B2955" t="str">
            <v>Expense</v>
          </cell>
          <cell r="C2955" t="str">
            <v>4200</v>
          </cell>
          <cell r="J2955">
            <v>55</v>
          </cell>
          <cell r="K2955">
            <v>55</v>
          </cell>
          <cell r="L2955" t="str">
            <v>3</v>
          </cell>
          <cell r="O2955">
            <v>2683.18</v>
          </cell>
        </row>
        <row r="2956">
          <cell r="B2956" t="str">
            <v>Expense</v>
          </cell>
          <cell r="C2956" t="str">
            <v>4200</v>
          </cell>
          <cell r="J2956">
            <v>55</v>
          </cell>
          <cell r="K2956">
            <v>55</v>
          </cell>
          <cell r="L2956" t="str">
            <v>4</v>
          </cell>
          <cell r="O2956">
            <v>4022</v>
          </cell>
        </row>
        <row r="2957">
          <cell r="B2957" t="str">
            <v>Expense</v>
          </cell>
          <cell r="C2957" t="str">
            <v>4200</v>
          </cell>
          <cell r="J2957">
            <v>55</v>
          </cell>
          <cell r="K2957">
            <v>55</v>
          </cell>
          <cell r="L2957" t="str">
            <v>5</v>
          </cell>
          <cell r="O2957">
            <v>4898.3</v>
          </cell>
        </row>
        <row r="2958">
          <cell r="B2958" t="str">
            <v>Expense</v>
          </cell>
          <cell r="C2958" t="str">
            <v>4200</v>
          </cell>
          <cell r="J2958">
            <v>55</v>
          </cell>
          <cell r="K2958">
            <v>55</v>
          </cell>
          <cell r="L2958" t="str">
            <v>6</v>
          </cell>
          <cell r="O2958">
            <v>5816.88</v>
          </cell>
        </row>
        <row r="2959">
          <cell r="B2959" t="str">
            <v>Expense</v>
          </cell>
          <cell r="C2959" t="str">
            <v>4200</v>
          </cell>
          <cell r="J2959">
            <v>55</v>
          </cell>
          <cell r="K2959">
            <v>55</v>
          </cell>
          <cell r="L2959" t="str">
            <v>7</v>
          </cell>
          <cell r="O2959">
            <v>6776.09</v>
          </cell>
        </row>
        <row r="2960">
          <cell r="B2960" t="str">
            <v>Expense</v>
          </cell>
          <cell r="C2960" t="str">
            <v>4200</v>
          </cell>
          <cell r="J2960">
            <v>55</v>
          </cell>
          <cell r="K2960">
            <v>55</v>
          </cell>
          <cell r="L2960" t="str">
            <v>8</v>
          </cell>
          <cell r="O2960">
            <v>7729.79</v>
          </cell>
        </row>
        <row r="2961">
          <cell r="B2961" t="str">
            <v>Expense</v>
          </cell>
          <cell r="C2961" t="str">
            <v>4200</v>
          </cell>
          <cell r="J2961">
            <v>55</v>
          </cell>
          <cell r="K2961">
            <v>55</v>
          </cell>
          <cell r="L2961" t="str">
            <v>9</v>
          </cell>
          <cell r="O2961">
            <v>9180.82</v>
          </cell>
        </row>
        <row r="2962">
          <cell r="B2962" t="str">
            <v>Expense</v>
          </cell>
          <cell r="C2962" t="str">
            <v>4200</v>
          </cell>
          <cell r="J2962">
            <v>55</v>
          </cell>
          <cell r="K2962">
            <v>55</v>
          </cell>
          <cell r="L2962" t="str">
            <v>10</v>
          </cell>
          <cell r="O2962">
            <v>549.25</v>
          </cell>
        </row>
        <row r="2963">
          <cell r="B2963" t="str">
            <v>Expense</v>
          </cell>
          <cell r="C2963" t="str">
            <v>4200</v>
          </cell>
          <cell r="J2963">
            <v>55</v>
          </cell>
          <cell r="K2963">
            <v>55</v>
          </cell>
          <cell r="L2963" t="str">
            <v>11</v>
          </cell>
          <cell r="O2963">
            <v>814.45</v>
          </cell>
        </row>
        <row r="2964">
          <cell r="B2964" t="str">
            <v>Expense</v>
          </cell>
          <cell r="C2964" t="str">
            <v>4200</v>
          </cell>
          <cell r="J2964">
            <v>55</v>
          </cell>
          <cell r="K2964">
            <v>55</v>
          </cell>
          <cell r="L2964" t="str">
            <v>12</v>
          </cell>
          <cell r="O2964">
            <v>1060.45</v>
          </cell>
        </row>
        <row r="2965">
          <cell r="B2965" t="str">
            <v>Expense</v>
          </cell>
          <cell r="C2965" t="str">
            <v>4200</v>
          </cell>
          <cell r="J2965">
            <v>55</v>
          </cell>
          <cell r="K2965">
            <v>55</v>
          </cell>
          <cell r="L2965" t="str">
            <v>1</v>
          </cell>
          <cell r="O2965">
            <v>313.57</v>
          </cell>
        </row>
        <row r="2966">
          <cell r="B2966" t="str">
            <v>Expense</v>
          </cell>
          <cell r="C2966" t="str">
            <v>4200</v>
          </cell>
          <cell r="J2966">
            <v>55</v>
          </cell>
          <cell r="K2966">
            <v>55</v>
          </cell>
          <cell r="L2966" t="str">
            <v>2</v>
          </cell>
          <cell r="O2966">
            <v>582.08000000000004</v>
          </cell>
        </row>
        <row r="2967">
          <cell r="B2967" t="str">
            <v>Expense</v>
          </cell>
          <cell r="C2967" t="str">
            <v>4200</v>
          </cell>
          <cell r="J2967">
            <v>55</v>
          </cell>
          <cell r="K2967">
            <v>55</v>
          </cell>
          <cell r="L2967" t="str">
            <v>3</v>
          </cell>
          <cell r="O2967">
            <v>849.25</v>
          </cell>
        </row>
        <row r="2968">
          <cell r="B2968" t="str">
            <v>Expense</v>
          </cell>
          <cell r="C2968" t="str">
            <v>4200</v>
          </cell>
          <cell r="J2968">
            <v>55</v>
          </cell>
          <cell r="K2968">
            <v>55</v>
          </cell>
          <cell r="L2968" t="str">
            <v>4</v>
          </cell>
          <cell r="O2968">
            <v>1247.43</v>
          </cell>
        </row>
        <row r="2969">
          <cell r="B2969" t="str">
            <v>Expense</v>
          </cell>
          <cell r="C2969" t="str">
            <v>4200</v>
          </cell>
          <cell r="J2969">
            <v>55</v>
          </cell>
          <cell r="K2969">
            <v>55</v>
          </cell>
          <cell r="L2969" t="str">
            <v>5</v>
          </cell>
          <cell r="O2969">
            <v>1516.68</v>
          </cell>
        </row>
        <row r="2970">
          <cell r="B2970" t="str">
            <v>Expense</v>
          </cell>
          <cell r="C2970" t="str">
            <v>4200</v>
          </cell>
          <cell r="J2970">
            <v>55</v>
          </cell>
          <cell r="K2970">
            <v>55</v>
          </cell>
          <cell r="L2970" t="str">
            <v>6</v>
          </cell>
          <cell r="O2970">
            <v>1791.9</v>
          </cell>
        </row>
        <row r="2971">
          <cell r="B2971" t="str">
            <v>Expense</v>
          </cell>
          <cell r="C2971" t="str">
            <v>4200</v>
          </cell>
          <cell r="J2971">
            <v>55</v>
          </cell>
          <cell r="K2971">
            <v>55</v>
          </cell>
          <cell r="L2971" t="str">
            <v>7</v>
          </cell>
          <cell r="O2971">
            <v>2083.5</v>
          </cell>
        </row>
        <row r="2972">
          <cell r="B2972" t="str">
            <v>Expense</v>
          </cell>
          <cell r="C2972" t="str">
            <v>4200</v>
          </cell>
          <cell r="J2972">
            <v>55</v>
          </cell>
          <cell r="K2972">
            <v>55</v>
          </cell>
          <cell r="L2972" t="str">
            <v>8</v>
          </cell>
          <cell r="O2972">
            <v>2378.94</v>
          </cell>
        </row>
        <row r="2973">
          <cell r="B2973" t="str">
            <v>Expense</v>
          </cell>
          <cell r="C2973" t="str">
            <v>4200</v>
          </cell>
          <cell r="J2973">
            <v>55</v>
          </cell>
          <cell r="K2973">
            <v>55</v>
          </cell>
          <cell r="L2973" t="str">
            <v>9</v>
          </cell>
          <cell r="O2973">
            <v>2814.68</v>
          </cell>
        </row>
        <row r="2974">
          <cell r="B2974" t="str">
            <v>Expense</v>
          </cell>
          <cell r="C2974" t="str">
            <v>4200</v>
          </cell>
          <cell r="J2974">
            <v>25</v>
          </cell>
          <cell r="K2974">
            <v>25</v>
          </cell>
          <cell r="L2974" t="str">
            <v>10</v>
          </cell>
          <cell r="O2974">
            <v>608.07000000000005</v>
          </cell>
        </row>
        <row r="2975">
          <cell r="B2975" t="str">
            <v>Expense</v>
          </cell>
          <cell r="C2975" t="str">
            <v>4200</v>
          </cell>
          <cell r="J2975">
            <v>25</v>
          </cell>
          <cell r="K2975">
            <v>25</v>
          </cell>
          <cell r="L2975" t="str">
            <v>11</v>
          </cell>
          <cell r="O2975">
            <v>1037.31</v>
          </cell>
        </row>
        <row r="2976">
          <cell r="B2976" t="str">
            <v>Expense</v>
          </cell>
          <cell r="C2976" t="str">
            <v>4200</v>
          </cell>
          <cell r="J2976">
            <v>25</v>
          </cell>
          <cell r="K2976">
            <v>25</v>
          </cell>
          <cell r="L2976" t="str">
            <v>12</v>
          </cell>
          <cell r="O2976">
            <v>1776.54</v>
          </cell>
        </row>
        <row r="2977">
          <cell r="B2977" t="str">
            <v>Expense</v>
          </cell>
          <cell r="C2977" t="str">
            <v>4200</v>
          </cell>
          <cell r="J2977">
            <v>25</v>
          </cell>
          <cell r="K2977">
            <v>25</v>
          </cell>
          <cell r="L2977" t="str">
            <v>1</v>
          </cell>
          <cell r="O2977">
            <v>434.59</v>
          </cell>
        </row>
        <row r="2978">
          <cell r="B2978" t="str">
            <v>Expense</v>
          </cell>
          <cell r="C2978" t="str">
            <v>4200</v>
          </cell>
          <cell r="J2978">
            <v>25</v>
          </cell>
          <cell r="K2978">
            <v>25</v>
          </cell>
          <cell r="L2978" t="str">
            <v>2</v>
          </cell>
          <cell r="O2978">
            <v>874.54</v>
          </cell>
        </row>
        <row r="2979">
          <cell r="B2979" t="str">
            <v>Expense</v>
          </cell>
          <cell r="C2979" t="str">
            <v>4200</v>
          </cell>
          <cell r="J2979">
            <v>25</v>
          </cell>
          <cell r="K2979">
            <v>25</v>
          </cell>
          <cell r="L2979" t="str">
            <v>3</v>
          </cell>
          <cell r="O2979">
            <v>1314.5</v>
          </cell>
        </row>
        <row r="2980">
          <cell r="B2980" t="str">
            <v>Expense</v>
          </cell>
          <cell r="C2980" t="str">
            <v>4200</v>
          </cell>
          <cell r="J2980">
            <v>25</v>
          </cell>
          <cell r="K2980">
            <v>25</v>
          </cell>
          <cell r="L2980" t="str">
            <v>4</v>
          </cell>
          <cell r="O2980">
            <v>1974.42</v>
          </cell>
        </row>
        <row r="2981">
          <cell r="B2981" t="str">
            <v>Expense</v>
          </cell>
          <cell r="C2981" t="str">
            <v>4200</v>
          </cell>
          <cell r="J2981">
            <v>25</v>
          </cell>
          <cell r="K2981">
            <v>25</v>
          </cell>
          <cell r="L2981" t="str">
            <v>5</v>
          </cell>
          <cell r="O2981">
            <v>2414.38</v>
          </cell>
        </row>
        <row r="2982">
          <cell r="B2982" t="str">
            <v>Expense</v>
          </cell>
          <cell r="C2982" t="str">
            <v>4200</v>
          </cell>
          <cell r="J2982">
            <v>25</v>
          </cell>
          <cell r="K2982">
            <v>25</v>
          </cell>
          <cell r="L2982" t="str">
            <v>6</v>
          </cell>
          <cell r="O2982">
            <v>2854.33</v>
          </cell>
        </row>
        <row r="2983">
          <cell r="B2983" t="str">
            <v>Expense</v>
          </cell>
          <cell r="C2983" t="str">
            <v>4200</v>
          </cell>
          <cell r="J2983">
            <v>25</v>
          </cell>
          <cell r="K2983">
            <v>25</v>
          </cell>
          <cell r="L2983" t="str">
            <v>7</v>
          </cell>
          <cell r="O2983">
            <v>3294.28</v>
          </cell>
        </row>
        <row r="2984">
          <cell r="B2984" t="str">
            <v>Expense</v>
          </cell>
          <cell r="C2984" t="str">
            <v>4200</v>
          </cell>
          <cell r="J2984">
            <v>25</v>
          </cell>
          <cell r="K2984">
            <v>25</v>
          </cell>
          <cell r="L2984" t="str">
            <v>8</v>
          </cell>
          <cell r="O2984">
            <v>3734.23</v>
          </cell>
        </row>
        <row r="2985">
          <cell r="B2985" t="str">
            <v>Expense</v>
          </cell>
          <cell r="C2985" t="str">
            <v>4200</v>
          </cell>
          <cell r="J2985">
            <v>25</v>
          </cell>
          <cell r="K2985">
            <v>25</v>
          </cell>
          <cell r="L2985" t="str">
            <v>9</v>
          </cell>
          <cell r="O2985">
            <v>4394.16</v>
          </cell>
        </row>
        <row r="2986">
          <cell r="B2986" t="str">
            <v>Expense</v>
          </cell>
          <cell r="C2986" t="str">
            <v>4200</v>
          </cell>
          <cell r="J2986">
            <v>90</v>
          </cell>
          <cell r="K2986">
            <v>90.1</v>
          </cell>
          <cell r="L2986" t="str">
            <v>10</v>
          </cell>
          <cell r="O2986">
            <v>31464.89</v>
          </cell>
        </row>
        <row r="2987">
          <cell r="B2987" t="str">
            <v>Expense</v>
          </cell>
          <cell r="C2987" t="str">
            <v>4200</v>
          </cell>
          <cell r="J2987">
            <v>90</v>
          </cell>
          <cell r="K2987">
            <v>90.1</v>
          </cell>
          <cell r="L2987" t="str">
            <v>11</v>
          </cell>
          <cell r="O2987">
            <v>33045.46</v>
          </cell>
        </row>
        <row r="2988">
          <cell r="B2988" t="str">
            <v>Expense</v>
          </cell>
          <cell r="C2988" t="str">
            <v>4200</v>
          </cell>
          <cell r="J2988">
            <v>90</v>
          </cell>
          <cell r="K2988">
            <v>90.1</v>
          </cell>
          <cell r="L2988" t="str">
            <v>12</v>
          </cell>
          <cell r="O2988">
            <v>34608.949999999997</v>
          </cell>
        </row>
        <row r="2989">
          <cell r="B2989" t="str">
            <v>Expense</v>
          </cell>
          <cell r="C2989" t="str">
            <v>4200</v>
          </cell>
          <cell r="J2989">
            <v>90</v>
          </cell>
          <cell r="K2989">
            <v>90.1</v>
          </cell>
          <cell r="L2989" t="str">
            <v>1</v>
          </cell>
          <cell r="O2989">
            <v>1460.94</v>
          </cell>
        </row>
        <row r="2990">
          <cell r="B2990" t="str">
            <v>Expense</v>
          </cell>
          <cell r="C2990" t="str">
            <v>4200</v>
          </cell>
          <cell r="J2990">
            <v>90</v>
          </cell>
          <cell r="K2990">
            <v>90.1</v>
          </cell>
          <cell r="L2990" t="str">
            <v>2</v>
          </cell>
          <cell r="O2990">
            <v>2974.12</v>
          </cell>
        </row>
        <row r="2991">
          <cell r="B2991" t="str">
            <v>Expense</v>
          </cell>
          <cell r="C2991" t="str">
            <v>4200</v>
          </cell>
          <cell r="J2991">
            <v>90</v>
          </cell>
          <cell r="K2991">
            <v>90.1</v>
          </cell>
          <cell r="L2991" t="str">
            <v>3</v>
          </cell>
          <cell r="O2991">
            <v>4636.43</v>
          </cell>
        </row>
        <row r="2992">
          <cell r="B2992" t="str">
            <v>Expense</v>
          </cell>
          <cell r="C2992" t="str">
            <v>4200</v>
          </cell>
          <cell r="J2992">
            <v>90</v>
          </cell>
          <cell r="K2992">
            <v>90.1</v>
          </cell>
          <cell r="L2992" t="str">
            <v>4</v>
          </cell>
          <cell r="O2992">
            <v>7274.06</v>
          </cell>
        </row>
        <row r="2993">
          <cell r="B2993" t="str">
            <v>Expense</v>
          </cell>
          <cell r="C2993" t="str">
            <v>4200</v>
          </cell>
          <cell r="J2993">
            <v>90</v>
          </cell>
          <cell r="K2993">
            <v>90.1</v>
          </cell>
          <cell r="L2993" t="str">
            <v>5</v>
          </cell>
          <cell r="O2993">
            <v>8559.67</v>
          </cell>
        </row>
        <row r="2994">
          <cell r="B2994" t="str">
            <v>Expense</v>
          </cell>
          <cell r="C2994" t="str">
            <v>4200</v>
          </cell>
          <cell r="J2994">
            <v>90</v>
          </cell>
          <cell r="K2994">
            <v>90.1</v>
          </cell>
          <cell r="L2994" t="str">
            <v>6</v>
          </cell>
          <cell r="O2994">
            <v>9861</v>
          </cell>
        </row>
        <row r="2995">
          <cell r="B2995" t="str">
            <v>Expense</v>
          </cell>
          <cell r="C2995" t="str">
            <v>4200</v>
          </cell>
          <cell r="J2995">
            <v>90</v>
          </cell>
          <cell r="K2995">
            <v>90.1</v>
          </cell>
          <cell r="L2995" t="str">
            <v>7</v>
          </cell>
          <cell r="O2995">
            <v>11290.74</v>
          </cell>
        </row>
        <row r="2996">
          <cell r="B2996" t="str">
            <v>Expense</v>
          </cell>
          <cell r="C2996" t="str">
            <v>4200</v>
          </cell>
          <cell r="J2996">
            <v>90</v>
          </cell>
          <cell r="K2996">
            <v>90.1</v>
          </cell>
          <cell r="L2996" t="str">
            <v>8</v>
          </cell>
          <cell r="O2996">
            <v>12908.06</v>
          </cell>
        </row>
        <row r="2997">
          <cell r="B2997" t="str">
            <v>Expense</v>
          </cell>
          <cell r="C2997" t="str">
            <v>4200</v>
          </cell>
          <cell r="J2997">
            <v>90</v>
          </cell>
          <cell r="K2997">
            <v>90.1</v>
          </cell>
          <cell r="L2997" t="str">
            <v>9</v>
          </cell>
          <cell r="O2997">
            <v>15350.92</v>
          </cell>
        </row>
        <row r="2998">
          <cell r="B2998" t="str">
            <v>Expense</v>
          </cell>
          <cell r="C2998" t="str">
            <v>4200</v>
          </cell>
          <cell r="J2998">
            <v>90</v>
          </cell>
          <cell r="K2998">
            <v>90.2</v>
          </cell>
          <cell r="L2998" t="str">
            <v>10</v>
          </cell>
          <cell r="O2998">
            <v>343.3</v>
          </cell>
        </row>
        <row r="2999">
          <cell r="B2999" t="str">
            <v>Expense</v>
          </cell>
          <cell r="C2999" t="str">
            <v>4200</v>
          </cell>
          <cell r="J2999">
            <v>90</v>
          </cell>
          <cell r="K2999">
            <v>90.2</v>
          </cell>
          <cell r="L2999" t="str">
            <v>11</v>
          </cell>
          <cell r="O2999">
            <v>571.03</v>
          </cell>
        </row>
        <row r="3000">
          <cell r="B3000" t="str">
            <v>Expense</v>
          </cell>
          <cell r="C3000" t="str">
            <v>4200</v>
          </cell>
          <cell r="J3000">
            <v>90</v>
          </cell>
          <cell r="K3000">
            <v>90.2</v>
          </cell>
          <cell r="L3000" t="str">
            <v>12</v>
          </cell>
          <cell r="O3000">
            <v>787.42</v>
          </cell>
        </row>
        <row r="3001">
          <cell r="B3001" t="str">
            <v>Expense</v>
          </cell>
          <cell r="C3001" t="str">
            <v>4200</v>
          </cell>
          <cell r="J3001">
            <v>90</v>
          </cell>
          <cell r="K3001">
            <v>90.2</v>
          </cell>
          <cell r="L3001" t="str">
            <v>1</v>
          </cell>
          <cell r="O3001">
            <v>223.77</v>
          </cell>
        </row>
        <row r="3002">
          <cell r="B3002" t="str">
            <v>Expense</v>
          </cell>
          <cell r="C3002" t="str">
            <v>4200</v>
          </cell>
          <cell r="J3002">
            <v>90</v>
          </cell>
          <cell r="K3002">
            <v>90.2</v>
          </cell>
          <cell r="L3002" t="str">
            <v>2</v>
          </cell>
          <cell r="O3002">
            <v>456.32</v>
          </cell>
        </row>
        <row r="3003">
          <cell r="B3003" t="str">
            <v>Expense</v>
          </cell>
          <cell r="C3003" t="str">
            <v>4200</v>
          </cell>
          <cell r="J3003">
            <v>90</v>
          </cell>
          <cell r="K3003">
            <v>90.2</v>
          </cell>
          <cell r="L3003" t="str">
            <v>3</v>
          </cell>
          <cell r="O3003">
            <v>689.74</v>
          </cell>
        </row>
        <row r="3004">
          <cell r="B3004" t="str">
            <v>Expense</v>
          </cell>
          <cell r="C3004" t="str">
            <v>4200</v>
          </cell>
          <cell r="J3004">
            <v>90</v>
          </cell>
          <cell r="K3004">
            <v>90.2</v>
          </cell>
          <cell r="L3004" t="str">
            <v>4</v>
          </cell>
          <cell r="O3004">
            <v>1031.7</v>
          </cell>
        </row>
        <row r="3005">
          <cell r="B3005" t="str">
            <v>Expense</v>
          </cell>
          <cell r="C3005" t="str">
            <v>4200</v>
          </cell>
          <cell r="J3005">
            <v>90</v>
          </cell>
          <cell r="K3005">
            <v>90.2</v>
          </cell>
          <cell r="L3005" t="str">
            <v>5</v>
          </cell>
          <cell r="O3005">
            <v>1245.93</v>
          </cell>
        </row>
        <row r="3006">
          <cell r="B3006" t="str">
            <v>Expense</v>
          </cell>
          <cell r="C3006" t="str">
            <v>4200</v>
          </cell>
          <cell r="J3006">
            <v>90</v>
          </cell>
          <cell r="K3006">
            <v>90.2</v>
          </cell>
          <cell r="L3006" t="str">
            <v>6</v>
          </cell>
          <cell r="O3006">
            <v>1478.08</v>
          </cell>
        </row>
        <row r="3007">
          <cell r="B3007" t="str">
            <v>Expense</v>
          </cell>
          <cell r="C3007" t="str">
            <v>4200</v>
          </cell>
          <cell r="J3007">
            <v>90</v>
          </cell>
          <cell r="K3007">
            <v>90.2</v>
          </cell>
          <cell r="L3007" t="str">
            <v>7</v>
          </cell>
          <cell r="O3007">
            <v>1683.99</v>
          </cell>
        </row>
        <row r="3008">
          <cell r="B3008" t="str">
            <v>Expense</v>
          </cell>
          <cell r="C3008" t="str">
            <v>4200</v>
          </cell>
          <cell r="J3008">
            <v>90</v>
          </cell>
          <cell r="K3008">
            <v>90.2</v>
          </cell>
          <cell r="L3008" t="str">
            <v>8</v>
          </cell>
          <cell r="O3008">
            <v>1915.87</v>
          </cell>
        </row>
        <row r="3009">
          <cell r="B3009" t="str">
            <v>Expense</v>
          </cell>
          <cell r="C3009" t="str">
            <v>4200</v>
          </cell>
          <cell r="J3009">
            <v>90</v>
          </cell>
          <cell r="K3009">
            <v>90.2</v>
          </cell>
          <cell r="L3009" t="str">
            <v>9</v>
          </cell>
          <cell r="O3009">
            <v>2262.37</v>
          </cell>
        </row>
        <row r="3010">
          <cell r="B3010" t="str">
            <v>Expense</v>
          </cell>
          <cell r="C3010" t="str">
            <v>4200</v>
          </cell>
          <cell r="J3010">
            <v>90</v>
          </cell>
          <cell r="K3010">
            <v>90.2</v>
          </cell>
          <cell r="L3010" t="str">
            <v>10</v>
          </cell>
          <cell r="O3010">
            <v>1235.83</v>
          </cell>
        </row>
        <row r="3011">
          <cell r="B3011" t="str">
            <v>Expense</v>
          </cell>
          <cell r="C3011" t="str">
            <v>4200</v>
          </cell>
          <cell r="J3011">
            <v>90</v>
          </cell>
          <cell r="K3011">
            <v>90.2</v>
          </cell>
          <cell r="L3011" t="str">
            <v>11</v>
          </cell>
          <cell r="O3011">
            <v>2088.33</v>
          </cell>
        </row>
        <row r="3012">
          <cell r="B3012" t="str">
            <v>Expense</v>
          </cell>
          <cell r="C3012" t="str">
            <v>4200</v>
          </cell>
          <cell r="J3012">
            <v>90</v>
          </cell>
          <cell r="K3012">
            <v>90.2</v>
          </cell>
          <cell r="L3012" t="str">
            <v>12</v>
          </cell>
          <cell r="O3012">
            <v>3126.83</v>
          </cell>
        </row>
        <row r="3013">
          <cell r="B3013" t="str">
            <v>Expense</v>
          </cell>
          <cell r="C3013" t="str">
            <v>4200</v>
          </cell>
          <cell r="J3013">
            <v>90</v>
          </cell>
          <cell r="K3013">
            <v>90.2</v>
          </cell>
          <cell r="L3013" t="str">
            <v>1</v>
          </cell>
          <cell r="O3013">
            <v>863.12</v>
          </cell>
        </row>
        <row r="3014">
          <cell r="B3014" t="str">
            <v>Expense</v>
          </cell>
          <cell r="C3014" t="str">
            <v>4200</v>
          </cell>
          <cell r="J3014">
            <v>90</v>
          </cell>
          <cell r="K3014">
            <v>90.2</v>
          </cell>
          <cell r="L3014" t="str">
            <v>2</v>
          </cell>
          <cell r="O3014">
            <v>1736.88</v>
          </cell>
        </row>
        <row r="3015">
          <cell r="B3015" t="str">
            <v>Expense</v>
          </cell>
          <cell r="C3015" t="str">
            <v>4200</v>
          </cell>
          <cell r="J3015">
            <v>90</v>
          </cell>
          <cell r="K3015">
            <v>90.2</v>
          </cell>
          <cell r="L3015" t="str">
            <v>3</v>
          </cell>
          <cell r="O3015">
            <v>2610.63</v>
          </cell>
        </row>
        <row r="3016">
          <cell r="B3016" t="str">
            <v>Expense</v>
          </cell>
          <cell r="C3016" t="str">
            <v>4200</v>
          </cell>
          <cell r="J3016">
            <v>90</v>
          </cell>
          <cell r="K3016">
            <v>90.2</v>
          </cell>
          <cell r="L3016" t="str">
            <v>4</v>
          </cell>
          <cell r="O3016">
            <v>3921.27</v>
          </cell>
        </row>
        <row r="3017">
          <cell r="B3017" t="str">
            <v>Expense</v>
          </cell>
          <cell r="C3017" t="str">
            <v>4200</v>
          </cell>
          <cell r="J3017">
            <v>90</v>
          </cell>
          <cell r="K3017">
            <v>90.2</v>
          </cell>
          <cell r="L3017" t="str">
            <v>5</v>
          </cell>
          <cell r="O3017">
            <v>4860.6000000000004</v>
          </cell>
        </row>
        <row r="3018">
          <cell r="B3018" t="str">
            <v>Expense</v>
          </cell>
          <cell r="C3018" t="str">
            <v>4200</v>
          </cell>
          <cell r="J3018">
            <v>90</v>
          </cell>
          <cell r="K3018">
            <v>90.2</v>
          </cell>
          <cell r="L3018" t="str">
            <v>6</v>
          </cell>
          <cell r="O3018">
            <v>6244.66</v>
          </cell>
        </row>
        <row r="3019">
          <cell r="B3019" t="str">
            <v>Expense</v>
          </cell>
          <cell r="C3019" t="str">
            <v>4200</v>
          </cell>
          <cell r="J3019">
            <v>90</v>
          </cell>
          <cell r="K3019">
            <v>90.2</v>
          </cell>
          <cell r="L3019" t="str">
            <v>7</v>
          </cell>
          <cell r="O3019">
            <v>7881.34</v>
          </cell>
        </row>
        <row r="3020">
          <cell r="B3020" t="str">
            <v>Expense</v>
          </cell>
          <cell r="C3020" t="str">
            <v>4200</v>
          </cell>
          <cell r="J3020">
            <v>90</v>
          </cell>
          <cell r="K3020">
            <v>90.2</v>
          </cell>
          <cell r="L3020" t="str">
            <v>8</v>
          </cell>
          <cell r="O3020">
            <v>9651.92</v>
          </cell>
        </row>
        <row r="3021">
          <cell r="B3021" t="str">
            <v>Expense</v>
          </cell>
          <cell r="C3021" t="str">
            <v>4200</v>
          </cell>
          <cell r="J3021">
            <v>90</v>
          </cell>
          <cell r="K3021">
            <v>90.2</v>
          </cell>
          <cell r="L3021" t="str">
            <v>9</v>
          </cell>
          <cell r="O3021">
            <v>12317.71</v>
          </cell>
        </row>
        <row r="3022">
          <cell r="B3022" t="str">
            <v>Expense</v>
          </cell>
          <cell r="C3022" t="str">
            <v>4200</v>
          </cell>
          <cell r="J3022">
            <v>83</v>
          </cell>
          <cell r="K3022">
            <v>83</v>
          </cell>
          <cell r="L3022" t="str">
            <v>10</v>
          </cell>
          <cell r="O3022">
            <v>8401.4</v>
          </cell>
        </row>
        <row r="3023">
          <cell r="B3023" t="str">
            <v>Expense</v>
          </cell>
          <cell r="C3023" t="str">
            <v>4200</v>
          </cell>
          <cell r="J3023">
            <v>83</v>
          </cell>
          <cell r="K3023">
            <v>83</v>
          </cell>
          <cell r="L3023" t="str">
            <v>11</v>
          </cell>
          <cell r="O3023">
            <v>8401.4</v>
          </cell>
        </row>
        <row r="3024">
          <cell r="B3024" t="str">
            <v>Expense</v>
          </cell>
          <cell r="C3024" t="str">
            <v>4200</v>
          </cell>
          <cell r="J3024">
            <v>83</v>
          </cell>
          <cell r="K3024">
            <v>83</v>
          </cell>
          <cell r="L3024" t="str">
            <v>12</v>
          </cell>
          <cell r="O3024">
            <v>8401.4</v>
          </cell>
        </row>
        <row r="3025">
          <cell r="B3025" t="str">
            <v>Expense</v>
          </cell>
          <cell r="C3025" t="str">
            <v>4200</v>
          </cell>
          <cell r="J3025">
            <v>83</v>
          </cell>
          <cell r="K3025">
            <v>83</v>
          </cell>
          <cell r="L3025" t="str">
            <v>1</v>
          </cell>
          <cell r="O3025">
            <v>2811.9</v>
          </cell>
        </row>
        <row r="3026">
          <cell r="B3026" t="str">
            <v>Expense</v>
          </cell>
          <cell r="C3026" t="str">
            <v>4200</v>
          </cell>
          <cell r="J3026">
            <v>83</v>
          </cell>
          <cell r="K3026">
            <v>83</v>
          </cell>
          <cell r="L3026" t="str">
            <v>2</v>
          </cell>
          <cell r="O3026">
            <v>5623.79</v>
          </cell>
        </row>
        <row r="3027">
          <cell r="B3027" t="str">
            <v>Expense</v>
          </cell>
          <cell r="C3027" t="str">
            <v>4200</v>
          </cell>
          <cell r="J3027">
            <v>83</v>
          </cell>
          <cell r="K3027">
            <v>83</v>
          </cell>
          <cell r="L3027" t="str">
            <v>3</v>
          </cell>
          <cell r="O3027">
            <v>7347</v>
          </cell>
        </row>
        <row r="3028">
          <cell r="B3028" t="str">
            <v>Expense</v>
          </cell>
          <cell r="C3028" t="str">
            <v>4200</v>
          </cell>
          <cell r="J3028">
            <v>83</v>
          </cell>
          <cell r="K3028">
            <v>83</v>
          </cell>
          <cell r="L3028" t="str">
            <v>4</v>
          </cell>
          <cell r="O3028">
            <v>7347</v>
          </cell>
        </row>
        <row r="3029">
          <cell r="B3029" t="str">
            <v>Expense</v>
          </cell>
          <cell r="C3029" t="str">
            <v>4200</v>
          </cell>
          <cell r="J3029">
            <v>83</v>
          </cell>
          <cell r="K3029">
            <v>83</v>
          </cell>
          <cell r="L3029" t="str">
            <v>5</v>
          </cell>
          <cell r="O3029">
            <v>7347</v>
          </cell>
        </row>
        <row r="3030">
          <cell r="B3030" t="str">
            <v>Expense</v>
          </cell>
          <cell r="C3030" t="str">
            <v>4200</v>
          </cell>
          <cell r="J3030">
            <v>83</v>
          </cell>
          <cell r="K3030">
            <v>83</v>
          </cell>
          <cell r="L3030" t="str">
            <v>6</v>
          </cell>
          <cell r="O3030">
            <v>7347</v>
          </cell>
        </row>
        <row r="3031">
          <cell r="B3031" t="str">
            <v>Expense</v>
          </cell>
          <cell r="C3031" t="str">
            <v>4200</v>
          </cell>
          <cell r="J3031">
            <v>83</v>
          </cell>
          <cell r="K3031">
            <v>83</v>
          </cell>
          <cell r="L3031" t="str">
            <v>7</v>
          </cell>
          <cell r="O3031">
            <v>7347</v>
          </cell>
        </row>
        <row r="3032">
          <cell r="B3032" t="str">
            <v>Expense</v>
          </cell>
          <cell r="C3032" t="str">
            <v>4200</v>
          </cell>
          <cell r="J3032">
            <v>83</v>
          </cell>
          <cell r="K3032">
            <v>83</v>
          </cell>
          <cell r="L3032" t="str">
            <v>8</v>
          </cell>
          <cell r="O3032">
            <v>7347</v>
          </cell>
        </row>
        <row r="3033">
          <cell r="B3033" t="str">
            <v>Expense</v>
          </cell>
          <cell r="C3033" t="str">
            <v>4200</v>
          </cell>
          <cell r="J3033">
            <v>83</v>
          </cell>
          <cell r="K3033">
            <v>83</v>
          </cell>
          <cell r="L3033" t="str">
            <v>9</v>
          </cell>
          <cell r="O3033">
            <v>7347</v>
          </cell>
        </row>
        <row r="3034">
          <cell r="B3034" t="str">
            <v>Expense</v>
          </cell>
          <cell r="C3034" t="str">
            <v>4200</v>
          </cell>
          <cell r="J3034" t="str">
            <v>69d</v>
          </cell>
          <cell r="K3034" t="str">
            <v>69d</v>
          </cell>
          <cell r="L3034" t="str">
            <v>10</v>
          </cell>
          <cell r="O3034">
            <v>477.63</v>
          </cell>
        </row>
        <row r="3035">
          <cell r="B3035" t="str">
            <v>Expense</v>
          </cell>
          <cell r="C3035" t="str">
            <v>4200</v>
          </cell>
          <cell r="J3035" t="str">
            <v>69d</v>
          </cell>
          <cell r="K3035" t="str">
            <v>69d</v>
          </cell>
          <cell r="L3035" t="str">
            <v>11</v>
          </cell>
          <cell r="O3035">
            <v>781.6</v>
          </cell>
        </row>
        <row r="3036">
          <cell r="B3036" t="str">
            <v>Expense</v>
          </cell>
          <cell r="C3036" t="str">
            <v>4200</v>
          </cell>
          <cell r="J3036" t="str">
            <v>69d</v>
          </cell>
          <cell r="K3036" t="str">
            <v>69d</v>
          </cell>
          <cell r="L3036" t="str">
            <v>12</v>
          </cell>
          <cell r="O3036">
            <v>1074.1300000000001</v>
          </cell>
        </row>
        <row r="3037">
          <cell r="B3037" t="str">
            <v>Expense</v>
          </cell>
          <cell r="C3037" t="str">
            <v>4200</v>
          </cell>
          <cell r="J3037" t="str">
            <v>69d</v>
          </cell>
          <cell r="K3037" t="str">
            <v>69d</v>
          </cell>
          <cell r="L3037" t="str">
            <v>1</v>
          </cell>
          <cell r="O3037">
            <v>325.07</v>
          </cell>
        </row>
        <row r="3038">
          <cell r="B3038" t="str">
            <v>Expense</v>
          </cell>
          <cell r="C3038" t="str">
            <v>4200</v>
          </cell>
          <cell r="J3038" t="str">
            <v>69d</v>
          </cell>
          <cell r="K3038" t="str">
            <v>69d</v>
          </cell>
          <cell r="L3038" t="str">
            <v>2</v>
          </cell>
          <cell r="O3038">
            <v>696.04</v>
          </cell>
        </row>
        <row r="3039">
          <cell r="B3039" t="str">
            <v>Expense</v>
          </cell>
          <cell r="C3039" t="str">
            <v>4200</v>
          </cell>
          <cell r="J3039" t="str">
            <v>69d</v>
          </cell>
          <cell r="K3039" t="str">
            <v>69d</v>
          </cell>
          <cell r="L3039" t="str">
            <v>3</v>
          </cell>
          <cell r="O3039">
            <v>1059.1099999999999</v>
          </cell>
        </row>
        <row r="3040">
          <cell r="B3040" t="str">
            <v>Expense</v>
          </cell>
          <cell r="C3040" t="str">
            <v>4200</v>
          </cell>
          <cell r="J3040" t="str">
            <v>69d</v>
          </cell>
          <cell r="K3040" t="str">
            <v>69d</v>
          </cell>
          <cell r="L3040" t="str">
            <v>4</v>
          </cell>
          <cell r="O3040">
            <v>1503.28</v>
          </cell>
        </row>
        <row r="3041">
          <cell r="B3041" t="str">
            <v>Expense</v>
          </cell>
          <cell r="C3041" t="str">
            <v>4200</v>
          </cell>
          <cell r="J3041" t="str">
            <v>69d</v>
          </cell>
          <cell r="K3041" t="str">
            <v>69d</v>
          </cell>
          <cell r="L3041" t="str">
            <v>5</v>
          </cell>
          <cell r="O3041">
            <v>1648.57</v>
          </cell>
        </row>
        <row r="3042">
          <cell r="B3042" t="str">
            <v>Expense</v>
          </cell>
          <cell r="C3042" t="str">
            <v>4200</v>
          </cell>
          <cell r="J3042" t="str">
            <v>69d</v>
          </cell>
          <cell r="K3042" t="str">
            <v>69d</v>
          </cell>
          <cell r="L3042" t="str">
            <v>6</v>
          </cell>
          <cell r="O3042">
            <v>1965.22</v>
          </cell>
        </row>
        <row r="3043">
          <cell r="B3043" t="str">
            <v>Expense</v>
          </cell>
          <cell r="C3043" t="str">
            <v>4200</v>
          </cell>
          <cell r="J3043" t="str">
            <v>69d</v>
          </cell>
          <cell r="K3043" t="str">
            <v>69d</v>
          </cell>
          <cell r="L3043" t="str">
            <v>7</v>
          </cell>
          <cell r="O3043">
            <v>2298.4499999999998</v>
          </cell>
        </row>
        <row r="3044">
          <cell r="B3044" t="str">
            <v>Expense</v>
          </cell>
          <cell r="C3044" t="str">
            <v>4200</v>
          </cell>
          <cell r="J3044" t="str">
            <v>69d</v>
          </cell>
          <cell r="K3044" t="str">
            <v>69d</v>
          </cell>
          <cell r="L3044" t="str">
            <v>8</v>
          </cell>
          <cell r="O3044">
            <v>2597.0300000000002</v>
          </cell>
        </row>
        <row r="3045">
          <cell r="B3045" t="str">
            <v>Expense</v>
          </cell>
          <cell r="C3045" t="str">
            <v>4200</v>
          </cell>
          <cell r="J3045" t="str">
            <v>69d</v>
          </cell>
          <cell r="K3045" t="str">
            <v>69d</v>
          </cell>
          <cell r="L3045" t="str">
            <v>9</v>
          </cell>
          <cell r="O3045">
            <v>3133.76</v>
          </cell>
        </row>
        <row r="3046">
          <cell r="B3046" t="str">
            <v>Expense</v>
          </cell>
          <cell r="C3046" t="str">
            <v>4200</v>
          </cell>
          <cell r="J3046">
            <v>32</v>
          </cell>
          <cell r="K3046">
            <v>32</v>
          </cell>
          <cell r="L3046" t="str">
            <v>10</v>
          </cell>
          <cell r="O3046">
            <v>48440.42</v>
          </cell>
        </row>
        <row r="3047">
          <cell r="B3047" t="str">
            <v>Expense</v>
          </cell>
          <cell r="C3047" t="str">
            <v>4200</v>
          </cell>
          <cell r="J3047">
            <v>32</v>
          </cell>
          <cell r="K3047">
            <v>32</v>
          </cell>
          <cell r="L3047" t="str">
            <v>11</v>
          </cell>
          <cell r="O3047">
            <v>51406.31</v>
          </cell>
        </row>
        <row r="3048">
          <cell r="B3048" t="str">
            <v>Expense</v>
          </cell>
          <cell r="C3048" t="str">
            <v>4200</v>
          </cell>
          <cell r="J3048">
            <v>32</v>
          </cell>
          <cell r="K3048">
            <v>32</v>
          </cell>
          <cell r="L3048" t="str">
            <v>12</v>
          </cell>
          <cell r="O3048">
            <v>54186.95</v>
          </cell>
        </row>
        <row r="3049">
          <cell r="B3049" t="str">
            <v>Expense</v>
          </cell>
          <cell r="C3049" t="str">
            <v>4200</v>
          </cell>
          <cell r="J3049">
            <v>32</v>
          </cell>
          <cell r="K3049">
            <v>32</v>
          </cell>
          <cell r="L3049" t="str">
            <v>1</v>
          </cell>
          <cell r="O3049">
            <v>2786.2</v>
          </cell>
        </row>
        <row r="3050">
          <cell r="B3050" t="str">
            <v>Expense</v>
          </cell>
          <cell r="C3050" t="str">
            <v>4200</v>
          </cell>
          <cell r="J3050">
            <v>32</v>
          </cell>
          <cell r="K3050">
            <v>32</v>
          </cell>
          <cell r="L3050" t="str">
            <v>2</v>
          </cell>
          <cell r="O3050">
            <v>5125.07</v>
          </cell>
        </row>
        <row r="3051">
          <cell r="B3051" t="str">
            <v>Expense</v>
          </cell>
          <cell r="C3051" t="str">
            <v>4200</v>
          </cell>
          <cell r="J3051">
            <v>32</v>
          </cell>
          <cell r="K3051">
            <v>32</v>
          </cell>
          <cell r="L3051" t="str">
            <v>3</v>
          </cell>
          <cell r="O3051">
            <v>7359.02</v>
          </cell>
        </row>
        <row r="3052">
          <cell r="B3052" t="str">
            <v>Expense</v>
          </cell>
          <cell r="C3052" t="str">
            <v>4200</v>
          </cell>
          <cell r="J3052">
            <v>32</v>
          </cell>
          <cell r="K3052">
            <v>32</v>
          </cell>
          <cell r="L3052" t="str">
            <v>4</v>
          </cell>
          <cell r="O3052">
            <v>11617.03</v>
          </cell>
        </row>
        <row r="3053">
          <cell r="B3053" t="str">
            <v>Expense</v>
          </cell>
          <cell r="C3053" t="str">
            <v>4200</v>
          </cell>
          <cell r="J3053">
            <v>32</v>
          </cell>
          <cell r="K3053">
            <v>32</v>
          </cell>
          <cell r="L3053" t="str">
            <v>5</v>
          </cell>
          <cell r="O3053">
            <v>14589.5</v>
          </cell>
        </row>
        <row r="3054">
          <cell r="B3054" t="str">
            <v>Expense</v>
          </cell>
          <cell r="C3054" t="str">
            <v>4200</v>
          </cell>
          <cell r="J3054">
            <v>32</v>
          </cell>
          <cell r="K3054">
            <v>32</v>
          </cell>
          <cell r="L3054" t="str">
            <v>6</v>
          </cell>
          <cell r="O3054">
            <v>17505.72</v>
          </cell>
        </row>
        <row r="3055">
          <cell r="B3055" t="str">
            <v>Expense</v>
          </cell>
          <cell r="C3055" t="str">
            <v>4200</v>
          </cell>
          <cell r="J3055">
            <v>32</v>
          </cell>
          <cell r="K3055">
            <v>32</v>
          </cell>
          <cell r="L3055" t="str">
            <v>7</v>
          </cell>
          <cell r="O3055">
            <v>20459.13</v>
          </cell>
        </row>
        <row r="3056">
          <cell r="B3056" t="str">
            <v>Expense</v>
          </cell>
          <cell r="C3056" t="str">
            <v>4200</v>
          </cell>
          <cell r="J3056">
            <v>32</v>
          </cell>
          <cell r="K3056">
            <v>32</v>
          </cell>
          <cell r="L3056" t="str">
            <v>8</v>
          </cell>
          <cell r="O3056">
            <v>23367.040000000001</v>
          </cell>
        </row>
        <row r="3057">
          <cell r="B3057" t="str">
            <v>Expense</v>
          </cell>
          <cell r="C3057" t="str">
            <v>4200</v>
          </cell>
          <cell r="J3057">
            <v>32</v>
          </cell>
          <cell r="K3057">
            <v>32</v>
          </cell>
          <cell r="L3057" t="str">
            <v>9</v>
          </cell>
          <cell r="O3057">
            <v>27935.57</v>
          </cell>
        </row>
        <row r="3058">
          <cell r="B3058" t="str">
            <v>Expense</v>
          </cell>
          <cell r="C3058" t="str">
            <v>4200</v>
          </cell>
          <cell r="J3058">
            <v>32</v>
          </cell>
          <cell r="K3058">
            <v>32</v>
          </cell>
          <cell r="L3058" t="str">
            <v>10</v>
          </cell>
          <cell r="O3058">
            <v>553.91</v>
          </cell>
        </row>
        <row r="3059">
          <cell r="B3059" t="str">
            <v>Expense</v>
          </cell>
          <cell r="C3059" t="str">
            <v>4200</v>
          </cell>
          <cell r="J3059">
            <v>32</v>
          </cell>
          <cell r="K3059">
            <v>32</v>
          </cell>
          <cell r="L3059" t="str">
            <v>11</v>
          </cell>
          <cell r="O3059">
            <v>907.2</v>
          </cell>
        </row>
        <row r="3060">
          <cell r="B3060" t="str">
            <v>Expense</v>
          </cell>
          <cell r="C3060" t="str">
            <v>4200</v>
          </cell>
          <cell r="J3060">
            <v>32</v>
          </cell>
          <cell r="K3060">
            <v>32</v>
          </cell>
          <cell r="L3060" t="str">
            <v>12</v>
          </cell>
          <cell r="O3060">
            <v>1277.08</v>
          </cell>
        </row>
        <row r="3061">
          <cell r="B3061" t="str">
            <v>Expense</v>
          </cell>
          <cell r="C3061" t="str">
            <v>4200</v>
          </cell>
          <cell r="J3061">
            <v>32</v>
          </cell>
          <cell r="K3061">
            <v>32</v>
          </cell>
          <cell r="L3061" t="str">
            <v>1</v>
          </cell>
          <cell r="O3061">
            <v>415.47</v>
          </cell>
        </row>
        <row r="3062">
          <cell r="B3062" t="str">
            <v>Expense</v>
          </cell>
          <cell r="C3062" t="str">
            <v>4200</v>
          </cell>
          <cell r="J3062">
            <v>32</v>
          </cell>
          <cell r="K3062">
            <v>32</v>
          </cell>
          <cell r="L3062" t="str">
            <v>2</v>
          </cell>
          <cell r="O3062">
            <v>763.72</v>
          </cell>
        </row>
        <row r="3063">
          <cell r="B3063" t="str">
            <v>Expense</v>
          </cell>
          <cell r="C3063" t="str">
            <v>4200</v>
          </cell>
          <cell r="J3063">
            <v>32</v>
          </cell>
          <cell r="K3063">
            <v>32</v>
          </cell>
          <cell r="L3063" t="str">
            <v>3</v>
          </cell>
          <cell r="O3063">
            <v>1140.51</v>
          </cell>
        </row>
        <row r="3064">
          <cell r="B3064" t="str">
            <v>Expense</v>
          </cell>
          <cell r="C3064" t="str">
            <v>4200</v>
          </cell>
          <cell r="J3064">
            <v>32</v>
          </cell>
          <cell r="K3064">
            <v>32</v>
          </cell>
          <cell r="L3064" t="str">
            <v>4</v>
          </cell>
          <cell r="O3064">
            <v>1856.23</v>
          </cell>
        </row>
        <row r="3065">
          <cell r="B3065" t="str">
            <v>Expense</v>
          </cell>
          <cell r="C3065" t="str">
            <v>4200</v>
          </cell>
          <cell r="J3065">
            <v>32</v>
          </cell>
          <cell r="K3065">
            <v>32</v>
          </cell>
          <cell r="L3065" t="str">
            <v>5</v>
          </cell>
          <cell r="O3065">
            <v>2295.1</v>
          </cell>
        </row>
        <row r="3066">
          <cell r="B3066" t="str">
            <v>Expense</v>
          </cell>
          <cell r="C3066" t="str">
            <v>4200</v>
          </cell>
          <cell r="J3066">
            <v>32</v>
          </cell>
          <cell r="K3066">
            <v>32</v>
          </cell>
          <cell r="L3066" t="str">
            <v>6</v>
          </cell>
          <cell r="O3066">
            <v>2735.92</v>
          </cell>
        </row>
        <row r="3067">
          <cell r="B3067" t="str">
            <v>Expense</v>
          </cell>
          <cell r="C3067" t="str">
            <v>4200</v>
          </cell>
          <cell r="J3067">
            <v>32</v>
          </cell>
          <cell r="K3067">
            <v>32</v>
          </cell>
          <cell r="L3067" t="str">
            <v>7</v>
          </cell>
          <cell r="O3067">
            <v>3197.42</v>
          </cell>
        </row>
        <row r="3068">
          <cell r="B3068" t="str">
            <v>Expense</v>
          </cell>
          <cell r="C3068" t="str">
            <v>4200</v>
          </cell>
          <cell r="J3068">
            <v>32</v>
          </cell>
          <cell r="K3068">
            <v>32</v>
          </cell>
          <cell r="L3068" t="str">
            <v>8</v>
          </cell>
          <cell r="O3068">
            <v>3636.06</v>
          </cell>
        </row>
        <row r="3069">
          <cell r="B3069" t="str">
            <v>Expense</v>
          </cell>
          <cell r="C3069" t="str">
            <v>4200</v>
          </cell>
          <cell r="J3069">
            <v>32</v>
          </cell>
          <cell r="K3069">
            <v>32</v>
          </cell>
          <cell r="L3069" t="str">
            <v>9</v>
          </cell>
          <cell r="O3069">
            <v>4261.58</v>
          </cell>
        </row>
        <row r="3070">
          <cell r="B3070" t="str">
            <v>Expense</v>
          </cell>
          <cell r="C3070" t="str">
            <v>4200</v>
          </cell>
          <cell r="J3070">
            <v>32</v>
          </cell>
          <cell r="K3070">
            <v>32</v>
          </cell>
          <cell r="L3070" t="str">
            <v>10</v>
          </cell>
          <cell r="O3070">
            <v>1713.7</v>
          </cell>
        </row>
        <row r="3071">
          <cell r="B3071" t="str">
            <v>Expense</v>
          </cell>
          <cell r="C3071" t="str">
            <v>4200</v>
          </cell>
          <cell r="J3071">
            <v>32</v>
          </cell>
          <cell r="K3071">
            <v>32</v>
          </cell>
          <cell r="L3071" t="str">
            <v>11</v>
          </cell>
          <cell r="O3071">
            <v>2803.41</v>
          </cell>
        </row>
        <row r="3072">
          <cell r="B3072" t="str">
            <v>Expense</v>
          </cell>
          <cell r="C3072" t="str">
            <v>4200</v>
          </cell>
          <cell r="J3072">
            <v>32</v>
          </cell>
          <cell r="K3072">
            <v>32</v>
          </cell>
          <cell r="L3072" t="str">
            <v>12</v>
          </cell>
          <cell r="O3072">
            <v>3999.47</v>
          </cell>
        </row>
        <row r="3073">
          <cell r="B3073" t="str">
            <v>Expense</v>
          </cell>
          <cell r="C3073" t="str">
            <v>4200</v>
          </cell>
          <cell r="J3073">
            <v>32</v>
          </cell>
          <cell r="K3073">
            <v>32</v>
          </cell>
          <cell r="L3073" t="str">
            <v>1</v>
          </cell>
          <cell r="O3073">
            <v>1241.7</v>
          </cell>
        </row>
        <row r="3074">
          <cell r="B3074" t="str">
            <v>Expense</v>
          </cell>
          <cell r="C3074" t="str">
            <v>4200</v>
          </cell>
          <cell r="J3074">
            <v>32</v>
          </cell>
          <cell r="K3074">
            <v>32</v>
          </cell>
          <cell r="L3074" t="str">
            <v>2</v>
          </cell>
          <cell r="O3074">
            <v>2282.3200000000002</v>
          </cell>
        </row>
        <row r="3075">
          <cell r="B3075" t="str">
            <v>Expense</v>
          </cell>
          <cell r="C3075" t="str">
            <v>4200</v>
          </cell>
          <cell r="J3075">
            <v>32</v>
          </cell>
          <cell r="K3075">
            <v>32</v>
          </cell>
          <cell r="L3075" t="str">
            <v>3</v>
          </cell>
          <cell r="O3075">
            <v>3370.01</v>
          </cell>
        </row>
        <row r="3076">
          <cell r="B3076" t="str">
            <v>Expense</v>
          </cell>
          <cell r="C3076" t="str">
            <v>4200</v>
          </cell>
          <cell r="J3076">
            <v>32</v>
          </cell>
          <cell r="K3076">
            <v>32</v>
          </cell>
          <cell r="L3076" t="str">
            <v>4</v>
          </cell>
          <cell r="O3076">
            <v>5056.22</v>
          </cell>
        </row>
        <row r="3077">
          <cell r="B3077" t="str">
            <v>Expense</v>
          </cell>
          <cell r="C3077" t="str">
            <v>4200</v>
          </cell>
          <cell r="J3077">
            <v>32</v>
          </cell>
          <cell r="K3077">
            <v>32</v>
          </cell>
          <cell r="L3077" t="str">
            <v>5</v>
          </cell>
          <cell r="O3077">
            <v>6395.75</v>
          </cell>
        </row>
        <row r="3078">
          <cell r="B3078" t="str">
            <v>Expense</v>
          </cell>
          <cell r="C3078" t="str">
            <v>4200</v>
          </cell>
          <cell r="J3078">
            <v>32</v>
          </cell>
          <cell r="K3078">
            <v>32</v>
          </cell>
          <cell r="L3078" t="str">
            <v>6</v>
          </cell>
          <cell r="O3078">
            <v>7689.89</v>
          </cell>
        </row>
        <row r="3079">
          <cell r="B3079" t="str">
            <v>Expense</v>
          </cell>
          <cell r="C3079" t="str">
            <v>4200</v>
          </cell>
          <cell r="J3079">
            <v>32</v>
          </cell>
          <cell r="K3079">
            <v>32</v>
          </cell>
          <cell r="L3079" t="str">
            <v>7</v>
          </cell>
          <cell r="O3079">
            <v>8859.5</v>
          </cell>
        </row>
        <row r="3080">
          <cell r="B3080" t="str">
            <v>Expense</v>
          </cell>
          <cell r="C3080" t="str">
            <v>4200</v>
          </cell>
          <cell r="J3080">
            <v>32</v>
          </cell>
          <cell r="K3080">
            <v>32</v>
          </cell>
          <cell r="L3080" t="str">
            <v>8</v>
          </cell>
          <cell r="O3080">
            <v>9975.5300000000007</v>
          </cell>
        </row>
        <row r="3081">
          <cell r="B3081" t="str">
            <v>Expense</v>
          </cell>
          <cell r="C3081" t="str">
            <v>4200</v>
          </cell>
          <cell r="J3081">
            <v>32</v>
          </cell>
          <cell r="K3081">
            <v>32</v>
          </cell>
          <cell r="L3081" t="str">
            <v>9</v>
          </cell>
          <cell r="O3081">
            <v>11512.94</v>
          </cell>
        </row>
        <row r="3082">
          <cell r="B3082" t="str">
            <v>Expense</v>
          </cell>
          <cell r="C3082" t="str">
            <v>4200</v>
          </cell>
          <cell r="J3082">
            <v>40</v>
          </cell>
          <cell r="K3082">
            <v>40</v>
          </cell>
          <cell r="L3082" t="str">
            <v>10</v>
          </cell>
          <cell r="O3082">
            <v>22848.41</v>
          </cell>
        </row>
        <row r="3083">
          <cell r="B3083" t="str">
            <v>Expense</v>
          </cell>
          <cell r="C3083" t="str">
            <v>4200</v>
          </cell>
          <cell r="J3083">
            <v>40</v>
          </cell>
          <cell r="K3083">
            <v>40</v>
          </cell>
          <cell r="L3083" t="str">
            <v>11</v>
          </cell>
          <cell r="O3083">
            <v>25040.400000000001</v>
          </cell>
        </row>
        <row r="3084">
          <cell r="B3084" t="str">
            <v>Expense</v>
          </cell>
          <cell r="C3084" t="str">
            <v>4200</v>
          </cell>
          <cell r="J3084">
            <v>40</v>
          </cell>
          <cell r="K3084">
            <v>40</v>
          </cell>
          <cell r="L3084" t="str">
            <v>12</v>
          </cell>
          <cell r="O3084">
            <v>27421.86</v>
          </cell>
        </row>
        <row r="3085">
          <cell r="B3085" t="str">
            <v>Expense</v>
          </cell>
          <cell r="C3085" t="str">
            <v>4200</v>
          </cell>
          <cell r="J3085">
            <v>40</v>
          </cell>
          <cell r="K3085">
            <v>40</v>
          </cell>
          <cell r="L3085" t="str">
            <v>1</v>
          </cell>
          <cell r="O3085">
            <v>2523.17</v>
          </cell>
        </row>
        <row r="3086">
          <cell r="B3086" t="str">
            <v>Expense</v>
          </cell>
          <cell r="C3086" t="str">
            <v>4200</v>
          </cell>
          <cell r="J3086">
            <v>40</v>
          </cell>
          <cell r="K3086">
            <v>40</v>
          </cell>
          <cell r="L3086" t="str">
            <v>2</v>
          </cell>
          <cell r="O3086">
            <v>5200.62</v>
          </cell>
        </row>
        <row r="3087">
          <cell r="B3087" t="str">
            <v>Expense</v>
          </cell>
          <cell r="C3087" t="str">
            <v>4200</v>
          </cell>
          <cell r="J3087">
            <v>40</v>
          </cell>
          <cell r="K3087">
            <v>40</v>
          </cell>
          <cell r="L3087" t="str">
            <v>3</v>
          </cell>
          <cell r="O3087">
            <v>7897.88</v>
          </cell>
        </row>
        <row r="3088">
          <cell r="B3088" t="str">
            <v>Expense</v>
          </cell>
          <cell r="C3088" t="str">
            <v>4200</v>
          </cell>
          <cell r="J3088">
            <v>40</v>
          </cell>
          <cell r="K3088">
            <v>40</v>
          </cell>
          <cell r="L3088" t="str">
            <v>4</v>
          </cell>
          <cell r="O3088">
            <v>11612.34</v>
          </cell>
        </row>
        <row r="3089">
          <cell r="B3089" t="str">
            <v>Expense</v>
          </cell>
          <cell r="C3089" t="str">
            <v>4200</v>
          </cell>
          <cell r="J3089">
            <v>40</v>
          </cell>
          <cell r="K3089">
            <v>40</v>
          </cell>
          <cell r="L3089" t="str">
            <v>5</v>
          </cell>
          <cell r="O3089">
            <v>13938.48</v>
          </cell>
        </row>
        <row r="3090">
          <cell r="B3090" t="str">
            <v>Expense</v>
          </cell>
          <cell r="C3090" t="str">
            <v>4200</v>
          </cell>
          <cell r="J3090">
            <v>40</v>
          </cell>
          <cell r="K3090">
            <v>40</v>
          </cell>
          <cell r="L3090" t="str">
            <v>6</v>
          </cell>
          <cell r="O3090">
            <v>16360.57</v>
          </cell>
        </row>
        <row r="3091">
          <cell r="B3091" t="str">
            <v>Expense</v>
          </cell>
          <cell r="C3091" t="str">
            <v>4200</v>
          </cell>
          <cell r="J3091">
            <v>40</v>
          </cell>
          <cell r="K3091">
            <v>40</v>
          </cell>
          <cell r="L3091" t="str">
            <v>7</v>
          </cell>
          <cell r="O3091">
            <v>18850.11</v>
          </cell>
        </row>
        <row r="3092">
          <cell r="B3092" t="str">
            <v>Expense</v>
          </cell>
          <cell r="C3092" t="str">
            <v>4200</v>
          </cell>
          <cell r="J3092">
            <v>40</v>
          </cell>
          <cell r="K3092">
            <v>40</v>
          </cell>
          <cell r="L3092" t="str">
            <v>8</v>
          </cell>
          <cell r="O3092">
            <v>21270.25</v>
          </cell>
        </row>
        <row r="3093">
          <cell r="B3093" t="str">
            <v>Expense</v>
          </cell>
          <cell r="C3093" t="str">
            <v>4200</v>
          </cell>
          <cell r="J3093">
            <v>40</v>
          </cell>
          <cell r="K3093">
            <v>40</v>
          </cell>
          <cell r="L3093" t="str">
            <v>9</v>
          </cell>
          <cell r="O3093">
            <v>25065.42</v>
          </cell>
        </row>
        <row r="3094">
          <cell r="B3094" t="str">
            <v>Expense</v>
          </cell>
          <cell r="C3094" t="str">
            <v>4200</v>
          </cell>
          <cell r="J3094">
            <v>55</v>
          </cell>
          <cell r="K3094">
            <v>55</v>
          </cell>
          <cell r="L3094" t="str">
            <v>10</v>
          </cell>
          <cell r="O3094">
            <v>1374.56</v>
          </cell>
        </row>
        <row r="3095">
          <cell r="B3095" t="str">
            <v>Expense</v>
          </cell>
          <cell r="C3095" t="str">
            <v>4200</v>
          </cell>
          <cell r="J3095">
            <v>55</v>
          </cell>
          <cell r="K3095">
            <v>55</v>
          </cell>
          <cell r="L3095" t="str">
            <v>11</v>
          </cell>
          <cell r="O3095">
            <v>1453.03</v>
          </cell>
        </row>
        <row r="3096">
          <cell r="B3096" t="str">
            <v>Expense</v>
          </cell>
          <cell r="C3096" t="str">
            <v>4200</v>
          </cell>
          <cell r="J3096">
            <v>55</v>
          </cell>
          <cell r="K3096">
            <v>55</v>
          </cell>
          <cell r="L3096" t="str">
            <v>12</v>
          </cell>
          <cell r="O3096">
            <v>1532.83</v>
          </cell>
        </row>
        <row r="3097">
          <cell r="B3097" t="str">
            <v>Expense</v>
          </cell>
          <cell r="C3097" t="str">
            <v>4200</v>
          </cell>
          <cell r="J3097">
            <v>55</v>
          </cell>
          <cell r="K3097">
            <v>55</v>
          </cell>
          <cell r="L3097" t="str">
            <v>1</v>
          </cell>
          <cell r="O3097">
            <v>132.24</v>
          </cell>
        </row>
        <row r="3098">
          <cell r="B3098" t="str">
            <v>Expense</v>
          </cell>
          <cell r="C3098" t="str">
            <v>4200</v>
          </cell>
          <cell r="J3098">
            <v>55</v>
          </cell>
          <cell r="K3098">
            <v>55</v>
          </cell>
          <cell r="L3098" t="str">
            <v>2</v>
          </cell>
          <cell r="O3098">
            <v>276.64999999999998</v>
          </cell>
        </row>
        <row r="3099">
          <cell r="B3099" t="str">
            <v>Expense</v>
          </cell>
          <cell r="C3099" t="str">
            <v>4200</v>
          </cell>
          <cell r="J3099">
            <v>55</v>
          </cell>
          <cell r="K3099">
            <v>55</v>
          </cell>
          <cell r="L3099" t="str">
            <v>3</v>
          </cell>
          <cell r="O3099">
            <v>412.12</v>
          </cell>
        </row>
        <row r="3100">
          <cell r="B3100" t="str">
            <v>Expense</v>
          </cell>
          <cell r="C3100" t="str">
            <v>4200</v>
          </cell>
          <cell r="J3100">
            <v>55</v>
          </cell>
          <cell r="K3100">
            <v>55</v>
          </cell>
          <cell r="L3100" t="str">
            <v>4</v>
          </cell>
          <cell r="O3100">
            <v>640.26</v>
          </cell>
        </row>
        <row r="3101">
          <cell r="B3101" t="str">
            <v>Expense</v>
          </cell>
          <cell r="C3101" t="str">
            <v>4200</v>
          </cell>
          <cell r="J3101">
            <v>55</v>
          </cell>
          <cell r="K3101">
            <v>55</v>
          </cell>
          <cell r="L3101" t="str">
            <v>5</v>
          </cell>
          <cell r="O3101">
            <v>757.34</v>
          </cell>
        </row>
        <row r="3102">
          <cell r="B3102" t="str">
            <v>Expense</v>
          </cell>
          <cell r="C3102" t="str">
            <v>4200</v>
          </cell>
          <cell r="J3102">
            <v>55</v>
          </cell>
          <cell r="K3102">
            <v>55</v>
          </cell>
          <cell r="L3102" t="str">
            <v>6</v>
          </cell>
          <cell r="O3102">
            <v>839.26</v>
          </cell>
        </row>
        <row r="3103">
          <cell r="B3103" t="str">
            <v>Expense</v>
          </cell>
          <cell r="C3103" t="str">
            <v>4200</v>
          </cell>
          <cell r="J3103">
            <v>55</v>
          </cell>
          <cell r="K3103">
            <v>55</v>
          </cell>
          <cell r="L3103" t="str">
            <v>7</v>
          </cell>
          <cell r="O3103">
            <v>918.72</v>
          </cell>
        </row>
        <row r="3104">
          <cell r="B3104" t="str">
            <v>Expense</v>
          </cell>
          <cell r="C3104" t="str">
            <v>4200</v>
          </cell>
          <cell r="J3104">
            <v>55</v>
          </cell>
          <cell r="K3104">
            <v>55</v>
          </cell>
          <cell r="L3104" t="str">
            <v>8</v>
          </cell>
          <cell r="O3104">
            <v>998.97</v>
          </cell>
        </row>
        <row r="3105">
          <cell r="B3105" t="str">
            <v>Expense</v>
          </cell>
          <cell r="C3105" t="str">
            <v>4200</v>
          </cell>
          <cell r="J3105">
            <v>55</v>
          </cell>
          <cell r="K3105">
            <v>55</v>
          </cell>
          <cell r="L3105" t="str">
            <v>9</v>
          </cell>
          <cell r="O3105">
            <v>1224.07</v>
          </cell>
        </row>
        <row r="3106">
          <cell r="B3106" t="str">
            <v>Expense</v>
          </cell>
          <cell r="C3106" t="str">
            <v>4200</v>
          </cell>
          <cell r="J3106">
            <v>55</v>
          </cell>
          <cell r="K3106">
            <v>55</v>
          </cell>
          <cell r="L3106" t="str">
            <v>10</v>
          </cell>
          <cell r="O3106">
            <v>2420.0700000000002</v>
          </cell>
        </row>
        <row r="3107">
          <cell r="B3107" t="str">
            <v>Expense</v>
          </cell>
          <cell r="C3107" t="str">
            <v>4200</v>
          </cell>
          <cell r="J3107">
            <v>55</v>
          </cell>
          <cell r="K3107">
            <v>55</v>
          </cell>
          <cell r="L3107" t="str">
            <v>11</v>
          </cell>
          <cell r="O3107">
            <v>2621.25</v>
          </cell>
        </row>
        <row r="3108">
          <cell r="B3108" t="str">
            <v>Expense</v>
          </cell>
          <cell r="C3108" t="str">
            <v>4200</v>
          </cell>
          <cell r="J3108">
            <v>55</v>
          </cell>
          <cell r="K3108">
            <v>55</v>
          </cell>
          <cell r="L3108" t="str">
            <v>12</v>
          </cell>
          <cell r="O3108">
            <v>2889.26</v>
          </cell>
        </row>
        <row r="3109">
          <cell r="B3109" t="str">
            <v>Expense</v>
          </cell>
          <cell r="C3109" t="str">
            <v>4200</v>
          </cell>
          <cell r="J3109">
            <v>55</v>
          </cell>
          <cell r="K3109">
            <v>55</v>
          </cell>
          <cell r="L3109" t="str">
            <v>1</v>
          </cell>
          <cell r="O3109">
            <v>208.96</v>
          </cell>
        </row>
        <row r="3110">
          <cell r="B3110" t="str">
            <v>Expense</v>
          </cell>
          <cell r="C3110" t="str">
            <v>4200</v>
          </cell>
          <cell r="J3110">
            <v>55</v>
          </cell>
          <cell r="K3110">
            <v>55</v>
          </cell>
          <cell r="L3110" t="str">
            <v>2</v>
          </cell>
          <cell r="O3110">
            <v>417.55</v>
          </cell>
        </row>
        <row r="3111">
          <cell r="B3111" t="str">
            <v>Expense</v>
          </cell>
          <cell r="C3111" t="str">
            <v>4200</v>
          </cell>
          <cell r="J3111">
            <v>55</v>
          </cell>
          <cell r="K3111">
            <v>55</v>
          </cell>
          <cell r="L3111" t="str">
            <v>3</v>
          </cell>
          <cell r="O3111">
            <v>627.52</v>
          </cell>
        </row>
        <row r="3112">
          <cell r="B3112" t="str">
            <v>Expense</v>
          </cell>
          <cell r="C3112" t="str">
            <v>4200</v>
          </cell>
          <cell r="J3112">
            <v>55</v>
          </cell>
          <cell r="K3112">
            <v>55</v>
          </cell>
          <cell r="L3112" t="str">
            <v>4</v>
          </cell>
          <cell r="O3112">
            <v>940.63</v>
          </cell>
        </row>
        <row r="3113">
          <cell r="B3113" t="str">
            <v>Expense</v>
          </cell>
          <cell r="C3113" t="str">
            <v>4200</v>
          </cell>
          <cell r="J3113">
            <v>55</v>
          </cell>
          <cell r="K3113">
            <v>55</v>
          </cell>
          <cell r="L3113" t="str">
            <v>5</v>
          </cell>
          <cell r="O3113">
            <v>1145.57</v>
          </cell>
        </row>
        <row r="3114">
          <cell r="B3114" t="str">
            <v>Expense</v>
          </cell>
          <cell r="C3114" t="str">
            <v>4200</v>
          </cell>
          <cell r="J3114">
            <v>55</v>
          </cell>
          <cell r="K3114">
            <v>55</v>
          </cell>
          <cell r="L3114" t="str">
            <v>6</v>
          </cell>
          <cell r="O3114">
            <v>1360.4</v>
          </cell>
        </row>
        <row r="3115">
          <cell r="B3115" t="str">
            <v>Expense</v>
          </cell>
          <cell r="C3115" t="str">
            <v>4200</v>
          </cell>
          <cell r="J3115">
            <v>55</v>
          </cell>
          <cell r="K3115">
            <v>55</v>
          </cell>
          <cell r="L3115" t="str">
            <v>7</v>
          </cell>
          <cell r="O3115">
            <v>1584.73</v>
          </cell>
        </row>
        <row r="3116">
          <cell r="B3116" t="str">
            <v>Expense</v>
          </cell>
          <cell r="C3116" t="str">
            <v>4200</v>
          </cell>
          <cell r="J3116">
            <v>55</v>
          </cell>
          <cell r="K3116">
            <v>55</v>
          </cell>
          <cell r="L3116" t="str">
            <v>8</v>
          </cell>
          <cell r="O3116">
            <v>1807.77</v>
          </cell>
        </row>
        <row r="3117">
          <cell r="B3117" t="str">
            <v>Expense</v>
          </cell>
          <cell r="C3117" t="str">
            <v>4200</v>
          </cell>
          <cell r="J3117">
            <v>55</v>
          </cell>
          <cell r="K3117">
            <v>55</v>
          </cell>
          <cell r="L3117" t="str">
            <v>9</v>
          </cell>
          <cell r="O3117">
            <v>2147.13</v>
          </cell>
        </row>
        <row r="3118">
          <cell r="B3118" t="str">
            <v>Expense</v>
          </cell>
          <cell r="C3118" t="str">
            <v>4200</v>
          </cell>
          <cell r="J3118">
            <v>55</v>
          </cell>
          <cell r="K3118">
            <v>55</v>
          </cell>
          <cell r="L3118" t="str">
            <v>10</v>
          </cell>
          <cell r="O3118">
            <v>128.46</v>
          </cell>
        </row>
        <row r="3119">
          <cell r="B3119" t="str">
            <v>Expense</v>
          </cell>
          <cell r="C3119" t="str">
            <v>4200</v>
          </cell>
          <cell r="J3119">
            <v>55</v>
          </cell>
          <cell r="K3119">
            <v>55</v>
          </cell>
          <cell r="L3119" t="str">
            <v>11</v>
          </cell>
          <cell r="O3119">
            <v>190.48</v>
          </cell>
        </row>
        <row r="3120">
          <cell r="B3120" t="str">
            <v>Expense</v>
          </cell>
          <cell r="C3120" t="str">
            <v>4200</v>
          </cell>
          <cell r="J3120">
            <v>55</v>
          </cell>
          <cell r="K3120">
            <v>55</v>
          </cell>
          <cell r="L3120" t="str">
            <v>12</v>
          </cell>
          <cell r="O3120">
            <v>248.02</v>
          </cell>
        </row>
        <row r="3121">
          <cell r="B3121" t="str">
            <v>Expense</v>
          </cell>
          <cell r="C3121" t="str">
            <v>4200</v>
          </cell>
          <cell r="J3121">
            <v>55</v>
          </cell>
          <cell r="K3121">
            <v>55</v>
          </cell>
          <cell r="L3121" t="str">
            <v>1</v>
          </cell>
          <cell r="O3121">
            <v>73.34</v>
          </cell>
        </row>
        <row r="3122">
          <cell r="B3122" t="str">
            <v>Expense</v>
          </cell>
          <cell r="C3122" t="str">
            <v>4200</v>
          </cell>
          <cell r="J3122">
            <v>55</v>
          </cell>
          <cell r="K3122">
            <v>55</v>
          </cell>
          <cell r="L3122" t="str">
            <v>2</v>
          </cell>
          <cell r="O3122">
            <v>136.13</v>
          </cell>
        </row>
        <row r="3123">
          <cell r="B3123" t="str">
            <v>Expense</v>
          </cell>
          <cell r="C3123" t="str">
            <v>4200</v>
          </cell>
          <cell r="J3123">
            <v>55</v>
          </cell>
          <cell r="K3123">
            <v>55</v>
          </cell>
          <cell r="L3123" t="str">
            <v>3</v>
          </cell>
          <cell r="O3123">
            <v>198.61</v>
          </cell>
        </row>
        <row r="3124">
          <cell r="B3124" t="str">
            <v>Expense</v>
          </cell>
          <cell r="C3124" t="str">
            <v>4200</v>
          </cell>
          <cell r="J3124">
            <v>55</v>
          </cell>
          <cell r="K3124">
            <v>55</v>
          </cell>
          <cell r="L3124" t="str">
            <v>4</v>
          </cell>
          <cell r="O3124">
            <v>291.74</v>
          </cell>
        </row>
        <row r="3125">
          <cell r="B3125" t="str">
            <v>Expense</v>
          </cell>
          <cell r="C3125" t="str">
            <v>4200</v>
          </cell>
          <cell r="J3125">
            <v>55</v>
          </cell>
          <cell r="K3125">
            <v>55</v>
          </cell>
          <cell r="L3125" t="str">
            <v>5</v>
          </cell>
          <cell r="O3125">
            <v>354.71</v>
          </cell>
        </row>
        <row r="3126">
          <cell r="B3126" t="str">
            <v>Expense</v>
          </cell>
          <cell r="C3126" t="str">
            <v>4200</v>
          </cell>
          <cell r="J3126">
            <v>55</v>
          </cell>
          <cell r="K3126">
            <v>55</v>
          </cell>
          <cell r="L3126" t="str">
            <v>6</v>
          </cell>
          <cell r="O3126">
            <v>419.07</v>
          </cell>
        </row>
        <row r="3127">
          <cell r="B3127" t="str">
            <v>Expense</v>
          </cell>
          <cell r="C3127" t="str">
            <v>4200</v>
          </cell>
          <cell r="J3127">
            <v>55</v>
          </cell>
          <cell r="K3127">
            <v>55</v>
          </cell>
          <cell r="L3127" t="str">
            <v>7</v>
          </cell>
          <cell r="O3127">
            <v>487.27</v>
          </cell>
        </row>
        <row r="3128">
          <cell r="B3128" t="str">
            <v>Expense</v>
          </cell>
          <cell r="C3128" t="str">
            <v>4200</v>
          </cell>
          <cell r="J3128">
            <v>55</v>
          </cell>
          <cell r="K3128">
            <v>55</v>
          </cell>
          <cell r="L3128" t="str">
            <v>8</v>
          </cell>
          <cell r="O3128">
            <v>556.36</v>
          </cell>
        </row>
        <row r="3129">
          <cell r="B3129" t="str">
            <v>Expense</v>
          </cell>
          <cell r="C3129" t="str">
            <v>4200</v>
          </cell>
          <cell r="J3129">
            <v>55</v>
          </cell>
          <cell r="K3129">
            <v>55</v>
          </cell>
          <cell r="L3129" t="str">
            <v>9</v>
          </cell>
          <cell r="O3129">
            <v>658.27</v>
          </cell>
        </row>
        <row r="3130">
          <cell r="B3130" t="str">
            <v>Expense</v>
          </cell>
          <cell r="C3130" t="str">
            <v>4200</v>
          </cell>
          <cell r="J3130">
            <v>25</v>
          </cell>
          <cell r="K3130">
            <v>25</v>
          </cell>
          <cell r="L3130" t="str">
            <v>10</v>
          </cell>
          <cell r="O3130">
            <v>142.21</v>
          </cell>
        </row>
        <row r="3131">
          <cell r="B3131" t="str">
            <v>Expense</v>
          </cell>
          <cell r="C3131" t="str">
            <v>4200</v>
          </cell>
          <cell r="J3131">
            <v>25</v>
          </cell>
          <cell r="K3131">
            <v>25</v>
          </cell>
          <cell r="L3131" t="str">
            <v>11</v>
          </cell>
          <cell r="O3131">
            <v>242.6</v>
          </cell>
        </row>
        <row r="3132">
          <cell r="B3132" t="str">
            <v>Expense</v>
          </cell>
          <cell r="C3132" t="str">
            <v>4200</v>
          </cell>
          <cell r="J3132">
            <v>25</v>
          </cell>
          <cell r="K3132">
            <v>25</v>
          </cell>
          <cell r="L3132" t="str">
            <v>12</v>
          </cell>
          <cell r="O3132">
            <v>415.48</v>
          </cell>
        </row>
        <row r="3133">
          <cell r="B3133" t="str">
            <v>Expense</v>
          </cell>
          <cell r="C3133" t="str">
            <v>4200</v>
          </cell>
          <cell r="J3133">
            <v>25</v>
          </cell>
          <cell r="K3133">
            <v>25</v>
          </cell>
          <cell r="L3133" t="str">
            <v>1</v>
          </cell>
          <cell r="O3133">
            <v>101.64</v>
          </cell>
        </row>
        <row r="3134">
          <cell r="B3134" t="str">
            <v>Expense</v>
          </cell>
          <cell r="C3134" t="str">
            <v>4200</v>
          </cell>
          <cell r="J3134">
            <v>25</v>
          </cell>
          <cell r="K3134">
            <v>25</v>
          </cell>
          <cell r="L3134" t="str">
            <v>2</v>
          </cell>
          <cell r="O3134">
            <v>204.53</v>
          </cell>
        </row>
        <row r="3135">
          <cell r="B3135" t="str">
            <v>Expense</v>
          </cell>
          <cell r="C3135" t="str">
            <v>4200</v>
          </cell>
          <cell r="J3135">
            <v>25</v>
          </cell>
          <cell r="K3135">
            <v>25</v>
          </cell>
          <cell r="L3135" t="str">
            <v>3</v>
          </cell>
          <cell r="O3135">
            <v>307.42</v>
          </cell>
        </row>
        <row r="3136">
          <cell r="B3136" t="str">
            <v>Expense</v>
          </cell>
          <cell r="C3136" t="str">
            <v>4200</v>
          </cell>
          <cell r="J3136">
            <v>25</v>
          </cell>
          <cell r="K3136">
            <v>25</v>
          </cell>
          <cell r="L3136" t="str">
            <v>4</v>
          </cell>
          <cell r="O3136">
            <v>461.76</v>
          </cell>
        </row>
        <row r="3137">
          <cell r="B3137" t="str">
            <v>Expense</v>
          </cell>
          <cell r="C3137" t="str">
            <v>4200</v>
          </cell>
          <cell r="J3137">
            <v>25</v>
          </cell>
          <cell r="K3137">
            <v>25</v>
          </cell>
          <cell r="L3137" t="str">
            <v>5</v>
          </cell>
          <cell r="O3137">
            <v>564.65</v>
          </cell>
        </row>
        <row r="3138">
          <cell r="B3138" t="str">
            <v>Expense</v>
          </cell>
          <cell r="C3138" t="str">
            <v>4200</v>
          </cell>
          <cell r="J3138">
            <v>25</v>
          </cell>
          <cell r="K3138">
            <v>25</v>
          </cell>
          <cell r="L3138" t="str">
            <v>6</v>
          </cell>
          <cell r="O3138">
            <v>667.54</v>
          </cell>
        </row>
        <row r="3139">
          <cell r="B3139" t="str">
            <v>Expense</v>
          </cell>
          <cell r="C3139" t="str">
            <v>4200</v>
          </cell>
          <cell r="J3139">
            <v>25</v>
          </cell>
          <cell r="K3139">
            <v>25</v>
          </cell>
          <cell r="L3139" t="str">
            <v>7</v>
          </cell>
          <cell r="O3139">
            <v>770.44</v>
          </cell>
        </row>
        <row r="3140">
          <cell r="B3140" t="str">
            <v>Expense</v>
          </cell>
          <cell r="C3140" t="str">
            <v>4200</v>
          </cell>
          <cell r="J3140">
            <v>25</v>
          </cell>
          <cell r="K3140">
            <v>25</v>
          </cell>
          <cell r="L3140" t="str">
            <v>8</v>
          </cell>
          <cell r="O3140">
            <v>873.33</v>
          </cell>
        </row>
        <row r="3141">
          <cell r="B3141" t="str">
            <v>Expense</v>
          </cell>
          <cell r="C3141" t="str">
            <v>4200</v>
          </cell>
          <cell r="J3141">
            <v>25</v>
          </cell>
          <cell r="K3141">
            <v>25</v>
          </cell>
          <cell r="L3141" t="str">
            <v>9</v>
          </cell>
          <cell r="O3141">
            <v>1027.67</v>
          </cell>
        </row>
        <row r="3142">
          <cell r="B3142" t="str">
            <v>Expense</v>
          </cell>
          <cell r="C3142" t="str">
            <v>4200</v>
          </cell>
          <cell r="J3142">
            <v>90</v>
          </cell>
          <cell r="K3142">
            <v>90.1</v>
          </cell>
          <cell r="L3142" t="str">
            <v>10</v>
          </cell>
          <cell r="O3142">
            <v>7605.32</v>
          </cell>
        </row>
        <row r="3143">
          <cell r="B3143" t="str">
            <v>Expense</v>
          </cell>
          <cell r="C3143" t="str">
            <v>4200</v>
          </cell>
          <cell r="J3143">
            <v>90</v>
          </cell>
          <cell r="K3143">
            <v>90.1</v>
          </cell>
          <cell r="L3143" t="str">
            <v>11</v>
          </cell>
          <cell r="O3143">
            <v>7974.96</v>
          </cell>
        </row>
        <row r="3144">
          <cell r="B3144" t="str">
            <v>Expense</v>
          </cell>
          <cell r="C3144" t="str">
            <v>4200</v>
          </cell>
          <cell r="J3144">
            <v>90</v>
          </cell>
          <cell r="K3144">
            <v>90.1</v>
          </cell>
          <cell r="L3144" t="str">
            <v>12</v>
          </cell>
          <cell r="O3144">
            <v>8340.61</v>
          </cell>
        </row>
        <row r="3145">
          <cell r="B3145" t="str">
            <v>Expense</v>
          </cell>
          <cell r="C3145" t="str">
            <v>4200</v>
          </cell>
          <cell r="J3145">
            <v>90</v>
          </cell>
          <cell r="K3145">
            <v>90.1</v>
          </cell>
          <cell r="L3145" t="str">
            <v>1</v>
          </cell>
          <cell r="O3145">
            <v>341.67</v>
          </cell>
        </row>
        <row r="3146">
          <cell r="B3146" t="str">
            <v>Expense</v>
          </cell>
          <cell r="C3146" t="str">
            <v>4200</v>
          </cell>
          <cell r="J3146">
            <v>90</v>
          </cell>
          <cell r="K3146">
            <v>90.1</v>
          </cell>
          <cell r="L3146" t="str">
            <v>2</v>
          </cell>
          <cell r="O3146">
            <v>695.57</v>
          </cell>
        </row>
        <row r="3147">
          <cell r="B3147" t="str">
            <v>Expense</v>
          </cell>
          <cell r="C3147" t="str">
            <v>4200</v>
          </cell>
          <cell r="J3147">
            <v>90</v>
          </cell>
          <cell r="K3147">
            <v>90.1</v>
          </cell>
          <cell r="L3147" t="str">
            <v>3</v>
          </cell>
          <cell r="O3147">
            <v>1084.33</v>
          </cell>
        </row>
        <row r="3148">
          <cell r="B3148" t="str">
            <v>Expense</v>
          </cell>
          <cell r="C3148" t="str">
            <v>4200</v>
          </cell>
          <cell r="J3148">
            <v>90</v>
          </cell>
          <cell r="K3148">
            <v>90.1</v>
          </cell>
          <cell r="L3148" t="str">
            <v>4</v>
          </cell>
          <cell r="O3148">
            <v>1701.19</v>
          </cell>
        </row>
        <row r="3149">
          <cell r="B3149" t="str">
            <v>Expense</v>
          </cell>
          <cell r="C3149" t="str">
            <v>4200</v>
          </cell>
          <cell r="J3149">
            <v>90</v>
          </cell>
          <cell r="K3149">
            <v>90.1</v>
          </cell>
          <cell r="L3149" t="str">
            <v>5</v>
          </cell>
          <cell r="O3149">
            <v>2001.86</v>
          </cell>
        </row>
        <row r="3150">
          <cell r="B3150" t="str">
            <v>Expense</v>
          </cell>
          <cell r="C3150" t="str">
            <v>4200</v>
          </cell>
          <cell r="J3150">
            <v>90</v>
          </cell>
          <cell r="K3150">
            <v>90.1</v>
          </cell>
          <cell r="L3150" t="str">
            <v>6</v>
          </cell>
          <cell r="O3150">
            <v>2306.1999999999998</v>
          </cell>
        </row>
        <row r="3151">
          <cell r="B3151" t="str">
            <v>Expense</v>
          </cell>
          <cell r="C3151" t="str">
            <v>4200</v>
          </cell>
          <cell r="J3151">
            <v>90</v>
          </cell>
          <cell r="K3151">
            <v>90.1</v>
          </cell>
          <cell r="L3151" t="str">
            <v>7</v>
          </cell>
          <cell r="O3151">
            <v>2640.57</v>
          </cell>
        </row>
        <row r="3152">
          <cell r="B3152" t="str">
            <v>Expense</v>
          </cell>
          <cell r="C3152" t="str">
            <v>4200</v>
          </cell>
          <cell r="J3152">
            <v>90</v>
          </cell>
          <cell r="K3152">
            <v>90.1</v>
          </cell>
          <cell r="L3152" t="str">
            <v>8</v>
          </cell>
          <cell r="O3152">
            <v>3018.82</v>
          </cell>
        </row>
        <row r="3153">
          <cell r="B3153" t="str">
            <v>Expense</v>
          </cell>
          <cell r="C3153" t="str">
            <v>4200</v>
          </cell>
          <cell r="J3153">
            <v>90</v>
          </cell>
          <cell r="K3153">
            <v>90.1</v>
          </cell>
          <cell r="L3153" t="str">
            <v>9</v>
          </cell>
          <cell r="O3153">
            <v>3590.12</v>
          </cell>
        </row>
        <row r="3154">
          <cell r="B3154" t="str">
            <v>Expense</v>
          </cell>
          <cell r="C3154" t="str">
            <v>4200</v>
          </cell>
          <cell r="J3154">
            <v>90</v>
          </cell>
          <cell r="K3154">
            <v>90.2</v>
          </cell>
          <cell r="L3154" t="str">
            <v>10</v>
          </cell>
          <cell r="O3154">
            <v>80.28</v>
          </cell>
        </row>
        <row r="3155">
          <cell r="B3155" t="str">
            <v>Expense</v>
          </cell>
          <cell r="C3155" t="str">
            <v>4200</v>
          </cell>
          <cell r="J3155">
            <v>90</v>
          </cell>
          <cell r="K3155">
            <v>90.2</v>
          </cell>
          <cell r="L3155" t="str">
            <v>11</v>
          </cell>
          <cell r="O3155">
            <v>133.54</v>
          </cell>
        </row>
        <row r="3156">
          <cell r="B3156" t="str">
            <v>Expense</v>
          </cell>
          <cell r="C3156" t="str">
            <v>4200</v>
          </cell>
          <cell r="J3156">
            <v>90</v>
          </cell>
          <cell r="K3156">
            <v>90.2</v>
          </cell>
          <cell r="L3156" t="str">
            <v>12</v>
          </cell>
          <cell r="O3156">
            <v>184.15</v>
          </cell>
        </row>
        <row r="3157">
          <cell r="B3157" t="str">
            <v>Expense</v>
          </cell>
          <cell r="C3157" t="str">
            <v>4200</v>
          </cell>
          <cell r="J3157">
            <v>90</v>
          </cell>
          <cell r="K3157">
            <v>90.2</v>
          </cell>
          <cell r="L3157" t="str">
            <v>1</v>
          </cell>
          <cell r="O3157">
            <v>52.33</v>
          </cell>
        </row>
        <row r="3158">
          <cell r="B3158" t="str">
            <v>Expense</v>
          </cell>
          <cell r="C3158" t="str">
            <v>4200</v>
          </cell>
          <cell r="J3158">
            <v>90</v>
          </cell>
          <cell r="K3158">
            <v>90.2</v>
          </cell>
          <cell r="L3158" t="str">
            <v>2</v>
          </cell>
          <cell r="O3158">
            <v>106.72</v>
          </cell>
        </row>
        <row r="3159">
          <cell r="B3159" t="str">
            <v>Expense</v>
          </cell>
          <cell r="C3159" t="str">
            <v>4200</v>
          </cell>
          <cell r="J3159">
            <v>90</v>
          </cell>
          <cell r="K3159">
            <v>90.2</v>
          </cell>
          <cell r="L3159" t="str">
            <v>3</v>
          </cell>
          <cell r="O3159">
            <v>161.31</v>
          </cell>
        </row>
        <row r="3160">
          <cell r="B3160" t="str">
            <v>Expense</v>
          </cell>
          <cell r="C3160" t="str">
            <v>4200</v>
          </cell>
          <cell r="J3160">
            <v>90</v>
          </cell>
          <cell r="K3160">
            <v>90.2</v>
          </cell>
          <cell r="L3160" t="str">
            <v>4</v>
          </cell>
          <cell r="O3160">
            <v>241.28</v>
          </cell>
        </row>
        <row r="3161">
          <cell r="B3161" t="str">
            <v>Expense</v>
          </cell>
          <cell r="C3161" t="str">
            <v>4200</v>
          </cell>
          <cell r="J3161">
            <v>90</v>
          </cell>
          <cell r="K3161">
            <v>90.2</v>
          </cell>
          <cell r="L3161" t="str">
            <v>5</v>
          </cell>
          <cell r="O3161">
            <v>291.39</v>
          </cell>
        </row>
        <row r="3162">
          <cell r="B3162" t="str">
            <v>Expense</v>
          </cell>
          <cell r="C3162" t="str">
            <v>4200</v>
          </cell>
          <cell r="J3162">
            <v>90</v>
          </cell>
          <cell r="K3162">
            <v>90.2</v>
          </cell>
          <cell r="L3162" t="str">
            <v>6</v>
          </cell>
          <cell r="O3162">
            <v>345.68</v>
          </cell>
        </row>
        <row r="3163">
          <cell r="B3163" t="str">
            <v>Expense</v>
          </cell>
          <cell r="C3163" t="str">
            <v>4200</v>
          </cell>
          <cell r="J3163">
            <v>90</v>
          </cell>
          <cell r="K3163">
            <v>90.2</v>
          </cell>
          <cell r="L3163" t="str">
            <v>7</v>
          </cell>
          <cell r="O3163">
            <v>393.84</v>
          </cell>
        </row>
        <row r="3164">
          <cell r="B3164" t="str">
            <v>Expense</v>
          </cell>
          <cell r="C3164" t="str">
            <v>4200</v>
          </cell>
          <cell r="J3164">
            <v>90</v>
          </cell>
          <cell r="K3164">
            <v>90.2</v>
          </cell>
          <cell r="L3164" t="str">
            <v>8</v>
          </cell>
          <cell r="O3164">
            <v>448.07</v>
          </cell>
        </row>
        <row r="3165">
          <cell r="B3165" t="str">
            <v>Expense</v>
          </cell>
          <cell r="C3165" t="str">
            <v>4200</v>
          </cell>
          <cell r="J3165">
            <v>90</v>
          </cell>
          <cell r="K3165">
            <v>90.2</v>
          </cell>
          <cell r="L3165" t="str">
            <v>9</v>
          </cell>
          <cell r="O3165">
            <v>529.1</v>
          </cell>
        </row>
        <row r="3166">
          <cell r="B3166" t="str">
            <v>Expense</v>
          </cell>
          <cell r="C3166" t="str">
            <v>4200</v>
          </cell>
          <cell r="J3166">
            <v>90</v>
          </cell>
          <cell r="K3166">
            <v>90.2</v>
          </cell>
          <cell r="L3166" t="str">
            <v>10</v>
          </cell>
          <cell r="O3166">
            <v>289.02</v>
          </cell>
        </row>
        <row r="3167">
          <cell r="B3167" t="str">
            <v>Expense</v>
          </cell>
          <cell r="C3167" t="str">
            <v>4200</v>
          </cell>
          <cell r="J3167">
            <v>90</v>
          </cell>
          <cell r="K3167">
            <v>90.2</v>
          </cell>
          <cell r="L3167" t="str">
            <v>11</v>
          </cell>
          <cell r="O3167">
            <v>488.4</v>
          </cell>
        </row>
        <row r="3168">
          <cell r="B3168" t="str">
            <v>Expense</v>
          </cell>
          <cell r="C3168" t="str">
            <v>4200</v>
          </cell>
          <cell r="J3168">
            <v>90</v>
          </cell>
          <cell r="K3168">
            <v>90.2</v>
          </cell>
          <cell r="L3168" t="str">
            <v>12</v>
          </cell>
          <cell r="O3168">
            <v>731.28</v>
          </cell>
        </row>
        <row r="3169">
          <cell r="B3169" t="str">
            <v>Expense</v>
          </cell>
          <cell r="C3169" t="str">
            <v>4200</v>
          </cell>
          <cell r="J3169">
            <v>90</v>
          </cell>
          <cell r="K3169">
            <v>90.2</v>
          </cell>
          <cell r="L3169" t="str">
            <v>1</v>
          </cell>
          <cell r="O3169">
            <v>201.86</v>
          </cell>
        </row>
        <row r="3170">
          <cell r="B3170" t="str">
            <v>Expense</v>
          </cell>
          <cell r="C3170" t="str">
            <v>4200</v>
          </cell>
          <cell r="J3170">
            <v>90</v>
          </cell>
          <cell r="K3170">
            <v>90.2</v>
          </cell>
          <cell r="L3170" t="str">
            <v>2</v>
          </cell>
          <cell r="O3170">
            <v>406.21</v>
          </cell>
        </row>
        <row r="3171">
          <cell r="B3171" t="str">
            <v>Expense</v>
          </cell>
          <cell r="C3171" t="str">
            <v>4200</v>
          </cell>
          <cell r="J3171">
            <v>90</v>
          </cell>
          <cell r="K3171">
            <v>90.2</v>
          </cell>
          <cell r="L3171" t="str">
            <v>3</v>
          </cell>
          <cell r="O3171">
            <v>610.54999999999995</v>
          </cell>
        </row>
        <row r="3172">
          <cell r="B3172" t="str">
            <v>Expense</v>
          </cell>
          <cell r="C3172" t="str">
            <v>4200</v>
          </cell>
          <cell r="J3172">
            <v>90</v>
          </cell>
          <cell r="K3172">
            <v>90.2</v>
          </cell>
          <cell r="L3172" t="str">
            <v>4</v>
          </cell>
          <cell r="O3172">
            <v>917.07</v>
          </cell>
        </row>
        <row r="3173">
          <cell r="B3173" t="str">
            <v>Expense</v>
          </cell>
          <cell r="C3173" t="str">
            <v>4200</v>
          </cell>
          <cell r="J3173">
            <v>90</v>
          </cell>
          <cell r="K3173">
            <v>90.2</v>
          </cell>
          <cell r="L3173" t="str">
            <v>5</v>
          </cell>
          <cell r="O3173">
            <v>1136.76</v>
          </cell>
        </row>
        <row r="3174">
          <cell r="B3174" t="str">
            <v>Expense</v>
          </cell>
          <cell r="C3174" t="str">
            <v>4200</v>
          </cell>
          <cell r="J3174">
            <v>90</v>
          </cell>
          <cell r="K3174">
            <v>90.2</v>
          </cell>
          <cell r="L3174" t="str">
            <v>6</v>
          </cell>
          <cell r="O3174">
            <v>1460.44</v>
          </cell>
        </row>
        <row r="3175">
          <cell r="B3175" t="str">
            <v>Expense</v>
          </cell>
          <cell r="C3175" t="str">
            <v>4200</v>
          </cell>
          <cell r="J3175">
            <v>90</v>
          </cell>
          <cell r="K3175">
            <v>90.2</v>
          </cell>
          <cell r="L3175" t="str">
            <v>7</v>
          </cell>
          <cell r="O3175">
            <v>1843.21</v>
          </cell>
        </row>
        <row r="3176">
          <cell r="B3176" t="str">
            <v>Expense</v>
          </cell>
          <cell r="C3176" t="str">
            <v>4200</v>
          </cell>
          <cell r="J3176">
            <v>90</v>
          </cell>
          <cell r="K3176">
            <v>90.2</v>
          </cell>
          <cell r="L3176" t="str">
            <v>8</v>
          </cell>
          <cell r="O3176">
            <v>2257.3000000000002</v>
          </cell>
        </row>
        <row r="3177">
          <cell r="B3177" t="str">
            <v>Expense</v>
          </cell>
          <cell r="C3177" t="str">
            <v>4200</v>
          </cell>
          <cell r="J3177">
            <v>90</v>
          </cell>
          <cell r="K3177">
            <v>90.2</v>
          </cell>
          <cell r="L3177" t="str">
            <v>9</v>
          </cell>
          <cell r="O3177">
            <v>2880.76</v>
          </cell>
        </row>
        <row r="3178">
          <cell r="B3178" t="str">
            <v>Expense</v>
          </cell>
          <cell r="C3178" t="str">
            <v>4200</v>
          </cell>
          <cell r="J3178">
            <v>83</v>
          </cell>
          <cell r="K3178">
            <v>83</v>
          </cell>
          <cell r="L3178" t="str">
            <v>10</v>
          </cell>
          <cell r="O3178">
            <v>7225.81</v>
          </cell>
        </row>
        <row r="3179">
          <cell r="B3179" t="str">
            <v>Expense</v>
          </cell>
          <cell r="C3179" t="str">
            <v>4200</v>
          </cell>
          <cell r="J3179">
            <v>83</v>
          </cell>
          <cell r="K3179">
            <v>83</v>
          </cell>
          <cell r="L3179" t="str">
            <v>11</v>
          </cell>
          <cell r="O3179">
            <v>7883.43</v>
          </cell>
        </row>
        <row r="3180">
          <cell r="B3180" t="str">
            <v>Expense</v>
          </cell>
          <cell r="C3180" t="str">
            <v>4200</v>
          </cell>
          <cell r="J3180">
            <v>83</v>
          </cell>
          <cell r="K3180">
            <v>83</v>
          </cell>
          <cell r="L3180" t="str">
            <v>12</v>
          </cell>
          <cell r="O3180">
            <v>8541.0499999999993</v>
          </cell>
        </row>
        <row r="3181">
          <cell r="B3181" t="str">
            <v>Expense</v>
          </cell>
          <cell r="C3181" t="str">
            <v>4200</v>
          </cell>
          <cell r="J3181">
            <v>83</v>
          </cell>
          <cell r="K3181">
            <v>83</v>
          </cell>
          <cell r="L3181" t="str">
            <v>1</v>
          </cell>
          <cell r="O3181">
            <v>657.62</v>
          </cell>
        </row>
        <row r="3182">
          <cell r="B3182" t="str">
            <v>Expense</v>
          </cell>
          <cell r="C3182" t="str">
            <v>4200</v>
          </cell>
          <cell r="J3182">
            <v>83</v>
          </cell>
          <cell r="K3182">
            <v>83</v>
          </cell>
          <cell r="L3182" t="str">
            <v>2</v>
          </cell>
          <cell r="O3182">
            <v>1315.24</v>
          </cell>
        </row>
        <row r="3183">
          <cell r="B3183" t="str">
            <v>Expense</v>
          </cell>
          <cell r="C3183" t="str">
            <v>4200</v>
          </cell>
          <cell r="J3183">
            <v>83</v>
          </cell>
          <cell r="K3183">
            <v>83</v>
          </cell>
          <cell r="L3183" t="str">
            <v>3</v>
          </cell>
          <cell r="O3183">
            <v>1972.86</v>
          </cell>
        </row>
        <row r="3184">
          <cell r="B3184" t="str">
            <v>Expense</v>
          </cell>
          <cell r="C3184" t="str">
            <v>4200</v>
          </cell>
          <cell r="J3184">
            <v>83</v>
          </cell>
          <cell r="K3184">
            <v>83</v>
          </cell>
          <cell r="L3184" t="str">
            <v>4</v>
          </cell>
          <cell r="O3184">
            <v>3409.52</v>
          </cell>
        </row>
        <row r="3185">
          <cell r="B3185" t="str">
            <v>Expense</v>
          </cell>
          <cell r="C3185" t="str">
            <v>4200</v>
          </cell>
          <cell r="J3185">
            <v>83</v>
          </cell>
          <cell r="K3185">
            <v>83</v>
          </cell>
          <cell r="L3185" t="str">
            <v>5</v>
          </cell>
          <cell r="O3185">
            <v>4367.29</v>
          </cell>
        </row>
        <row r="3186">
          <cell r="B3186" t="str">
            <v>Expense</v>
          </cell>
          <cell r="C3186" t="str">
            <v>4200</v>
          </cell>
          <cell r="J3186">
            <v>83</v>
          </cell>
          <cell r="K3186">
            <v>83</v>
          </cell>
          <cell r="L3186" t="str">
            <v>6</v>
          </cell>
          <cell r="O3186">
            <v>5325.06</v>
          </cell>
        </row>
        <row r="3187">
          <cell r="B3187" t="str">
            <v>Expense</v>
          </cell>
          <cell r="C3187" t="str">
            <v>4200</v>
          </cell>
          <cell r="J3187">
            <v>83</v>
          </cell>
          <cell r="K3187">
            <v>83</v>
          </cell>
          <cell r="L3187" t="str">
            <v>7</v>
          </cell>
          <cell r="O3187">
            <v>5325.06</v>
          </cell>
        </row>
        <row r="3188">
          <cell r="B3188" t="str">
            <v>Expense</v>
          </cell>
          <cell r="C3188" t="str">
            <v>4200</v>
          </cell>
          <cell r="J3188">
            <v>83</v>
          </cell>
          <cell r="K3188">
            <v>83</v>
          </cell>
          <cell r="L3188" t="str">
            <v>8</v>
          </cell>
          <cell r="O3188">
            <v>5325.06</v>
          </cell>
        </row>
        <row r="3189">
          <cell r="B3189" t="str">
            <v>Expense</v>
          </cell>
          <cell r="C3189" t="str">
            <v>4200</v>
          </cell>
          <cell r="J3189">
            <v>83</v>
          </cell>
          <cell r="K3189">
            <v>83</v>
          </cell>
          <cell r="L3189" t="str">
            <v>9</v>
          </cell>
          <cell r="O3189">
            <v>5325.06</v>
          </cell>
        </row>
        <row r="3190">
          <cell r="B3190" t="str">
            <v>Expense</v>
          </cell>
          <cell r="C3190" t="str">
            <v>4200</v>
          </cell>
          <cell r="J3190" t="str">
            <v>69d</v>
          </cell>
          <cell r="K3190" t="str">
            <v>69d</v>
          </cell>
          <cell r="L3190" t="str">
            <v>10</v>
          </cell>
          <cell r="O3190">
            <v>111.71</v>
          </cell>
        </row>
        <row r="3191">
          <cell r="B3191" t="str">
            <v>Expense</v>
          </cell>
          <cell r="C3191" t="str">
            <v>4200</v>
          </cell>
          <cell r="J3191" t="str">
            <v>69d</v>
          </cell>
          <cell r="K3191" t="str">
            <v>69d</v>
          </cell>
          <cell r="L3191" t="str">
            <v>11</v>
          </cell>
          <cell r="O3191">
            <v>182.8</v>
          </cell>
        </row>
        <row r="3192">
          <cell r="B3192" t="str">
            <v>Expense</v>
          </cell>
          <cell r="C3192" t="str">
            <v>4200</v>
          </cell>
          <cell r="J3192" t="str">
            <v>69d</v>
          </cell>
          <cell r="K3192" t="str">
            <v>69d</v>
          </cell>
          <cell r="L3192" t="str">
            <v>12</v>
          </cell>
          <cell r="O3192">
            <v>251.22</v>
          </cell>
        </row>
        <row r="3193">
          <cell r="B3193" t="str">
            <v>Expense</v>
          </cell>
          <cell r="C3193" t="str">
            <v>4200</v>
          </cell>
          <cell r="J3193" t="str">
            <v>69d</v>
          </cell>
          <cell r="K3193" t="str">
            <v>69d</v>
          </cell>
          <cell r="L3193" t="str">
            <v>1</v>
          </cell>
          <cell r="O3193">
            <v>76.03</v>
          </cell>
        </row>
        <row r="3194">
          <cell r="B3194" t="str">
            <v>Expense</v>
          </cell>
          <cell r="C3194" t="str">
            <v>4200</v>
          </cell>
          <cell r="J3194" t="str">
            <v>69d</v>
          </cell>
          <cell r="K3194" t="str">
            <v>69d</v>
          </cell>
          <cell r="L3194" t="str">
            <v>2</v>
          </cell>
          <cell r="O3194">
            <v>162.79</v>
          </cell>
        </row>
        <row r="3195">
          <cell r="B3195" t="str">
            <v>Expense</v>
          </cell>
          <cell r="C3195" t="str">
            <v>4200</v>
          </cell>
          <cell r="J3195" t="str">
            <v>69d</v>
          </cell>
          <cell r="K3195" t="str">
            <v>69d</v>
          </cell>
          <cell r="L3195" t="str">
            <v>3</v>
          </cell>
          <cell r="O3195">
            <v>247.69</v>
          </cell>
        </row>
        <row r="3196">
          <cell r="B3196" t="str">
            <v>Expense</v>
          </cell>
          <cell r="C3196" t="str">
            <v>4200</v>
          </cell>
          <cell r="J3196" t="str">
            <v>69d</v>
          </cell>
          <cell r="K3196" t="str">
            <v>69d</v>
          </cell>
          <cell r="L3196" t="str">
            <v>4</v>
          </cell>
          <cell r="O3196">
            <v>351.57</v>
          </cell>
        </row>
        <row r="3197">
          <cell r="B3197" t="str">
            <v>Expense</v>
          </cell>
          <cell r="C3197" t="str">
            <v>4200</v>
          </cell>
          <cell r="J3197" t="str">
            <v>69d</v>
          </cell>
          <cell r="K3197" t="str">
            <v>69d</v>
          </cell>
          <cell r="L3197" t="str">
            <v>5</v>
          </cell>
          <cell r="O3197">
            <v>385.55</v>
          </cell>
        </row>
        <row r="3198">
          <cell r="B3198" t="str">
            <v>Expense</v>
          </cell>
          <cell r="C3198" t="str">
            <v>4200</v>
          </cell>
          <cell r="J3198" t="str">
            <v>69d</v>
          </cell>
          <cell r="K3198" t="str">
            <v>69d</v>
          </cell>
          <cell r="L3198" t="str">
            <v>6</v>
          </cell>
          <cell r="O3198">
            <v>459.61</v>
          </cell>
        </row>
        <row r="3199">
          <cell r="B3199" t="str">
            <v>Expense</v>
          </cell>
          <cell r="C3199" t="str">
            <v>4200</v>
          </cell>
          <cell r="J3199" t="str">
            <v>69d</v>
          </cell>
          <cell r="K3199" t="str">
            <v>69d</v>
          </cell>
          <cell r="L3199" t="str">
            <v>7</v>
          </cell>
          <cell r="O3199">
            <v>537.54</v>
          </cell>
        </row>
        <row r="3200">
          <cell r="B3200" t="str">
            <v>Expense</v>
          </cell>
          <cell r="C3200" t="str">
            <v>4200</v>
          </cell>
          <cell r="J3200" t="str">
            <v>69d</v>
          </cell>
          <cell r="K3200" t="str">
            <v>69d</v>
          </cell>
          <cell r="L3200" t="str">
            <v>8</v>
          </cell>
          <cell r="O3200">
            <v>607.37</v>
          </cell>
        </row>
        <row r="3201">
          <cell r="B3201" t="str">
            <v>Expense</v>
          </cell>
          <cell r="C3201" t="str">
            <v>4200</v>
          </cell>
          <cell r="J3201" t="str">
            <v>69d</v>
          </cell>
          <cell r="K3201" t="str">
            <v>69d</v>
          </cell>
          <cell r="L3201" t="str">
            <v>9</v>
          </cell>
          <cell r="O3201">
            <v>732.89</v>
          </cell>
        </row>
        <row r="3202">
          <cell r="B3202" t="str">
            <v>Expense</v>
          </cell>
          <cell r="C3202" t="str">
            <v>4200</v>
          </cell>
          <cell r="J3202">
            <v>32</v>
          </cell>
          <cell r="K3202">
            <v>32</v>
          </cell>
          <cell r="L3202" t="str">
            <v>10</v>
          </cell>
          <cell r="O3202">
            <v>11350.18</v>
          </cell>
        </row>
        <row r="3203">
          <cell r="B3203" t="str">
            <v>Expense</v>
          </cell>
          <cell r="C3203" t="str">
            <v>4200</v>
          </cell>
          <cell r="J3203">
            <v>32</v>
          </cell>
          <cell r="K3203">
            <v>32</v>
          </cell>
          <cell r="L3203" t="str">
            <v>11</v>
          </cell>
          <cell r="O3203">
            <v>12043.81</v>
          </cell>
        </row>
        <row r="3204">
          <cell r="B3204" t="str">
            <v>Expense</v>
          </cell>
          <cell r="C3204" t="str">
            <v>4200</v>
          </cell>
          <cell r="J3204">
            <v>32</v>
          </cell>
          <cell r="K3204">
            <v>32</v>
          </cell>
          <cell r="L3204" t="str">
            <v>12</v>
          </cell>
          <cell r="O3204">
            <v>12694.11</v>
          </cell>
        </row>
        <row r="3205">
          <cell r="B3205" t="str">
            <v>Expense</v>
          </cell>
          <cell r="C3205" t="str">
            <v>4200</v>
          </cell>
          <cell r="J3205">
            <v>32</v>
          </cell>
          <cell r="K3205">
            <v>32</v>
          </cell>
          <cell r="L3205" t="str">
            <v>1</v>
          </cell>
          <cell r="O3205">
            <v>651.63</v>
          </cell>
        </row>
        <row r="3206">
          <cell r="B3206" t="str">
            <v>Expense</v>
          </cell>
          <cell r="C3206" t="str">
            <v>4200</v>
          </cell>
          <cell r="J3206">
            <v>32</v>
          </cell>
          <cell r="K3206">
            <v>32</v>
          </cell>
          <cell r="L3206" t="str">
            <v>2</v>
          </cell>
          <cell r="O3206">
            <v>1198.5899999999999</v>
          </cell>
        </row>
        <row r="3207">
          <cell r="B3207" t="str">
            <v>Expense</v>
          </cell>
          <cell r="C3207" t="str">
            <v>4200</v>
          </cell>
          <cell r="J3207">
            <v>32</v>
          </cell>
          <cell r="K3207">
            <v>32</v>
          </cell>
          <cell r="L3207" t="str">
            <v>3</v>
          </cell>
          <cell r="O3207">
            <v>1721.07</v>
          </cell>
        </row>
        <row r="3208">
          <cell r="B3208" t="str">
            <v>Expense</v>
          </cell>
          <cell r="C3208" t="str">
            <v>4200</v>
          </cell>
          <cell r="J3208">
            <v>32</v>
          </cell>
          <cell r="K3208">
            <v>32</v>
          </cell>
          <cell r="L3208" t="str">
            <v>4</v>
          </cell>
          <cell r="O3208">
            <v>2716.88</v>
          </cell>
        </row>
        <row r="3209">
          <cell r="B3209" t="str">
            <v>Expense</v>
          </cell>
          <cell r="C3209" t="str">
            <v>4200</v>
          </cell>
          <cell r="J3209">
            <v>32</v>
          </cell>
          <cell r="K3209">
            <v>32</v>
          </cell>
          <cell r="L3209" t="str">
            <v>5</v>
          </cell>
          <cell r="O3209">
            <v>3412.05</v>
          </cell>
        </row>
        <row r="3210">
          <cell r="B3210" t="str">
            <v>Expense</v>
          </cell>
          <cell r="C3210" t="str">
            <v>4200</v>
          </cell>
          <cell r="J3210">
            <v>32</v>
          </cell>
          <cell r="K3210">
            <v>32</v>
          </cell>
          <cell r="L3210" t="str">
            <v>6</v>
          </cell>
          <cell r="O3210">
            <v>4094.07</v>
          </cell>
        </row>
        <row r="3211">
          <cell r="B3211" t="str">
            <v>Expense</v>
          </cell>
          <cell r="C3211" t="str">
            <v>4200</v>
          </cell>
          <cell r="J3211">
            <v>32</v>
          </cell>
          <cell r="K3211">
            <v>32</v>
          </cell>
          <cell r="L3211" t="str">
            <v>7</v>
          </cell>
          <cell r="O3211">
            <v>4784.79</v>
          </cell>
        </row>
        <row r="3212">
          <cell r="B3212" t="str">
            <v>Expense</v>
          </cell>
          <cell r="C3212" t="str">
            <v>4200</v>
          </cell>
          <cell r="J3212">
            <v>32</v>
          </cell>
          <cell r="K3212">
            <v>32</v>
          </cell>
          <cell r="L3212" t="str">
            <v>8</v>
          </cell>
          <cell r="O3212">
            <v>5464.84</v>
          </cell>
        </row>
        <row r="3213">
          <cell r="B3213" t="str">
            <v>Expense</v>
          </cell>
          <cell r="C3213" t="str">
            <v>4200</v>
          </cell>
          <cell r="J3213">
            <v>32</v>
          </cell>
          <cell r="K3213">
            <v>32</v>
          </cell>
          <cell r="L3213" t="str">
            <v>9</v>
          </cell>
          <cell r="O3213">
            <v>6533.29</v>
          </cell>
        </row>
        <row r="3214">
          <cell r="B3214" t="str">
            <v>Expense</v>
          </cell>
          <cell r="C3214" t="str">
            <v>4200</v>
          </cell>
          <cell r="J3214">
            <v>32</v>
          </cell>
          <cell r="K3214">
            <v>32</v>
          </cell>
          <cell r="L3214" t="str">
            <v>10</v>
          </cell>
          <cell r="O3214">
            <v>129.54</v>
          </cell>
        </row>
        <row r="3215">
          <cell r="B3215" t="str">
            <v>Expense</v>
          </cell>
          <cell r="C3215" t="str">
            <v>4200</v>
          </cell>
          <cell r="J3215">
            <v>32</v>
          </cell>
          <cell r="K3215">
            <v>32</v>
          </cell>
          <cell r="L3215" t="str">
            <v>11</v>
          </cell>
          <cell r="O3215">
            <v>212.17</v>
          </cell>
        </row>
        <row r="3216">
          <cell r="B3216" t="str">
            <v>Expense</v>
          </cell>
          <cell r="C3216" t="str">
            <v>4200</v>
          </cell>
          <cell r="J3216">
            <v>32</v>
          </cell>
          <cell r="K3216">
            <v>32</v>
          </cell>
          <cell r="L3216" t="str">
            <v>12</v>
          </cell>
          <cell r="O3216">
            <v>298.68</v>
          </cell>
        </row>
        <row r="3217">
          <cell r="B3217" t="str">
            <v>Expense</v>
          </cell>
          <cell r="C3217" t="str">
            <v>4200</v>
          </cell>
          <cell r="J3217">
            <v>32</v>
          </cell>
          <cell r="K3217">
            <v>32</v>
          </cell>
          <cell r="L3217" t="str">
            <v>1</v>
          </cell>
          <cell r="O3217">
            <v>97.17</v>
          </cell>
        </row>
        <row r="3218">
          <cell r="B3218" t="str">
            <v>Expense</v>
          </cell>
          <cell r="C3218" t="str">
            <v>4200</v>
          </cell>
          <cell r="J3218">
            <v>32</v>
          </cell>
          <cell r="K3218">
            <v>32</v>
          </cell>
          <cell r="L3218" t="str">
            <v>2</v>
          </cell>
          <cell r="O3218">
            <v>178.61</v>
          </cell>
        </row>
        <row r="3219">
          <cell r="B3219" t="str">
            <v>Expense</v>
          </cell>
          <cell r="C3219" t="str">
            <v>4200</v>
          </cell>
          <cell r="J3219">
            <v>32</v>
          </cell>
          <cell r="K3219">
            <v>32</v>
          </cell>
          <cell r="L3219" t="str">
            <v>3</v>
          </cell>
          <cell r="O3219">
            <v>266.73</v>
          </cell>
        </row>
        <row r="3220">
          <cell r="B3220" t="str">
            <v>Expense</v>
          </cell>
          <cell r="C3220" t="str">
            <v>4200</v>
          </cell>
          <cell r="J3220">
            <v>32</v>
          </cell>
          <cell r="K3220">
            <v>32</v>
          </cell>
          <cell r="L3220" t="str">
            <v>4</v>
          </cell>
          <cell r="O3220">
            <v>434.12</v>
          </cell>
        </row>
        <row r="3221">
          <cell r="B3221" t="str">
            <v>Expense</v>
          </cell>
          <cell r="C3221" t="str">
            <v>4200</v>
          </cell>
          <cell r="J3221">
            <v>32</v>
          </cell>
          <cell r="K3221">
            <v>32</v>
          </cell>
          <cell r="L3221" t="str">
            <v>5</v>
          </cell>
          <cell r="O3221">
            <v>536.76</v>
          </cell>
        </row>
        <row r="3222">
          <cell r="B3222" t="str">
            <v>Expense</v>
          </cell>
          <cell r="C3222" t="str">
            <v>4200</v>
          </cell>
          <cell r="J3222">
            <v>32</v>
          </cell>
          <cell r="K3222">
            <v>32</v>
          </cell>
          <cell r="L3222" t="str">
            <v>6</v>
          </cell>
          <cell r="O3222">
            <v>639.85</v>
          </cell>
        </row>
        <row r="3223">
          <cell r="B3223" t="str">
            <v>Expense</v>
          </cell>
          <cell r="C3223" t="str">
            <v>4200</v>
          </cell>
          <cell r="J3223">
            <v>32</v>
          </cell>
          <cell r="K3223">
            <v>32</v>
          </cell>
          <cell r="L3223" t="str">
            <v>7</v>
          </cell>
          <cell r="O3223">
            <v>747.79</v>
          </cell>
        </row>
        <row r="3224">
          <cell r="B3224" t="str">
            <v>Expense</v>
          </cell>
          <cell r="C3224" t="str">
            <v>4200</v>
          </cell>
          <cell r="J3224">
            <v>32</v>
          </cell>
          <cell r="K3224">
            <v>32</v>
          </cell>
          <cell r="L3224" t="str">
            <v>8</v>
          </cell>
          <cell r="O3224">
            <v>850.37</v>
          </cell>
        </row>
        <row r="3225">
          <cell r="B3225" t="str">
            <v>Expense</v>
          </cell>
          <cell r="C3225" t="str">
            <v>4200</v>
          </cell>
          <cell r="J3225">
            <v>32</v>
          </cell>
          <cell r="K3225">
            <v>32</v>
          </cell>
          <cell r="L3225" t="str">
            <v>9</v>
          </cell>
          <cell r="O3225">
            <v>996.66</v>
          </cell>
        </row>
        <row r="3226">
          <cell r="B3226" t="str">
            <v>Expense</v>
          </cell>
          <cell r="C3226" t="str">
            <v>4200</v>
          </cell>
          <cell r="J3226">
            <v>32</v>
          </cell>
          <cell r="K3226">
            <v>32</v>
          </cell>
          <cell r="L3226" t="str">
            <v>10</v>
          </cell>
          <cell r="O3226">
            <v>400.79</v>
          </cell>
        </row>
        <row r="3227">
          <cell r="B3227" t="str">
            <v>Expense</v>
          </cell>
          <cell r="C3227" t="str">
            <v>4200</v>
          </cell>
          <cell r="J3227">
            <v>32</v>
          </cell>
          <cell r="K3227">
            <v>32</v>
          </cell>
          <cell r="L3227" t="str">
            <v>11</v>
          </cell>
          <cell r="O3227">
            <v>655.64</v>
          </cell>
        </row>
        <row r="3228">
          <cell r="B3228" t="str">
            <v>Expense</v>
          </cell>
          <cell r="C3228" t="str">
            <v>4200</v>
          </cell>
          <cell r="J3228">
            <v>32</v>
          </cell>
          <cell r="K3228">
            <v>32</v>
          </cell>
          <cell r="L3228" t="str">
            <v>12</v>
          </cell>
          <cell r="O3228">
            <v>935.37</v>
          </cell>
        </row>
        <row r="3229">
          <cell r="B3229" t="str">
            <v>Expense</v>
          </cell>
          <cell r="C3229" t="str">
            <v>4200</v>
          </cell>
          <cell r="J3229">
            <v>32</v>
          </cell>
          <cell r="K3229">
            <v>32</v>
          </cell>
          <cell r="L3229" t="str">
            <v>1</v>
          </cell>
          <cell r="O3229">
            <v>290.39999999999998</v>
          </cell>
        </row>
        <row r="3230">
          <cell r="B3230" t="str">
            <v>Expense</v>
          </cell>
          <cell r="C3230" t="str">
            <v>4200</v>
          </cell>
          <cell r="J3230">
            <v>32</v>
          </cell>
          <cell r="K3230">
            <v>32</v>
          </cell>
          <cell r="L3230" t="str">
            <v>2</v>
          </cell>
          <cell r="O3230">
            <v>533.77</v>
          </cell>
        </row>
        <row r="3231">
          <cell r="B3231" t="str">
            <v>Expense</v>
          </cell>
          <cell r="C3231" t="str">
            <v>4200</v>
          </cell>
          <cell r="J3231">
            <v>32</v>
          </cell>
          <cell r="K3231">
            <v>32</v>
          </cell>
          <cell r="L3231" t="str">
            <v>3</v>
          </cell>
          <cell r="O3231">
            <v>788.14</v>
          </cell>
        </row>
        <row r="3232">
          <cell r="B3232" t="str">
            <v>Expense</v>
          </cell>
          <cell r="C3232" t="str">
            <v>4200</v>
          </cell>
          <cell r="J3232">
            <v>32</v>
          </cell>
          <cell r="K3232">
            <v>32</v>
          </cell>
          <cell r="L3232" t="str">
            <v>4</v>
          </cell>
          <cell r="O3232">
            <v>1182.49</v>
          </cell>
        </row>
        <row r="3233">
          <cell r="B3233" t="str">
            <v>Expense</v>
          </cell>
          <cell r="C3233" t="str">
            <v>4200</v>
          </cell>
          <cell r="J3233">
            <v>32</v>
          </cell>
          <cell r="K3233">
            <v>32</v>
          </cell>
          <cell r="L3233" t="str">
            <v>5</v>
          </cell>
          <cell r="O3233">
            <v>1495.79</v>
          </cell>
        </row>
        <row r="3234">
          <cell r="B3234" t="str">
            <v>Expense</v>
          </cell>
          <cell r="C3234" t="str">
            <v>4200</v>
          </cell>
          <cell r="J3234">
            <v>32</v>
          </cell>
          <cell r="K3234">
            <v>32</v>
          </cell>
          <cell r="L3234" t="str">
            <v>6</v>
          </cell>
          <cell r="O3234">
            <v>1798.44</v>
          </cell>
        </row>
        <row r="3235">
          <cell r="B3235" t="str">
            <v>Expense</v>
          </cell>
          <cell r="C3235" t="str">
            <v>4200</v>
          </cell>
          <cell r="J3235">
            <v>32</v>
          </cell>
          <cell r="K3235">
            <v>32</v>
          </cell>
          <cell r="L3235" t="str">
            <v>7</v>
          </cell>
          <cell r="O3235">
            <v>2071.98</v>
          </cell>
        </row>
        <row r="3236">
          <cell r="B3236" t="str">
            <v>Expense</v>
          </cell>
          <cell r="C3236" t="str">
            <v>4200</v>
          </cell>
          <cell r="J3236">
            <v>32</v>
          </cell>
          <cell r="K3236">
            <v>32</v>
          </cell>
          <cell r="L3236" t="str">
            <v>8</v>
          </cell>
          <cell r="O3236">
            <v>2332.9899999999998</v>
          </cell>
        </row>
        <row r="3237">
          <cell r="B3237" t="str">
            <v>Expense</v>
          </cell>
          <cell r="C3237" t="str">
            <v>4200</v>
          </cell>
          <cell r="J3237">
            <v>32</v>
          </cell>
          <cell r="K3237">
            <v>32</v>
          </cell>
          <cell r="L3237" t="str">
            <v>9</v>
          </cell>
          <cell r="O3237">
            <v>2692.55</v>
          </cell>
        </row>
        <row r="3238">
          <cell r="B3238" t="str">
            <v>Expense</v>
          </cell>
          <cell r="C3238" t="str">
            <v>4200</v>
          </cell>
          <cell r="J3238">
            <v>40</v>
          </cell>
          <cell r="K3238">
            <v>40</v>
          </cell>
          <cell r="L3238" t="str">
            <v>10</v>
          </cell>
          <cell r="O3238">
            <v>5343.58</v>
          </cell>
        </row>
        <row r="3239">
          <cell r="B3239" t="str">
            <v>Expense</v>
          </cell>
          <cell r="C3239" t="str">
            <v>4200</v>
          </cell>
          <cell r="J3239">
            <v>40</v>
          </cell>
          <cell r="K3239">
            <v>40</v>
          </cell>
          <cell r="L3239" t="str">
            <v>11</v>
          </cell>
          <cell r="O3239">
            <v>5856.22</v>
          </cell>
        </row>
        <row r="3240">
          <cell r="B3240" t="str">
            <v>Expense</v>
          </cell>
          <cell r="C3240" t="str">
            <v>4200</v>
          </cell>
          <cell r="J3240">
            <v>40</v>
          </cell>
          <cell r="K3240">
            <v>40</v>
          </cell>
          <cell r="L3240" t="str">
            <v>12</v>
          </cell>
          <cell r="O3240">
            <v>6413.2</v>
          </cell>
        </row>
        <row r="3241">
          <cell r="B3241" t="str">
            <v>Expense</v>
          </cell>
          <cell r="C3241" t="str">
            <v>4200</v>
          </cell>
          <cell r="J3241">
            <v>40</v>
          </cell>
          <cell r="K3241">
            <v>40</v>
          </cell>
          <cell r="L3241" t="str">
            <v>1</v>
          </cell>
          <cell r="O3241">
            <v>590.1</v>
          </cell>
        </row>
        <row r="3242">
          <cell r="B3242" t="str">
            <v>Expense</v>
          </cell>
          <cell r="C3242" t="str">
            <v>4200</v>
          </cell>
          <cell r="J3242">
            <v>40</v>
          </cell>
          <cell r="K3242">
            <v>40</v>
          </cell>
          <cell r="L3242" t="str">
            <v>2</v>
          </cell>
          <cell r="O3242">
            <v>1216.26</v>
          </cell>
        </row>
        <row r="3243">
          <cell r="B3243" t="str">
            <v>Expense</v>
          </cell>
          <cell r="C3243" t="str">
            <v>4200</v>
          </cell>
          <cell r="J3243">
            <v>40</v>
          </cell>
          <cell r="K3243">
            <v>40</v>
          </cell>
          <cell r="L3243" t="str">
            <v>3</v>
          </cell>
          <cell r="O3243">
            <v>1847.09</v>
          </cell>
        </row>
        <row r="3244">
          <cell r="B3244" t="str">
            <v>Expense</v>
          </cell>
          <cell r="C3244" t="str">
            <v>4200</v>
          </cell>
          <cell r="J3244">
            <v>40</v>
          </cell>
          <cell r="K3244">
            <v>40</v>
          </cell>
          <cell r="L3244" t="str">
            <v>4</v>
          </cell>
          <cell r="O3244">
            <v>2715.8</v>
          </cell>
        </row>
        <row r="3245">
          <cell r="B3245" t="str">
            <v>Expense</v>
          </cell>
          <cell r="C3245" t="str">
            <v>4200</v>
          </cell>
          <cell r="J3245">
            <v>40</v>
          </cell>
          <cell r="K3245">
            <v>40</v>
          </cell>
          <cell r="L3245" t="str">
            <v>5</v>
          </cell>
          <cell r="O3245">
            <v>3259.79</v>
          </cell>
        </row>
        <row r="3246">
          <cell r="B3246" t="str">
            <v>Expense</v>
          </cell>
          <cell r="C3246" t="str">
            <v>4200</v>
          </cell>
          <cell r="J3246">
            <v>40</v>
          </cell>
          <cell r="K3246">
            <v>40</v>
          </cell>
          <cell r="L3246" t="str">
            <v>6</v>
          </cell>
          <cell r="O3246">
            <v>3826.26</v>
          </cell>
        </row>
        <row r="3247">
          <cell r="B3247" t="str">
            <v>Expense</v>
          </cell>
          <cell r="C3247" t="str">
            <v>4200</v>
          </cell>
          <cell r="J3247">
            <v>40</v>
          </cell>
          <cell r="K3247">
            <v>40</v>
          </cell>
          <cell r="L3247" t="str">
            <v>7</v>
          </cell>
          <cell r="O3247">
            <v>4408.51</v>
          </cell>
        </row>
        <row r="3248">
          <cell r="B3248" t="str">
            <v>Expense</v>
          </cell>
          <cell r="C3248" t="str">
            <v>4200</v>
          </cell>
          <cell r="J3248">
            <v>40</v>
          </cell>
          <cell r="K3248">
            <v>40</v>
          </cell>
          <cell r="L3248" t="str">
            <v>8</v>
          </cell>
          <cell r="O3248">
            <v>4974.49</v>
          </cell>
        </row>
        <row r="3249">
          <cell r="B3249" t="str">
            <v>Expense</v>
          </cell>
          <cell r="C3249" t="str">
            <v>4200</v>
          </cell>
          <cell r="J3249">
            <v>40</v>
          </cell>
          <cell r="K3249">
            <v>40</v>
          </cell>
          <cell r="L3249" t="str">
            <v>9</v>
          </cell>
          <cell r="O3249">
            <v>5862.07</v>
          </cell>
        </row>
        <row r="3250">
          <cell r="B3250" t="str">
            <v>Expense</v>
          </cell>
          <cell r="C3250" t="str">
            <v>4200</v>
          </cell>
          <cell r="J3250">
            <v>55</v>
          </cell>
          <cell r="K3250">
            <v>55</v>
          </cell>
          <cell r="L3250" t="str">
            <v>10</v>
          </cell>
          <cell r="O3250">
            <v>110.86</v>
          </cell>
        </row>
        <row r="3251">
          <cell r="B3251" t="str">
            <v>Expense</v>
          </cell>
          <cell r="C3251" t="str">
            <v>4200</v>
          </cell>
          <cell r="J3251">
            <v>55</v>
          </cell>
          <cell r="K3251">
            <v>55</v>
          </cell>
          <cell r="L3251" t="str">
            <v>11</v>
          </cell>
          <cell r="O3251">
            <v>110.86</v>
          </cell>
        </row>
        <row r="3252">
          <cell r="B3252" t="str">
            <v>Expense</v>
          </cell>
          <cell r="C3252" t="str">
            <v>4200</v>
          </cell>
          <cell r="J3252">
            <v>55</v>
          </cell>
          <cell r="K3252">
            <v>55</v>
          </cell>
          <cell r="L3252" t="str">
            <v>12</v>
          </cell>
          <cell r="O3252">
            <v>110.86</v>
          </cell>
        </row>
        <row r="3253">
          <cell r="B3253" t="str">
            <v>Expense</v>
          </cell>
          <cell r="C3253" t="str">
            <v>4200</v>
          </cell>
          <cell r="J3253">
            <v>55</v>
          </cell>
          <cell r="K3253">
            <v>55</v>
          </cell>
          <cell r="L3253" t="str">
            <v>1</v>
          </cell>
          <cell r="O3253">
            <v>54.72</v>
          </cell>
        </row>
        <row r="3254">
          <cell r="B3254" t="str">
            <v>Expense</v>
          </cell>
          <cell r="C3254" t="str">
            <v>4200</v>
          </cell>
          <cell r="J3254">
            <v>55</v>
          </cell>
          <cell r="K3254">
            <v>55</v>
          </cell>
          <cell r="L3254" t="str">
            <v>2</v>
          </cell>
          <cell r="O3254">
            <v>111.87</v>
          </cell>
        </row>
        <row r="3255">
          <cell r="B3255" t="str">
            <v>Expense</v>
          </cell>
          <cell r="C3255" t="str">
            <v>4200</v>
          </cell>
          <cell r="J3255">
            <v>55</v>
          </cell>
          <cell r="K3255">
            <v>55</v>
          </cell>
          <cell r="L3255" t="str">
            <v>3</v>
          </cell>
          <cell r="O3255">
            <v>142.81</v>
          </cell>
        </row>
        <row r="3256">
          <cell r="B3256" t="str">
            <v>Expense</v>
          </cell>
          <cell r="C3256" t="str">
            <v>4200</v>
          </cell>
          <cell r="J3256">
            <v>55</v>
          </cell>
          <cell r="K3256">
            <v>55</v>
          </cell>
          <cell r="L3256" t="str">
            <v>4</v>
          </cell>
          <cell r="O3256">
            <v>163.05000000000001</v>
          </cell>
        </row>
        <row r="3257">
          <cell r="B3257" t="str">
            <v>Expense</v>
          </cell>
          <cell r="C3257" t="str">
            <v>4200</v>
          </cell>
          <cell r="J3257">
            <v>55</v>
          </cell>
          <cell r="K3257">
            <v>55</v>
          </cell>
          <cell r="L3257" t="str">
            <v>5</v>
          </cell>
          <cell r="O3257">
            <v>172.57</v>
          </cell>
        </row>
        <row r="3258">
          <cell r="B3258" t="str">
            <v>Expense</v>
          </cell>
          <cell r="C3258" t="str">
            <v>4200</v>
          </cell>
          <cell r="J3258">
            <v>55</v>
          </cell>
          <cell r="K3258">
            <v>55</v>
          </cell>
          <cell r="L3258" t="str">
            <v>6</v>
          </cell>
          <cell r="O3258">
            <v>182.74</v>
          </cell>
        </row>
        <row r="3259">
          <cell r="B3259" t="str">
            <v>Expense</v>
          </cell>
          <cell r="C3259" t="str">
            <v>4200</v>
          </cell>
          <cell r="J3259">
            <v>55</v>
          </cell>
          <cell r="K3259">
            <v>55</v>
          </cell>
          <cell r="L3259" t="str">
            <v>7</v>
          </cell>
          <cell r="O3259">
            <v>192.91</v>
          </cell>
        </row>
        <row r="3260">
          <cell r="B3260" t="str">
            <v>Expense</v>
          </cell>
          <cell r="C3260" t="str">
            <v>4200</v>
          </cell>
          <cell r="J3260">
            <v>55</v>
          </cell>
          <cell r="K3260">
            <v>55</v>
          </cell>
          <cell r="L3260" t="str">
            <v>8</v>
          </cell>
          <cell r="O3260">
            <v>197.92</v>
          </cell>
        </row>
        <row r="3261">
          <cell r="B3261" t="str">
            <v>Expense</v>
          </cell>
          <cell r="C3261" t="str">
            <v>4200</v>
          </cell>
          <cell r="J3261">
            <v>55</v>
          </cell>
          <cell r="K3261">
            <v>55</v>
          </cell>
          <cell r="L3261" t="str">
            <v>9</v>
          </cell>
          <cell r="O3261">
            <v>197.92</v>
          </cell>
        </row>
        <row r="3262">
          <cell r="B3262" t="str">
            <v>Expense</v>
          </cell>
          <cell r="C3262" t="str">
            <v>4200</v>
          </cell>
          <cell r="J3262">
            <v>55</v>
          </cell>
          <cell r="K3262">
            <v>55</v>
          </cell>
          <cell r="L3262" t="str">
            <v>10</v>
          </cell>
          <cell r="O3262">
            <v>168</v>
          </cell>
        </row>
        <row r="3263">
          <cell r="B3263" t="str">
            <v>Expense</v>
          </cell>
          <cell r="C3263" t="str">
            <v>4200</v>
          </cell>
          <cell r="J3263">
            <v>55</v>
          </cell>
          <cell r="K3263">
            <v>55</v>
          </cell>
          <cell r="L3263" t="str">
            <v>11</v>
          </cell>
          <cell r="O3263">
            <v>168</v>
          </cell>
        </row>
        <row r="3264">
          <cell r="B3264" t="str">
            <v>Expense</v>
          </cell>
          <cell r="C3264" t="str">
            <v>4200</v>
          </cell>
          <cell r="J3264">
            <v>55</v>
          </cell>
          <cell r="K3264">
            <v>55</v>
          </cell>
          <cell r="L3264" t="str">
            <v>12</v>
          </cell>
          <cell r="O3264">
            <v>168</v>
          </cell>
        </row>
        <row r="3265">
          <cell r="B3265" t="str">
            <v>Expense</v>
          </cell>
          <cell r="C3265" t="str">
            <v>4200</v>
          </cell>
          <cell r="J3265">
            <v>55</v>
          </cell>
          <cell r="K3265">
            <v>55</v>
          </cell>
          <cell r="L3265" t="str">
            <v>1</v>
          </cell>
          <cell r="O3265">
            <v>86.47</v>
          </cell>
        </row>
        <row r="3266">
          <cell r="B3266" t="str">
            <v>Expense</v>
          </cell>
          <cell r="C3266" t="str">
            <v>4200</v>
          </cell>
          <cell r="J3266">
            <v>55</v>
          </cell>
          <cell r="K3266">
            <v>55</v>
          </cell>
          <cell r="L3266" t="str">
            <v>2</v>
          </cell>
          <cell r="O3266">
            <v>125.99</v>
          </cell>
        </row>
        <row r="3267">
          <cell r="B3267" t="str">
            <v>Expense</v>
          </cell>
          <cell r="C3267" t="str">
            <v>4200</v>
          </cell>
          <cell r="J3267">
            <v>55</v>
          </cell>
          <cell r="K3267">
            <v>55</v>
          </cell>
          <cell r="L3267" t="str">
            <v>3</v>
          </cell>
          <cell r="O3267">
            <v>125.99</v>
          </cell>
        </row>
        <row r="3268">
          <cell r="B3268" t="str">
            <v>Expense</v>
          </cell>
          <cell r="C3268" t="str">
            <v>4200</v>
          </cell>
          <cell r="J3268">
            <v>55</v>
          </cell>
          <cell r="K3268">
            <v>55</v>
          </cell>
          <cell r="L3268" t="str">
            <v>4</v>
          </cell>
          <cell r="O3268">
            <v>125.99</v>
          </cell>
        </row>
        <row r="3269">
          <cell r="B3269" t="str">
            <v>Expense</v>
          </cell>
          <cell r="C3269" t="str">
            <v>4200</v>
          </cell>
          <cell r="J3269">
            <v>55</v>
          </cell>
          <cell r="K3269">
            <v>55</v>
          </cell>
          <cell r="L3269" t="str">
            <v>5</v>
          </cell>
          <cell r="O3269">
            <v>125.99</v>
          </cell>
        </row>
        <row r="3270">
          <cell r="B3270" t="str">
            <v>Expense</v>
          </cell>
          <cell r="C3270" t="str">
            <v>4200</v>
          </cell>
          <cell r="J3270">
            <v>55</v>
          </cell>
          <cell r="K3270">
            <v>55</v>
          </cell>
          <cell r="L3270" t="str">
            <v>6</v>
          </cell>
          <cell r="O3270">
            <v>125.99</v>
          </cell>
        </row>
        <row r="3271">
          <cell r="B3271" t="str">
            <v>Expense</v>
          </cell>
          <cell r="C3271" t="str">
            <v>4200</v>
          </cell>
          <cell r="J3271">
            <v>55</v>
          </cell>
          <cell r="K3271">
            <v>55</v>
          </cell>
          <cell r="L3271" t="str">
            <v>7</v>
          </cell>
          <cell r="O3271">
            <v>125.99</v>
          </cell>
        </row>
        <row r="3272">
          <cell r="B3272" t="str">
            <v>Expense</v>
          </cell>
          <cell r="C3272" t="str">
            <v>4200</v>
          </cell>
          <cell r="J3272">
            <v>55</v>
          </cell>
          <cell r="K3272">
            <v>55</v>
          </cell>
          <cell r="L3272" t="str">
            <v>8</v>
          </cell>
          <cell r="O3272">
            <v>125.99</v>
          </cell>
        </row>
        <row r="3273">
          <cell r="B3273" t="str">
            <v>Expense</v>
          </cell>
          <cell r="C3273" t="str">
            <v>4200</v>
          </cell>
          <cell r="J3273">
            <v>55</v>
          </cell>
          <cell r="K3273">
            <v>55</v>
          </cell>
          <cell r="L3273" t="str">
            <v>9</v>
          </cell>
          <cell r="O3273">
            <v>125.99</v>
          </cell>
        </row>
        <row r="3274">
          <cell r="B3274" t="str">
            <v>Expense</v>
          </cell>
          <cell r="C3274" t="str">
            <v>4200</v>
          </cell>
          <cell r="J3274">
            <v>55</v>
          </cell>
          <cell r="K3274">
            <v>55</v>
          </cell>
          <cell r="L3274" t="str">
            <v>10</v>
          </cell>
          <cell r="O3274">
            <v>15.15</v>
          </cell>
        </row>
        <row r="3275">
          <cell r="B3275" t="str">
            <v>Expense</v>
          </cell>
          <cell r="C3275" t="str">
            <v>4200</v>
          </cell>
          <cell r="J3275">
            <v>55</v>
          </cell>
          <cell r="K3275">
            <v>55</v>
          </cell>
          <cell r="L3275" t="str">
            <v>11</v>
          </cell>
          <cell r="O3275">
            <v>15.15</v>
          </cell>
        </row>
        <row r="3276">
          <cell r="B3276" t="str">
            <v>Expense</v>
          </cell>
          <cell r="C3276" t="str">
            <v>4200</v>
          </cell>
          <cell r="J3276">
            <v>55</v>
          </cell>
          <cell r="K3276">
            <v>55</v>
          </cell>
          <cell r="L3276" t="str">
            <v>12</v>
          </cell>
          <cell r="O3276">
            <v>15.15</v>
          </cell>
        </row>
        <row r="3277">
          <cell r="B3277" t="str">
            <v>Expense</v>
          </cell>
          <cell r="C3277" t="str">
            <v>4200</v>
          </cell>
          <cell r="J3277">
            <v>55</v>
          </cell>
          <cell r="K3277">
            <v>55</v>
          </cell>
          <cell r="L3277" t="str">
            <v>1</v>
          </cell>
          <cell r="O3277">
            <v>30.35</v>
          </cell>
        </row>
        <row r="3278">
          <cell r="B3278" t="str">
            <v>Expense</v>
          </cell>
          <cell r="C3278" t="str">
            <v>4200</v>
          </cell>
          <cell r="J3278">
            <v>55</v>
          </cell>
          <cell r="K3278">
            <v>55</v>
          </cell>
          <cell r="L3278" t="str">
            <v>2</v>
          </cell>
          <cell r="O3278">
            <v>42</v>
          </cell>
        </row>
        <row r="3279">
          <cell r="B3279" t="str">
            <v>Expense</v>
          </cell>
          <cell r="C3279" t="str">
            <v>4200</v>
          </cell>
          <cell r="J3279">
            <v>55</v>
          </cell>
          <cell r="K3279">
            <v>55</v>
          </cell>
          <cell r="L3279" t="str">
            <v>3</v>
          </cell>
          <cell r="O3279">
            <v>42</v>
          </cell>
        </row>
        <row r="3280">
          <cell r="B3280" t="str">
            <v>Expense</v>
          </cell>
          <cell r="C3280" t="str">
            <v>4200</v>
          </cell>
          <cell r="J3280">
            <v>55</v>
          </cell>
          <cell r="K3280">
            <v>55</v>
          </cell>
          <cell r="L3280" t="str">
            <v>4</v>
          </cell>
          <cell r="O3280">
            <v>42</v>
          </cell>
        </row>
        <row r="3281">
          <cell r="B3281" t="str">
            <v>Expense</v>
          </cell>
          <cell r="C3281" t="str">
            <v>4200</v>
          </cell>
          <cell r="J3281">
            <v>55</v>
          </cell>
          <cell r="K3281">
            <v>55</v>
          </cell>
          <cell r="L3281" t="str">
            <v>5</v>
          </cell>
          <cell r="O3281">
            <v>42</v>
          </cell>
        </row>
        <row r="3282">
          <cell r="B3282" t="str">
            <v>Expense</v>
          </cell>
          <cell r="C3282" t="str">
            <v>4200</v>
          </cell>
          <cell r="J3282">
            <v>55</v>
          </cell>
          <cell r="K3282">
            <v>55</v>
          </cell>
          <cell r="L3282" t="str">
            <v>6</v>
          </cell>
          <cell r="O3282">
            <v>42</v>
          </cell>
        </row>
        <row r="3283">
          <cell r="B3283" t="str">
            <v>Expense</v>
          </cell>
          <cell r="C3283" t="str">
            <v>4200</v>
          </cell>
          <cell r="J3283">
            <v>55</v>
          </cell>
          <cell r="K3283">
            <v>55</v>
          </cell>
          <cell r="L3283" t="str">
            <v>7</v>
          </cell>
          <cell r="O3283">
            <v>42</v>
          </cell>
        </row>
        <row r="3284">
          <cell r="B3284" t="str">
            <v>Expense</v>
          </cell>
          <cell r="C3284" t="str">
            <v>4200</v>
          </cell>
          <cell r="J3284">
            <v>55</v>
          </cell>
          <cell r="K3284">
            <v>55</v>
          </cell>
          <cell r="L3284" t="str">
            <v>8</v>
          </cell>
          <cell r="O3284">
            <v>42</v>
          </cell>
        </row>
        <row r="3285">
          <cell r="B3285" t="str">
            <v>Expense</v>
          </cell>
          <cell r="C3285" t="str">
            <v>4200</v>
          </cell>
          <cell r="J3285">
            <v>55</v>
          </cell>
          <cell r="K3285">
            <v>55</v>
          </cell>
          <cell r="L3285" t="str">
            <v>9</v>
          </cell>
          <cell r="O3285">
            <v>42</v>
          </cell>
        </row>
        <row r="3286">
          <cell r="B3286" t="str">
            <v>Expense</v>
          </cell>
          <cell r="C3286" t="str">
            <v>4200</v>
          </cell>
          <cell r="J3286">
            <v>25</v>
          </cell>
          <cell r="K3286">
            <v>25</v>
          </cell>
          <cell r="L3286" t="str">
            <v>1</v>
          </cell>
          <cell r="O3286">
            <v>42</v>
          </cell>
        </row>
        <row r="3287">
          <cell r="B3287" t="str">
            <v>Expense</v>
          </cell>
          <cell r="C3287" t="str">
            <v>4200</v>
          </cell>
          <cell r="J3287">
            <v>25</v>
          </cell>
          <cell r="K3287">
            <v>25</v>
          </cell>
          <cell r="L3287" t="str">
            <v>2</v>
          </cell>
          <cell r="O3287">
            <v>42</v>
          </cell>
        </row>
        <row r="3288">
          <cell r="B3288" t="str">
            <v>Expense</v>
          </cell>
          <cell r="C3288" t="str">
            <v>4200</v>
          </cell>
          <cell r="J3288">
            <v>25</v>
          </cell>
          <cell r="K3288">
            <v>25</v>
          </cell>
          <cell r="L3288" t="str">
            <v>3</v>
          </cell>
          <cell r="O3288">
            <v>42</v>
          </cell>
        </row>
        <row r="3289">
          <cell r="B3289" t="str">
            <v>Expense</v>
          </cell>
          <cell r="C3289" t="str">
            <v>4200</v>
          </cell>
          <cell r="J3289">
            <v>25</v>
          </cell>
          <cell r="K3289">
            <v>25</v>
          </cell>
          <cell r="L3289" t="str">
            <v>4</v>
          </cell>
          <cell r="O3289">
            <v>42</v>
          </cell>
        </row>
        <row r="3290">
          <cell r="B3290" t="str">
            <v>Expense</v>
          </cell>
          <cell r="C3290" t="str">
            <v>4200</v>
          </cell>
          <cell r="J3290">
            <v>25</v>
          </cell>
          <cell r="K3290">
            <v>25</v>
          </cell>
          <cell r="L3290" t="str">
            <v>5</v>
          </cell>
          <cell r="O3290">
            <v>42</v>
          </cell>
        </row>
        <row r="3291">
          <cell r="B3291" t="str">
            <v>Expense</v>
          </cell>
          <cell r="C3291" t="str">
            <v>4200</v>
          </cell>
          <cell r="J3291">
            <v>25</v>
          </cell>
          <cell r="K3291">
            <v>25</v>
          </cell>
          <cell r="L3291" t="str">
            <v>6</v>
          </cell>
          <cell r="O3291">
            <v>42</v>
          </cell>
        </row>
        <row r="3292">
          <cell r="B3292" t="str">
            <v>Expense</v>
          </cell>
          <cell r="C3292" t="str">
            <v>4200</v>
          </cell>
          <cell r="J3292">
            <v>25</v>
          </cell>
          <cell r="K3292">
            <v>25</v>
          </cell>
          <cell r="L3292" t="str">
            <v>7</v>
          </cell>
          <cell r="O3292">
            <v>42</v>
          </cell>
        </row>
        <row r="3293">
          <cell r="B3293" t="str">
            <v>Expense</v>
          </cell>
          <cell r="C3293" t="str">
            <v>4200</v>
          </cell>
          <cell r="J3293">
            <v>25</v>
          </cell>
          <cell r="K3293">
            <v>25</v>
          </cell>
          <cell r="L3293" t="str">
            <v>8</v>
          </cell>
          <cell r="O3293">
            <v>42</v>
          </cell>
        </row>
        <row r="3294">
          <cell r="B3294" t="str">
            <v>Expense</v>
          </cell>
          <cell r="C3294" t="str">
            <v>4200</v>
          </cell>
          <cell r="J3294">
            <v>25</v>
          </cell>
          <cell r="K3294">
            <v>25</v>
          </cell>
          <cell r="L3294" t="str">
            <v>9</v>
          </cell>
          <cell r="O3294">
            <v>42</v>
          </cell>
        </row>
        <row r="3295">
          <cell r="B3295" t="str">
            <v>Expense</v>
          </cell>
          <cell r="C3295" t="str">
            <v>4200</v>
          </cell>
          <cell r="J3295">
            <v>90</v>
          </cell>
          <cell r="K3295">
            <v>90.1</v>
          </cell>
          <cell r="L3295" t="str">
            <v>10</v>
          </cell>
          <cell r="O3295">
            <v>630.05999999999995</v>
          </cell>
        </row>
        <row r="3296">
          <cell r="B3296" t="str">
            <v>Expense</v>
          </cell>
          <cell r="C3296" t="str">
            <v>4200</v>
          </cell>
          <cell r="J3296">
            <v>90</v>
          </cell>
          <cell r="K3296">
            <v>90.1</v>
          </cell>
          <cell r="L3296" t="str">
            <v>11</v>
          </cell>
          <cell r="O3296">
            <v>630.05999999999995</v>
          </cell>
        </row>
        <row r="3297">
          <cell r="B3297" t="str">
            <v>Expense</v>
          </cell>
          <cell r="C3297" t="str">
            <v>4200</v>
          </cell>
          <cell r="J3297">
            <v>90</v>
          </cell>
          <cell r="K3297">
            <v>90.1</v>
          </cell>
          <cell r="L3297" t="str">
            <v>12</v>
          </cell>
          <cell r="O3297">
            <v>630.05999999999995</v>
          </cell>
        </row>
        <row r="3298">
          <cell r="B3298" t="str">
            <v>Expense</v>
          </cell>
          <cell r="C3298" t="str">
            <v>4200</v>
          </cell>
          <cell r="J3298">
            <v>90</v>
          </cell>
          <cell r="K3298">
            <v>90.1</v>
          </cell>
          <cell r="L3298" t="str">
            <v>1</v>
          </cell>
          <cell r="O3298">
            <v>141.38</v>
          </cell>
        </row>
        <row r="3299">
          <cell r="B3299" t="str">
            <v>Expense</v>
          </cell>
          <cell r="C3299" t="str">
            <v>4200</v>
          </cell>
          <cell r="J3299">
            <v>90</v>
          </cell>
          <cell r="K3299">
            <v>90.1</v>
          </cell>
          <cell r="L3299" t="str">
            <v>2</v>
          </cell>
          <cell r="O3299">
            <v>275.43</v>
          </cell>
        </row>
        <row r="3300">
          <cell r="B3300" t="str">
            <v>Expense</v>
          </cell>
          <cell r="C3300" t="str">
            <v>4200</v>
          </cell>
          <cell r="J3300">
            <v>90</v>
          </cell>
          <cell r="K3300">
            <v>90.1</v>
          </cell>
          <cell r="L3300" t="str">
            <v>3</v>
          </cell>
          <cell r="O3300">
            <v>294</v>
          </cell>
        </row>
        <row r="3301">
          <cell r="B3301" t="str">
            <v>Expense</v>
          </cell>
          <cell r="C3301" t="str">
            <v>4200</v>
          </cell>
          <cell r="J3301">
            <v>90</v>
          </cell>
          <cell r="K3301">
            <v>90.1</v>
          </cell>
          <cell r="L3301" t="str">
            <v>4</v>
          </cell>
          <cell r="O3301">
            <v>294</v>
          </cell>
        </row>
        <row r="3302">
          <cell r="B3302" t="str">
            <v>Expense</v>
          </cell>
          <cell r="C3302" t="str">
            <v>4200</v>
          </cell>
          <cell r="J3302">
            <v>90</v>
          </cell>
          <cell r="K3302">
            <v>90.1</v>
          </cell>
          <cell r="L3302" t="str">
            <v>5</v>
          </cell>
          <cell r="O3302">
            <v>294</v>
          </cell>
        </row>
        <row r="3303">
          <cell r="B3303" t="str">
            <v>Expense</v>
          </cell>
          <cell r="C3303" t="str">
            <v>4200</v>
          </cell>
          <cell r="J3303">
            <v>90</v>
          </cell>
          <cell r="K3303">
            <v>90.1</v>
          </cell>
          <cell r="L3303" t="str">
            <v>6</v>
          </cell>
          <cell r="O3303">
            <v>294</v>
          </cell>
        </row>
        <row r="3304">
          <cell r="B3304" t="str">
            <v>Expense</v>
          </cell>
          <cell r="C3304" t="str">
            <v>4200</v>
          </cell>
          <cell r="J3304">
            <v>90</v>
          </cell>
          <cell r="K3304">
            <v>90.1</v>
          </cell>
          <cell r="L3304" t="str">
            <v>7</v>
          </cell>
          <cell r="O3304">
            <v>307.74</v>
          </cell>
        </row>
        <row r="3305">
          <cell r="B3305" t="str">
            <v>Expense</v>
          </cell>
          <cell r="C3305" t="str">
            <v>4200</v>
          </cell>
          <cell r="J3305">
            <v>90</v>
          </cell>
          <cell r="K3305">
            <v>90.1</v>
          </cell>
          <cell r="L3305" t="str">
            <v>8</v>
          </cell>
          <cell r="O3305">
            <v>341.16</v>
          </cell>
        </row>
        <row r="3306">
          <cell r="B3306" t="str">
            <v>Expense</v>
          </cell>
          <cell r="C3306" t="str">
            <v>4200</v>
          </cell>
          <cell r="J3306">
            <v>90</v>
          </cell>
          <cell r="K3306">
            <v>90.1</v>
          </cell>
          <cell r="L3306" t="str">
            <v>9</v>
          </cell>
          <cell r="O3306">
            <v>377.99</v>
          </cell>
        </row>
        <row r="3307">
          <cell r="B3307" t="str">
            <v>Expense</v>
          </cell>
          <cell r="C3307" t="str">
            <v>4200</v>
          </cell>
          <cell r="J3307">
            <v>90</v>
          </cell>
          <cell r="K3307">
            <v>90.2</v>
          </cell>
          <cell r="L3307" t="str">
            <v>1</v>
          </cell>
          <cell r="O3307">
            <v>21.66</v>
          </cell>
        </row>
        <row r="3308">
          <cell r="B3308" t="str">
            <v>Expense</v>
          </cell>
          <cell r="C3308" t="str">
            <v>4200</v>
          </cell>
          <cell r="J3308">
            <v>90</v>
          </cell>
          <cell r="K3308">
            <v>90.2</v>
          </cell>
          <cell r="L3308" t="str">
            <v>2</v>
          </cell>
          <cell r="O3308">
            <v>42.01</v>
          </cell>
        </row>
        <row r="3309">
          <cell r="B3309" t="str">
            <v>Expense</v>
          </cell>
          <cell r="C3309" t="str">
            <v>4200</v>
          </cell>
          <cell r="J3309">
            <v>90</v>
          </cell>
          <cell r="K3309">
            <v>90.2</v>
          </cell>
          <cell r="L3309" t="str">
            <v>3</v>
          </cell>
          <cell r="O3309">
            <v>42.01</v>
          </cell>
        </row>
        <row r="3310">
          <cell r="B3310" t="str">
            <v>Expense</v>
          </cell>
          <cell r="C3310" t="str">
            <v>4200</v>
          </cell>
          <cell r="J3310">
            <v>90</v>
          </cell>
          <cell r="K3310">
            <v>90.2</v>
          </cell>
          <cell r="L3310" t="str">
            <v>4</v>
          </cell>
          <cell r="O3310">
            <v>42.01</v>
          </cell>
        </row>
        <row r="3311">
          <cell r="B3311" t="str">
            <v>Expense</v>
          </cell>
          <cell r="C3311" t="str">
            <v>4200</v>
          </cell>
          <cell r="J3311">
            <v>90</v>
          </cell>
          <cell r="K3311">
            <v>90.2</v>
          </cell>
          <cell r="L3311" t="str">
            <v>5</v>
          </cell>
          <cell r="O3311">
            <v>42.01</v>
          </cell>
        </row>
        <row r="3312">
          <cell r="B3312" t="str">
            <v>Expense</v>
          </cell>
          <cell r="C3312" t="str">
            <v>4200</v>
          </cell>
          <cell r="J3312">
            <v>90</v>
          </cell>
          <cell r="K3312">
            <v>90.2</v>
          </cell>
          <cell r="L3312" t="str">
            <v>6</v>
          </cell>
          <cell r="O3312">
            <v>42.01</v>
          </cell>
        </row>
        <row r="3313">
          <cell r="B3313" t="str">
            <v>Expense</v>
          </cell>
          <cell r="C3313" t="str">
            <v>4200</v>
          </cell>
          <cell r="J3313">
            <v>90</v>
          </cell>
          <cell r="K3313">
            <v>90.2</v>
          </cell>
          <cell r="L3313" t="str">
            <v>7</v>
          </cell>
          <cell r="O3313">
            <v>42.01</v>
          </cell>
        </row>
        <row r="3314">
          <cell r="B3314" t="str">
            <v>Expense</v>
          </cell>
          <cell r="C3314" t="str">
            <v>4200</v>
          </cell>
          <cell r="J3314">
            <v>90</v>
          </cell>
          <cell r="K3314">
            <v>90.2</v>
          </cell>
          <cell r="L3314" t="str">
            <v>8</v>
          </cell>
          <cell r="O3314">
            <v>42.01</v>
          </cell>
        </row>
        <row r="3315">
          <cell r="B3315" t="str">
            <v>Expense</v>
          </cell>
          <cell r="C3315" t="str">
            <v>4200</v>
          </cell>
          <cell r="J3315">
            <v>90</v>
          </cell>
          <cell r="K3315">
            <v>90.2</v>
          </cell>
          <cell r="L3315" t="str">
            <v>9</v>
          </cell>
          <cell r="O3315">
            <v>42.01</v>
          </cell>
        </row>
        <row r="3316">
          <cell r="B3316" t="str">
            <v>Expense</v>
          </cell>
          <cell r="C3316" t="str">
            <v>4200</v>
          </cell>
          <cell r="J3316">
            <v>90</v>
          </cell>
          <cell r="K3316">
            <v>90.2</v>
          </cell>
          <cell r="L3316" t="str">
            <v>1</v>
          </cell>
          <cell r="O3316">
            <v>72.84</v>
          </cell>
        </row>
        <row r="3317">
          <cell r="B3317" t="str">
            <v>Expense</v>
          </cell>
          <cell r="C3317" t="str">
            <v>4200</v>
          </cell>
          <cell r="J3317">
            <v>90</v>
          </cell>
          <cell r="K3317">
            <v>90.2</v>
          </cell>
          <cell r="L3317" t="str">
            <v>2</v>
          </cell>
          <cell r="O3317">
            <v>84</v>
          </cell>
        </row>
        <row r="3318">
          <cell r="B3318" t="str">
            <v>Expense</v>
          </cell>
          <cell r="C3318" t="str">
            <v>4200</v>
          </cell>
          <cell r="J3318">
            <v>90</v>
          </cell>
          <cell r="K3318">
            <v>90.2</v>
          </cell>
          <cell r="L3318" t="str">
            <v>3</v>
          </cell>
          <cell r="O3318">
            <v>84</v>
          </cell>
        </row>
        <row r="3319">
          <cell r="B3319" t="str">
            <v>Expense</v>
          </cell>
          <cell r="C3319" t="str">
            <v>4200</v>
          </cell>
          <cell r="J3319">
            <v>90</v>
          </cell>
          <cell r="K3319">
            <v>90.2</v>
          </cell>
          <cell r="L3319" t="str">
            <v>4</v>
          </cell>
          <cell r="O3319">
            <v>84</v>
          </cell>
        </row>
        <row r="3320">
          <cell r="B3320" t="str">
            <v>Expense</v>
          </cell>
          <cell r="C3320" t="str">
            <v>4200</v>
          </cell>
          <cell r="J3320">
            <v>90</v>
          </cell>
          <cell r="K3320">
            <v>90.2</v>
          </cell>
          <cell r="L3320" t="str">
            <v>5</v>
          </cell>
          <cell r="O3320">
            <v>90.35</v>
          </cell>
        </row>
        <row r="3321">
          <cell r="B3321" t="str">
            <v>Expense</v>
          </cell>
          <cell r="C3321" t="str">
            <v>4200</v>
          </cell>
          <cell r="J3321">
            <v>90</v>
          </cell>
          <cell r="K3321">
            <v>90.2</v>
          </cell>
          <cell r="L3321" t="str">
            <v>6</v>
          </cell>
          <cell r="O3321">
            <v>139.72999999999999</v>
          </cell>
        </row>
        <row r="3322">
          <cell r="B3322" t="str">
            <v>Expense</v>
          </cell>
          <cell r="C3322" t="str">
            <v>4200</v>
          </cell>
          <cell r="J3322">
            <v>90</v>
          </cell>
          <cell r="K3322">
            <v>90.2</v>
          </cell>
          <cell r="L3322" t="str">
            <v>7</v>
          </cell>
          <cell r="O3322">
            <v>173.18</v>
          </cell>
        </row>
        <row r="3323">
          <cell r="B3323" t="str">
            <v>Expense</v>
          </cell>
          <cell r="C3323" t="str">
            <v>4200</v>
          </cell>
          <cell r="J3323">
            <v>90</v>
          </cell>
          <cell r="K3323">
            <v>90.2</v>
          </cell>
          <cell r="L3323" t="str">
            <v>8</v>
          </cell>
          <cell r="O3323">
            <v>195.65</v>
          </cell>
        </row>
        <row r="3324">
          <cell r="B3324" t="str">
            <v>Expense</v>
          </cell>
          <cell r="C3324" t="str">
            <v>4200</v>
          </cell>
          <cell r="J3324">
            <v>90</v>
          </cell>
          <cell r="K3324">
            <v>90.2</v>
          </cell>
          <cell r="L3324" t="str">
            <v>9</v>
          </cell>
          <cell r="O3324">
            <v>210</v>
          </cell>
        </row>
        <row r="3325">
          <cell r="B3325" t="str">
            <v>Expense</v>
          </cell>
          <cell r="C3325" t="str">
            <v>4200</v>
          </cell>
          <cell r="J3325">
            <v>83</v>
          </cell>
          <cell r="K3325">
            <v>83</v>
          </cell>
          <cell r="L3325" t="str">
            <v>10</v>
          </cell>
          <cell r="O3325">
            <v>42</v>
          </cell>
        </row>
        <row r="3326">
          <cell r="B3326" t="str">
            <v>Expense</v>
          </cell>
          <cell r="C3326" t="str">
            <v>4200</v>
          </cell>
          <cell r="J3326">
            <v>83</v>
          </cell>
          <cell r="K3326">
            <v>83</v>
          </cell>
          <cell r="L3326" t="str">
            <v>11</v>
          </cell>
          <cell r="O3326">
            <v>42</v>
          </cell>
        </row>
        <row r="3327">
          <cell r="B3327" t="str">
            <v>Expense</v>
          </cell>
          <cell r="C3327" t="str">
            <v>4200</v>
          </cell>
          <cell r="J3327">
            <v>83</v>
          </cell>
          <cell r="K3327">
            <v>83</v>
          </cell>
          <cell r="L3327" t="str">
            <v>12</v>
          </cell>
          <cell r="O3327">
            <v>42</v>
          </cell>
        </row>
        <row r="3328">
          <cell r="B3328" t="str">
            <v>Expense</v>
          </cell>
          <cell r="C3328" t="str">
            <v>4200</v>
          </cell>
          <cell r="J3328">
            <v>83</v>
          </cell>
          <cell r="K3328">
            <v>83</v>
          </cell>
          <cell r="L3328" t="str">
            <v>1</v>
          </cell>
          <cell r="O3328">
            <v>42</v>
          </cell>
        </row>
        <row r="3329">
          <cell r="B3329" t="str">
            <v>Expense</v>
          </cell>
          <cell r="C3329" t="str">
            <v>4200</v>
          </cell>
          <cell r="J3329">
            <v>83</v>
          </cell>
          <cell r="K3329">
            <v>83</v>
          </cell>
          <cell r="L3329" t="str">
            <v>2</v>
          </cell>
          <cell r="O3329">
            <v>42</v>
          </cell>
        </row>
        <row r="3330">
          <cell r="B3330" t="str">
            <v>Expense</v>
          </cell>
          <cell r="C3330" t="str">
            <v>4200</v>
          </cell>
          <cell r="J3330">
            <v>83</v>
          </cell>
          <cell r="K3330">
            <v>83</v>
          </cell>
          <cell r="L3330" t="str">
            <v>3</v>
          </cell>
          <cell r="O3330">
            <v>42</v>
          </cell>
        </row>
        <row r="3331">
          <cell r="B3331" t="str">
            <v>Expense</v>
          </cell>
          <cell r="C3331" t="str">
            <v>4200</v>
          </cell>
          <cell r="J3331">
            <v>83</v>
          </cell>
          <cell r="K3331">
            <v>83</v>
          </cell>
          <cell r="L3331" t="str">
            <v>4</v>
          </cell>
          <cell r="O3331">
            <v>42</v>
          </cell>
        </row>
        <row r="3332">
          <cell r="B3332" t="str">
            <v>Expense</v>
          </cell>
          <cell r="C3332" t="str">
            <v>4200</v>
          </cell>
          <cell r="J3332">
            <v>83</v>
          </cell>
          <cell r="K3332">
            <v>83</v>
          </cell>
          <cell r="L3332" t="str">
            <v>5</v>
          </cell>
          <cell r="O3332">
            <v>42</v>
          </cell>
        </row>
        <row r="3333">
          <cell r="B3333" t="str">
            <v>Expense</v>
          </cell>
          <cell r="C3333" t="str">
            <v>4200</v>
          </cell>
          <cell r="J3333">
            <v>83</v>
          </cell>
          <cell r="K3333">
            <v>83</v>
          </cell>
          <cell r="L3333" t="str">
            <v>6</v>
          </cell>
          <cell r="O3333">
            <v>42</v>
          </cell>
        </row>
        <row r="3334">
          <cell r="B3334" t="str">
            <v>Expense</v>
          </cell>
          <cell r="C3334" t="str">
            <v>4200</v>
          </cell>
          <cell r="J3334">
            <v>83</v>
          </cell>
          <cell r="K3334">
            <v>83</v>
          </cell>
          <cell r="L3334" t="str">
            <v>7</v>
          </cell>
          <cell r="O3334">
            <v>42</v>
          </cell>
        </row>
        <row r="3335">
          <cell r="B3335" t="str">
            <v>Expense</v>
          </cell>
          <cell r="C3335" t="str">
            <v>4200</v>
          </cell>
          <cell r="J3335">
            <v>83</v>
          </cell>
          <cell r="K3335">
            <v>83</v>
          </cell>
          <cell r="L3335" t="str">
            <v>8</v>
          </cell>
          <cell r="O3335">
            <v>42</v>
          </cell>
        </row>
        <row r="3336">
          <cell r="B3336" t="str">
            <v>Expense</v>
          </cell>
          <cell r="C3336" t="str">
            <v>4200</v>
          </cell>
          <cell r="J3336">
            <v>83</v>
          </cell>
          <cell r="K3336">
            <v>83</v>
          </cell>
          <cell r="L3336" t="str">
            <v>9</v>
          </cell>
          <cell r="O3336">
            <v>42</v>
          </cell>
        </row>
        <row r="3337">
          <cell r="B3337" t="str">
            <v>Expense</v>
          </cell>
          <cell r="C3337" t="str">
            <v>4200</v>
          </cell>
          <cell r="J3337" t="str">
            <v>69d</v>
          </cell>
          <cell r="K3337" t="str">
            <v>69d</v>
          </cell>
          <cell r="L3337" t="str">
            <v>10</v>
          </cell>
          <cell r="O3337">
            <v>14.55</v>
          </cell>
        </row>
        <row r="3338">
          <cell r="B3338" t="str">
            <v>Expense</v>
          </cell>
          <cell r="C3338" t="str">
            <v>4200</v>
          </cell>
          <cell r="J3338" t="str">
            <v>69d</v>
          </cell>
          <cell r="K3338" t="str">
            <v>69d</v>
          </cell>
          <cell r="L3338" t="str">
            <v>11</v>
          </cell>
          <cell r="O3338">
            <v>20.25</v>
          </cell>
        </row>
        <row r="3339">
          <cell r="B3339" t="str">
            <v>Expense</v>
          </cell>
          <cell r="C3339" t="str">
            <v>4200</v>
          </cell>
          <cell r="J3339" t="str">
            <v>69d</v>
          </cell>
          <cell r="K3339" t="str">
            <v>69d</v>
          </cell>
          <cell r="L3339" t="str">
            <v>12</v>
          </cell>
          <cell r="O3339">
            <v>30.99</v>
          </cell>
        </row>
        <row r="3340">
          <cell r="B3340" t="str">
            <v>Expense</v>
          </cell>
          <cell r="C3340" t="str">
            <v>4200</v>
          </cell>
          <cell r="J3340" t="str">
            <v>69d</v>
          </cell>
          <cell r="K3340" t="str">
            <v>69d</v>
          </cell>
          <cell r="L3340" t="str">
            <v>1</v>
          </cell>
          <cell r="O3340">
            <v>31.46</v>
          </cell>
        </row>
        <row r="3341">
          <cell r="B3341" t="str">
            <v>Expense</v>
          </cell>
          <cell r="C3341" t="str">
            <v>4200</v>
          </cell>
          <cell r="J3341" t="str">
            <v>69d</v>
          </cell>
          <cell r="K3341" t="str">
            <v>69d</v>
          </cell>
          <cell r="L3341" t="str">
            <v>2</v>
          </cell>
          <cell r="O3341">
            <v>67.36</v>
          </cell>
        </row>
        <row r="3342">
          <cell r="B3342" t="str">
            <v>Expense</v>
          </cell>
          <cell r="C3342" t="str">
            <v>4200</v>
          </cell>
          <cell r="J3342" t="str">
            <v>69d</v>
          </cell>
          <cell r="K3342" t="str">
            <v>69d</v>
          </cell>
          <cell r="L3342" t="str">
            <v>3</v>
          </cell>
          <cell r="O3342">
            <v>84</v>
          </cell>
        </row>
        <row r="3343">
          <cell r="B3343" t="str">
            <v>Expense</v>
          </cell>
          <cell r="C3343" t="str">
            <v>4200</v>
          </cell>
          <cell r="J3343" t="str">
            <v>69d</v>
          </cell>
          <cell r="K3343" t="str">
            <v>69d</v>
          </cell>
          <cell r="L3343" t="str">
            <v>4</v>
          </cell>
          <cell r="O3343">
            <v>84</v>
          </cell>
        </row>
        <row r="3344">
          <cell r="B3344" t="str">
            <v>Expense</v>
          </cell>
          <cell r="C3344" t="str">
            <v>4200</v>
          </cell>
          <cell r="J3344" t="str">
            <v>69d</v>
          </cell>
          <cell r="K3344" t="str">
            <v>69d</v>
          </cell>
          <cell r="L3344" t="str">
            <v>5</v>
          </cell>
          <cell r="O3344">
            <v>87.53</v>
          </cell>
        </row>
        <row r="3345">
          <cell r="B3345" t="str">
            <v>Expense</v>
          </cell>
          <cell r="C3345" t="str">
            <v>4200</v>
          </cell>
          <cell r="J3345" t="str">
            <v>69d</v>
          </cell>
          <cell r="K3345" t="str">
            <v>69d</v>
          </cell>
          <cell r="L3345" t="str">
            <v>6</v>
          </cell>
          <cell r="O3345">
            <v>101.37</v>
          </cell>
        </row>
        <row r="3346">
          <cell r="B3346" t="str">
            <v>Expense</v>
          </cell>
          <cell r="C3346" t="str">
            <v>4200</v>
          </cell>
          <cell r="J3346" t="str">
            <v>69d</v>
          </cell>
          <cell r="K3346" t="str">
            <v>69d</v>
          </cell>
          <cell r="L3346" t="str">
            <v>7</v>
          </cell>
          <cell r="O3346">
            <v>115.28</v>
          </cell>
        </row>
        <row r="3347">
          <cell r="B3347" t="str">
            <v>Expense</v>
          </cell>
          <cell r="C3347" t="str">
            <v>4200</v>
          </cell>
          <cell r="J3347" t="str">
            <v>69d</v>
          </cell>
          <cell r="K3347" t="str">
            <v>69d</v>
          </cell>
          <cell r="L3347" t="str">
            <v>8</v>
          </cell>
          <cell r="O3347">
            <v>126</v>
          </cell>
        </row>
        <row r="3348">
          <cell r="B3348" t="str">
            <v>Expense</v>
          </cell>
          <cell r="C3348" t="str">
            <v>4200</v>
          </cell>
          <cell r="J3348" t="str">
            <v>69d</v>
          </cell>
          <cell r="K3348" t="str">
            <v>69d</v>
          </cell>
          <cell r="L3348" t="str">
            <v>9</v>
          </cell>
          <cell r="O3348">
            <v>143.21</v>
          </cell>
        </row>
        <row r="3349">
          <cell r="B3349" t="str">
            <v>Expense</v>
          </cell>
          <cell r="C3349" t="str">
            <v>4200</v>
          </cell>
          <cell r="J3349">
            <v>32</v>
          </cell>
          <cell r="K3349">
            <v>32</v>
          </cell>
          <cell r="L3349" t="str">
            <v>10</v>
          </cell>
          <cell r="O3349">
            <v>1069.45</v>
          </cell>
        </row>
        <row r="3350">
          <cell r="B3350" t="str">
            <v>Expense</v>
          </cell>
          <cell r="C3350" t="str">
            <v>4200</v>
          </cell>
          <cell r="J3350">
            <v>32</v>
          </cell>
          <cell r="K3350">
            <v>32</v>
          </cell>
          <cell r="L3350" t="str">
            <v>11</v>
          </cell>
          <cell r="O3350">
            <v>1069.45</v>
          </cell>
        </row>
        <row r="3351">
          <cell r="B3351" t="str">
            <v>Expense</v>
          </cell>
          <cell r="C3351" t="str">
            <v>4200</v>
          </cell>
          <cell r="J3351">
            <v>32</v>
          </cell>
          <cell r="K3351">
            <v>32</v>
          </cell>
          <cell r="L3351" t="str">
            <v>12</v>
          </cell>
          <cell r="O3351">
            <v>1069.45</v>
          </cell>
        </row>
        <row r="3352">
          <cell r="B3352" t="str">
            <v>Expense</v>
          </cell>
          <cell r="C3352" t="str">
            <v>4200</v>
          </cell>
          <cell r="J3352">
            <v>32</v>
          </cell>
          <cell r="K3352">
            <v>32</v>
          </cell>
          <cell r="L3352" t="str">
            <v>1</v>
          </cell>
          <cell r="O3352">
            <v>269.66000000000003</v>
          </cell>
        </row>
        <row r="3353">
          <cell r="B3353" t="str">
            <v>Expense</v>
          </cell>
          <cell r="C3353" t="str">
            <v>4200</v>
          </cell>
          <cell r="J3353">
            <v>32</v>
          </cell>
          <cell r="K3353">
            <v>32</v>
          </cell>
          <cell r="L3353" t="str">
            <v>2</v>
          </cell>
          <cell r="O3353">
            <v>453.4</v>
          </cell>
        </row>
        <row r="3354">
          <cell r="B3354" t="str">
            <v>Expense</v>
          </cell>
          <cell r="C3354" t="str">
            <v>4200</v>
          </cell>
          <cell r="J3354">
            <v>32</v>
          </cell>
          <cell r="K3354">
            <v>32</v>
          </cell>
          <cell r="L3354" t="str">
            <v>3</v>
          </cell>
          <cell r="O3354">
            <v>453.4</v>
          </cell>
        </row>
        <row r="3355">
          <cell r="B3355" t="str">
            <v>Expense</v>
          </cell>
          <cell r="C3355" t="str">
            <v>4200</v>
          </cell>
          <cell r="J3355">
            <v>32</v>
          </cell>
          <cell r="K3355">
            <v>32</v>
          </cell>
          <cell r="L3355" t="str">
            <v>4</v>
          </cell>
          <cell r="O3355">
            <v>494.16</v>
          </cell>
        </row>
        <row r="3356">
          <cell r="B3356" t="str">
            <v>Expense</v>
          </cell>
          <cell r="C3356" t="str">
            <v>4200</v>
          </cell>
          <cell r="J3356">
            <v>32</v>
          </cell>
          <cell r="K3356">
            <v>32</v>
          </cell>
          <cell r="L3356" t="str">
            <v>5</v>
          </cell>
          <cell r="O3356">
            <v>530.14</v>
          </cell>
        </row>
        <row r="3357">
          <cell r="B3357" t="str">
            <v>Expense</v>
          </cell>
          <cell r="C3357" t="str">
            <v>4200</v>
          </cell>
          <cell r="J3357">
            <v>32</v>
          </cell>
          <cell r="K3357">
            <v>32</v>
          </cell>
          <cell r="L3357" t="str">
            <v>6</v>
          </cell>
          <cell r="O3357">
            <v>551.39</v>
          </cell>
        </row>
        <row r="3358">
          <cell r="B3358" t="str">
            <v>Expense</v>
          </cell>
          <cell r="C3358" t="str">
            <v>4200</v>
          </cell>
          <cell r="J3358">
            <v>32</v>
          </cell>
          <cell r="K3358">
            <v>32</v>
          </cell>
          <cell r="L3358" t="str">
            <v>7</v>
          </cell>
          <cell r="O3358">
            <v>573.34</v>
          </cell>
        </row>
        <row r="3359">
          <cell r="B3359" t="str">
            <v>Expense</v>
          </cell>
          <cell r="C3359" t="str">
            <v>4200</v>
          </cell>
          <cell r="J3359">
            <v>32</v>
          </cell>
          <cell r="K3359">
            <v>32</v>
          </cell>
          <cell r="L3359" t="str">
            <v>8</v>
          </cell>
          <cell r="O3359">
            <v>579.39</v>
          </cell>
        </row>
        <row r="3360">
          <cell r="B3360" t="str">
            <v>Expense</v>
          </cell>
          <cell r="C3360" t="str">
            <v>4200</v>
          </cell>
          <cell r="J3360">
            <v>32</v>
          </cell>
          <cell r="K3360">
            <v>32</v>
          </cell>
          <cell r="L3360" t="str">
            <v>9</v>
          </cell>
          <cell r="O3360">
            <v>601.62</v>
          </cell>
        </row>
        <row r="3361">
          <cell r="B3361" t="str">
            <v>Expense</v>
          </cell>
          <cell r="C3361" t="str">
            <v>4200</v>
          </cell>
          <cell r="J3361">
            <v>32</v>
          </cell>
          <cell r="K3361">
            <v>32</v>
          </cell>
          <cell r="L3361" t="str">
            <v>1</v>
          </cell>
          <cell r="O3361">
            <v>40.21</v>
          </cell>
        </row>
        <row r="3362">
          <cell r="B3362" t="str">
            <v>Expense</v>
          </cell>
          <cell r="C3362" t="str">
            <v>4200</v>
          </cell>
          <cell r="J3362">
            <v>32</v>
          </cell>
          <cell r="K3362">
            <v>32</v>
          </cell>
          <cell r="L3362" t="str">
            <v>2</v>
          </cell>
          <cell r="O3362">
            <v>73.92</v>
          </cell>
        </row>
        <row r="3363">
          <cell r="B3363" t="str">
            <v>Expense</v>
          </cell>
          <cell r="C3363" t="str">
            <v>4200</v>
          </cell>
          <cell r="J3363">
            <v>32</v>
          </cell>
          <cell r="K3363">
            <v>32</v>
          </cell>
          <cell r="L3363" t="str">
            <v>3</v>
          </cell>
          <cell r="O3363">
            <v>84.01</v>
          </cell>
        </row>
        <row r="3364">
          <cell r="B3364" t="str">
            <v>Expense</v>
          </cell>
          <cell r="C3364" t="str">
            <v>4200</v>
          </cell>
          <cell r="J3364">
            <v>32</v>
          </cell>
          <cell r="K3364">
            <v>32</v>
          </cell>
          <cell r="L3364" t="str">
            <v>4</v>
          </cell>
          <cell r="O3364">
            <v>84.01</v>
          </cell>
        </row>
        <row r="3365">
          <cell r="B3365" t="str">
            <v>Expense</v>
          </cell>
          <cell r="C3365" t="str">
            <v>4200</v>
          </cell>
          <cell r="J3365">
            <v>32</v>
          </cell>
          <cell r="K3365">
            <v>32</v>
          </cell>
          <cell r="L3365" t="str">
            <v>5</v>
          </cell>
          <cell r="O3365">
            <v>84.01</v>
          </cell>
        </row>
        <row r="3366">
          <cell r="B3366" t="str">
            <v>Expense</v>
          </cell>
          <cell r="C3366" t="str">
            <v>4200</v>
          </cell>
          <cell r="J3366">
            <v>32</v>
          </cell>
          <cell r="K3366">
            <v>32</v>
          </cell>
          <cell r="L3366" t="str">
            <v>6</v>
          </cell>
          <cell r="O3366">
            <v>84.01</v>
          </cell>
        </row>
        <row r="3367">
          <cell r="B3367" t="str">
            <v>Expense</v>
          </cell>
          <cell r="C3367" t="str">
            <v>4200</v>
          </cell>
          <cell r="J3367">
            <v>32</v>
          </cell>
          <cell r="K3367">
            <v>32</v>
          </cell>
          <cell r="L3367" t="str">
            <v>7</v>
          </cell>
          <cell r="O3367">
            <v>84.01</v>
          </cell>
        </row>
        <row r="3368">
          <cell r="B3368" t="str">
            <v>Expense</v>
          </cell>
          <cell r="C3368" t="str">
            <v>4200</v>
          </cell>
          <cell r="J3368">
            <v>32</v>
          </cell>
          <cell r="K3368">
            <v>32</v>
          </cell>
          <cell r="L3368" t="str">
            <v>8</v>
          </cell>
          <cell r="O3368">
            <v>84.01</v>
          </cell>
        </row>
        <row r="3369">
          <cell r="B3369" t="str">
            <v>Expense</v>
          </cell>
          <cell r="C3369" t="str">
            <v>4200</v>
          </cell>
          <cell r="J3369">
            <v>32</v>
          </cell>
          <cell r="K3369">
            <v>32</v>
          </cell>
          <cell r="L3369" t="str">
            <v>9</v>
          </cell>
          <cell r="O3369">
            <v>84.01</v>
          </cell>
        </row>
        <row r="3370">
          <cell r="B3370" t="str">
            <v>Expense</v>
          </cell>
          <cell r="C3370" t="str">
            <v>4200</v>
          </cell>
          <cell r="J3370">
            <v>32</v>
          </cell>
          <cell r="K3370">
            <v>32</v>
          </cell>
          <cell r="L3370" t="str">
            <v>1</v>
          </cell>
          <cell r="O3370">
            <v>120.15</v>
          </cell>
        </row>
        <row r="3371">
          <cell r="B3371" t="str">
            <v>Expense</v>
          </cell>
          <cell r="C3371" t="str">
            <v>4200</v>
          </cell>
          <cell r="J3371">
            <v>32</v>
          </cell>
          <cell r="K3371">
            <v>32</v>
          </cell>
          <cell r="L3371" t="str">
            <v>2</v>
          </cell>
          <cell r="O3371">
            <v>206.79</v>
          </cell>
        </row>
        <row r="3372">
          <cell r="B3372" t="str">
            <v>Expense</v>
          </cell>
          <cell r="C3372" t="str">
            <v>4200</v>
          </cell>
          <cell r="J3372">
            <v>32</v>
          </cell>
          <cell r="K3372">
            <v>32</v>
          </cell>
          <cell r="L3372" t="str">
            <v>3</v>
          </cell>
          <cell r="O3372">
            <v>209.97</v>
          </cell>
        </row>
        <row r="3373">
          <cell r="B3373" t="str">
            <v>Expense</v>
          </cell>
          <cell r="C3373" t="str">
            <v>4200</v>
          </cell>
          <cell r="J3373">
            <v>32</v>
          </cell>
          <cell r="K3373">
            <v>32</v>
          </cell>
          <cell r="L3373" t="str">
            <v>4</v>
          </cell>
          <cell r="O3373">
            <v>209.97</v>
          </cell>
        </row>
        <row r="3374">
          <cell r="B3374" t="str">
            <v>Expense</v>
          </cell>
          <cell r="C3374" t="str">
            <v>4200</v>
          </cell>
          <cell r="J3374">
            <v>32</v>
          </cell>
          <cell r="K3374">
            <v>32</v>
          </cell>
          <cell r="L3374" t="str">
            <v>5</v>
          </cell>
          <cell r="O3374">
            <v>209.97</v>
          </cell>
        </row>
        <row r="3375">
          <cell r="B3375" t="str">
            <v>Expense</v>
          </cell>
          <cell r="C3375" t="str">
            <v>4200</v>
          </cell>
          <cell r="J3375">
            <v>32</v>
          </cell>
          <cell r="K3375">
            <v>32</v>
          </cell>
          <cell r="L3375" t="str">
            <v>6</v>
          </cell>
          <cell r="O3375">
            <v>209.97</v>
          </cell>
        </row>
        <row r="3376">
          <cell r="B3376" t="str">
            <v>Expense</v>
          </cell>
          <cell r="C3376" t="str">
            <v>4200</v>
          </cell>
          <cell r="J3376">
            <v>32</v>
          </cell>
          <cell r="K3376">
            <v>32</v>
          </cell>
          <cell r="L3376" t="str">
            <v>7</v>
          </cell>
          <cell r="O3376">
            <v>209.97</v>
          </cell>
        </row>
        <row r="3377">
          <cell r="B3377" t="str">
            <v>Expense</v>
          </cell>
          <cell r="C3377" t="str">
            <v>4200</v>
          </cell>
          <cell r="J3377">
            <v>32</v>
          </cell>
          <cell r="K3377">
            <v>32</v>
          </cell>
          <cell r="L3377" t="str">
            <v>8</v>
          </cell>
          <cell r="O3377">
            <v>209.97</v>
          </cell>
        </row>
        <row r="3378">
          <cell r="B3378" t="str">
            <v>Expense</v>
          </cell>
          <cell r="C3378" t="str">
            <v>4200</v>
          </cell>
          <cell r="J3378">
            <v>32</v>
          </cell>
          <cell r="K3378">
            <v>32</v>
          </cell>
          <cell r="L3378" t="str">
            <v>9</v>
          </cell>
          <cell r="O3378">
            <v>227.88</v>
          </cell>
        </row>
        <row r="3379">
          <cell r="B3379" t="str">
            <v>Expense</v>
          </cell>
          <cell r="C3379" t="str">
            <v>4200</v>
          </cell>
          <cell r="J3379">
            <v>40</v>
          </cell>
          <cell r="K3379">
            <v>40</v>
          </cell>
          <cell r="L3379" t="str">
            <v>10</v>
          </cell>
          <cell r="O3379">
            <v>418.31</v>
          </cell>
        </row>
        <row r="3380">
          <cell r="B3380" t="str">
            <v>Expense</v>
          </cell>
          <cell r="C3380" t="str">
            <v>4200</v>
          </cell>
          <cell r="J3380">
            <v>40</v>
          </cell>
          <cell r="K3380">
            <v>40</v>
          </cell>
          <cell r="L3380" t="str">
            <v>11</v>
          </cell>
          <cell r="O3380">
            <v>418.31</v>
          </cell>
        </row>
        <row r="3381">
          <cell r="B3381" t="str">
            <v>Expense</v>
          </cell>
          <cell r="C3381" t="str">
            <v>4200</v>
          </cell>
          <cell r="J3381">
            <v>40</v>
          </cell>
          <cell r="K3381">
            <v>40</v>
          </cell>
          <cell r="L3381" t="str">
            <v>12</v>
          </cell>
          <cell r="O3381">
            <v>442.55</v>
          </cell>
        </row>
        <row r="3382">
          <cell r="B3382" t="str">
            <v>Expense</v>
          </cell>
          <cell r="C3382" t="str">
            <v>4200</v>
          </cell>
          <cell r="J3382">
            <v>40</v>
          </cell>
          <cell r="K3382">
            <v>40</v>
          </cell>
          <cell r="L3382" t="str">
            <v>1</v>
          </cell>
          <cell r="O3382">
            <v>244.17</v>
          </cell>
        </row>
        <row r="3383">
          <cell r="B3383" t="str">
            <v>Expense</v>
          </cell>
          <cell r="C3383" t="str">
            <v>4200</v>
          </cell>
          <cell r="J3383">
            <v>40</v>
          </cell>
          <cell r="K3383">
            <v>40</v>
          </cell>
          <cell r="L3383" t="str">
            <v>2</v>
          </cell>
          <cell r="O3383">
            <v>474.98</v>
          </cell>
        </row>
        <row r="3384">
          <cell r="B3384" t="str">
            <v>Expense</v>
          </cell>
          <cell r="C3384" t="str">
            <v>4200</v>
          </cell>
          <cell r="J3384">
            <v>40</v>
          </cell>
          <cell r="K3384">
            <v>40</v>
          </cell>
          <cell r="L3384" t="str">
            <v>3</v>
          </cell>
          <cell r="O3384">
            <v>503.99</v>
          </cell>
        </row>
        <row r="3385">
          <cell r="B3385" t="str">
            <v>Expense</v>
          </cell>
          <cell r="C3385" t="str">
            <v>4200</v>
          </cell>
          <cell r="J3385">
            <v>40</v>
          </cell>
          <cell r="K3385">
            <v>40</v>
          </cell>
          <cell r="L3385" t="str">
            <v>4</v>
          </cell>
          <cell r="O3385">
            <v>503.99</v>
          </cell>
        </row>
        <row r="3386">
          <cell r="B3386" t="str">
            <v>Expense</v>
          </cell>
          <cell r="C3386" t="str">
            <v>4200</v>
          </cell>
          <cell r="J3386">
            <v>40</v>
          </cell>
          <cell r="K3386">
            <v>40</v>
          </cell>
          <cell r="L3386" t="str">
            <v>5</v>
          </cell>
          <cell r="O3386">
            <v>507.36</v>
          </cell>
        </row>
        <row r="3387">
          <cell r="B3387" t="str">
            <v>Expense</v>
          </cell>
          <cell r="C3387" t="str">
            <v>4200</v>
          </cell>
          <cell r="J3387">
            <v>40</v>
          </cell>
          <cell r="K3387">
            <v>40</v>
          </cell>
          <cell r="L3387" t="str">
            <v>6</v>
          </cell>
          <cell r="O3387">
            <v>523.97</v>
          </cell>
        </row>
        <row r="3388">
          <cell r="B3388" t="str">
            <v>Expense</v>
          </cell>
          <cell r="C3388" t="str">
            <v>4200</v>
          </cell>
          <cell r="J3388">
            <v>40</v>
          </cell>
          <cell r="K3388">
            <v>40</v>
          </cell>
          <cell r="L3388" t="str">
            <v>7</v>
          </cell>
          <cell r="O3388">
            <v>557.97</v>
          </cell>
        </row>
        <row r="3389">
          <cell r="B3389" t="str">
            <v>Expense</v>
          </cell>
          <cell r="C3389" t="str">
            <v>4200</v>
          </cell>
          <cell r="J3389">
            <v>40</v>
          </cell>
          <cell r="K3389">
            <v>40</v>
          </cell>
          <cell r="L3389" t="str">
            <v>8</v>
          </cell>
          <cell r="O3389">
            <v>598.95000000000005</v>
          </cell>
        </row>
        <row r="3390">
          <cell r="B3390" t="str">
            <v>Expense</v>
          </cell>
          <cell r="C3390" t="str">
            <v>4200</v>
          </cell>
          <cell r="J3390">
            <v>40</v>
          </cell>
          <cell r="K3390">
            <v>40</v>
          </cell>
          <cell r="L3390" t="str">
            <v>9</v>
          </cell>
          <cell r="O3390">
            <v>629.98</v>
          </cell>
        </row>
        <row r="3391">
          <cell r="B3391" t="str">
            <v>Expense</v>
          </cell>
          <cell r="C3391" t="str">
            <v>4200</v>
          </cell>
          <cell r="J3391">
            <v>55</v>
          </cell>
          <cell r="K3391">
            <v>55</v>
          </cell>
          <cell r="L3391" t="str">
            <v>10</v>
          </cell>
          <cell r="O3391">
            <v>398.07</v>
          </cell>
        </row>
        <row r="3392">
          <cell r="B3392" t="str">
            <v>Expense</v>
          </cell>
          <cell r="C3392" t="str">
            <v>4200</v>
          </cell>
          <cell r="J3392">
            <v>55</v>
          </cell>
          <cell r="K3392">
            <v>55</v>
          </cell>
          <cell r="L3392" t="str">
            <v>11</v>
          </cell>
          <cell r="O3392">
            <v>420.47</v>
          </cell>
        </row>
        <row r="3393">
          <cell r="B3393" t="str">
            <v>Expense</v>
          </cell>
          <cell r="C3393" t="str">
            <v>4200</v>
          </cell>
          <cell r="J3393">
            <v>55</v>
          </cell>
          <cell r="K3393">
            <v>55</v>
          </cell>
          <cell r="L3393" t="str">
            <v>12</v>
          </cell>
          <cell r="O3393">
            <v>428.45</v>
          </cell>
        </row>
        <row r="3394">
          <cell r="B3394" t="str">
            <v>Expense</v>
          </cell>
          <cell r="C3394" t="str">
            <v>4200</v>
          </cell>
          <cell r="J3394">
            <v>55</v>
          </cell>
          <cell r="K3394">
            <v>55</v>
          </cell>
          <cell r="L3394" t="str">
            <v>1</v>
          </cell>
          <cell r="O3394">
            <v>36</v>
          </cell>
        </row>
        <row r="3395">
          <cell r="B3395" t="str">
            <v>Expense</v>
          </cell>
          <cell r="C3395" t="str">
            <v>4200</v>
          </cell>
          <cell r="J3395">
            <v>55</v>
          </cell>
          <cell r="K3395">
            <v>55</v>
          </cell>
          <cell r="L3395" t="str">
            <v>2</v>
          </cell>
          <cell r="O3395">
            <v>72.84</v>
          </cell>
        </row>
        <row r="3396">
          <cell r="B3396" t="str">
            <v>Expense</v>
          </cell>
          <cell r="C3396" t="str">
            <v>4200</v>
          </cell>
          <cell r="J3396">
            <v>55</v>
          </cell>
          <cell r="K3396">
            <v>55</v>
          </cell>
          <cell r="L3396" t="str">
            <v>3</v>
          </cell>
          <cell r="O3396">
            <v>107.38</v>
          </cell>
        </row>
        <row r="3397">
          <cell r="B3397" t="str">
            <v>Expense</v>
          </cell>
          <cell r="C3397" t="str">
            <v>4200</v>
          </cell>
          <cell r="J3397">
            <v>55</v>
          </cell>
          <cell r="K3397">
            <v>55</v>
          </cell>
          <cell r="L3397" t="str">
            <v>4</v>
          </cell>
          <cell r="O3397">
            <v>165.59</v>
          </cell>
        </row>
        <row r="3398">
          <cell r="B3398" t="str">
            <v>Expense</v>
          </cell>
          <cell r="C3398" t="str">
            <v>4200</v>
          </cell>
          <cell r="J3398">
            <v>55</v>
          </cell>
          <cell r="K3398">
            <v>55</v>
          </cell>
          <cell r="L3398" t="str">
            <v>5</v>
          </cell>
          <cell r="O3398">
            <v>195.47</v>
          </cell>
        </row>
        <row r="3399">
          <cell r="B3399" t="str">
            <v>Expense</v>
          </cell>
          <cell r="C3399" t="str">
            <v>4200</v>
          </cell>
          <cell r="J3399">
            <v>55</v>
          </cell>
          <cell r="K3399">
            <v>55</v>
          </cell>
          <cell r="L3399" t="str">
            <v>6</v>
          </cell>
          <cell r="O3399">
            <v>216.39</v>
          </cell>
        </row>
        <row r="3400">
          <cell r="B3400" t="str">
            <v>Expense</v>
          </cell>
          <cell r="C3400" t="str">
            <v>4200</v>
          </cell>
          <cell r="J3400">
            <v>55</v>
          </cell>
          <cell r="K3400">
            <v>55</v>
          </cell>
          <cell r="L3400" t="str">
            <v>7</v>
          </cell>
          <cell r="O3400">
            <v>236.68</v>
          </cell>
        </row>
        <row r="3401">
          <cell r="B3401" t="str">
            <v>Expense</v>
          </cell>
          <cell r="C3401" t="str">
            <v>4200</v>
          </cell>
          <cell r="J3401">
            <v>55</v>
          </cell>
          <cell r="K3401">
            <v>55</v>
          </cell>
          <cell r="L3401" t="str">
            <v>8</v>
          </cell>
          <cell r="O3401">
            <v>257.16000000000003</v>
          </cell>
        </row>
        <row r="3402">
          <cell r="B3402" t="str">
            <v>Expense</v>
          </cell>
          <cell r="C3402" t="str">
            <v>4200</v>
          </cell>
          <cell r="J3402">
            <v>55</v>
          </cell>
          <cell r="K3402">
            <v>55</v>
          </cell>
          <cell r="L3402" t="str">
            <v>9</v>
          </cell>
          <cell r="O3402">
            <v>314.58</v>
          </cell>
        </row>
        <row r="3403">
          <cell r="B3403" t="str">
            <v>Expense</v>
          </cell>
          <cell r="C3403" t="str">
            <v>4200</v>
          </cell>
          <cell r="J3403">
            <v>55</v>
          </cell>
          <cell r="K3403">
            <v>55</v>
          </cell>
          <cell r="L3403" t="str">
            <v>10</v>
          </cell>
          <cell r="O3403">
            <v>589.54999999999995</v>
          </cell>
        </row>
        <row r="3404">
          <cell r="B3404" t="str">
            <v>Expense</v>
          </cell>
          <cell r="C3404" t="str">
            <v>4200</v>
          </cell>
          <cell r="J3404">
            <v>55</v>
          </cell>
          <cell r="K3404">
            <v>55</v>
          </cell>
          <cell r="L3404" t="str">
            <v>11</v>
          </cell>
          <cell r="O3404">
            <v>589.54999999999995</v>
          </cell>
        </row>
        <row r="3405">
          <cell r="B3405" t="str">
            <v>Expense</v>
          </cell>
          <cell r="C3405" t="str">
            <v>4200</v>
          </cell>
          <cell r="J3405">
            <v>55</v>
          </cell>
          <cell r="K3405">
            <v>55</v>
          </cell>
          <cell r="L3405" t="str">
            <v>12</v>
          </cell>
          <cell r="O3405">
            <v>589.54999999999995</v>
          </cell>
        </row>
        <row r="3406">
          <cell r="B3406" t="str">
            <v>Expense</v>
          </cell>
          <cell r="C3406" t="str">
            <v>4200</v>
          </cell>
          <cell r="J3406">
            <v>55</v>
          </cell>
          <cell r="K3406">
            <v>55</v>
          </cell>
          <cell r="L3406" t="str">
            <v>1</v>
          </cell>
          <cell r="O3406">
            <v>57.03</v>
          </cell>
        </row>
        <row r="3407">
          <cell r="B3407" t="str">
            <v>Expense</v>
          </cell>
          <cell r="C3407" t="str">
            <v>4200</v>
          </cell>
          <cell r="J3407">
            <v>55</v>
          </cell>
          <cell r="K3407">
            <v>55</v>
          </cell>
          <cell r="L3407" t="str">
            <v>2</v>
          </cell>
          <cell r="O3407">
            <v>110.26</v>
          </cell>
        </row>
        <row r="3408">
          <cell r="B3408" t="str">
            <v>Expense</v>
          </cell>
          <cell r="C3408" t="str">
            <v>4200</v>
          </cell>
          <cell r="J3408">
            <v>55</v>
          </cell>
          <cell r="K3408">
            <v>55</v>
          </cell>
          <cell r="L3408" t="str">
            <v>3</v>
          </cell>
          <cell r="O3408">
            <v>163.86</v>
          </cell>
        </row>
        <row r="3409">
          <cell r="B3409" t="str">
            <v>Expense</v>
          </cell>
          <cell r="C3409" t="str">
            <v>4200</v>
          </cell>
          <cell r="J3409">
            <v>55</v>
          </cell>
          <cell r="K3409">
            <v>55</v>
          </cell>
          <cell r="L3409" t="str">
            <v>4</v>
          </cell>
          <cell r="O3409">
            <v>243.76</v>
          </cell>
        </row>
        <row r="3410">
          <cell r="B3410" t="str">
            <v>Expense</v>
          </cell>
          <cell r="C3410" t="str">
            <v>4200</v>
          </cell>
          <cell r="J3410">
            <v>55</v>
          </cell>
          <cell r="K3410">
            <v>55</v>
          </cell>
          <cell r="L3410" t="str">
            <v>5</v>
          </cell>
          <cell r="O3410">
            <v>296.07</v>
          </cell>
        </row>
        <row r="3411">
          <cell r="B3411" t="str">
            <v>Expense</v>
          </cell>
          <cell r="C3411" t="str">
            <v>4200</v>
          </cell>
          <cell r="J3411">
            <v>55</v>
          </cell>
          <cell r="K3411">
            <v>55</v>
          </cell>
          <cell r="L3411" t="str">
            <v>6</v>
          </cell>
          <cell r="O3411">
            <v>350.89</v>
          </cell>
        </row>
        <row r="3412">
          <cell r="B3412" t="str">
            <v>Expense</v>
          </cell>
          <cell r="C3412" t="str">
            <v>4200</v>
          </cell>
          <cell r="J3412">
            <v>55</v>
          </cell>
          <cell r="K3412">
            <v>55</v>
          </cell>
          <cell r="L3412" t="str">
            <v>7</v>
          </cell>
          <cell r="O3412">
            <v>408.14</v>
          </cell>
        </row>
        <row r="3413">
          <cell r="B3413" t="str">
            <v>Expense</v>
          </cell>
          <cell r="C3413" t="str">
            <v>4200</v>
          </cell>
          <cell r="J3413">
            <v>55</v>
          </cell>
          <cell r="K3413">
            <v>55</v>
          </cell>
          <cell r="L3413" t="str">
            <v>8</v>
          </cell>
          <cell r="O3413">
            <v>451</v>
          </cell>
        </row>
        <row r="3414">
          <cell r="B3414" t="str">
            <v>Expense</v>
          </cell>
          <cell r="C3414" t="str">
            <v>4200</v>
          </cell>
          <cell r="J3414">
            <v>55</v>
          </cell>
          <cell r="K3414">
            <v>55</v>
          </cell>
          <cell r="L3414" t="str">
            <v>9</v>
          </cell>
          <cell r="O3414">
            <v>492.18</v>
          </cell>
        </row>
        <row r="3415">
          <cell r="B3415" t="str">
            <v>Expense</v>
          </cell>
          <cell r="C3415" t="str">
            <v>4200</v>
          </cell>
          <cell r="J3415">
            <v>55</v>
          </cell>
          <cell r="K3415">
            <v>55</v>
          </cell>
          <cell r="L3415" t="str">
            <v>10</v>
          </cell>
          <cell r="O3415">
            <v>21.99</v>
          </cell>
        </row>
        <row r="3416">
          <cell r="B3416" t="str">
            <v>Expense</v>
          </cell>
          <cell r="C3416" t="str">
            <v>4200</v>
          </cell>
          <cell r="J3416">
            <v>55</v>
          </cell>
          <cell r="K3416">
            <v>55</v>
          </cell>
          <cell r="L3416" t="str">
            <v>11</v>
          </cell>
          <cell r="O3416">
            <v>21.99</v>
          </cell>
        </row>
        <row r="3417">
          <cell r="B3417" t="str">
            <v>Expense</v>
          </cell>
          <cell r="C3417" t="str">
            <v>4200</v>
          </cell>
          <cell r="J3417">
            <v>55</v>
          </cell>
          <cell r="K3417">
            <v>55</v>
          </cell>
          <cell r="L3417" t="str">
            <v>12</v>
          </cell>
          <cell r="O3417">
            <v>21.99</v>
          </cell>
        </row>
        <row r="3418">
          <cell r="B3418" t="str">
            <v>Expense</v>
          </cell>
          <cell r="C3418" t="str">
            <v>4200</v>
          </cell>
          <cell r="J3418">
            <v>55</v>
          </cell>
          <cell r="K3418">
            <v>55</v>
          </cell>
          <cell r="L3418" t="str">
            <v>1</v>
          </cell>
          <cell r="O3418">
            <v>19.68</v>
          </cell>
        </row>
        <row r="3419">
          <cell r="B3419" t="str">
            <v>Expense</v>
          </cell>
          <cell r="C3419" t="str">
            <v>4200</v>
          </cell>
          <cell r="J3419">
            <v>55</v>
          </cell>
          <cell r="K3419">
            <v>55</v>
          </cell>
          <cell r="L3419" t="str">
            <v>2</v>
          </cell>
          <cell r="O3419">
            <v>35.700000000000003</v>
          </cell>
        </row>
        <row r="3420">
          <cell r="B3420" t="str">
            <v>Expense</v>
          </cell>
          <cell r="C3420" t="str">
            <v>4200</v>
          </cell>
          <cell r="J3420">
            <v>55</v>
          </cell>
          <cell r="K3420">
            <v>55</v>
          </cell>
          <cell r="L3420" t="str">
            <v>3</v>
          </cell>
          <cell r="O3420">
            <v>51.64</v>
          </cell>
        </row>
        <row r="3421">
          <cell r="B3421" t="str">
            <v>Expense</v>
          </cell>
          <cell r="C3421" t="str">
            <v>4200</v>
          </cell>
          <cell r="J3421">
            <v>55</v>
          </cell>
          <cell r="K3421">
            <v>55</v>
          </cell>
          <cell r="L3421" t="str">
            <v>4</v>
          </cell>
          <cell r="O3421">
            <v>75.39</v>
          </cell>
        </row>
        <row r="3422">
          <cell r="B3422" t="str">
            <v>Expense</v>
          </cell>
          <cell r="C3422" t="str">
            <v>4200</v>
          </cell>
          <cell r="J3422">
            <v>55</v>
          </cell>
          <cell r="K3422">
            <v>55</v>
          </cell>
          <cell r="L3422" t="str">
            <v>5</v>
          </cell>
          <cell r="O3422">
            <v>91.46</v>
          </cell>
        </row>
        <row r="3423">
          <cell r="B3423" t="str">
            <v>Expense</v>
          </cell>
          <cell r="C3423" t="str">
            <v>4200</v>
          </cell>
          <cell r="J3423">
            <v>55</v>
          </cell>
          <cell r="K3423">
            <v>55</v>
          </cell>
          <cell r="L3423" t="str">
            <v>6</v>
          </cell>
          <cell r="O3423">
            <v>107.89</v>
          </cell>
        </row>
        <row r="3424">
          <cell r="B3424" t="str">
            <v>Expense</v>
          </cell>
          <cell r="C3424" t="str">
            <v>4200</v>
          </cell>
          <cell r="J3424">
            <v>55</v>
          </cell>
          <cell r="K3424">
            <v>55</v>
          </cell>
          <cell r="L3424" t="str">
            <v>7</v>
          </cell>
          <cell r="O3424">
            <v>125.29</v>
          </cell>
        </row>
        <row r="3425">
          <cell r="B3425" t="str">
            <v>Expense</v>
          </cell>
          <cell r="C3425" t="str">
            <v>4200</v>
          </cell>
          <cell r="J3425">
            <v>55</v>
          </cell>
          <cell r="K3425">
            <v>55</v>
          </cell>
          <cell r="L3425" t="str">
            <v>8</v>
          </cell>
          <cell r="O3425">
            <v>142.91999999999999</v>
          </cell>
        </row>
        <row r="3426">
          <cell r="B3426" t="str">
            <v>Expense</v>
          </cell>
          <cell r="C3426" t="str">
            <v>4200</v>
          </cell>
          <cell r="J3426">
            <v>55</v>
          </cell>
          <cell r="K3426">
            <v>55</v>
          </cell>
          <cell r="L3426" t="str">
            <v>9</v>
          </cell>
          <cell r="O3426">
            <v>163.74</v>
          </cell>
        </row>
        <row r="3427">
          <cell r="B3427" t="str">
            <v>Expense</v>
          </cell>
          <cell r="C3427" t="str">
            <v>4200</v>
          </cell>
          <cell r="J3427">
            <v>25</v>
          </cell>
          <cell r="K3427">
            <v>25</v>
          </cell>
          <cell r="L3427" t="str">
            <v>1</v>
          </cell>
          <cell r="O3427">
            <v>27.66</v>
          </cell>
        </row>
        <row r="3428">
          <cell r="B3428" t="str">
            <v>Expense</v>
          </cell>
          <cell r="C3428" t="str">
            <v>4200</v>
          </cell>
          <cell r="J3428">
            <v>25</v>
          </cell>
          <cell r="K3428">
            <v>25</v>
          </cell>
          <cell r="L3428" t="str">
            <v>2</v>
          </cell>
          <cell r="O3428">
            <v>53.9</v>
          </cell>
        </row>
        <row r="3429">
          <cell r="B3429" t="str">
            <v>Expense</v>
          </cell>
          <cell r="C3429" t="str">
            <v>4200</v>
          </cell>
          <cell r="J3429">
            <v>25</v>
          </cell>
          <cell r="K3429">
            <v>25</v>
          </cell>
          <cell r="L3429" t="str">
            <v>3</v>
          </cell>
          <cell r="O3429">
            <v>80.14</v>
          </cell>
        </row>
        <row r="3430">
          <cell r="B3430" t="str">
            <v>Expense</v>
          </cell>
          <cell r="C3430" t="str">
            <v>4200</v>
          </cell>
          <cell r="J3430">
            <v>25</v>
          </cell>
          <cell r="K3430">
            <v>25</v>
          </cell>
          <cell r="L3430" t="str">
            <v>4</v>
          </cell>
          <cell r="O3430">
            <v>119.5</v>
          </cell>
        </row>
        <row r="3431">
          <cell r="B3431" t="str">
            <v>Expense</v>
          </cell>
          <cell r="C3431" t="str">
            <v>4200</v>
          </cell>
          <cell r="J3431">
            <v>25</v>
          </cell>
          <cell r="K3431">
            <v>25</v>
          </cell>
          <cell r="L3431" t="str">
            <v>5</v>
          </cell>
          <cell r="O3431">
            <v>145.74</v>
          </cell>
        </row>
        <row r="3432">
          <cell r="B3432" t="str">
            <v>Expense</v>
          </cell>
          <cell r="C3432" t="str">
            <v>4200</v>
          </cell>
          <cell r="J3432">
            <v>25</v>
          </cell>
          <cell r="K3432">
            <v>25</v>
          </cell>
          <cell r="L3432" t="str">
            <v>6</v>
          </cell>
          <cell r="O3432">
            <v>164.45</v>
          </cell>
        </row>
        <row r="3433">
          <cell r="B3433" t="str">
            <v>Expense</v>
          </cell>
          <cell r="C3433" t="str">
            <v>4200</v>
          </cell>
          <cell r="J3433">
            <v>25</v>
          </cell>
          <cell r="K3433">
            <v>25</v>
          </cell>
          <cell r="L3433" t="str">
            <v>7</v>
          </cell>
          <cell r="O3433">
            <v>164.45</v>
          </cell>
        </row>
        <row r="3434">
          <cell r="B3434" t="str">
            <v>Expense</v>
          </cell>
          <cell r="C3434" t="str">
            <v>4200</v>
          </cell>
          <cell r="J3434">
            <v>25</v>
          </cell>
          <cell r="K3434">
            <v>25</v>
          </cell>
          <cell r="L3434" t="str">
            <v>8</v>
          </cell>
          <cell r="O3434">
            <v>164.45</v>
          </cell>
        </row>
        <row r="3435">
          <cell r="B3435" t="str">
            <v>Expense</v>
          </cell>
          <cell r="C3435" t="str">
            <v>4200</v>
          </cell>
          <cell r="J3435">
            <v>25</v>
          </cell>
          <cell r="K3435">
            <v>25</v>
          </cell>
          <cell r="L3435" t="str">
            <v>9</v>
          </cell>
          <cell r="O3435">
            <v>164.45</v>
          </cell>
        </row>
        <row r="3436">
          <cell r="B3436" t="str">
            <v>Expense</v>
          </cell>
          <cell r="C3436" t="str">
            <v>4200</v>
          </cell>
          <cell r="J3436">
            <v>90</v>
          </cell>
          <cell r="K3436">
            <v>90.1</v>
          </cell>
          <cell r="L3436" t="str">
            <v>10</v>
          </cell>
          <cell r="O3436">
            <v>1945.41</v>
          </cell>
        </row>
        <row r="3437">
          <cell r="B3437" t="str">
            <v>Expense</v>
          </cell>
          <cell r="C3437" t="str">
            <v>4200</v>
          </cell>
          <cell r="J3437">
            <v>90</v>
          </cell>
          <cell r="K3437">
            <v>90.1</v>
          </cell>
          <cell r="L3437" t="str">
            <v>11</v>
          </cell>
          <cell r="O3437">
            <v>2012.7</v>
          </cell>
        </row>
        <row r="3438">
          <cell r="B3438" t="str">
            <v>Expense</v>
          </cell>
          <cell r="C3438" t="str">
            <v>4200</v>
          </cell>
          <cell r="J3438">
            <v>90</v>
          </cell>
          <cell r="K3438">
            <v>90.1</v>
          </cell>
          <cell r="L3438" t="str">
            <v>12</v>
          </cell>
          <cell r="O3438">
            <v>2057.13</v>
          </cell>
        </row>
        <row r="3439">
          <cell r="B3439" t="str">
            <v>Expense</v>
          </cell>
          <cell r="C3439" t="str">
            <v>4200</v>
          </cell>
          <cell r="J3439">
            <v>90</v>
          </cell>
          <cell r="K3439">
            <v>90.1</v>
          </cell>
          <cell r="L3439" t="str">
            <v>1</v>
          </cell>
          <cell r="O3439">
            <v>90.61</v>
          </cell>
        </row>
        <row r="3440">
          <cell r="B3440" t="str">
            <v>Expense</v>
          </cell>
          <cell r="C3440" t="str">
            <v>4200</v>
          </cell>
          <cell r="J3440">
            <v>90</v>
          </cell>
          <cell r="K3440">
            <v>90.1</v>
          </cell>
          <cell r="L3440" t="str">
            <v>2</v>
          </cell>
          <cell r="O3440">
            <v>177.52</v>
          </cell>
        </row>
        <row r="3441">
          <cell r="B3441" t="str">
            <v>Expense</v>
          </cell>
          <cell r="C3441" t="str">
            <v>4200</v>
          </cell>
          <cell r="J3441">
            <v>90</v>
          </cell>
          <cell r="K3441">
            <v>90.1</v>
          </cell>
          <cell r="L3441" t="str">
            <v>3</v>
          </cell>
          <cell r="O3441">
            <v>275.05</v>
          </cell>
        </row>
        <row r="3442">
          <cell r="B3442" t="str">
            <v>Expense</v>
          </cell>
          <cell r="C3442" t="str">
            <v>4200</v>
          </cell>
          <cell r="J3442">
            <v>90</v>
          </cell>
          <cell r="K3442">
            <v>90.1</v>
          </cell>
          <cell r="L3442" t="str">
            <v>4</v>
          </cell>
          <cell r="O3442">
            <v>429.83</v>
          </cell>
        </row>
        <row r="3443">
          <cell r="B3443" t="str">
            <v>Expense</v>
          </cell>
          <cell r="C3443" t="str">
            <v>4200</v>
          </cell>
          <cell r="J3443">
            <v>90</v>
          </cell>
          <cell r="K3443">
            <v>90.1</v>
          </cell>
          <cell r="L3443" t="str">
            <v>5</v>
          </cell>
          <cell r="O3443">
            <v>505.07</v>
          </cell>
        </row>
        <row r="3444">
          <cell r="B3444" t="str">
            <v>Expense</v>
          </cell>
          <cell r="C3444" t="str">
            <v>4200</v>
          </cell>
          <cell r="J3444">
            <v>90</v>
          </cell>
          <cell r="K3444">
            <v>90.1</v>
          </cell>
          <cell r="L3444" t="str">
            <v>6</v>
          </cell>
          <cell r="O3444">
            <v>582.36</v>
          </cell>
        </row>
        <row r="3445">
          <cell r="B3445" t="str">
            <v>Expense</v>
          </cell>
          <cell r="C3445" t="str">
            <v>4200</v>
          </cell>
          <cell r="J3445">
            <v>90</v>
          </cell>
          <cell r="K3445">
            <v>90.1</v>
          </cell>
          <cell r="L3445" t="str">
            <v>7</v>
          </cell>
          <cell r="O3445">
            <v>665.53</v>
          </cell>
        </row>
        <row r="3446">
          <cell r="B3446" t="str">
            <v>Expense</v>
          </cell>
          <cell r="C3446" t="str">
            <v>4200</v>
          </cell>
          <cell r="J3446">
            <v>90</v>
          </cell>
          <cell r="K3446">
            <v>90.1</v>
          </cell>
          <cell r="L3446" t="str">
            <v>8</v>
          </cell>
          <cell r="O3446">
            <v>758.31</v>
          </cell>
        </row>
        <row r="3447">
          <cell r="B3447" t="str">
            <v>Expense</v>
          </cell>
          <cell r="C3447" t="str">
            <v>4200</v>
          </cell>
          <cell r="J3447">
            <v>90</v>
          </cell>
          <cell r="K3447">
            <v>90.1</v>
          </cell>
          <cell r="L3447" t="str">
            <v>9</v>
          </cell>
          <cell r="O3447">
            <v>902.3</v>
          </cell>
        </row>
        <row r="3448">
          <cell r="B3448" t="str">
            <v>Expense</v>
          </cell>
          <cell r="C3448" t="str">
            <v>4200</v>
          </cell>
          <cell r="J3448">
            <v>90</v>
          </cell>
          <cell r="K3448">
            <v>90.2</v>
          </cell>
          <cell r="L3448" t="str">
            <v>10</v>
          </cell>
          <cell r="O3448">
            <v>23.01</v>
          </cell>
        </row>
        <row r="3449">
          <cell r="B3449" t="str">
            <v>Expense</v>
          </cell>
          <cell r="C3449" t="str">
            <v>4200</v>
          </cell>
          <cell r="J3449">
            <v>90</v>
          </cell>
          <cell r="K3449">
            <v>90.2</v>
          </cell>
          <cell r="L3449" t="str">
            <v>11</v>
          </cell>
          <cell r="O3449">
            <v>38.43</v>
          </cell>
        </row>
        <row r="3450">
          <cell r="B3450" t="str">
            <v>Expense</v>
          </cell>
          <cell r="C3450" t="str">
            <v>4200</v>
          </cell>
          <cell r="J3450">
            <v>90</v>
          </cell>
          <cell r="K3450">
            <v>90.2</v>
          </cell>
          <cell r="L3450" t="str">
            <v>12</v>
          </cell>
          <cell r="O3450">
            <v>45.44</v>
          </cell>
        </row>
        <row r="3451">
          <cell r="B3451" t="str">
            <v>Expense</v>
          </cell>
          <cell r="C3451" t="str">
            <v>4200</v>
          </cell>
          <cell r="J3451">
            <v>90</v>
          </cell>
          <cell r="K3451">
            <v>90.2</v>
          </cell>
          <cell r="L3451" t="str">
            <v>1</v>
          </cell>
          <cell r="O3451">
            <v>13.78</v>
          </cell>
        </row>
        <row r="3452">
          <cell r="B3452" t="str">
            <v>Expense</v>
          </cell>
          <cell r="C3452" t="str">
            <v>4200</v>
          </cell>
          <cell r="J3452">
            <v>90</v>
          </cell>
          <cell r="K3452">
            <v>90.2</v>
          </cell>
          <cell r="L3452" t="str">
            <v>2</v>
          </cell>
          <cell r="O3452">
            <v>27.65</v>
          </cell>
        </row>
        <row r="3453">
          <cell r="B3453" t="str">
            <v>Expense</v>
          </cell>
          <cell r="C3453" t="str">
            <v>4200</v>
          </cell>
          <cell r="J3453">
            <v>90</v>
          </cell>
          <cell r="K3453">
            <v>90.2</v>
          </cell>
          <cell r="L3453" t="str">
            <v>3</v>
          </cell>
          <cell r="O3453">
            <v>40.98</v>
          </cell>
        </row>
        <row r="3454">
          <cell r="B3454" t="str">
            <v>Expense</v>
          </cell>
          <cell r="C3454" t="str">
            <v>4200</v>
          </cell>
          <cell r="J3454">
            <v>90</v>
          </cell>
          <cell r="K3454">
            <v>90.2</v>
          </cell>
          <cell r="L3454" t="str">
            <v>4</v>
          </cell>
          <cell r="O3454">
            <v>61.09</v>
          </cell>
        </row>
        <row r="3455">
          <cell r="B3455" t="str">
            <v>Expense</v>
          </cell>
          <cell r="C3455" t="str">
            <v>4200</v>
          </cell>
          <cell r="J3455">
            <v>90</v>
          </cell>
          <cell r="K3455">
            <v>90.2</v>
          </cell>
          <cell r="L3455" t="str">
            <v>5</v>
          </cell>
          <cell r="O3455">
            <v>73.28</v>
          </cell>
        </row>
        <row r="3456">
          <cell r="B3456" t="str">
            <v>Expense</v>
          </cell>
          <cell r="C3456" t="str">
            <v>4200</v>
          </cell>
          <cell r="J3456">
            <v>90</v>
          </cell>
          <cell r="K3456">
            <v>90.2</v>
          </cell>
          <cell r="L3456" t="str">
            <v>6</v>
          </cell>
          <cell r="O3456">
            <v>87.13</v>
          </cell>
        </row>
        <row r="3457">
          <cell r="B3457" t="str">
            <v>Expense</v>
          </cell>
          <cell r="C3457" t="str">
            <v>4200</v>
          </cell>
          <cell r="J3457">
            <v>90</v>
          </cell>
          <cell r="K3457">
            <v>90.2</v>
          </cell>
          <cell r="L3457" t="str">
            <v>7</v>
          </cell>
          <cell r="O3457">
            <v>99.35</v>
          </cell>
        </row>
        <row r="3458">
          <cell r="B3458" t="str">
            <v>Expense</v>
          </cell>
          <cell r="C3458" t="str">
            <v>4200</v>
          </cell>
          <cell r="J3458">
            <v>90</v>
          </cell>
          <cell r="K3458">
            <v>90.2</v>
          </cell>
          <cell r="L3458" t="str">
            <v>8</v>
          </cell>
          <cell r="O3458">
            <v>113.11</v>
          </cell>
        </row>
        <row r="3459">
          <cell r="B3459" t="str">
            <v>Expense</v>
          </cell>
          <cell r="C3459" t="str">
            <v>4200</v>
          </cell>
          <cell r="J3459">
            <v>90</v>
          </cell>
          <cell r="K3459">
            <v>90.2</v>
          </cell>
          <cell r="L3459" t="str">
            <v>9</v>
          </cell>
          <cell r="O3459">
            <v>132.82</v>
          </cell>
        </row>
        <row r="3460">
          <cell r="B3460" t="str">
            <v>Expense</v>
          </cell>
          <cell r="C3460" t="str">
            <v>4200</v>
          </cell>
          <cell r="J3460">
            <v>90</v>
          </cell>
          <cell r="K3460">
            <v>90.2</v>
          </cell>
          <cell r="L3460" t="str">
            <v>10</v>
          </cell>
          <cell r="O3460">
            <v>29.07</v>
          </cell>
        </row>
        <row r="3461">
          <cell r="B3461" t="str">
            <v>Expense</v>
          </cell>
          <cell r="C3461" t="str">
            <v>4200</v>
          </cell>
          <cell r="J3461">
            <v>90</v>
          </cell>
          <cell r="K3461">
            <v>90.2</v>
          </cell>
          <cell r="L3461" t="str">
            <v>11</v>
          </cell>
          <cell r="O3461">
            <v>50.39</v>
          </cell>
        </row>
        <row r="3462">
          <cell r="B3462" t="str">
            <v>Expense</v>
          </cell>
          <cell r="C3462" t="str">
            <v>4200</v>
          </cell>
          <cell r="J3462">
            <v>90</v>
          </cell>
          <cell r="K3462">
            <v>90.2</v>
          </cell>
          <cell r="L3462" t="str">
            <v>12</v>
          </cell>
          <cell r="O3462">
            <v>75.91</v>
          </cell>
        </row>
        <row r="3463">
          <cell r="B3463" t="str">
            <v>Expense</v>
          </cell>
          <cell r="C3463" t="str">
            <v>4200</v>
          </cell>
          <cell r="J3463">
            <v>90</v>
          </cell>
          <cell r="K3463">
            <v>90.2</v>
          </cell>
          <cell r="L3463" t="str">
            <v>1</v>
          </cell>
          <cell r="O3463">
            <v>54.94</v>
          </cell>
        </row>
        <row r="3464">
          <cell r="B3464" t="str">
            <v>Expense</v>
          </cell>
          <cell r="C3464" t="str">
            <v>4200</v>
          </cell>
          <cell r="J3464">
            <v>90</v>
          </cell>
          <cell r="K3464">
            <v>90.2</v>
          </cell>
          <cell r="L3464" t="str">
            <v>2</v>
          </cell>
          <cell r="O3464">
            <v>107.08</v>
          </cell>
        </row>
        <row r="3465">
          <cell r="B3465" t="str">
            <v>Expense</v>
          </cell>
          <cell r="C3465" t="str">
            <v>4200</v>
          </cell>
          <cell r="J3465">
            <v>90</v>
          </cell>
          <cell r="K3465">
            <v>90.2</v>
          </cell>
          <cell r="L3465" t="str">
            <v>3</v>
          </cell>
          <cell r="O3465">
            <v>159.22</v>
          </cell>
        </row>
        <row r="3466">
          <cell r="B3466" t="str">
            <v>Expense</v>
          </cell>
          <cell r="C3466" t="str">
            <v>4200</v>
          </cell>
          <cell r="J3466">
            <v>90</v>
          </cell>
          <cell r="K3466">
            <v>90.2</v>
          </cell>
          <cell r="L3466" t="str">
            <v>4</v>
          </cell>
          <cell r="O3466">
            <v>237.43</v>
          </cell>
        </row>
        <row r="3467">
          <cell r="B3467" t="str">
            <v>Expense</v>
          </cell>
          <cell r="C3467" t="str">
            <v>4200</v>
          </cell>
          <cell r="J3467">
            <v>90</v>
          </cell>
          <cell r="K3467">
            <v>90.2</v>
          </cell>
          <cell r="L3467" t="str">
            <v>5</v>
          </cell>
          <cell r="O3467">
            <v>275.8</v>
          </cell>
        </row>
        <row r="3468">
          <cell r="B3468" t="str">
            <v>Expense</v>
          </cell>
          <cell r="C3468" t="str">
            <v>4200</v>
          </cell>
          <cell r="J3468">
            <v>90</v>
          </cell>
          <cell r="K3468">
            <v>90.2</v>
          </cell>
          <cell r="L3468" t="str">
            <v>6</v>
          </cell>
          <cell r="O3468">
            <v>324.83999999999997</v>
          </cell>
        </row>
        <row r="3469">
          <cell r="B3469" t="str">
            <v>Expense</v>
          </cell>
          <cell r="C3469" t="str">
            <v>4200</v>
          </cell>
          <cell r="J3469">
            <v>90</v>
          </cell>
          <cell r="K3469">
            <v>90.2</v>
          </cell>
          <cell r="L3469" t="str">
            <v>7</v>
          </cell>
          <cell r="O3469">
            <v>389.61</v>
          </cell>
        </row>
        <row r="3470">
          <cell r="B3470" t="str">
            <v>Expense</v>
          </cell>
          <cell r="C3470" t="str">
            <v>4200</v>
          </cell>
          <cell r="J3470">
            <v>90</v>
          </cell>
          <cell r="K3470">
            <v>90.2</v>
          </cell>
          <cell r="L3470" t="str">
            <v>8</v>
          </cell>
          <cell r="O3470">
            <v>459.55</v>
          </cell>
        </row>
        <row r="3471">
          <cell r="B3471" t="str">
            <v>Expense</v>
          </cell>
          <cell r="C3471" t="str">
            <v>4200</v>
          </cell>
          <cell r="J3471">
            <v>90</v>
          </cell>
          <cell r="K3471">
            <v>90.2</v>
          </cell>
          <cell r="L3471" t="str">
            <v>9</v>
          </cell>
          <cell r="O3471">
            <v>537.26</v>
          </cell>
        </row>
        <row r="3472">
          <cell r="B3472" t="str">
            <v>Expense</v>
          </cell>
          <cell r="C3472" t="str">
            <v>4200</v>
          </cell>
          <cell r="J3472">
            <v>83</v>
          </cell>
          <cell r="K3472">
            <v>83</v>
          </cell>
          <cell r="L3472" t="str">
            <v>10</v>
          </cell>
          <cell r="O3472">
            <v>176.82</v>
          </cell>
        </row>
        <row r="3473">
          <cell r="B3473" t="str">
            <v>Expense</v>
          </cell>
          <cell r="C3473" t="str">
            <v>4200</v>
          </cell>
          <cell r="J3473">
            <v>83</v>
          </cell>
          <cell r="K3473">
            <v>83</v>
          </cell>
          <cell r="L3473" t="str">
            <v>11</v>
          </cell>
          <cell r="O3473">
            <v>176.82</v>
          </cell>
        </row>
        <row r="3474">
          <cell r="B3474" t="str">
            <v>Expense</v>
          </cell>
          <cell r="C3474" t="str">
            <v>4200</v>
          </cell>
          <cell r="J3474">
            <v>83</v>
          </cell>
          <cell r="K3474">
            <v>83</v>
          </cell>
          <cell r="L3474" t="str">
            <v>12</v>
          </cell>
          <cell r="O3474">
            <v>176.82</v>
          </cell>
        </row>
        <row r="3475">
          <cell r="B3475" t="str">
            <v>Expense</v>
          </cell>
          <cell r="C3475" t="str">
            <v>4200</v>
          </cell>
          <cell r="J3475">
            <v>83</v>
          </cell>
          <cell r="K3475">
            <v>83</v>
          </cell>
          <cell r="L3475" t="str">
            <v>1</v>
          </cell>
          <cell r="O3475">
            <v>174.14</v>
          </cell>
        </row>
        <row r="3476">
          <cell r="B3476" t="str">
            <v>Expense</v>
          </cell>
          <cell r="C3476" t="str">
            <v>4200</v>
          </cell>
          <cell r="J3476">
            <v>83</v>
          </cell>
          <cell r="K3476">
            <v>83</v>
          </cell>
          <cell r="L3476" t="str">
            <v>2</v>
          </cell>
          <cell r="O3476">
            <v>174.14</v>
          </cell>
        </row>
        <row r="3477">
          <cell r="B3477" t="str">
            <v>Expense</v>
          </cell>
          <cell r="C3477" t="str">
            <v>4200</v>
          </cell>
          <cell r="J3477">
            <v>83</v>
          </cell>
          <cell r="K3477">
            <v>83</v>
          </cell>
          <cell r="L3477" t="str">
            <v>3</v>
          </cell>
          <cell r="O3477">
            <v>174.14</v>
          </cell>
        </row>
        <row r="3478">
          <cell r="B3478" t="str">
            <v>Expense</v>
          </cell>
          <cell r="C3478" t="str">
            <v>4200</v>
          </cell>
          <cell r="J3478">
            <v>83</v>
          </cell>
          <cell r="K3478">
            <v>83</v>
          </cell>
          <cell r="L3478" t="str">
            <v>4</v>
          </cell>
          <cell r="O3478">
            <v>174.14</v>
          </cell>
        </row>
        <row r="3479">
          <cell r="B3479" t="str">
            <v>Expense</v>
          </cell>
          <cell r="C3479" t="str">
            <v>4200</v>
          </cell>
          <cell r="J3479">
            <v>83</v>
          </cell>
          <cell r="K3479">
            <v>83</v>
          </cell>
          <cell r="L3479" t="str">
            <v>5</v>
          </cell>
          <cell r="O3479">
            <v>174.14</v>
          </cell>
        </row>
        <row r="3480">
          <cell r="B3480" t="str">
            <v>Expense</v>
          </cell>
          <cell r="C3480" t="str">
            <v>4200</v>
          </cell>
          <cell r="J3480">
            <v>83</v>
          </cell>
          <cell r="K3480">
            <v>83</v>
          </cell>
          <cell r="L3480" t="str">
            <v>6</v>
          </cell>
          <cell r="O3480">
            <v>174.14</v>
          </cell>
        </row>
        <row r="3481">
          <cell r="B3481" t="str">
            <v>Expense</v>
          </cell>
          <cell r="C3481" t="str">
            <v>4200</v>
          </cell>
          <cell r="J3481">
            <v>83</v>
          </cell>
          <cell r="K3481">
            <v>83</v>
          </cell>
          <cell r="L3481" t="str">
            <v>7</v>
          </cell>
          <cell r="O3481">
            <v>174.14</v>
          </cell>
        </row>
        <row r="3482">
          <cell r="B3482" t="str">
            <v>Expense</v>
          </cell>
          <cell r="C3482" t="str">
            <v>4200</v>
          </cell>
          <cell r="J3482">
            <v>83</v>
          </cell>
          <cell r="K3482">
            <v>83</v>
          </cell>
          <cell r="L3482" t="str">
            <v>8</v>
          </cell>
          <cell r="O3482">
            <v>174.14</v>
          </cell>
        </row>
        <row r="3483">
          <cell r="B3483" t="str">
            <v>Expense</v>
          </cell>
          <cell r="C3483" t="str">
            <v>4200</v>
          </cell>
          <cell r="J3483">
            <v>83</v>
          </cell>
          <cell r="K3483">
            <v>83</v>
          </cell>
          <cell r="L3483" t="str">
            <v>9</v>
          </cell>
          <cell r="O3483">
            <v>174.14</v>
          </cell>
        </row>
        <row r="3484">
          <cell r="B3484" t="str">
            <v>Expense</v>
          </cell>
          <cell r="C3484" t="str">
            <v>4200</v>
          </cell>
          <cell r="J3484" t="str">
            <v>69d</v>
          </cell>
          <cell r="K3484" t="str">
            <v>69d</v>
          </cell>
          <cell r="L3484" t="str">
            <v>10</v>
          </cell>
          <cell r="O3484">
            <v>32.35</v>
          </cell>
        </row>
        <row r="3485">
          <cell r="B3485" t="str">
            <v>Expense</v>
          </cell>
          <cell r="C3485" t="str">
            <v>4200</v>
          </cell>
          <cell r="J3485" t="str">
            <v>69d</v>
          </cell>
          <cell r="K3485" t="str">
            <v>69d</v>
          </cell>
          <cell r="L3485" t="str">
            <v>11</v>
          </cell>
          <cell r="O3485">
            <v>52.93</v>
          </cell>
        </row>
        <row r="3486">
          <cell r="B3486" t="str">
            <v>Expense</v>
          </cell>
          <cell r="C3486" t="str">
            <v>4200</v>
          </cell>
          <cell r="J3486" t="str">
            <v>69d</v>
          </cell>
          <cell r="K3486" t="str">
            <v>69d</v>
          </cell>
          <cell r="L3486" t="str">
            <v>12</v>
          </cell>
          <cell r="O3486">
            <v>72.73</v>
          </cell>
        </row>
        <row r="3487">
          <cell r="B3487" t="str">
            <v>Expense</v>
          </cell>
          <cell r="C3487" t="str">
            <v>4200</v>
          </cell>
          <cell r="J3487" t="str">
            <v>69d</v>
          </cell>
          <cell r="K3487" t="str">
            <v>69d</v>
          </cell>
          <cell r="L3487" t="str">
            <v>1</v>
          </cell>
          <cell r="O3487">
            <v>20.2</v>
          </cell>
        </row>
        <row r="3488">
          <cell r="B3488" t="str">
            <v>Expense</v>
          </cell>
          <cell r="C3488" t="str">
            <v>4200</v>
          </cell>
          <cell r="J3488" t="str">
            <v>69d</v>
          </cell>
          <cell r="K3488" t="str">
            <v>69d</v>
          </cell>
          <cell r="L3488" t="str">
            <v>2</v>
          </cell>
          <cell r="O3488">
            <v>42.33</v>
          </cell>
        </row>
        <row r="3489">
          <cell r="B3489" t="str">
            <v>Expense</v>
          </cell>
          <cell r="C3489" t="str">
            <v>4200</v>
          </cell>
          <cell r="J3489" t="str">
            <v>69d</v>
          </cell>
          <cell r="K3489" t="str">
            <v>69d</v>
          </cell>
          <cell r="L3489" t="str">
            <v>3</v>
          </cell>
          <cell r="O3489">
            <v>64</v>
          </cell>
        </row>
        <row r="3490">
          <cell r="B3490" t="str">
            <v>Expense</v>
          </cell>
          <cell r="C3490" t="str">
            <v>4200</v>
          </cell>
          <cell r="J3490" t="str">
            <v>69d</v>
          </cell>
          <cell r="K3490" t="str">
            <v>69d</v>
          </cell>
          <cell r="L3490" t="str">
            <v>4</v>
          </cell>
          <cell r="O3490">
            <v>90.49</v>
          </cell>
        </row>
        <row r="3491">
          <cell r="B3491" t="str">
            <v>Expense</v>
          </cell>
          <cell r="C3491" t="str">
            <v>4200</v>
          </cell>
          <cell r="J3491" t="str">
            <v>69d</v>
          </cell>
          <cell r="K3491" t="str">
            <v>69d</v>
          </cell>
          <cell r="L3491" t="str">
            <v>5</v>
          </cell>
          <cell r="O3491">
            <v>99.17</v>
          </cell>
        </row>
        <row r="3492">
          <cell r="B3492" t="str">
            <v>Expense</v>
          </cell>
          <cell r="C3492" t="str">
            <v>4200</v>
          </cell>
          <cell r="J3492" t="str">
            <v>69d</v>
          </cell>
          <cell r="K3492" t="str">
            <v>69d</v>
          </cell>
          <cell r="L3492" t="str">
            <v>6</v>
          </cell>
          <cell r="O3492">
            <v>118.07</v>
          </cell>
        </row>
        <row r="3493">
          <cell r="B3493" t="str">
            <v>Expense</v>
          </cell>
          <cell r="C3493" t="str">
            <v>4200</v>
          </cell>
          <cell r="J3493" t="str">
            <v>69d</v>
          </cell>
          <cell r="K3493" t="str">
            <v>69d</v>
          </cell>
          <cell r="L3493" t="str">
            <v>7</v>
          </cell>
          <cell r="O3493">
            <v>137.96</v>
          </cell>
        </row>
        <row r="3494">
          <cell r="B3494" t="str">
            <v>Expense</v>
          </cell>
          <cell r="C3494" t="str">
            <v>4200</v>
          </cell>
          <cell r="J3494" t="str">
            <v>69d</v>
          </cell>
          <cell r="K3494" t="str">
            <v>69d</v>
          </cell>
          <cell r="L3494" t="str">
            <v>8</v>
          </cell>
          <cell r="O3494">
            <v>155.77000000000001</v>
          </cell>
        </row>
        <row r="3495">
          <cell r="B3495" t="str">
            <v>Expense</v>
          </cell>
          <cell r="C3495" t="str">
            <v>4200</v>
          </cell>
          <cell r="J3495" t="str">
            <v>69d</v>
          </cell>
          <cell r="K3495" t="str">
            <v>69d</v>
          </cell>
          <cell r="L3495" t="str">
            <v>9</v>
          </cell>
          <cell r="O3495">
            <v>187.8</v>
          </cell>
        </row>
        <row r="3496">
          <cell r="B3496" t="str">
            <v>Expense</v>
          </cell>
          <cell r="C3496" t="str">
            <v>4200</v>
          </cell>
          <cell r="J3496">
            <v>32</v>
          </cell>
          <cell r="K3496">
            <v>32</v>
          </cell>
          <cell r="L3496" t="str">
            <v>10</v>
          </cell>
          <cell r="O3496">
            <v>3225.11</v>
          </cell>
        </row>
        <row r="3497">
          <cell r="B3497" t="str">
            <v>Expense</v>
          </cell>
          <cell r="C3497" t="str">
            <v>4200</v>
          </cell>
          <cell r="J3497">
            <v>32</v>
          </cell>
          <cell r="K3497">
            <v>32</v>
          </cell>
          <cell r="L3497" t="str">
            <v>11</v>
          </cell>
          <cell r="O3497">
            <v>3327.36</v>
          </cell>
        </row>
        <row r="3498">
          <cell r="B3498" t="str">
            <v>Expense</v>
          </cell>
          <cell r="C3498" t="str">
            <v>4200</v>
          </cell>
          <cell r="J3498">
            <v>32</v>
          </cell>
          <cell r="K3498">
            <v>32</v>
          </cell>
          <cell r="L3498" t="str">
            <v>12</v>
          </cell>
          <cell r="O3498">
            <v>3348.69</v>
          </cell>
        </row>
        <row r="3499">
          <cell r="B3499" t="str">
            <v>Expense</v>
          </cell>
          <cell r="C3499" t="str">
            <v>4200</v>
          </cell>
          <cell r="J3499">
            <v>32</v>
          </cell>
          <cell r="K3499">
            <v>32</v>
          </cell>
          <cell r="L3499" t="str">
            <v>1</v>
          </cell>
          <cell r="O3499">
            <v>177.97</v>
          </cell>
        </row>
        <row r="3500">
          <cell r="B3500" t="str">
            <v>Expense</v>
          </cell>
          <cell r="C3500" t="str">
            <v>4200</v>
          </cell>
          <cell r="J3500">
            <v>32</v>
          </cell>
          <cell r="K3500">
            <v>32</v>
          </cell>
          <cell r="L3500" t="str">
            <v>2</v>
          </cell>
          <cell r="O3500">
            <v>317.54000000000002</v>
          </cell>
        </row>
        <row r="3501">
          <cell r="B3501" t="str">
            <v>Expense</v>
          </cell>
          <cell r="C3501" t="str">
            <v>4200</v>
          </cell>
          <cell r="J3501">
            <v>32</v>
          </cell>
          <cell r="K3501">
            <v>32</v>
          </cell>
          <cell r="L3501" t="str">
            <v>3</v>
          </cell>
          <cell r="O3501">
            <v>450.84</v>
          </cell>
        </row>
        <row r="3502">
          <cell r="B3502" t="str">
            <v>Expense</v>
          </cell>
          <cell r="C3502" t="str">
            <v>4200</v>
          </cell>
          <cell r="J3502">
            <v>32</v>
          </cell>
          <cell r="K3502">
            <v>32</v>
          </cell>
          <cell r="L3502" t="str">
            <v>4</v>
          </cell>
          <cell r="O3502">
            <v>704.94</v>
          </cell>
        </row>
        <row r="3503">
          <cell r="B3503" t="str">
            <v>Expense</v>
          </cell>
          <cell r="C3503" t="str">
            <v>4200</v>
          </cell>
          <cell r="J3503">
            <v>32</v>
          </cell>
          <cell r="K3503">
            <v>32</v>
          </cell>
          <cell r="L3503" t="str">
            <v>5</v>
          </cell>
          <cell r="O3503">
            <v>882.31</v>
          </cell>
        </row>
        <row r="3504">
          <cell r="B3504" t="str">
            <v>Expense</v>
          </cell>
          <cell r="C3504" t="str">
            <v>4200</v>
          </cell>
          <cell r="J3504">
            <v>32</v>
          </cell>
          <cell r="K3504">
            <v>32</v>
          </cell>
          <cell r="L3504" t="str">
            <v>6</v>
          </cell>
          <cell r="O3504">
            <v>1056.3499999999999</v>
          </cell>
        </row>
        <row r="3505">
          <cell r="B3505" t="str">
            <v>Expense</v>
          </cell>
          <cell r="C3505" t="str">
            <v>4200</v>
          </cell>
          <cell r="J3505">
            <v>32</v>
          </cell>
          <cell r="K3505">
            <v>32</v>
          </cell>
          <cell r="L3505" t="str">
            <v>7</v>
          </cell>
          <cell r="O3505">
            <v>1232.5999999999999</v>
          </cell>
        </row>
        <row r="3506">
          <cell r="B3506" t="str">
            <v>Expense</v>
          </cell>
          <cell r="C3506" t="str">
            <v>4200</v>
          </cell>
          <cell r="J3506">
            <v>32</v>
          </cell>
          <cell r="K3506">
            <v>32</v>
          </cell>
          <cell r="L3506" t="str">
            <v>8</v>
          </cell>
          <cell r="O3506">
            <v>1406.12</v>
          </cell>
        </row>
        <row r="3507">
          <cell r="B3507" t="str">
            <v>Expense</v>
          </cell>
          <cell r="C3507" t="str">
            <v>4200</v>
          </cell>
          <cell r="J3507">
            <v>32</v>
          </cell>
          <cell r="K3507">
            <v>32</v>
          </cell>
          <cell r="L3507" t="str">
            <v>9</v>
          </cell>
          <cell r="O3507">
            <v>1656.34</v>
          </cell>
        </row>
        <row r="3508">
          <cell r="B3508" t="str">
            <v>Expense</v>
          </cell>
          <cell r="C3508" t="str">
            <v>4200</v>
          </cell>
          <cell r="J3508">
            <v>32</v>
          </cell>
          <cell r="K3508">
            <v>32</v>
          </cell>
          <cell r="L3508" t="str">
            <v>10</v>
          </cell>
          <cell r="O3508">
            <v>37.520000000000003</v>
          </cell>
        </row>
        <row r="3509">
          <cell r="B3509" t="str">
            <v>Expense</v>
          </cell>
          <cell r="C3509" t="str">
            <v>4200</v>
          </cell>
          <cell r="J3509">
            <v>32</v>
          </cell>
          <cell r="K3509">
            <v>32</v>
          </cell>
          <cell r="L3509" t="str">
            <v>11</v>
          </cell>
          <cell r="O3509">
            <v>61.45</v>
          </cell>
        </row>
        <row r="3510">
          <cell r="B3510" t="str">
            <v>Expense</v>
          </cell>
          <cell r="C3510" t="str">
            <v>4200</v>
          </cell>
          <cell r="J3510">
            <v>32</v>
          </cell>
          <cell r="K3510">
            <v>32</v>
          </cell>
          <cell r="L3510" t="str">
            <v>12</v>
          </cell>
          <cell r="O3510">
            <v>85.49</v>
          </cell>
        </row>
        <row r="3511">
          <cell r="B3511" t="str">
            <v>Expense</v>
          </cell>
          <cell r="C3511" t="str">
            <v>4200</v>
          </cell>
          <cell r="J3511">
            <v>32</v>
          </cell>
          <cell r="K3511">
            <v>32</v>
          </cell>
          <cell r="L3511" t="str">
            <v>1</v>
          </cell>
          <cell r="O3511">
            <v>26.52</v>
          </cell>
        </row>
        <row r="3512">
          <cell r="B3512" t="str">
            <v>Expense</v>
          </cell>
          <cell r="C3512" t="str">
            <v>4200</v>
          </cell>
          <cell r="J3512">
            <v>32</v>
          </cell>
          <cell r="K3512">
            <v>32</v>
          </cell>
          <cell r="L3512" t="str">
            <v>2</v>
          </cell>
          <cell r="O3512">
            <v>47.3</v>
          </cell>
        </row>
        <row r="3513">
          <cell r="B3513" t="str">
            <v>Expense</v>
          </cell>
          <cell r="C3513" t="str">
            <v>4200</v>
          </cell>
          <cell r="J3513">
            <v>32</v>
          </cell>
          <cell r="K3513">
            <v>32</v>
          </cell>
          <cell r="L3513" t="str">
            <v>3</v>
          </cell>
          <cell r="O3513">
            <v>69.78</v>
          </cell>
        </row>
        <row r="3514">
          <cell r="B3514" t="str">
            <v>Expense</v>
          </cell>
          <cell r="C3514" t="str">
            <v>4200</v>
          </cell>
          <cell r="J3514">
            <v>32</v>
          </cell>
          <cell r="K3514">
            <v>32</v>
          </cell>
          <cell r="L3514" t="str">
            <v>4</v>
          </cell>
          <cell r="O3514">
            <v>112.49</v>
          </cell>
        </row>
        <row r="3515">
          <cell r="B3515" t="str">
            <v>Expense</v>
          </cell>
          <cell r="C3515" t="str">
            <v>4200</v>
          </cell>
          <cell r="J3515">
            <v>32</v>
          </cell>
          <cell r="K3515">
            <v>32</v>
          </cell>
          <cell r="L3515" t="str">
            <v>5</v>
          </cell>
          <cell r="O3515">
            <v>138.68</v>
          </cell>
        </row>
        <row r="3516">
          <cell r="B3516" t="str">
            <v>Expense</v>
          </cell>
          <cell r="C3516" t="str">
            <v>4200</v>
          </cell>
          <cell r="J3516">
            <v>32</v>
          </cell>
          <cell r="K3516">
            <v>32</v>
          </cell>
          <cell r="L3516" t="str">
            <v>6</v>
          </cell>
          <cell r="O3516">
            <v>164.99</v>
          </cell>
        </row>
        <row r="3517">
          <cell r="B3517" t="str">
            <v>Expense</v>
          </cell>
          <cell r="C3517" t="str">
            <v>4200</v>
          </cell>
          <cell r="J3517">
            <v>32</v>
          </cell>
          <cell r="K3517">
            <v>32</v>
          </cell>
          <cell r="L3517" t="str">
            <v>7</v>
          </cell>
          <cell r="O3517">
            <v>192.52</v>
          </cell>
        </row>
        <row r="3518">
          <cell r="B3518" t="str">
            <v>Expense</v>
          </cell>
          <cell r="C3518" t="str">
            <v>4200</v>
          </cell>
          <cell r="J3518">
            <v>32</v>
          </cell>
          <cell r="K3518">
            <v>32</v>
          </cell>
          <cell r="L3518" t="str">
            <v>8</v>
          </cell>
          <cell r="O3518">
            <v>218.69</v>
          </cell>
        </row>
        <row r="3519">
          <cell r="B3519" t="str">
            <v>Expense</v>
          </cell>
          <cell r="C3519" t="str">
            <v>4200</v>
          </cell>
          <cell r="J3519">
            <v>32</v>
          </cell>
          <cell r="K3519">
            <v>32</v>
          </cell>
          <cell r="L3519" t="str">
            <v>9</v>
          </cell>
          <cell r="O3519">
            <v>256.01</v>
          </cell>
        </row>
        <row r="3520">
          <cell r="B3520" t="str">
            <v>Expense</v>
          </cell>
          <cell r="C3520" t="str">
            <v>4200</v>
          </cell>
          <cell r="J3520">
            <v>32</v>
          </cell>
          <cell r="K3520">
            <v>32</v>
          </cell>
          <cell r="L3520" t="str">
            <v>10</v>
          </cell>
          <cell r="O3520">
            <v>111.63</v>
          </cell>
        </row>
        <row r="3521">
          <cell r="B3521" t="str">
            <v>Expense</v>
          </cell>
          <cell r="C3521" t="str">
            <v>4200</v>
          </cell>
          <cell r="J3521">
            <v>32</v>
          </cell>
          <cell r="K3521">
            <v>32</v>
          </cell>
          <cell r="L3521" t="str">
            <v>11</v>
          </cell>
          <cell r="O3521">
            <v>141.84</v>
          </cell>
        </row>
        <row r="3522">
          <cell r="B3522" t="str">
            <v>Expense</v>
          </cell>
          <cell r="C3522" t="str">
            <v>4200</v>
          </cell>
          <cell r="J3522">
            <v>32</v>
          </cell>
          <cell r="K3522">
            <v>32</v>
          </cell>
          <cell r="L3522" t="str">
            <v>12</v>
          </cell>
          <cell r="O3522">
            <v>143.52000000000001</v>
          </cell>
        </row>
        <row r="3523">
          <cell r="B3523" t="str">
            <v>Expense</v>
          </cell>
          <cell r="C3523" t="str">
            <v>4200</v>
          </cell>
          <cell r="J3523">
            <v>32</v>
          </cell>
          <cell r="K3523">
            <v>32</v>
          </cell>
          <cell r="L3523" t="str">
            <v>1</v>
          </cell>
          <cell r="O3523">
            <v>79.45</v>
          </cell>
        </row>
        <row r="3524">
          <cell r="B3524" t="str">
            <v>Expense</v>
          </cell>
          <cell r="C3524" t="str">
            <v>4200</v>
          </cell>
          <cell r="J3524">
            <v>32</v>
          </cell>
          <cell r="K3524">
            <v>32</v>
          </cell>
          <cell r="L3524" t="str">
            <v>2</v>
          </cell>
          <cell r="O3524">
            <v>141.58000000000001</v>
          </cell>
        </row>
        <row r="3525">
          <cell r="B3525" t="str">
            <v>Expense</v>
          </cell>
          <cell r="C3525" t="str">
            <v>4200</v>
          </cell>
          <cell r="J3525">
            <v>32</v>
          </cell>
          <cell r="K3525">
            <v>32</v>
          </cell>
          <cell r="L3525" t="str">
            <v>3</v>
          </cell>
          <cell r="O3525">
            <v>206.53</v>
          </cell>
        </row>
        <row r="3526">
          <cell r="B3526" t="str">
            <v>Expense</v>
          </cell>
          <cell r="C3526" t="str">
            <v>4200</v>
          </cell>
          <cell r="J3526">
            <v>32</v>
          </cell>
          <cell r="K3526">
            <v>32</v>
          </cell>
          <cell r="L3526" t="str">
            <v>4</v>
          </cell>
          <cell r="O3526">
            <v>307.19</v>
          </cell>
        </row>
        <row r="3527">
          <cell r="B3527" t="str">
            <v>Expense</v>
          </cell>
          <cell r="C3527" t="str">
            <v>4200</v>
          </cell>
          <cell r="J3527">
            <v>32</v>
          </cell>
          <cell r="K3527">
            <v>32</v>
          </cell>
          <cell r="L3527" t="str">
            <v>5</v>
          </cell>
          <cell r="O3527">
            <v>387.15</v>
          </cell>
        </row>
        <row r="3528">
          <cell r="B3528" t="str">
            <v>Expense</v>
          </cell>
          <cell r="C3528" t="str">
            <v>4200</v>
          </cell>
          <cell r="J3528">
            <v>32</v>
          </cell>
          <cell r="K3528">
            <v>32</v>
          </cell>
          <cell r="L3528" t="str">
            <v>6</v>
          </cell>
          <cell r="O3528">
            <v>464.38</v>
          </cell>
        </row>
        <row r="3529">
          <cell r="B3529" t="str">
            <v>Expense</v>
          </cell>
          <cell r="C3529" t="str">
            <v>4200</v>
          </cell>
          <cell r="J3529">
            <v>32</v>
          </cell>
          <cell r="K3529">
            <v>32</v>
          </cell>
          <cell r="L3529" t="str">
            <v>7</v>
          </cell>
          <cell r="O3529">
            <v>534.17999999999995</v>
          </cell>
        </row>
        <row r="3530">
          <cell r="B3530" t="str">
            <v>Expense</v>
          </cell>
          <cell r="C3530" t="str">
            <v>4200</v>
          </cell>
          <cell r="J3530">
            <v>32</v>
          </cell>
          <cell r="K3530">
            <v>32</v>
          </cell>
          <cell r="L3530" t="str">
            <v>8</v>
          </cell>
          <cell r="O3530">
            <v>600.78</v>
          </cell>
        </row>
        <row r="3531">
          <cell r="B3531" t="str">
            <v>Expense</v>
          </cell>
          <cell r="C3531" t="str">
            <v>4200</v>
          </cell>
          <cell r="J3531">
            <v>32</v>
          </cell>
          <cell r="K3531">
            <v>32</v>
          </cell>
          <cell r="L3531" t="str">
            <v>9</v>
          </cell>
          <cell r="O3531">
            <v>692.51</v>
          </cell>
        </row>
        <row r="3532">
          <cell r="B3532" t="str">
            <v>Expense</v>
          </cell>
          <cell r="C3532" t="str">
            <v>4200</v>
          </cell>
          <cell r="J3532">
            <v>40</v>
          </cell>
          <cell r="K3532">
            <v>40</v>
          </cell>
          <cell r="L3532" t="str">
            <v>10</v>
          </cell>
          <cell r="O3532">
            <v>1506.39</v>
          </cell>
        </row>
        <row r="3533">
          <cell r="B3533" t="str">
            <v>Expense</v>
          </cell>
          <cell r="C3533" t="str">
            <v>4200</v>
          </cell>
          <cell r="J3533">
            <v>40</v>
          </cell>
          <cell r="K3533">
            <v>40</v>
          </cell>
          <cell r="L3533" t="str">
            <v>11</v>
          </cell>
          <cell r="O3533">
            <v>1552.63</v>
          </cell>
        </row>
        <row r="3534">
          <cell r="B3534" t="str">
            <v>Expense</v>
          </cell>
          <cell r="C3534" t="str">
            <v>4200</v>
          </cell>
          <cell r="J3534">
            <v>40</v>
          </cell>
          <cell r="K3534">
            <v>40</v>
          </cell>
          <cell r="L3534" t="str">
            <v>12</v>
          </cell>
          <cell r="O3534">
            <v>1597.77</v>
          </cell>
        </row>
        <row r="3535">
          <cell r="B3535" t="str">
            <v>Expense</v>
          </cell>
          <cell r="C3535" t="str">
            <v>4200</v>
          </cell>
          <cell r="J3535">
            <v>40</v>
          </cell>
          <cell r="K3535">
            <v>40</v>
          </cell>
          <cell r="L3535" t="str">
            <v>1</v>
          </cell>
          <cell r="O3535">
            <v>159.72</v>
          </cell>
        </row>
        <row r="3536">
          <cell r="B3536" t="str">
            <v>Expense</v>
          </cell>
          <cell r="C3536" t="str">
            <v>4200</v>
          </cell>
          <cell r="J3536">
            <v>40</v>
          </cell>
          <cell r="K3536">
            <v>40</v>
          </cell>
          <cell r="L3536" t="str">
            <v>2</v>
          </cell>
          <cell r="O3536">
            <v>319.49</v>
          </cell>
        </row>
        <row r="3537">
          <cell r="B3537" t="str">
            <v>Expense</v>
          </cell>
          <cell r="C3537" t="str">
            <v>4200</v>
          </cell>
          <cell r="J3537">
            <v>40</v>
          </cell>
          <cell r="K3537">
            <v>40</v>
          </cell>
          <cell r="L3537" t="str">
            <v>3</v>
          </cell>
          <cell r="O3537">
            <v>480.44</v>
          </cell>
        </row>
        <row r="3538">
          <cell r="B3538" t="str">
            <v>Expense</v>
          </cell>
          <cell r="C3538" t="str">
            <v>4200</v>
          </cell>
          <cell r="J3538">
            <v>40</v>
          </cell>
          <cell r="K3538">
            <v>40</v>
          </cell>
          <cell r="L3538" t="str">
            <v>4</v>
          </cell>
          <cell r="O3538">
            <v>702.11</v>
          </cell>
        </row>
        <row r="3539">
          <cell r="B3539" t="str">
            <v>Expense</v>
          </cell>
          <cell r="C3539" t="str">
            <v>4200</v>
          </cell>
          <cell r="J3539">
            <v>40</v>
          </cell>
          <cell r="K3539">
            <v>40</v>
          </cell>
          <cell r="L3539" t="str">
            <v>5</v>
          </cell>
          <cell r="O3539">
            <v>840.89</v>
          </cell>
        </row>
        <row r="3540">
          <cell r="B3540" t="str">
            <v>Expense</v>
          </cell>
          <cell r="C3540" t="str">
            <v>4200</v>
          </cell>
          <cell r="J3540">
            <v>40</v>
          </cell>
          <cell r="K3540">
            <v>40</v>
          </cell>
          <cell r="L3540" t="str">
            <v>6</v>
          </cell>
          <cell r="O3540">
            <v>985.43</v>
          </cell>
        </row>
        <row r="3541">
          <cell r="B3541" t="str">
            <v>Expense</v>
          </cell>
          <cell r="C3541" t="str">
            <v>4200</v>
          </cell>
          <cell r="J3541">
            <v>40</v>
          </cell>
          <cell r="K3541">
            <v>40</v>
          </cell>
          <cell r="L3541" t="str">
            <v>7</v>
          </cell>
          <cell r="O3541">
            <v>1133.99</v>
          </cell>
        </row>
        <row r="3542">
          <cell r="B3542" t="str">
            <v>Expense</v>
          </cell>
          <cell r="C3542" t="str">
            <v>4200</v>
          </cell>
          <cell r="J3542">
            <v>40</v>
          </cell>
          <cell r="K3542">
            <v>40</v>
          </cell>
          <cell r="L3542" t="str">
            <v>8</v>
          </cell>
          <cell r="O3542">
            <v>1278.4100000000001</v>
          </cell>
        </row>
        <row r="3543">
          <cell r="B3543" t="str">
            <v>Expense</v>
          </cell>
          <cell r="C3543" t="str">
            <v>4200</v>
          </cell>
          <cell r="J3543">
            <v>40</v>
          </cell>
          <cell r="K3543">
            <v>40</v>
          </cell>
          <cell r="L3543" t="str">
            <v>9</v>
          </cell>
          <cell r="O3543">
            <v>1504.96</v>
          </cell>
        </row>
        <row r="3544">
          <cell r="B3544" t="str">
            <v>Expense</v>
          </cell>
          <cell r="C3544" t="str">
            <v>4200</v>
          </cell>
          <cell r="J3544">
            <v>54</v>
          </cell>
          <cell r="K3544">
            <v>54</v>
          </cell>
          <cell r="L3544" t="str">
            <v>10</v>
          </cell>
          <cell r="O3544">
            <v>5641.3</v>
          </cell>
        </row>
        <row r="3545">
          <cell r="B3545" t="str">
            <v>Expense</v>
          </cell>
          <cell r="C3545" t="str">
            <v>4200</v>
          </cell>
          <cell r="J3545">
            <v>54</v>
          </cell>
          <cell r="K3545">
            <v>54</v>
          </cell>
          <cell r="L3545" t="str">
            <v>11</v>
          </cell>
          <cell r="O3545">
            <v>6183.98</v>
          </cell>
        </row>
        <row r="3546">
          <cell r="B3546" t="str">
            <v>Expense</v>
          </cell>
          <cell r="C3546" t="str">
            <v>4200</v>
          </cell>
          <cell r="J3546">
            <v>54</v>
          </cell>
          <cell r="K3546">
            <v>54</v>
          </cell>
          <cell r="L3546" t="str">
            <v>12</v>
          </cell>
          <cell r="O3546">
            <v>6704.68</v>
          </cell>
        </row>
        <row r="3547">
          <cell r="B3547" t="str">
            <v>Expense</v>
          </cell>
          <cell r="C3547" t="str">
            <v>4200</v>
          </cell>
          <cell r="J3547">
            <v>54</v>
          </cell>
          <cell r="K3547">
            <v>54</v>
          </cell>
          <cell r="L3547" t="str">
            <v>1</v>
          </cell>
          <cell r="O3547">
            <v>939.09</v>
          </cell>
        </row>
        <row r="3548">
          <cell r="B3548" t="str">
            <v>Expense</v>
          </cell>
          <cell r="C3548" t="str">
            <v>4200</v>
          </cell>
          <cell r="J3548">
            <v>54</v>
          </cell>
          <cell r="K3548">
            <v>54</v>
          </cell>
          <cell r="L3548" t="str">
            <v>2</v>
          </cell>
          <cell r="O3548">
            <v>2107.4899999999998</v>
          </cell>
        </row>
        <row r="3549">
          <cell r="B3549" t="str">
            <v>Expense</v>
          </cell>
          <cell r="C3549" t="str">
            <v>4200</v>
          </cell>
          <cell r="J3549">
            <v>54</v>
          </cell>
          <cell r="K3549">
            <v>54</v>
          </cell>
          <cell r="L3549" t="str">
            <v>3</v>
          </cell>
          <cell r="O3549">
            <v>3192.12</v>
          </cell>
        </row>
        <row r="3550">
          <cell r="B3550" t="str">
            <v>Expense</v>
          </cell>
          <cell r="C3550" t="str">
            <v>4200</v>
          </cell>
          <cell r="J3550">
            <v>54</v>
          </cell>
          <cell r="K3550">
            <v>54</v>
          </cell>
          <cell r="L3550" t="str">
            <v>4</v>
          </cell>
          <cell r="O3550">
            <v>4796.3</v>
          </cell>
        </row>
        <row r="3551">
          <cell r="B3551" t="str">
            <v>Expense</v>
          </cell>
          <cell r="C3551" t="str">
            <v>4200</v>
          </cell>
          <cell r="J3551">
            <v>54</v>
          </cell>
          <cell r="K3551">
            <v>54</v>
          </cell>
          <cell r="L3551" t="str">
            <v>5</v>
          </cell>
          <cell r="O3551">
            <v>5710.47</v>
          </cell>
        </row>
        <row r="3552">
          <cell r="B3552" t="str">
            <v>Expense</v>
          </cell>
          <cell r="C3552" t="str">
            <v>4200</v>
          </cell>
          <cell r="J3552">
            <v>54</v>
          </cell>
          <cell r="K3552">
            <v>54</v>
          </cell>
          <cell r="L3552" t="str">
            <v>6</v>
          </cell>
          <cell r="O3552">
            <v>6083.71</v>
          </cell>
        </row>
        <row r="3553">
          <cell r="B3553" t="str">
            <v>Expense</v>
          </cell>
          <cell r="C3553" t="str">
            <v>4200</v>
          </cell>
          <cell r="J3553">
            <v>54</v>
          </cell>
          <cell r="K3553">
            <v>54</v>
          </cell>
          <cell r="L3553" t="str">
            <v>7</v>
          </cell>
          <cell r="O3553">
            <v>6681.99</v>
          </cell>
        </row>
        <row r="3554">
          <cell r="B3554" t="str">
            <v>Expense</v>
          </cell>
          <cell r="C3554" t="str">
            <v>4200</v>
          </cell>
          <cell r="J3554">
            <v>54</v>
          </cell>
          <cell r="K3554">
            <v>54</v>
          </cell>
          <cell r="L3554" t="str">
            <v>8</v>
          </cell>
          <cell r="O3554">
            <v>7406.77</v>
          </cell>
        </row>
        <row r="3555">
          <cell r="B3555" t="str">
            <v>Expense</v>
          </cell>
          <cell r="C3555" t="str">
            <v>4200</v>
          </cell>
          <cell r="J3555">
            <v>54</v>
          </cell>
          <cell r="K3555">
            <v>54</v>
          </cell>
          <cell r="L3555" t="str">
            <v>9</v>
          </cell>
          <cell r="O3555">
            <v>9059.17</v>
          </cell>
        </row>
        <row r="3556">
          <cell r="B3556" t="str">
            <v>Expense</v>
          </cell>
          <cell r="C3556" t="str">
            <v>4200</v>
          </cell>
          <cell r="J3556">
            <v>54</v>
          </cell>
          <cell r="K3556">
            <v>54</v>
          </cell>
          <cell r="L3556" t="str">
            <v>10</v>
          </cell>
          <cell r="O3556">
            <v>7470.58</v>
          </cell>
        </row>
        <row r="3557">
          <cell r="B3557" t="str">
            <v>Expense</v>
          </cell>
          <cell r="C3557" t="str">
            <v>4200</v>
          </cell>
          <cell r="J3557">
            <v>54</v>
          </cell>
          <cell r="K3557">
            <v>54</v>
          </cell>
          <cell r="L3557" t="str">
            <v>11</v>
          </cell>
          <cell r="O3557">
            <v>8230.4599999999991</v>
          </cell>
        </row>
        <row r="3558">
          <cell r="B3558" t="str">
            <v>Expense</v>
          </cell>
          <cell r="C3558" t="str">
            <v>4200</v>
          </cell>
          <cell r="J3558">
            <v>54</v>
          </cell>
          <cell r="K3558">
            <v>54</v>
          </cell>
          <cell r="L3558" t="str">
            <v>12</v>
          </cell>
          <cell r="O3558">
            <v>9119.3700000000008</v>
          </cell>
        </row>
        <row r="3559">
          <cell r="B3559" t="str">
            <v>Expense</v>
          </cell>
          <cell r="C3559" t="str">
            <v>4200</v>
          </cell>
          <cell r="J3559">
            <v>54</v>
          </cell>
          <cell r="K3559">
            <v>54</v>
          </cell>
          <cell r="L3559" t="str">
            <v>1</v>
          </cell>
          <cell r="O3559">
            <v>942.4</v>
          </cell>
        </row>
        <row r="3560">
          <cell r="B3560" t="str">
            <v>Expense</v>
          </cell>
          <cell r="C3560" t="str">
            <v>4200</v>
          </cell>
          <cell r="J3560">
            <v>54</v>
          </cell>
          <cell r="K3560">
            <v>54</v>
          </cell>
          <cell r="L3560" t="str">
            <v>2</v>
          </cell>
          <cell r="O3560">
            <v>1974.93</v>
          </cell>
        </row>
        <row r="3561">
          <cell r="B3561" t="str">
            <v>Expense</v>
          </cell>
          <cell r="C3561" t="str">
            <v>4200</v>
          </cell>
          <cell r="J3561">
            <v>54</v>
          </cell>
          <cell r="K3561">
            <v>54</v>
          </cell>
          <cell r="L3561" t="str">
            <v>3</v>
          </cell>
          <cell r="O3561">
            <v>3038.12</v>
          </cell>
        </row>
        <row r="3562">
          <cell r="B3562" t="str">
            <v>Expense</v>
          </cell>
          <cell r="C3562" t="str">
            <v>4200</v>
          </cell>
          <cell r="J3562">
            <v>54</v>
          </cell>
          <cell r="K3562">
            <v>54</v>
          </cell>
          <cell r="L3562" t="str">
            <v>4</v>
          </cell>
          <cell r="O3562">
            <v>4554.18</v>
          </cell>
        </row>
        <row r="3563">
          <cell r="B3563" t="str">
            <v>Expense</v>
          </cell>
          <cell r="C3563" t="str">
            <v>4200</v>
          </cell>
          <cell r="J3563">
            <v>54</v>
          </cell>
          <cell r="K3563">
            <v>54</v>
          </cell>
          <cell r="L3563" t="str">
            <v>5</v>
          </cell>
          <cell r="O3563">
            <v>5595.37</v>
          </cell>
        </row>
        <row r="3564">
          <cell r="B3564" t="str">
            <v>Expense</v>
          </cell>
          <cell r="C3564" t="str">
            <v>4200</v>
          </cell>
          <cell r="J3564">
            <v>54</v>
          </cell>
          <cell r="K3564">
            <v>54</v>
          </cell>
          <cell r="L3564" t="str">
            <v>6</v>
          </cell>
          <cell r="O3564">
            <v>5913.54</v>
          </cell>
        </row>
        <row r="3565">
          <cell r="B3565" t="str">
            <v>Expense</v>
          </cell>
          <cell r="C3565" t="str">
            <v>4200</v>
          </cell>
          <cell r="J3565">
            <v>54</v>
          </cell>
          <cell r="K3565">
            <v>54</v>
          </cell>
          <cell r="L3565" t="str">
            <v>7</v>
          </cell>
          <cell r="O3565">
            <v>6870.34</v>
          </cell>
        </row>
        <row r="3566">
          <cell r="B3566" t="str">
            <v>Expense</v>
          </cell>
          <cell r="C3566" t="str">
            <v>4200</v>
          </cell>
          <cell r="J3566">
            <v>54</v>
          </cell>
          <cell r="K3566">
            <v>54</v>
          </cell>
          <cell r="L3566" t="str">
            <v>8</v>
          </cell>
          <cell r="O3566">
            <v>7908.32</v>
          </cell>
        </row>
        <row r="3567">
          <cell r="B3567" t="str">
            <v>Expense</v>
          </cell>
          <cell r="C3567" t="str">
            <v>4200</v>
          </cell>
          <cell r="J3567">
            <v>54</v>
          </cell>
          <cell r="K3567">
            <v>54</v>
          </cell>
          <cell r="L3567" t="str">
            <v>9</v>
          </cell>
          <cell r="O3567">
            <v>9399.68</v>
          </cell>
        </row>
        <row r="3568">
          <cell r="B3568" t="str">
            <v>Expense</v>
          </cell>
          <cell r="C3568" t="str">
            <v>4200</v>
          </cell>
          <cell r="J3568">
            <v>54</v>
          </cell>
          <cell r="K3568">
            <v>54</v>
          </cell>
          <cell r="L3568" t="str">
            <v>10</v>
          </cell>
          <cell r="O3568">
            <v>764.09</v>
          </cell>
        </row>
        <row r="3569">
          <cell r="B3569" t="str">
            <v>Expense</v>
          </cell>
          <cell r="C3569" t="str">
            <v>4200</v>
          </cell>
          <cell r="J3569">
            <v>54</v>
          </cell>
          <cell r="K3569">
            <v>54</v>
          </cell>
          <cell r="L3569" t="str">
            <v>11</v>
          </cell>
          <cell r="O3569">
            <v>1092.18</v>
          </cell>
        </row>
        <row r="3570">
          <cell r="B3570" t="str">
            <v>Expense</v>
          </cell>
          <cell r="C3570" t="str">
            <v>4200</v>
          </cell>
          <cell r="J3570">
            <v>54</v>
          </cell>
          <cell r="K3570">
            <v>54</v>
          </cell>
          <cell r="L3570" t="str">
            <v>12</v>
          </cell>
          <cell r="O3570">
            <v>1339.96</v>
          </cell>
        </row>
        <row r="3571">
          <cell r="B3571" t="str">
            <v>Expense</v>
          </cell>
          <cell r="C3571" t="str">
            <v>4200</v>
          </cell>
          <cell r="J3571">
            <v>54</v>
          </cell>
          <cell r="K3571">
            <v>54</v>
          </cell>
          <cell r="L3571" t="str">
            <v>1</v>
          </cell>
          <cell r="O3571">
            <v>304.68</v>
          </cell>
        </row>
        <row r="3572">
          <cell r="B3572" t="str">
            <v>Expense</v>
          </cell>
          <cell r="C3572" t="str">
            <v>4200</v>
          </cell>
          <cell r="J3572">
            <v>54</v>
          </cell>
          <cell r="K3572">
            <v>54</v>
          </cell>
          <cell r="L3572" t="str">
            <v>2</v>
          </cell>
          <cell r="O3572">
            <v>662.13</v>
          </cell>
        </row>
        <row r="3573">
          <cell r="B3573" t="str">
            <v>Expense</v>
          </cell>
          <cell r="C3573" t="str">
            <v>4200</v>
          </cell>
          <cell r="J3573">
            <v>54</v>
          </cell>
          <cell r="K3573">
            <v>54</v>
          </cell>
          <cell r="L3573" t="str">
            <v>3</v>
          </cell>
          <cell r="O3573">
            <v>988.64</v>
          </cell>
        </row>
        <row r="3574">
          <cell r="B3574" t="str">
            <v>Expense</v>
          </cell>
          <cell r="C3574" t="str">
            <v>4200</v>
          </cell>
          <cell r="J3574">
            <v>54</v>
          </cell>
          <cell r="K3574">
            <v>54</v>
          </cell>
          <cell r="L3574" t="str">
            <v>4</v>
          </cell>
          <cell r="O3574">
            <v>1506.78</v>
          </cell>
        </row>
        <row r="3575">
          <cell r="B3575" t="str">
            <v>Expense</v>
          </cell>
          <cell r="C3575" t="str">
            <v>4200</v>
          </cell>
          <cell r="J3575">
            <v>54</v>
          </cell>
          <cell r="K3575">
            <v>54</v>
          </cell>
          <cell r="L3575" t="str">
            <v>5</v>
          </cell>
          <cell r="O3575">
            <v>1864.93</v>
          </cell>
        </row>
        <row r="3576">
          <cell r="B3576" t="str">
            <v>Expense</v>
          </cell>
          <cell r="C3576" t="str">
            <v>4200</v>
          </cell>
          <cell r="J3576">
            <v>54</v>
          </cell>
          <cell r="K3576">
            <v>54</v>
          </cell>
          <cell r="L3576" t="str">
            <v>6</v>
          </cell>
          <cell r="O3576">
            <v>2153.27</v>
          </cell>
        </row>
        <row r="3577">
          <cell r="B3577" t="str">
            <v>Expense</v>
          </cell>
          <cell r="C3577" t="str">
            <v>4200</v>
          </cell>
          <cell r="J3577">
            <v>54</v>
          </cell>
          <cell r="K3577">
            <v>54</v>
          </cell>
          <cell r="L3577" t="str">
            <v>7</v>
          </cell>
          <cell r="O3577">
            <v>2498.92</v>
          </cell>
        </row>
        <row r="3578">
          <cell r="B3578" t="str">
            <v>Expense</v>
          </cell>
          <cell r="C3578" t="str">
            <v>4200</v>
          </cell>
          <cell r="J3578">
            <v>54</v>
          </cell>
          <cell r="K3578">
            <v>54</v>
          </cell>
          <cell r="L3578" t="str">
            <v>8</v>
          </cell>
          <cell r="O3578">
            <v>2861.31</v>
          </cell>
        </row>
        <row r="3579">
          <cell r="B3579" t="str">
            <v>Expense</v>
          </cell>
          <cell r="C3579" t="str">
            <v>4200</v>
          </cell>
          <cell r="J3579">
            <v>54</v>
          </cell>
          <cell r="K3579">
            <v>54</v>
          </cell>
          <cell r="L3579" t="str">
            <v>9</v>
          </cell>
          <cell r="O3579">
            <v>3371.91</v>
          </cell>
        </row>
        <row r="3580">
          <cell r="B3580" t="str">
            <v>Expense</v>
          </cell>
          <cell r="C3580" t="str">
            <v>4200</v>
          </cell>
          <cell r="J3580">
            <v>25</v>
          </cell>
          <cell r="K3580">
            <v>25</v>
          </cell>
          <cell r="L3580" t="str">
            <v>10</v>
          </cell>
          <cell r="O3580">
            <v>18.36</v>
          </cell>
        </row>
        <row r="3581">
          <cell r="B3581" t="str">
            <v>Expense</v>
          </cell>
          <cell r="C3581" t="str">
            <v>4200</v>
          </cell>
          <cell r="J3581">
            <v>25</v>
          </cell>
          <cell r="K3581">
            <v>25</v>
          </cell>
          <cell r="L3581" t="str">
            <v>11</v>
          </cell>
          <cell r="O3581">
            <v>30.6</v>
          </cell>
        </row>
        <row r="3582">
          <cell r="B3582" t="str">
            <v>Expense</v>
          </cell>
          <cell r="C3582" t="str">
            <v>4200</v>
          </cell>
          <cell r="J3582">
            <v>25</v>
          </cell>
          <cell r="K3582">
            <v>25</v>
          </cell>
          <cell r="L3582" t="str">
            <v>12</v>
          </cell>
          <cell r="O3582">
            <v>42.22</v>
          </cell>
        </row>
        <row r="3583">
          <cell r="B3583" t="str">
            <v>Expense</v>
          </cell>
          <cell r="C3583" t="str">
            <v>4200</v>
          </cell>
          <cell r="J3583">
            <v>25</v>
          </cell>
          <cell r="K3583">
            <v>25</v>
          </cell>
          <cell r="L3583" t="str">
            <v>1</v>
          </cell>
          <cell r="O3583">
            <v>11.5</v>
          </cell>
        </row>
        <row r="3584">
          <cell r="B3584" t="str">
            <v>Expense</v>
          </cell>
          <cell r="C3584" t="str">
            <v>4200</v>
          </cell>
          <cell r="J3584">
            <v>25</v>
          </cell>
          <cell r="K3584">
            <v>25</v>
          </cell>
          <cell r="L3584" t="str">
            <v>2</v>
          </cell>
          <cell r="O3584">
            <v>24.28</v>
          </cell>
        </row>
        <row r="3585">
          <cell r="B3585" t="str">
            <v>Expense</v>
          </cell>
          <cell r="C3585" t="str">
            <v>4200</v>
          </cell>
          <cell r="J3585">
            <v>25</v>
          </cell>
          <cell r="K3585">
            <v>25</v>
          </cell>
          <cell r="L3585" t="str">
            <v>3</v>
          </cell>
          <cell r="O3585">
            <v>37.06</v>
          </cell>
        </row>
        <row r="3586">
          <cell r="B3586" t="str">
            <v>Expense</v>
          </cell>
          <cell r="C3586" t="str">
            <v>4200</v>
          </cell>
          <cell r="J3586">
            <v>25</v>
          </cell>
          <cell r="K3586">
            <v>25</v>
          </cell>
          <cell r="L3586" t="str">
            <v>4</v>
          </cell>
          <cell r="O3586">
            <v>56.23</v>
          </cell>
        </row>
        <row r="3587">
          <cell r="B3587" t="str">
            <v>Expense</v>
          </cell>
          <cell r="C3587" t="str">
            <v>4200</v>
          </cell>
          <cell r="J3587">
            <v>25</v>
          </cell>
          <cell r="K3587">
            <v>25</v>
          </cell>
          <cell r="L3587" t="str">
            <v>5</v>
          </cell>
          <cell r="O3587">
            <v>69.010000000000005</v>
          </cell>
        </row>
        <row r="3588">
          <cell r="B3588" t="str">
            <v>Expense</v>
          </cell>
          <cell r="C3588" t="str">
            <v>4200</v>
          </cell>
          <cell r="J3588">
            <v>25</v>
          </cell>
          <cell r="K3588">
            <v>25</v>
          </cell>
          <cell r="L3588" t="str">
            <v>6</v>
          </cell>
          <cell r="O3588">
            <v>81.150000000000006</v>
          </cell>
        </row>
        <row r="3589">
          <cell r="B3589" t="str">
            <v>Expense</v>
          </cell>
          <cell r="C3589" t="str">
            <v>4200</v>
          </cell>
          <cell r="J3589">
            <v>25</v>
          </cell>
          <cell r="K3589">
            <v>25</v>
          </cell>
          <cell r="L3589" t="str">
            <v>7</v>
          </cell>
          <cell r="O3589">
            <v>93.29</v>
          </cell>
        </row>
        <row r="3590">
          <cell r="B3590" t="str">
            <v>Expense</v>
          </cell>
          <cell r="C3590" t="str">
            <v>4200</v>
          </cell>
          <cell r="J3590">
            <v>25</v>
          </cell>
          <cell r="K3590">
            <v>25</v>
          </cell>
          <cell r="L3590" t="str">
            <v>8</v>
          </cell>
          <cell r="O3590">
            <v>102.87</v>
          </cell>
        </row>
        <row r="3591">
          <cell r="B3591" t="str">
            <v>Expense</v>
          </cell>
          <cell r="C3591" t="str">
            <v>4200</v>
          </cell>
          <cell r="J3591">
            <v>25</v>
          </cell>
          <cell r="K3591">
            <v>25</v>
          </cell>
          <cell r="L3591" t="str">
            <v>9</v>
          </cell>
          <cell r="O3591">
            <v>121.4</v>
          </cell>
        </row>
        <row r="3592">
          <cell r="B3592" t="str">
            <v>Expense</v>
          </cell>
          <cell r="C3592" t="str">
            <v>4200</v>
          </cell>
          <cell r="J3592">
            <v>88</v>
          </cell>
          <cell r="K3592">
            <v>90.1</v>
          </cell>
          <cell r="L3592" t="str">
            <v>10</v>
          </cell>
          <cell r="O3592">
            <v>1187.97</v>
          </cell>
        </row>
        <row r="3593">
          <cell r="B3593" t="str">
            <v>Expense</v>
          </cell>
          <cell r="C3593" t="str">
            <v>4200</v>
          </cell>
          <cell r="J3593">
            <v>88</v>
          </cell>
          <cell r="K3593">
            <v>90.1</v>
          </cell>
          <cell r="L3593" t="str">
            <v>11</v>
          </cell>
          <cell r="O3593">
            <v>1263.26</v>
          </cell>
        </row>
        <row r="3594">
          <cell r="B3594" t="str">
            <v>Expense</v>
          </cell>
          <cell r="C3594" t="str">
            <v>4200</v>
          </cell>
          <cell r="J3594">
            <v>88</v>
          </cell>
          <cell r="K3594">
            <v>90.1</v>
          </cell>
          <cell r="L3594" t="str">
            <v>12</v>
          </cell>
          <cell r="O3594">
            <v>1340.88</v>
          </cell>
        </row>
        <row r="3595">
          <cell r="B3595" t="str">
            <v>Expense</v>
          </cell>
          <cell r="C3595" t="str">
            <v>4200</v>
          </cell>
          <cell r="J3595">
            <v>88</v>
          </cell>
          <cell r="K3595">
            <v>90.1</v>
          </cell>
          <cell r="L3595" t="str">
            <v>1</v>
          </cell>
          <cell r="O3595">
            <v>74.67</v>
          </cell>
        </row>
        <row r="3596">
          <cell r="B3596" t="str">
            <v>Expense</v>
          </cell>
          <cell r="C3596" t="str">
            <v>4200</v>
          </cell>
          <cell r="J3596">
            <v>88</v>
          </cell>
          <cell r="K3596">
            <v>90.1</v>
          </cell>
          <cell r="L3596" t="str">
            <v>2</v>
          </cell>
          <cell r="O3596">
            <v>162.05000000000001</v>
          </cell>
        </row>
        <row r="3597">
          <cell r="B3597" t="str">
            <v>Expense</v>
          </cell>
          <cell r="C3597" t="str">
            <v>4200</v>
          </cell>
          <cell r="J3597">
            <v>88</v>
          </cell>
          <cell r="K3597">
            <v>90.1</v>
          </cell>
          <cell r="L3597" t="str">
            <v>3</v>
          </cell>
          <cell r="O3597">
            <v>251.39</v>
          </cell>
        </row>
        <row r="3598">
          <cell r="B3598" t="str">
            <v>Expense</v>
          </cell>
          <cell r="C3598" t="str">
            <v>4200</v>
          </cell>
          <cell r="J3598">
            <v>88</v>
          </cell>
          <cell r="K3598">
            <v>90.1</v>
          </cell>
          <cell r="L3598" t="str">
            <v>4</v>
          </cell>
          <cell r="O3598">
            <v>382.11</v>
          </cell>
        </row>
        <row r="3599">
          <cell r="B3599" t="str">
            <v>Expense</v>
          </cell>
          <cell r="C3599" t="str">
            <v>4200</v>
          </cell>
          <cell r="J3599">
            <v>88</v>
          </cell>
          <cell r="K3599">
            <v>90.1</v>
          </cell>
          <cell r="L3599" t="str">
            <v>5</v>
          </cell>
          <cell r="O3599">
            <v>460.69</v>
          </cell>
        </row>
        <row r="3600">
          <cell r="B3600" t="str">
            <v>Expense</v>
          </cell>
          <cell r="C3600" t="str">
            <v>4200</v>
          </cell>
          <cell r="J3600">
            <v>88</v>
          </cell>
          <cell r="K3600">
            <v>90.1</v>
          </cell>
          <cell r="L3600" t="str">
            <v>6</v>
          </cell>
          <cell r="O3600">
            <v>-91.95</v>
          </cell>
        </row>
        <row r="3601">
          <cell r="B3601" t="str">
            <v>Expense</v>
          </cell>
          <cell r="C3601" t="str">
            <v>4200</v>
          </cell>
          <cell r="J3601">
            <v>88</v>
          </cell>
          <cell r="K3601">
            <v>90.1</v>
          </cell>
          <cell r="L3601" t="str">
            <v>7</v>
          </cell>
          <cell r="O3601">
            <v>-13.25</v>
          </cell>
        </row>
        <row r="3602">
          <cell r="B3602" t="str">
            <v>Expense</v>
          </cell>
          <cell r="C3602" t="str">
            <v>4200</v>
          </cell>
          <cell r="J3602">
            <v>88</v>
          </cell>
          <cell r="K3602">
            <v>90.1</v>
          </cell>
          <cell r="L3602" t="str">
            <v>8</v>
          </cell>
          <cell r="O3602">
            <v>84.74</v>
          </cell>
        </row>
        <row r="3603">
          <cell r="B3603" t="str">
            <v>Expense</v>
          </cell>
          <cell r="C3603" t="str">
            <v>4200</v>
          </cell>
          <cell r="J3603">
            <v>88</v>
          </cell>
          <cell r="K3603">
            <v>90.1</v>
          </cell>
          <cell r="L3603" t="str">
            <v>9</v>
          </cell>
          <cell r="O3603">
            <v>233.23</v>
          </cell>
        </row>
        <row r="3604">
          <cell r="B3604" t="str">
            <v>Expense</v>
          </cell>
          <cell r="C3604" t="str">
            <v>4200</v>
          </cell>
          <cell r="J3604">
            <v>88</v>
          </cell>
          <cell r="K3604">
            <v>90.2</v>
          </cell>
          <cell r="L3604" t="str">
            <v>10</v>
          </cell>
          <cell r="O3604">
            <v>19.739999999999998</v>
          </cell>
        </row>
        <row r="3605">
          <cell r="B3605" t="str">
            <v>Expense</v>
          </cell>
          <cell r="C3605" t="str">
            <v>4200</v>
          </cell>
          <cell r="J3605">
            <v>88</v>
          </cell>
          <cell r="K3605">
            <v>90.2</v>
          </cell>
          <cell r="L3605" t="str">
            <v>11</v>
          </cell>
          <cell r="O3605">
            <v>32.97</v>
          </cell>
        </row>
        <row r="3606">
          <cell r="B3606" t="str">
            <v>Expense</v>
          </cell>
          <cell r="C3606" t="str">
            <v>4200</v>
          </cell>
          <cell r="J3606">
            <v>88</v>
          </cell>
          <cell r="K3606">
            <v>90.2</v>
          </cell>
          <cell r="L3606" t="str">
            <v>12</v>
          </cell>
          <cell r="O3606">
            <v>44.97</v>
          </cell>
        </row>
        <row r="3607">
          <cell r="B3607" t="str">
            <v>Expense</v>
          </cell>
          <cell r="C3607" t="str">
            <v>4200</v>
          </cell>
          <cell r="J3607">
            <v>88</v>
          </cell>
          <cell r="K3607">
            <v>90.2</v>
          </cell>
          <cell r="L3607" t="str">
            <v>1</v>
          </cell>
          <cell r="O3607">
            <v>11.22</v>
          </cell>
        </row>
        <row r="3608">
          <cell r="B3608" t="str">
            <v>Expense</v>
          </cell>
          <cell r="C3608" t="str">
            <v>4200</v>
          </cell>
          <cell r="J3608">
            <v>88</v>
          </cell>
          <cell r="K3608">
            <v>90.2</v>
          </cell>
          <cell r="L3608" t="str">
            <v>2</v>
          </cell>
          <cell r="O3608">
            <v>24.7</v>
          </cell>
        </row>
        <row r="3609">
          <cell r="B3609" t="str">
            <v>Expense</v>
          </cell>
          <cell r="C3609" t="str">
            <v>4200</v>
          </cell>
          <cell r="J3609">
            <v>88</v>
          </cell>
          <cell r="K3609">
            <v>90.2</v>
          </cell>
          <cell r="L3609" t="str">
            <v>3</v>
          </cell>
          <cell r="O3609">
            <v>36.619999999999997</v>
          </cell>
        </row>
        <row r="3610">
          <cell r="B3610" t="str">
            <v>Expense</v>
          </cell>
          <cell r="C3610" t="str">
            <v>4200</v>
          </cell>
          <cell r="J3610">
            <v>88</v>
          </cell>
          <cell r="K3610">
            <v>90.2</v>
          </cell>
          <cell r="L3610" t="str">
            <v>4</v>
          </cell>
          <cell r="O3610">
            <v>56.59</v>
          </cell>
        </row>
        <row r="3611">
          <cell r="B3611" t="str">
            <v>Expense</v>
          </cell>
          <cell r="C3611" t="str">
            <v>4200</v>
          </cell>
          <cell r="J3611">
            <v>88</v>
          </cell>
          <cell r="K3611">
            <v>90.2</v>
          </cell>
          <cell r="L3611" t="str">
            <v>5</v>
          </cell>
          <cell r="O3611">
            <v>69.37</v>
          </cell>
        </row>
        <row r="3612">
          <cell r="B3612" t="str">
            <v>Expense</v>
          </cell>
          <cell r="C3612" t="str">
            <v>4200</v>
          </cell>
          <cell r="J3612">
            <v>88</v>
          </cell>
          <cell r="K3612">
            <v>90.2</v>
          </cell>
          <cell r="L3612" t="str">
            <v>6</v>
          </cell>
          <cell r="O3612">
            <v>81.61</v>
          </cell>
        </row>
        <row r="3613">
          <cell r="B3613" t="str">
            <v>Expense</v>
          </cell>
          <cell r="C3613" t="str">
            <v>4200</v>
          </cell>
          <cell r="J3613">
            <v>88</v>
          </cell>
          <cell r="K3613">
            <v>90.2</v>
          </cell>
          <cell r="L3613" t="str">
            <v>7</v>
          </cell>
          <cell r="O3613">
            <v>93.93</v>
          </cell>
        </row>
        <row r="3614">
          <cell r="B3614" t="str">
            <v>Expense</v>
          </cell>
          <cell r="C3614" t="str">
            <v>4200</v>
          </cell>
          <cell r="J3614">
            <v>88</v>
          </cell>
          <cell r="K3614">
            <v>90.2</v>
          </cell>
          <cell r="L3614" t="str">
            <v>8</v>
          </cell>
          <cell r="O3614">
            <v>108</v>
          </cell>
        </row>
        <row r="3615">
          <cell r="B3615" t="str">
            <v>Expense</v>
          </cell>
          <cell r="C3615" t="str">
            <v>4200</v>
          </cell>
          <cell r="J3615">
            <v>88</v>
          </cell>
          <cell r="K3615">
            <v>90.2</v>
          </cell>
          <cell r="L3615" t="str">
            <v>9</v>
          </cell>
          <cell r="O3615">
            <v>127.82</v>
          </cell>
        </row>
        <row r="3616">
          <cell r="B3616" t="str">
            <v>Expense</v>
          </cell>
          <cell r="C3616" t="str">
            <v>4200</v>
          </cell>
          <cell r="J3616">
            <v>88</v>
          </cell>
          <cell r="K3616">
            <v>90.2</v>
          </cell>
          <cell r="L3616" t="str">
            <v>10</v>
          </cell>
          <cell r="O3616">
            <v>33.35</v>
          </cell>
        </row>
        <row r="3617">
          <cell r="B3617" t="str">
            <v>Expense</v>
          </cell>
          <cell r="C3617" t="str">
            <v>4200</v>
          </cell>
          <cell r="J3617">
            <v>88</v>
          </cell>
          <cell r="K3617">
            <v>90.2</v>
          </cell>
          <cell r="L3617" t="str">
            <v>11</v>
          </cell>
          <cell r="O3617">
            <v>57.83</v>
          </cell>
        </row>
        <row r="3618">
          <cell r="B3618" t="str">
            <v>Expense</v>
          </cell>
          <cell r="C3618" t="str">
            <v>4200</v>
          </cell>
          <cell r="J3618">
            <v>88</v>
          </cell>
          <cell r="K3618">
            <v>90.2</v>
          </cell>
          <cell r="L3618" t="str">
            <v>12</v>
          </cell>
          <cell r="O3618">
            <v>81.069999999999993</v>
          </cell>
        </row>
        <row r="3619">
          <cell r="B3619" t="str">
            <v>Expense</v>
          </cell>
          <cell r="C3619" t="str">
            <v>4200</v>
          </cell>
          <cell r="J3619">
            <v>88</v>
          </cell>
          <cell r="K3619">
            <v>90.2</v>
          </cell>
          <cell r="L3619" t="str">
            <v>1</v>
          </cell>
          <cell r="O3619">
            <v>18.53</v>
          </cell>
        </row>
        <row r="3620">
          <cell r="B3620" t="str">
            <v>Expense</v>
          </cell>
          <cell r="C3620" t="str">
            <v>4200</v>
          </cell>
          <cell r="J3620">
            <v>88</v>
          </cell>
          <cell r="K3620">
            <v>90.2</v>
          </cell>
          <cell r="L3620" t="str">
            <v>2</v>
          </cell>
          <cell r="O3620">
            <v>44.09</v>
          </cell>
        </row>
        <row r="3621">
          <cell r="B3621" t="str">
            <v>Expense</v>
          </cell>
          <cell r="C3621" t="str">
            <v>4200</v>
          </cell>
          <cell r="J3621">
            <v>88</v>
          </cell>
          <cell r="K3621">
            <v>90.2</v>
          </cell>
          <cell r="L3621" t="str">
            <v>3</v>
          </cell>
          <cell r="O3621">
            <v>67.489999999999995</v>
          </cell>
        </row>
        <row r="3622">
          <cell r="B3622" t="str">
            <v>Expense</v>
          </cell>
          <cell r="C3622" t="str">
            <v>4200</v>
          </cell>
          <cell r="J3622">
            <v>88</v>
          </cell>
          <cell r="K3622">
            <v>90.2</v>
          </cell>
          <cell r="L3622" t="str">
            <v>4</v>
          </cell>
          <cell r="O3622">
            <v>105.75</v>
          </cell>
        </row>
        <row r="3623">
          <cell r="B3623" t="str">
            <v>Expense</v>
          </cell>
          <cell r="C3623" t="str">
            <v>4200</v>
          </cell>
          <cell r="J3623">
            <v>88</v>
          </cell>
          <cell r="K3623">
            <v>90.2</v>
          </cell>
          <cell r="L3623" t="str">
            <v>5</v>
          </cell>
          <cell r="O3623">
            <v>134.5</v>
          </cell>
        </row>
        <row r="3624">
          <cell r="B3624" t="str">
            <v>Expense</v>
          </cell>
          <cell r="C3624" t="str">
            <v>4200</v>
          </cell>
          <cell r="J3624">
            <v>88</v>
          </cell>
          <cell r="K3624">
            <v>90.2</v>
          </cell>
          <cell r="L3624" t="str">
            <v>6</v>
          </cell>
          <cell r="O3624">
            <v>177.5</v>
          </cell>
        </row>
        <row r="3625">
          <cell r="B3625" t="str">
            <v>Expense</v>
          </cell>
          <cell r="C3625" t="str">
            <v>4200</v>
          </cell>
          <cell r="J3625">
            <v>88</v>
          </cell>
          <cell r="K3625">
            <v>90.2</v>
          </cell>
          <cell r="L3625" t="str">
            <v>7</v>
          </cell>
          <cell r="O3625">
            <v>229.06</v>
          </cell>
        </row>
        <row r="3626">
          <cell r="B3626" t="str">
            <v>Expense</v>
          </cell>
          <cell r="C3626" t="str">
            <v>4200</v>
          </cell>
          <cell r="J3626">
            <v>88</v>
          </cell>
          <cell r="K3626">
            <v>90.2</v>
          </cell>
          <cell r="L3626" t="str">
            <v>8</v>
          </cell>
          <cell r="O3626">
            <v>290.64</v>
          </cell>
        </row>
        <row r="3627">
          <cell r="B3627" t="str">
            <v>Expense</v>
          </cell>
          <cell r="C3627" t="str">
            <v>4200</v>
          </cell>
          <cell r="J3627">
            <v>88</v>
          </cell>
          <cell r="K3627">
            <v>90.2</v>
          </cell>
          <cell r="L3627" t="str">
            <v>9</v>
          </cell>
          <cell r="O3627">
            <v>380.65</v>
          </cell>
        </row>
        <row r="3628">
          <cell r="B3628" t="str">
            <v>Expense</v>
          </cell>
          <cell r="C3628" t="str">
            <v>4200</v>
          </cell>
          <cell r="J3628">
            <v>81</v>
          </cell>
          <cell r="K3628">
            <v>81</v>
          </cell>
          <cell r="L3628" t="str">
            <v>10</v>
          </cell>
          <cell r="O3628">
            <v>131.55000000000001</v>
          </cell>
        </row>
        <row r="3629">
          <cell r="B3629" t="str">
            <v>Expense</v>
          </cell>
          <cell r="C3629" t="str">
            <v>4200</v>
          </cell>
          <cell r="J3629">
            <v>81</v>
          </cell>
          <cell r="K3629">
            <v>81</v>
          </cell>
          <cell r="L3629" t="str">
            <v>11</v>
          </cell>
          <cell r="O3629">
            <v>143.79</v>
          </cell>
        </row>
        <row r="3630">
          <cell r="B3630" t="str">
            <v>Expense</v>
          </cell>
          <cell r="C3630" t="str">
            <v>4200</v>
          </cell>
          <cell r="J3630">
            <v>81</v>
          </cell>
          <cell r="K3630">
            <v>81</v>
          </cell>
          <cell r="L3630" t="str">
            <v>12</v>
          </cell>
          <cell r="O3630">
            <v>155.41</v>
          </cell>
        </row>
        <row r="3631">
          <cell r="B3631" t="str">
            <v>Expense</v>
          </cell>
          <cell r="C3631" t="str">
            <v>4200</v>
          </cell>
          <cell r="J3631">
            <v>81</v>
          </cell>
          <cell r="K3631">
            <v>81</v>
          </cell>
          <cell r="L3631" t="str">
            <v>1</v>
          </cell>
          <cell r="O3631">
            <v>11.5</v>
          </cell>
        </row>
        <row r="3632">
          <cell r="B3632" t="str">
            <v>Expense</v>
          </cell>
          <cell r="C3632" t="str">
            <v>4200</v>
          </cell>
          <cell r="J3632">
            <v>81</v>
          </cell>
          <cell r="K3632">
            <v>81</v>
          </cell>
          <cell r="L3632" t="str">
            <v>2</v>
          </cell>
          <cell r="O3632">
            <v>24.28</v>
          </cell>
        </row>
        <row r="3633">
          <cell r="B3633" t="str">
            <v>Expense</v>
          </cell>
          <cell r="C3633" t="str">
            <v>4200</v>
          </cell>
          <cell r="J3633">
            <v>81</v>
          </cell>
          <cell r="K3633">
            <v>81</v>
          </cell>
          <cell r="L3633" t="str">
            <v>3</v>
          </cell>
          <cell r="O3633">
            <v>37.06</v>
          </cell>
        </row>
        <row r="3634">
          <cell r="B3634" t="str">
            <v>Expense</v>
          </cell>
          <cell r="C3634" t="str">
            <v>4200</v>
          </cell>
          <cell r="J3634">
            <v>81</v>
          </cell>
          <cell r="K3634">
            <v>81</v>
          </cell>
          <cell r="L3634" t="str">
            <v>4</v>
          </cell>
          <cell r="O3634">
            <v>56.23</v>
          </cell>
        </row>
        <row r="3635">
          <cell r="B3635" t="str">
            <v>Expense</v>
          </cell>
          <cell r="C3635" t="str">
            <v>4200</v>
          </cell>
          <cell r="J3635">
            <v>81</v>
          </cell>
          <cell r="K3635">
            <v>81</v>
          </cell>
          <cell r="L3635" t="str">
            <v>5</v>
          </cell>
          <cell r="O3635">
            <v>69.010000000000005</v>
          </cell>
        </row>
        <row r="3636">
          <cell r="B3636" t="str">
            <v>Expense</v>
          </cell>
          <cell r="C3636" t="str">
            <v>4200</v>
          </cell>
          <cell r="J3636">
            <v>81</v>
          </cell>
          <cell r="K3636">
            <v>81</v>
          </cell>
          <cell r="L3636" t="str">
            <v>6</v>
          </cell>
          <cell r="O3636">
            <v>81.150000000000006</v>
          </cell>
        </row>
        <row r="3637">
          <cell r="B3637" t="str">
            <v>Expense</v>
          </cell>
          <cell r="C3637" t="str">
            <v>4200</v>
          </cell>
          <cell r="J3637">
            <v>81</v>
          </cell>
          <cell r="K3637">
            <v>81</v>
          </cell>
          <cell r="L3637" t="str">
            <v>7</v>
          </cell>
          <cell r="O3637">
            <v>81.150000000000006</v>
          </cell>
        </row>
        <row r="3638">
          <cell r="B3638" t="str">
            <v>Expense</v>
          </cell>
          <cell r="C3638" t="str">
            <v>4200</v>
          </cell>
          <cell r="J3638">
            <v>81</v>
          </cell>
          <cell r="K3638">
            <v>81</v>
          </cell>
          <cell r="L3638" t="str">
            <v>8</v>
          </cell>
          <cell r="O3638">
            <v>81.150000000000006</v>
          </cell>
        </row>
        <row r="3639">
          <cell r="B3639" t="str">
            <v>Expense</v>
          </cell>
          <cell r="C3639" t="str">
            <v>4200</v>
          </cell>
          <cell r="J3639">
            <v>81</v>
          </cell>
          <cell r="K3639">
            <v>81</v>
          </cell>
          <cell r="L3639" t="str">
            <v>9</v>
          </cell>
          <cell r="O3639">
            <v>81.150000000000006</v>
          </cell>
        </row>
        <row r="3640">
          <cell r="B3640" t="str">
            <v>Expense</v>
          </cell>
          <cell r="C3640" t="str">
            <v>4200</v>
          </cell>
          <cell r="J3640" t="str">
            <v>69c</v>
          </cell>
          <cell r="K3640" t="str">
            <v>69c</v>
          </cell>
          <cell r="L3640" t="str">
            <v>10</v>
          </cell>
          <cell r="O3640">
            <v>736.17</v>
          </cell>
        </row>
        <row r="3641">
          <cell r="B3641" t="str">
            <v>Expense</v>
          </cell>
          <cell r="C3641" t="str">
            <v>4200</v>
          </cell>
          <cell r="J3641" t="str">
            <v>69c</v>
          </cell>
          <cell r="K3641" t="str">
            <v>69c</v>
          </cell>
          <cell r="L3641" t="str">
            <v>11</v>
          </cell>
          <cell r="O3641">
            <v>1175.99</v>
          </cell>
        </row>
        <row r="3642">
          <cell r="B3642" t="str">
            <v>Expense</v>
          </cell>
          <cell r="C3642" t="str">
            <v>4200</v>
          </cell>
          <cell r="J3642" t="str">
            <v>69c</v>
          </cell>
          <cell r="K3642" t="str">
            <v>69c</v>
          </cell>
          <cell r="L3642" t="str">
            <v>12</v>
          </cell>
          <cell r="O3642">
            <v>1618.22</v>
          </cell>
        </row>
        <row r="3643">
          <cell r="B3643" t="str">
            <v>Expense</v>
          </cell>
          <cell r="C3643" t="str">
            <v>4200</v>
          </cell>
          <cell r="J3643" t="str">
            <v>69c</v>
          </cell>
          <cell r="K3643" t="str">
            <v>69c</v>
          </cell>
          <cell r="L3643" t="str">
            <v>1</v>
          </cell>
          <cell r="O3643">
            <v>514.37</v>
          </cell>
        </row>
        <row r="3644">
          <cell r="B3644" t="str">
            <v>Expense</v>
          </cell>
          <cell r="C3644" t="str">
            <v>4200</v>
          </cell>
          <cell r="J3644" t="str">
            <v>69c</v>
          </cell>
          <cell r="K3644" t="str">
            <v>69c</v>
          </cell>
          <cell r="L3644" t="str">
            <v>2</v>
          </cell>
          <cell r="O3644">
            <v>1145.3</v>
          </cell>
        </row>
        <row r="3645">
          <cell r="B3645" t="str">
            <v>Expense</v>
          </cell>
          <cell r="C3645" t="str">
            <v>4200</v>
          </cell>
          <cell r="J3645" t="str">
            <v>69c</v>
          </cell>
          <cell r="K3645" t="str">
            <v>69c</v>
          </cell>
          <cell r="L3645" t="str">
            <v>3</v>
          </cell>
          <cell r="O3645">
            <v>1754.36</v>
          </cell>
        </row>
        <row r="3646">
          <cell r="B3646" t="str">
            <v>Expense</v>
          </cell>
          <cell r="C3646" t="str">
            <v>4200</v>
          </cell>
          <cell r="J3646" t="str">
            <v>69c</v>
          </cell>
          <cell r="K3646" t="str">
            <v>69c</v>
          </cell>
          <cell r="L3646" t="str">
            <v>4</v>
          </cell>
          <cell r="O3646">
            <v>2442.6</v>
          </cell>
        </row>
        <row r="3647">
          <cell r="B3647" t="str">
            <v>Expense</v>
          </cell>
          <cell r="C3647" t="str">
            <v>4200</v>
          </cell>
          <cell r="J3647" t="str">
            <v>69c</v>
          </cell>
          <cell r="K3647" t="str">
            <v>69c</v>
          </cell>
          <cell r="L3647" t="str">
            <v>5</v>
          </cell>
          <cell r="O3647">
            <v>2730.3</v>
          </cell>
        </row>
        <row r="3648">
          <cell r="B3648" t="str">
            <v>Expense</v>
          </cell>
          <cell r="C3648" t="str">
            <v>4200</v>
          </cell>
          <cell r="J3648" t="str">
            <v>69c</v>
          </cell>
          <cell r="K3648" t="str">
            <v>69c</v>
          </cell>
          <cell r="L3648" t="str">
            <v>6</v>
          </cell>
          <cell r="O3648">
            <v>3075.25</v>
          </cell>
        </row>
        <row r="3649">
          <cell r="B3649" t="str">
            <v>Expense</v>
          </cell>
          <cell r="C3649" t="str">
            <v>4200</v>
          </cell>
          <cell r="J3649" t="str">
            <v>69c</v>
          </cell>
          <cell r="K3649" t="str">
            <v>69c</v>
          </cell>
          <cell r="L3649" t="str">
            <v>7</v>
          </cell>
          <cell r="O3649">
            <v>3736.04</v>
          </cell>
        </row>
        <row r="3650">
          <cell r="B3650" t="str">
            <v>Expense</v>
          </cell>
          <cell r="C3650" t="str">
            <v>4200</v>
          </cell>
          <cell r="J3650" t="str">
            <v>69c</v>
          </cell>
          <cell r="K3650" t="str">
            <v>69c</v>
          </cell>
          <cell r="L3650" t="str">
            <v>8</v>
          </cell>
          <cell r="O3650">
            <v>4353.6000000000004</v>
          </cell>
        </row>
        <row r="3651">
          <cell r="B3651" t="str">
            <v>Expense</v>
          </cell>
          <cell r="C3651" t="str">
            <v>4200</v>
          </cell>
          <cell r="J3651" t="str">
            <v>69c</v>
          </cell>
          <cell r="K3651" t="str">
            <v>69c</v>
          </cell>
          <cell r="L3651" t="str">
            <v>9</v>
          </cell>
          <cell r="O3651">
            <v>5394.88</v>
          </cell>
        </row>
        <row r="3652">
          <cell r="B3652" t="str">
            <v>Expense</v>
          </cell>
          <cell r="C3652" t="str">
            <v>4200</v>
          </cell>
          <cell r="J3652">
            <v>31</v>
          </cell>
          <cell r="K3652">
            <v>31</v>
          </cell>
          <cell r="L3652" t="str">
            <v>10</v>
          </cell>
          <cell r="O3652">
            <v>40843.199999999997</v>
          </cell>
        </row>
        <row r="3653">
          <cell r="B3653" t="str">
            <v>Expense</v>
          </cell>
          <cell r="C3653" t="str">
            <v>4200</v>
          </cell>
          <cell r="J3653">
            <v>31</v>
          </cell>
          <cell r="K3653">
            <v>31</v>
          </cell>
          <cell r="L3653" t="str">
            <v>11</v>
          </cell>
          <cell r="O3653">
            <v>44093.13</v>
          </cell>
        </row>
        <row r="3654">
          <cell r="B3654" t="str">
            <v>Expense</v>
          </cell>
          <cell r="C3654" t="str">
            <v>4200</v>
          </cell>
          <cell r="J3654">
            <v>31</v>
          </cell>
          <cell r="K3654">
            <v>31</v>
          </cell>
          <cell r="L3654" t="str">
            <v>12</v>
          </cell>
          <cell r="O3654">
            <v>47087</v>
          </cell>
        </row>
        <row r="3655">
          <cell r="B3655" t="str">
            <v>Expense</v>
          </cell>
          <cell r="C3655" t="str">
            <v>4200</v>
          </cell>
          <cell r="J3655">
            <v>31</v>
          </cell>
          <cell r="K3655">
            <v>31</v>
          </cell>
          <cell r="L3655" t="str">
            <v>1</v>
          </cell>
          <cell r="O3655">
            <v>3096.25</v>
          </cell>
        </row>
        <row r="3656">
          <cell r="B3656" t="str">
            <v>Expense</v>
          </cell>
          <cell r="C3656" t="str">
            <v>4200</v>
          </cell>
          <cell r="J3656">
            <v>31</v>
          </cell>
          <cell r="K3656">
            <v>31</v>
          </cell>
          <cell r="L3656" t="str">
            <v>2</v>
          </cell>
          <cell r="O3656">
            <v>6102.11</v>
          </cell>
        </row>
        <row r="3657">
          <cell r="B3657" t="str">
            <v>Expense</v>
          </cell>
          <cell r="C3657" t="str">
            <v>4200</v>
          </cell>
          <cell r="J3657">
            <v>31</v>
          </cell>
          <cell r="K3657">
            <v>31</v>
          </cell>
          <cell r="L3657" t="str">
            <v>3</v>
          </cell>
          <cell r="O3657">
            <v>9088.2099999999991</v>
          </cell>
        </row>
        <row r="3658">
          <cell r="B3658" t="str">
            <v>Expense</v>
          </cell>
          <cell r="C3658" t="str">
            <v>4200</v>
          </cell>
          <cell r="J3658">
            <v>31</v>
          </cell>
          <cell r="K3658">
            <v>31</v>
          </cell>
          <cell r="L3658" t="str">
            <v>4</v>
          </cell>
          <cell r="O3658">
            <v>14806.99</v>
          </cell>
        </row>
        <row r="3659">
          <cell r="B3659" t="str">
            <v>Expense</v>
          </cell>
          <cell r="C3659" t="str">
            <v>4200</v>
          </cell>
          <cell r="J3659">
            <v>31</v>
          </cell>
          <cell r="K3659">
            <v>31</v>
          </cell>
          <cell r="L3659" t="str">
            <v>5</v>
          </cell>
          <cell r="O3659">
            <v>18626.18</v>
          </cell>
        </row>
        <row r="3660">
          <cell r="B3660" t="str">
            <v>Expense</v>
          </cell>
          <cell r="C3660" t="str">
            <v>4200</v>
          </cell>
          <cell r="J3660">
            <v>31</v>
          </cell>
          <cell r="K3660">
            <v>31</v>
          </cell>
          <cell r="L3660" t="str">
            <v>6</v>
          </cell>
          <cell r="O3660">
            <v>20358.38</v>
          </cell>
        </row>
        <row r="3661">
          <cell r="B3661" t="str">
            <v>Expense</v>
          </cell>
          <cell r="C3661" t="str">
            <v>4200</v>
          </cell>
          <cell r="J3661">
            <v>31</v>
          </cell>
          <cell r="K3661">
            <v>31</v>
          </cell>
          <cell r="L3661" t="str">
            <v>7</v>
          </cell>
          <cell r="O3661">
            <v>24243.73</v>
          </cell>
        </row>
        <row r="3662">
          <cell r="B3662" t="str">
            <v>Expense</v>
          </cell>
          <cell r="C3662" t="str">
            <v>4200</v>
          </cell>
          <cell r="J3662">
            <v>31</v>
          </cell>
          <cell r="K3662">
            <v>31</v>
          </cell>
          <cell r="L3662" t="str">
            <v>8</v>
          </cell>
          <cell r="O3662">
            <v>27945.96</v>
          </cell>
        </row>
        <row r="3663">
          <cell r="B3663" t="str">
            <v>Expense</v>
          </cell>
          <cell r="C3663" t="str">
            <v>4200</v>
          </cell>
          <cell r="J3663">
            <v>31</v>
          </cell>
          <cell r="K3663">
            <v>31</v>
          </cell>
          <cell r="L3663" t="str">
            <v>9</v>
          </cell>
          <cell r="O3663">
            <v>33679.86</v>
          </cell>
        </row>
        <row r="3664">
          <cell r="B3664" t="str">
            <v>Expense</v>
          </cell>
          <cell r="C3664" t="str">
            <v>4200</v>
          </cell>
          <cell r="J3664">
            <v>31</v>
          </cell>
          <cell r="K3664">
            <v>31</v>
          </cell>
          <cell r="L3664" t="str">
            <v>10</v>
          </cell>
          <cell r="O3664">
            <v>926.69</v>
          </cell>
        </row>
        <row r="3665">
          <cell r="B3665" t="str">
            <v>Expense</v>
          </cell>
          <cell r="C3665" t="str">
            <v>4200</v>
          </cell>
          <cell r="J3665">
            <v>31</v>
          </cell>
          <cell r="K3665">
            <v>31</v>
          </cell>
          <cell r="L3665" t="str">
            <v>11</v>
          </cell>
          <cell r="O3665">
            <v>1522.74</v>
          </cell>
        </row>
        <row r="3666">
          <cell r="B3666" t="str">
            <v>Expense</v>
          </cell>
          <cell r="C3666" t="str">
            <v>4200</v>
          </cell>
          <cell r="J3666">
            <v>31</v>
          </cell>
          <cell r="K3666">
            <v>31</v>
          </cell>
          <cell r="L3666" t="str">
            <v>12</v>
          </cell>
          <cell r="O3666">
            <v>2116.6</v>
          </cell>
        </row>
        <row r="3667">
          <cell r="B3667" t="str">
            <v>Expense</v>
          </cell>
          <cell r="C3667" t="str">
            <v>4200</v>
          </cell>
          <cell r="J3667">
            <v>31</v>
          </cell>
          <cell r="K3667">
            <v>31</v>
          </cell>
          <cell r="L3667" t="str">
            <v>1</v>
          </cell>
          <cell r="O3667">
            <v>635.96</v>
          </cell>
        </row>
        <row r="3668">
          <cell r="B3668" t="str">
            <v>Expense</v>
          </cell>
          <cell r="C3668" t="str">
            <v>4200</v>
          </cell>
          <cell r="J3668">
            <v>31</v>
          </cell>
          <cell r="K3668">
            <v>31</v>
          </cell>
          <cell r="L3668" t="str">
            <v>2</v>
          </cell>
          <cell r="O3668">
            <v>1266.32</v>
          </cell>
        </row>
        <row r="3669">
          <cell r="B3669" t="str">
            <v>Expense</v>
          </cell>
          <cell r="C3669" t="str">
            <v>4200</v>
          </cell>
          <cell r="J3669">
            <v>31</v>
          </cell>
          <cell r="K3669">
            <v>31</v>
          </cell>
          <cell r="L3669" t="str">
            <v>3</v>
          </cell>
          <cell r="O3669">
            <v>1938.08</v>
          </cell>
        </row>
        <row r="3670">
          <cell r="B3670" t="str">
            <v>Expense</v>
          </cell>
          <cell r="C3670" t="str">
            <v>4200</v>
          </cell>
          <cell r="J3670">
            <v>31</v>
          </cell>
          <cell r="K3670">
            <v>31</v>
          </cell>
          <cell r="L3670" t="str">
            <v>4</v>
          </cell>
          <cell r="O3670">
            <v>3131.5</v>
          </cell>
        </row>
        <row r="3671">
          <cell r="B3671" t="str">
            <v>Expense</v>
          </cell>
          <cell r="C3671" t="str">
            <v>4200</v>
          </cell>
          <cell r="J3671">
            <v>31</v>
          </cell>
          <cell r="K3671">
            <v>31</v>
          </cell>
          <cell r="L3671" t="str">
            <v>5</v>
          </cell>
          <cell r="O3671">
            <v>3873.85</v>
          </cell>
        </row>
        <row r="3672">
          <cell r="B3672" t="str">
            <v>Expense</v>
          </cell>
          <cell r="C3672" t="str">
            <v>4200</v>
          </cell>
          <cell r="J3672">
            <v>31</v>
          </cell>
          <cell r="K3672">
            <v>31</v>
          </cell>
          <cell r="L3672" t="str">
            <v>6</v>
          </cell>
          <cell r="O3672">
            <v>4155.8100000000004</v>
          </cell>
        </row>
        <row r="3673">
          <cell r="B3673" t="str">
            <v>Expense</v>
          </cell>
          <cell r="C3673" t="str">
            <v>4200</v>
          </cell>
          <cell r="J3673">
            <v>31</v>
          </cell>
          <cell r="K3673">
            <v>31</v>
          </cell>
          <cell r="L3673" t="str">
            <v>7</v>
          </cell>
          <cell r="O3673">
            <v>4884.12</v>
          </cell>
        </row>
        <row r="3674">
          <cell r="B3674" t="str">
            <v>Expense</v>
          </cell>
          <cell r="C3674" t="str">
            <v>4200</v>
          </cell>
          <cell r="J3674">
            <v>31</v>
          </cell>
          <cell r="K3674">
            <v>31</v>
          </cell>
          <cell r="L3674" t="str">
            <v>8</v>
          </cell>
          <cell r="O3674">
            <v>5607.55</v>
          </cell>
        </row>
        <row r="3675">
          <cell r="B3675" t="str">
            <v>Expense</v>
          </cell>
          <cell r="C3675" t="str">
            <v>4200</v>
          </cell>
          <cell r="J3675">
            <v>31</v>
          </cell>
          <cell r="K3675">
            <v>31</v>
          </cell>
          <cell r="L3675" t="str">
            <v>9</v>
          </cell>
          <cell r="O3675">
            <v>6497.31</v>
          </cell>
        </row>
        <row r="3676">
          <cell r="B3676" t="str">
            <v>Expense</v>
          </cell>
          <cell r="C3676" t="str">
            <v>4200</v>
          </cell>
          <cell r="J3676">
            <v>31</v>
          </cell>
          <cell r="K3676">
            <v>31</v>
          </cell>
          <cell r="L3676" t="str">
            <v>10</v>
          </cell>
          <cell r="O3676">
            <v>2201.5300000000002</v>
          </cell>
        </row>
        <row r="3677">
          <cell r="B3677" t="str">
            <v>Expense</v>
          </cell>
          <cell r="C3677" t="str">
            <v>4200</v>
          </cell>
          <cell r="J3677">
            <v>31</v>
          </cell>
          <cell r="K3677">
            <v>31</v>
          </cell>
          <cell r="L3677" t="str">
            <v>11</v>
          </cell>
          <cell r="O3677">
            <v>3460.75</v>
          </cell>
        </row>
        <row r="3678">
          <cell r="B3678" t="str">
            <v>Expense</v>
          </cell>
          <cell r="C3678" t="str">
            <v>4200</v>
          </cell>
          <cell r="J3678">
            <v>31</v>
          </cell>
          <cell r="K3678">
            <v>31</v>
          </cell>
          <cell r="L3678" t="str">
            <v>12</v>
          </cell>
          <cell r="O3678">
            <v>4784.37</v>
          </cell>
        </row>
        <row r="3679">
          <cell r="B3679" t="str">
            <v>Expense</v>
          </cell>
          <cell r="C3679" t="str">
            <v>4200</v>
          </cell>
          <cell r="J3679">
            <v>31</v>
          </cell>
          <cell r="K3679">
            <v>31</v>
          </cell>
          <cell r="L3679" t="str">
            <v>1</v>
          </cell>
          <cell r="O3679">
            <v>1442.71</v>
          </cell>
        </row>
        <row r="3680">
          <cell r="B3680" t="str">
            <v>Expense</v>
          </cell>
          <cell r="C3680" t="str">
            <v>4200</v>
          </cell>
          <cell r="J3680">
            <v>31</v>
          </cell>
          <cell r="K3680">
            <v>31</v>
          </cell>
          <cell r="L3680" t="str">
            <v>2</v>
          </cell>
          <cell r="O3680">
            <v>2810.01</v>
          </cell>
        </row>
        <row r="3681">
          <cell r="B3681" t="str">
            <v>Expense</v>
          </cell>
          <cell r="C3681" t="str">
            <v>4200</v>
          </cell>
          <cell r="J3681">
            <v>31</v>
          </cell>
          <cell r="K3681">
            <v>31</v>
          </cell>
          <cell r="L3681" t="str">
            <v>3</v>
          </cell>
          <cell r="O3681">
            <v>3972.19</v>
          </cell>
        </row>
        <row r="3682">
          <cell r="B3682" t="str">
            <v>Expense</v>
          </cell>
          <cell r="C3682" t="str">
            <v>4200</v>
          </cell>
          <cell r="J3682">
            <v>31</v>
          </cell>
          <cell r="K3682">
            <v>31</v>
          </cell>
          <cell r="L3682" t="str">
            <v>4</v>
          </cell>
          <cell r="O3682">
            <v>6009.92</v>
          </cell>
        </row>
        <row r="3683">
          <cell r="B3683" t="str">
            <v>Expense</v>
          </cell>
          <cell r="C3683" t="str">
            <v>4200</v>
          </cell>
          <cell r="J3683">
            <v>31</v>
          </cell>
          <cell r="K3683">
            <v>31</v>
          </cell>
          <cell r="L3683" t="str">
            <v>5</v>
          </cell>
          <cell r="O3683">
            <v>7761.82</v>
          </cell>
        </row>
        <row r="3684">
          <cell r="B3684" t="str">
            <v>Expense</v>
          </cell>
          <cell r="C3684" t="str">
            <v>4200</v>
          </cell>
          <cell r="J3684">
            <v>31</v>
          </cell>
          <cell r="K3684">
            <v>31</v>
          </cell>
          <cell r="L3684" t="str">
            <v>6</v>
          </cell>
          <cell r="O3684">
            <v>8520.17</v>
          </cell>
        </row>
        <row r="3685">
          <cell r="B3685" t="str">
            <v>Expense</v>
          </cell>
          <cell r="C3685" t="str">
            <v>4200</v>
          </cell>
          <cell r="J3685">
            <v>31</v>
          </cell>
          <cell r="K3685">
            <v>31</v>
          </cell>
          <cell r="L3685" t="str">
            <v>7</v>
          </cell>
          <cell r="O3685">
            <v>9805.18</v>
          </cell>
        </row>
        <row r="3686">
          <cell r="B3686" t="str">
            <v>Expense</v>
          </cell>
          <cell r="C3686" t="str">
            <v>4200</v>
          </cell>
          <cell r="J3686">
            <v>31</v>
          </cell>
          <cell r="K3686">
            <v>31</v>
          </cell>
          <cell r="L3686" t="str">
            <v>8</v>
          </cell>
          <cell r="O3686">
            <v>11093.84</v>
          </cell>
        </row>
        <row r="3687">
          <cell r="B3687" t="str">
            <v>Expense</v>
          </cell>
          <cell r="C3687" t="str">
            <v>4200</v>
          </cell>
          <cell r="J3687">
            <v>31</v>
          </cell>
          <cell r="K3687">
            <v>31</v>
          </cell>
          <cell r="L3687" t="str">
            <v>9</v>
          </cell>
          <cell r="O3687">
            <v>12796.9</v>
          </cell>
        </row>
        <row r="3688">
          <cell r="B3688" t="str">
            <v>Expense</v>
          </cell>
          <cell r="C3688" t="str">
            <v>4200</v>
          </cell>
          <cell r="J3688">
            <v>39</v>
          </cell>
          <cell r="K3688">
            <v>39</v>
          </cell>
          <cell r="L3688" t="str">
            <v>10</v>
          </cell>
          <cell r="O3688">
            <v>21174.58</v>
          </cell>
        </row>
        <row r="3689">
          <cell r="B3689" t="str">
            <v>Expense</v>
          </cell>
          <cell r="C3689" t="str">
            <v>4200</v>
          </cell>
          <cell r="J3689">
            <v>39</v>
          </cell>
          <cell r="K3689">
            <v>39</v>
          </cell>
          <cell r="L3689" t="str">
            <v>11</v>
          </cell>
          <cell r="O3689">
            <v>23963.51</v>
          </cell>
        </row>
        <row r="3690">
          <cell r="B3690" t="str">
            <v>Expense</v>
          </cell>
          <cell r="C3690" t="str">
            <v>4200</v>
          </cell>
          <cell r="J3690">
            <v>39</v>
          </cell>
          <cell r="K3690">
            <v>39</v>
          </cell>
          <cell r="L3690" t="str">
            <v>12</v>
          </cell>
          <cell r="O3690">
            <v>27121.37</v>
          </cell>
        </row>
        <row r="3691">
          <cell r="B3691" t="str">
            <v>Expense</v>
          </cell>
          <cell r="C3691" t="str">
            <v>4200</v>
          </cell>
          <cell r="J3691">
            <v>39</v>
          </cell>
          <cell r="K3691">
            <v>39</v>
          </cell>
          <cell r="L3691" t="str">
            <v>1</v>
          </cell>
          <cell r="O3691">
            <v>3251.17</v>
          </cell>
        </row>
        <row r="3692">
          <cell r="B3692" t="str">
            <v>Expense</v>
          </cell>
          <cell r="C3692" t="str">
            <v>4200</v>
          </cell>
          <cell r="J3692">
            <v>39</v>
          </cell>
          <cell r="K3692">
            <v>39</v>
          </cell>
          <cell r="L3692" t="str">
            <v>2</v>
          </cell>
          <cell r="O3692">
            <v>7123.29</v>
          </cell>
        </row>
        <row r="3693">
          <cell r="B3693" t="str">
            <v>Expense</v>
          </cell>
          <cell r="C3693" t="str">
            <v>4200</v>
          </cell>
          <cell r="J3693">
            <v>39</v>
          </cell>
          <cell r="K3693">
            <v>39</v>
          </cell>
          <cell r="L3693" t="str">
            <v>3</v>
          </cell>
          <cell r="O3693">
            <v>11001.49</v>
          </cell>
        </row>
        <row r="3694">
          <cell r="B3694" t="str">
            <v>Expense</v>
          </cell>
          <cell r="C3694" t="str">
            <v>4200</v>
          </cell>
          <cell r="J3694">
            <v>39</v>
          </cell>
          <cell r="K3694">
            <v>39</v>
          </cell>
          <cell r="L3694" t="str">
            <v>4</v>
          </cell>
          <cell r="O3694">
            <v>16176.47</v>
          </cell>
        </row>
        <row r="3695">
          <cell r="B3695" t="str">
            <v>Expense</v>
          </cell>
          <cell r="C3695" t="str">
            <v>4200</v>
          </cell>
          <cell r="J3695">
            <v>39</v>
          </cell>
          <cell r="K3695">
            <v>39</v>
          </cell>
          <cell r="L3695" t="str">
            <v>5</v>
          </cell>
          <cell r="O3695">
            <v>19350.919999999998</v>
          </cell>
        </row>
        <row r="3696">
          <cell r="B3696" t="str">
            <v>Expense</v>
          </cell>
          <cell r="C3696" t="str">
            <v>4200</v>
          </cell>
          <cell r="J3696">
            <v>39</v>
          </cell>
          <cell r="K3696">
            <v>39</v>
          </cell>
          <cell r="L3696" t="str">
            <v>6</v>
          </cell>
          <cell r="O3696">
            <v>20357.34</v>
          </cell>
        </row>
        <row r="3697">
          <cell r="B3697" t="str">
            <v>Expense</v>
          </cell>
          <cell r="C3697" t="str">
            <v>4200</v>
          </cell>
          <cell r="J3697">
            <v>39</v>
          </cell>
          <cell r="K3697">
            <v>39</v>
          </cell>
          <cell r="L3697" t="str">
            <v>7</v>
          </cell>
          <cell r="O3697">
            <v>23570.36</v>
          </cell>
        </row>
        <row r="3698">
          <cell r="B3698" t="str">
            <v>Expense</v>
          </cell>
          <cell r="C3698" t="str">
            <v>4200</v>
          </cell>
          <cell r="J3698">
            <v>39</v>
          </cell>
          <cell r="K3698">
            <v>39</v>
          </cell>
          <cell r="L3698" t="str">
            <v>8</v>
          </cell>
          <cell r="O3698">
            <v>27068.9</v>
          </cell>
        </row>
        <row r="3699">
          <cell r="B3699" t="str">
            <v>Expense</v>
          </cell>
          <cell r="C3699" t="str">
            <v>4200</v>
          </cell>
          <cell r="J3699">
            <v>39</v>
          </cell>
          <cell r="K3699">
            <v>39</v>
          </cell>
          <cell r="L3699" t="str">
            <v>9</v>
          </cell>
          <cell r="O3699">
            <v>31892.99</v>
          </cell>
        </row>
        <row r="3700">
          <cell r="B3700" t="str">
            <v>Expense</v>
          </cell>
          <cell r="C3700" t="str">
            <v>4200</v>
          </cell>
          <cell r="J3700">
            <v>89</v>
          </cell>
          <cell r="K3700">
            <v>89.1</v>
          </cell>
          <cell r="L3700" t="str">
            <v>3</v>
          </cell>
          <cell r="O3700">
            <v>207.06</v>
          </cell>
        </row>
        <row r="3701">
          <cell r="B3701" t="str">
            <v>Expense</v>
          </cell>
          <cell r="C3701" t="str">
            <v>4200</v>
          </cell>
          <cell r="J3701">
            <v>89</v>
          </cell>
          <cell r="K3701">
            <v>89.1</v>
          </cell>
          <cell r="L3701" t="str">
            <v>4</v>
          </cell>
          <cell r="O3701">
            <v>207.06</v>
          </cell>
        </row>
        <row r="3702">
          <cell r="B3702" t="str">
            <v>Expense</v>
          </cell>
          <cell r="C3702" t="str">
            <v>4200</v>
          </cell>
          <cell r="J3702">
            <v>89</v>
          </cell>
          <cell r="K3702">
            <v>89.1</v>
          </cell>
          <cell r="L3702" t="str">
            <v>5</v>
          </cell>
          <cell r="O3702">
            <v>207.06</v>
          </cell>
        </row>
        <row r="3703">
          <cell r="B3703" t="str">
            <v>Expense</v>
          </cell>
          <cell r="C3703" t="str">
            <v>4200</v>
          </cell>
          <cell r="J3703">
            <v>89</v>
          </cell>
          <cell r="K3703">
            <v>89.1</v>
          </cell>
          <cell r="L3703" t="str">
            <v>6</v>
          </cell>
          <cell r="O3703">
            <v>207.06</v>
          </cell>
        </row>
        <row r="3704">
          <cell r="B3704" t="str">
            <v>Expense</v>
          </cell>
          <cell r="C3704" t="str">
            <v>4200</v>
          </cell>
          <cell r="J3704">
            <v>89</v>
          </cell>
          <cell r="K3704">
            <v>89.1</v>
          </cell>
          <cell r="L3704" t="str">
            <v>7</v>
          </cell>
          <cell r="O3704">
            <v>207.06</v>
          </cell>
        </row>
        <row r="3705">
          <cell r="B3705" t="str">
            <v>Expense</v>
          </cell>
          <cell r="C3705" t="str">
            <v>4200</v>
          </cell>
          <cell r="J3705">
            <v>89</v>
          </cell>
          <cell r="K3705">
            <v>89.1</v>
          </cell>
          <cell r="L3705" t="str">
            <v>8</v>
          </cell>
          <cell r="O3705">
            <v>207.06</v>
          </cell>
        </row>
        <row r="3706">
          <cell r="B3706" t="str">
            <v>Expense</v>
          </cell>
          <cell r="C3706" t="str">
            <v>4200</v>
          </cell>
          <cell r="J3706">
            <v>89</v>
          </cell>
          <cell r="K3706">
            <v>89.1</v>
          </cell>
          <cell r="L3706" t="str">
            <v>9</v>
          </cell>
          <cell r="O3706">
            <v>207.06</v>
          </cell>
        </row>
        <row r="3707">
          <cell r="B3707" t="str">
            <v>Expense</v>
          </cell>
          <cell r="C3707" t="str">
            <v>4200</v>
          </cell>
          <cell r="J3707">
            <v>78</v>
          </cell>
          <cell r="K3707">
            <v>78</v>
          </cell>
          <cell r="L3707" t="str">
            <v>10</v>
          </cell>
          <cell r="O3707">
            <v>-38330.26</v>
          </cell>
        </row>
        <row r="3708">
          <cell r="B3708" t="str">
            <v>Expense</v>
          </cell>
          <cell r="C3708" t="str">
            <v>4200</v>
          </cell>
          <cell r="J3708">
            <v>78</v>
          </cell>
          <cell r="K3708">
            <v>78</v>
          </cell>
          <cell r="L3708" t="str">
            <v>11</v>
          </cell>
          <cell r="O3708">
            <v>-41814.83</v>
          </cell>
        </row>
        <row r="3709">
          <cell r="B3709" t="str">
            <v>Expense</v>
          </cell>
          <cell r="C3709" t="str">
            <v>4200</v>
          </cell>
          <cell r="J3709">
            <v>78</v>
          </cell>
          <cell r="K3709">
            <v>78</v>
          </cell>
          <cell r="L3709" t="str">
            <v>12</v>
          </cell>
          <cell r="O3709">
            <v>-45299.4</v>
          </cell>
        </row>
        <row r="3710">
          <cell r="B3710" t="str">
            <v>Expense</v>
          </cell>
          <cell r="C3710" t="str">
            <v>4200</v>
          </cell>
          <cell r="J3710">
            <v>78</v>
          </cell>
          <cell r="K3710">
            <v>78</v>
          </cell>
          <cell r="L3710" t="str">
            <v>1</v>
          </cell>
          <cell r="O3710">
            <v>-2323.04</v>
          </cell>
        </row>
        <row r="3711">
          <cell r="B3711" t="str">
            <v>Expense</v>
          </cell>
          <cell r="C3711" t="str">
            <v>4200</v>
          </cell>
          <cell r="J3711">
            <v>78</v>
          </cell>
          <cell r="K3711">
            <v>78</v>
          </cell>
          <cell r="L3711" t="str">
            <v>2</v>
          </cell>
          <cell r="O3711">
            <v>-4646.08</v>
          </cell>
        </row>
        <row r="3712">
          <cell r="B3712" t="str">
            <v>Expense</v>
          </cell>
          <cell r="C3712" t="str">
            <v>4200</v>
          </cell>
          <cell r="J3712">
            <v>78</v>
          </cell>
          <cell r="K3712">
            <v>78</v>
          </cell>
          <cell r="L3712" t="str">
            <v>3</v>
          </cell>
          <cell r="O3712">
            <v>-6969.12</v>
          </cell>
        </row>
        <row r="3713">
          <cell r="B3713" t="str">
            <v>Expense</v>
          </cell>
          <cell r="C3713" t="str">
            <v>4200</v>
          </cell>
          <cell r="J3713">
            <v>78</v>
          </cell>
          <cell r="K3713">
            <v>78</v>
          </cell>
          <cell r="L3713" t="str">
            <v>4</v>
          </cell>
          <cell r="O3713">
            <v>-9292.16</v>
          </cell>
        </row>
        <row r="3714">
          <cell r="B3714" t="str">
            <v>Expense</v>
          </cell>
          <cell r="C3714" t="str">
            <v>4200</v>
          </cell>
          <cell r="J3714">
            <v>78</v>
          </cell>
          <cell r="K3714">
            <v>78</v>
          </cell>
          <cell r="L3714" t="str">
            <v>5</v>
          </cell>
          <cell r="O3714">
            <v>-11615.2</v>
          </cell>
        </row>
        <row r="3715">
          <cell r="B3715" t="str">
            <v>Expense</v>
          </cell>
          <cell r="C3715" t="str">
            <v>4200</v>
          </cell>
          <cell r="J3715">
            <v>78</v>
          </cell>
          <cell r="K3715">
            <v>78</v>
          </cell>
          <cell r="L3715" t="str">
            <v>6</v>
          </cell>
          <cell r="O3715">
            <v>-13938.24</v>
          </cell>
        </row>
        <row r="3716">
          <cell r="B3716" t="str">
            <v>Expense</v>
          </cell>
          <cell r="C3716" t="str">
            <v>4200</v>
          </cell>
          <cell r="J3716">
            <v>78</v>
          </cell>
          <cell r="K3716">
            <v>78</v>
          </cell>
          <cell r="L3716" t="str">
            <v>7</v>
          </cell>
          <cell r="O3716">
            <v>-13938.24</v>
          </cell>
        </row>
        <row r="3717">
          <cell r="B3717" t="str">
            <v>Expense</v>
          </cell>
          <cell r="C3717" t="str">
            <v>4200</v>
          </cell>
          <cell r="J3717">
            <v>78</v>
          </cell>
          <cell r="K3717">
            <v>78</v>
          </cell>
          <cell r="L3717" t="str">
            <v>8</v>
          </cell>
          <cell r="O3717">
            <v>-13938.24</v>
          </cell>
        </row>
        <row r="3718">
          <cell r="B3718" t="str">
            <v>Expense</v>
          </cell>
          <cell r="C3718" t="str">
            <v>4200</v>
          </cell>
          <cell r="J3718">
            <v>78</v>
          </cell>
          <cell r="K3718">
            <v>78</v>
          </cell>
          <cell r="L3718" t="str">
            <v>9</v>
          </cell>
          <cell r="O3718">
            <v>-13938.24</v>
          </cell>
        </row>
        <row r="3719">
          <cell r="B3719" t="str">
            <v>Expense</v>
          </cell>
          <cell r="C3719" t="str">
            <v>4200</v>
          </cell>
          <cell r="J3719" t="str">
            <v>69b</v>
          </cell>
          <cell r="K3719" t="str">
            <v>69b</v>
          </cell>
          <cell r="L3719" t="str">
            <v>9</v>
          </cell>
          <cell r="O3719">
            <v>777.78</v>
          </cell>
        </row>
        <row r="3720">
          <cell r="B3720" t="str">
            <v>Expense</v>
          </cell>
          <cell r="C3720" t="str">
            <v>4200</v>
          </cell>
          <cell r="J3720">
            <v>30</v>
          </cell>
          <cell r="K3720">
            <v>30</v>
          </cell>
          <cell r="L3720" t="str">
            <v>10</v>
          </cell>
          <cell r="O3720">
            <v>-6356.78</v>
          </cell>
        </row>
        <row r="3721">
          <cell r="B3721" t="str">
            <v>Expense</v>
          </cell>
          <cell r="C3721" t="str">
            <v>4200</v>
          </cell>
          <cell r="J3721">
            <v>30</v>
          </cell>
          <cell r="K3721">
            <v>30</v>
          </cell>
          <cell r="L3721" t="str">
            <v>11</v>
          </cell>
          <cell r="O3721">
            <v>-6942.96</v>
          </cell>
        </row>
        <row r="3722">
          <cell r="B3722" t="str">
            <v>Expense</v>
          </cell>
          <cell r="C3722" t="str">
            <v>4200</v>
          </cell>
          <cell r="J3722">
            <v>30</v>
          </cell>
          <cell r="K3722">
            <v>30</v>
          </cell>
          <cell r="L3722" t="str">
            <v>12</v>
          </cell>
          <cell r="O3722">
            <v>-7535.05</v>
          </cell>
        </row>
        <row r="3723">
          <cell r="B3723" t="str">
            <v>Expense</v>
          </cell>
          <cell r="C3723" t="str">
            <v>4200</v>
          </cell>
          <cell r="J3723">
            <v>30</v>
          </cell>
          <cell r="K3723">
            <v>30</v>
          </cell>
          <cell r="L3723" t="str">
            <v>1</v>
          </cell>
          <cell r="O3723">
            <v>-690.77</v>
          </cell>
        </row>
        <row r="3724">
          <cell r="B3724" t="str">
            <v>Expense</v>
          </cell>
          <cell r="C3724" t="str">
            <v>4200</v>
          </cell>
          <cell r="J3724">
            <v>30</v>
          </cell>
          <cell r="K3724">
            <v>30</v>
          </cell>
          <cell r="L3724" t="str">
            <v>2</v>
          </cell>
          <cell r="O3724">
            <v>-1381.54</v>
          </cell>
        </row>
        <row r="3725">
          <cell r="B3725" t="str">
            <v>Expense</v>
          </cell>
          <cell r="C3725" t="str">
            <v>4200</v>
          </cell>
          <cell r="J3725">
            <v>30</v>
          </cell>
          <cell r="K3725">
            <v>30</v>
          </cell>
          <cell r="L3725" t="str">
            <v>3</v>
          </cell>
          <cell r="O3725">
            <v>-2072.31</v>
          </cell>
        </row>
        <row r="3726">
          <cell r="B3726" t="str">
            <v>Expense</v>
          </cell>
          <cell r="C3726" t="str">
            <v>4200</v>
          </cell>
          <cell r="J3726">
            <v>30</v>
          </cell>
          <cell r="K3726">
            <v>30</v>
          </cell>
          <cell r="L3726" t="str">
            <v>4</v>
          </cell>
          <cell r="O3726">
            <v>-2763.08</v>
          </cell>
        </row>
        <row r="3727">
          <cell r="B3727" t="str">
            <v>Expense</v>
          </cell>
          <cell r="C3727" t="str">
            <v>4200</v>
          </cell>
          <cell r="J3727">
            <v>30</v>
          </cell>
          <cell r="K3727">
            <v>30</v>
          </cell>
          <cell r="L3727" t="str">
            <v>5</v>
          </cell>
          <cell r="O3727">
            <v>-3453.85</v>
          </cell>
        </row>
        <row r="3728">
          <cell r="B3728" t="str">
            <v>Expense</v>
          </cell>
          <cell r="C3728" t="str">
            <v>4200</v>
          </cell>
          <cell r="J3728">
            <v>30</v>
          </cell>
          <cell r="K3728">
            <v>30</v>
          </cell>
          <cell r="L3728" t="str">
            <v>6</v>
          </cell>
          <cell r="O3728">
            <v>-4144.62</v>
          </cell>
        </row>
        <row r="3729">
          <cell r="B3729" t="str">
            <v>Expense</v>
          </cell>
          <cell r="C3729" t="str">
            <v>4200</v>
          </cell>
          <cell r="J3729">
            <v>30</v>
          </cell>
          <cell r="K3729">
            <v>30</v>
          </cell>
          <cell r="L3729" t="str">
            <v>7</v>
          </cell>
          <cell r="O3729">
            <v>-4835.3900000000003</v>
          </cell>
        </row>
        <row r="3730">
          <cell r="B3730" t="str">
            <v>Expense</v>
          </cell>
          <cell r="C3730" t="str">
            <v>4200</v>
          </cell>
          <cell r="J3730">
            <v>30</v>
          </cell>
          <cell r="K3730">
            <v>30</v>
          </cell>
          <cell r="L3730" t="str">
            <v>8</v>
          </cell>
          <cell r="O3730">
            <v>-5526.16</v>
          </cell>
        </row>
        <row r="3731">
          <cell r="B3731" t="str">
            <v>Expense</v>
          </cell>
          <cell r="C3731" t="str">
            <v>4200</v>
          </cell>
          <cell r="J3731">
            <v>30</v>
          </cell>
          <cell r="K3731">
            <v>30</v>
          </cell>
          <cell r="L3731" t="str">
            <v>9</v>
          </cell>
          <cell r="O3731">
            <v>-6216.93</v>
          </cell>
        </row>
        <row r="3732">
          <cell r="B3732" t="str">
            <v>Expense</v>
          </cell>
          <cell r="C3732" t="str">
            <v>4200</v>
          </cell>
          <cell r="J3732">
            <v>38</v>
          </cell>
          <cell r="K3732">
            <v>38</v>
          </cell>
          <cell r="L3732" t="str">
            <v>9</v>
          </cell>
          <cell r="O3732">
            <v>1992.67</v>
          </cell>
        </row>
        <row r="3733">
          <cell r="B3733" t="str">
            <v>Expense</v>
          </cell>
          <cell r="C3733" t="str">
            <v>4200</v>
          </cell>
          <cell r="J3733">
            <v>56</v>
          </cell>
          <cell r="K3733">
            <v>56</v>
          </cell>
          <cell r="L3733" t="str">
            <v>10</v>
          </cell>
          <cell r="O3733">
            <v>156.57</v>
          </cell>
        </row>
        <row r="3734">
          <cell r="B3734" t="str">
            <v>Expense</v>
          </cell>
          <cell r="C3734" t="str">
            <v>4200</v>
          </cell>
          <cell r="J3734">
            <v>56</v>
          </cell>
          <cell r="K3734">
            <v>56</v>
          </cell>
          <cell r="L3734" t="str">
            <v>11</v>
          </cell>
          <cell r="O3734">
            <v>681.32</v>
          </cell>
        </row>
        <row r="3735">
          <cell r="B3735" t="str">
            <v>Expense</v>
          </cell>
          <cell r="C3735" t="str">
            <v>4200</v>
          </cell>
          <cell r="J3735">
            <v>56</v>
          </cell>
          <cell r="K3735">
            <v>56</v>
          </cell>
          <cell r="L3735" t="str">
            <v>12</v>
          </cell>
          <cell r="O3735">
            <v>681.32</v>
          </cell>
        </row>
        <row r="3736">
          <cell r="B3736" t="str">
            <v>Expense</v>
          </cell>
          <cell r="C3736" t="str">
            <v>4200</v>
          </cell>
          <cell r="J3736">
            <v>56</v>
          </cell>
          <cell r="K3736">
            <v>56</v>
          </cell>
          <cell r="L3736" t="str">
            <v>10</v>
          </cell>
          <cell r="O3736">
            <v>480.49</v>
          </cell>
        </row>
        <row r="3737">
          <cell r="B3737" t="str">
            <v>Expense</v>
          </cell>
          <cell r="C3737" t="str">
            <v>4200</v>
          </cell>
          <cell r="J3737">
            <v>56</v>
          </cell>
          <cell r="K3737">
            <v>56</v>
          </cell>
          <cell r="L3737" t="str">
            <v>11</v>
          </cell>
          <cell r="O3737">
            <v>480.49</v>
          </cell>
        </row>
        <row r="3738">
          <cell r="B3738" t="str">
            <v>Expense</v>
          </cell>
          <cell r="C3738" t="str">
            <v>4200</v>
          </cell>
          <cell r="J3738">
            <v>56</v>
          </cell>
          <cell r="K3738">
            <v>56</v>
          </cell>
          <cell r="L3738" t="str">
            <v>12</v>
          </cell>
          <cell r="O3738">
            <v>480.49</v>
          </cell>
        </row>
        <row r="3739">
          <cell r="B3739" t="str">
            <v>Expense</v>
          </cell>
          <cell r="C3739" t="str">
            <v>4200</v>
          </cell>
          <cell r="J3739">
            <v>56</v>
          </cell>
          <cell r="K3739">
            <v>56</v>
          </cell>
          <cell r="L3739" t="str">
            <v>7</v>
          </cell>
          <cell r="O3739">
            <v>4263</v>
          </cell>
        </row>
        <row r="3740">
          <cell r="B3740" t="str">
            <v>Expense</v>
          </cell>
          <cell r="C3740" t="str">
            <v>4200</v>
          </cell>
          <cell r="J3740">
            <v>56</v>
          </cell>
          <cell r="K3740">
            <v>56</v>
          </cell>
          <cell r="L3740" t="str">
            <v>8</v>
          </cell>
          <cell r="O3740">
            <v>4263</v>
          </cell>
        </row>
        <row r="3741">
          <cell r="B3741" t="str">
            <v>Expense</v>
          </cell>
          <cell r="C3741" t="str">
            <v>4200</v>
          </cell>
          <cell r="J3741">
            <v>56</v>
          </cell>
          <cell r="K3741">
            <v>56</v>
          </cell>
          <cell r="L3741" t="str">
            <v>9</v>
          </cell>
          <cell r="O3741">
            <v>4763</v>
          </cell>
        </row>
        <row r="3742">
          <cell r="B3742" t="str">
            <v>Expense</v>
          </cell>
          <cell r="C3742" t="str">
            <v>4200</v>
          </cell>
          <cell r="J3742">
            <v>56</v>
          </cell>
          <cell r="K3742">
            <v>56</v>
          </cell>
          <cell r="L3742" t="str">
            <v>10</v>
          </cell>
          <cell r="O3742">
            <v>106.58</v>
          </cell>
        </row>
        <row r="3743">
          <cell r="B3743" t="str">
            <v>Expense</v>
          </cell>
          <cell r="C3743" t="str">
            <v>4200</v>
          </cell>
          <cell r="J3743">
            <v>56</v>
          </cell>
          <cell r="K3743">
            <v>56</v>
          </cell>
          <cell r="L3743" t="str">
            <v>11</v>
          </cell>
          <cell r="O3743">
            <v>106.58</v>
          </cell>
        </row>
        <row r="3744">
          <cell r="B3744" t="str">
            <v>Expense</v>
          </cell>
          <cell r="C3744" t="str">
            <v>4200</v>
          </cell>
          <cell r="J3744">
            <v>56</v>
          </cell>
          <cell r="K3744">
            <v>56</v>
          </cell>
          <cell r="L3744" t="str">
            <v>12</v>
          </cell>
          <cell r="O3744">
            <v>106.58</v>
          </cell>
        </row>
        <row r="3745">
          <cell r="B3745" t="str">
            <v>Expense</v>
          </cell>
          <cell r="C3745" t="str">
            <v>4200</v>
          </cell>
          <cell r="J3745">
            <v>91</v>
          </cell>
          <cell r="K3745">
            <v>90.1</v>
          </cell>
          <cell r="L3745" t="str">
            <v>10</v>
          </cell>
          <cell r="O3745">
            <v>3774.34</v>
          </cell>
        </row>
        <row r="3746">
          <cell r="B3746" t="str">
            <v>Expense</v>
          </cell>
          <cell r="C3746" t="str">
            <v>4200</v>
          </cell>
          <cell r="J3746">
            <v>91</v>
          </cell>
          <cell r="K3746">
            <v>90.1</v>
          </cell>
          <cell r="L3746" t="str">
            <v>11</v>
          </cell>
          <cell r="O3746">
            <v>3774.34</v>
          </cell>
        </row>
        <row r="3747">
          <cell r="B3747" t="str">
            <v>Expense</v>
          </cell>
          <cell r="C3747" t="str">
            <v>4200</v>
          </cell>
          <cell r="J3747">
            <v>91</v>
          </cell>
          <cell r="K3747">
            <v>90.1</v>
          </cell>
          <cell r="L3747" t="str">
            <v>12</v>
          </cell>
          <cell r="O3747">
            <v>4094.81</v>
          </cell>
        </row>
        <row r="3748">
          <cell r="B3748" t="str">
            <v>Expense</v>
          </cell>
          <cell r="C3748" t="str">
            <v>4200</v>
          </cell>
          <cell r="J3748">
            <v>91</v>
          </cell>
          <cell r="K3748">
            <v>90.1</v>
          </cell>
          <cell r="L3748" t="str">
            <v>1</v>
          </cell>
          <cell r="O3748">
            <v>199.76</v>
          </cell>
        </row>
        <row r="3749">
          <cell r="B3749" t="str">
            <v>Expense</v>
          </cell>
          <cell r="C3749" t="str">
            <v>4200</v>
          </cell>
          <cell r="J3749">
            <v>91</v>
          </cell>
          <cell r="K3749">
            <v>90.1</v>
          </cell>
          <cell r="L3749" t="str">
            <v>2</v>
          </cell>
          <cell r="O3749">
            <v>273.57</v>
          </cell>
        </row>
        <row r="3750">
          <cell r="B3750" t="str">
            <v>Expense</v>
          </cell>
          <cell r="C3750" t="str">
            <v>4200</v>
          </cell>
          <cell r="J3750">
            <v>91</v>
          </cell>
          <cell r="K3750">
            <v>90.1</v>
          </cell>
          <cell r="L3750" t="str">
            <v>3</v>
          </cell>
          <cell r="O3750">
            <v>527</v>
          </cell>
        </row>
        <row r="3751">
          <cell r="B3751" t="str">
            <v>Expense</v>
          </cell>
          <cell r="C3751" t="str">
            <v>4200</v>
          </cell>
          <cell r="J3751">
            <v>91</v>
          </cell>
          <cell r="K3751">
            <v>90.1</v>
          </cell>
          <cell r="L3751" t="str">
            <v>4</v>
          </cell>
          <cell r="O3751">
            <v>527</v>
          </cell>
        </row>
        <row r="3752">
          <cell r="B3752" t="str">
            <v>Expense</v>
          </cell>
          <cell r="C3752" t="str">
            <v>4200</v>
          </cell>
          <cell r="J3752">
            <v>91</v>
          </cell>
          <cell r="K3752">
            <v>90.1</v>
          </cell>
          <cell r="L3752" t="str">
            <v>5</v>
          </cell>
          <cell r="O3752">
            <v>770.47</v>
          </cell>
        </row>
        <row r="3753">
          <cell r="B3753" t="str">
            <v>Expense</v>
          </cell>
          <cell r="C3753" t="str">
            <v>4200</v>
          </cell>
          <cell r="J3753">
            <v>91</v>
          </cell>
          <cell r="K3753">
            <v>90.1</v>
          </cell>
          <cell r="L3753" t="str">
            <v>6</v>
          </cell>
          <cell r="O3753">
            <v>924.45</v>
          </cell>
        </row>
        <row r="3754">
          <cell r="B3754" t="str">
            <v>Expense</v>
          </cell>
          <cell r="C3754" t="str">
            <v>4200</v>
          </cell>
          <cell r="J3754">
            <v>91</v>
          </cell>
          <cell r="K3754">
            <v>90.1</v>
          </cell>
          <cell r="L3754" t="str">
            <v>7</v>
          </cell>
          <cell r="O3754">
            <v>1373.25</v>
          </cell>
        </row>
        <row r="3755">
          <cell r="B3755" t="str">
            <v>Expense</v>
          </cell>
          <cell r="C3755" t="str">
            <v>4200</v>
          </cell>
          <cell r="J3755">
            <v>91</v>
          </cell>
          <cell r="K3755">
            <v>90.1</v>
          </cell>
          <cell r="L3755" t="str">
            <v>8</v>
          </cell>
          <cell r="O3755">
            <v>1683.16</v>
          </cell>
        </row>
        <row r="3756">
          <cell r="B3756" t="str">
            <v>Expense</v>
          </cell>
          <cell r="C3756" t="str">
            <v>4200</v>
          </cell>
          <cell r="J3756">
            <v>91</v>
          </cell>
          <cell r="K3756">
            <v>90.1</v>
          </cell>
          <cell r="L3756" t="str">
            <v>9</v>
          </cell>
          <cell r="O3756">
            <v>2012.62</v>
          </cell>
        </row>
        <row r="3757">
          <cell r="B3757" t="str">
            <v>Expense</v>
          </cell>
          <cell r="C3757" t="str">
            <v>4200</v>
          </cell>
          <cell r="J3757">
            <v>91</v>
          </cell>
          <cell r="K3757">
            <v>91.2</v>
          </cell>
          <cell r="L3757" t="str">
            <v>9</v>
          </cell>
          <cell r="O3757">
            <v>225</v>
          </cell>
        </row>
        <row r="3758">
          <cell r="B3758" t="str">
            <v>Expense</v>
          </cell>
          <cell r="C3758" t="str">
            <v>4200</v>
          </cell>
          <cell r="J3758">
            <v>84</v>
          </cell>
          <cell r="K3758">
            <v>84</v>
          </cell>
          <cell r="L3758" t="str">
            <v>10</v>
          </cell>
          <cell r="O3758">
            <v>159.29</v>
          </cell>
        </row>
        <row r="3759">
          <cell r="B3759" t="str">
            <v>Expense</v>
          </cell>
          <cell r="C3759" t="str">
            <v>4200</v>
          </cell>
          <cell r="J3759">
            <v>84</v>
          </cell>
          <cell r="K3759">
            <v>84</v>
          </cell>
          <cell r="L3759" t="str">
            <v>11</v>
          </cell>
          <cell r="O3759">
            <v>159.29</v>
          </cell>
        </row>
        <row r="3760">
          <cell r="B3760" t="str">
            <v>Expense</v>
          </cell>
          <cell r="C3760" t="str">
            <v>4200</v>
          </cell>
          <cell r="J3760">
            <v>84</v>
          </cell>
          <cell r="K3760">
            <v>84</v>
          </cell>
          <cell r="L3760" t="str">
            <v>12</v>
          </cell>
          <cell r="O3760">
            <v>159.29</v>
          </cell>
        </row>
        <row r="3761">
          <cell r="B3761" t="str">
            <v>Expense</v>
          </cell>
          <cell r="C3761" t="str">
            <v>4200</v>
          </cell>
          <cell r="J3761">
            <v>33</v>
          </cell>
          <cell r="K3761">
            <v>33</v>
          </cell>
          <cell r="L3761" t="str">
            <v>10</v>
          </cell>
          <cell r="O3761">
            <v>25628.6</v>
          </cell>
        </row>
        <row r="3762">
          <cell r="B3762" t="str">
            <v>Expense</v>
          </cell>
          <cell r="C3762" t="str">
            <v>4200</v>
          </cell>
          <cell r="J3762">
            <v>33</v>
          </cell>
          <cell r="K3762">
            <v>33</v>
          </cell>
          <cell r="L3762" t="str">
            <v>11</v>
          </cell>
          <cell r="O3762">
            <v>30616.71</v>
          </cell>
        </row>
        <row r="3763">
          <cell r="B3763" t="str">
            <v>Expense</v>
          </cell>
          <cell r="C3763" t="str">
            <v>4200</v>
          </cell>
          <cell r="J3763">
            <v>33</v>
          </cell>
          <cell r="K3763">
            <v>33</v>
          </cell>
          <cell r="L3763" t="str">
            <v>12</v>
          </cell>
          <cell r="O3763">
            <v>37960.629999999997</v>
          </cell>
        </row>
        <row r="3764">
          <cell r="B3764" t="str">
            <v>Expense</v>
          </cell>
          <cell r="C3764" t="str">
            <v>4200</v>
          </cell>
          <cell r="J3764">
            <v>33</v>
          </cell>
          <cell r="K3764">
            <v>33</v>
          </cell>
          <cell r="L3764" t="str">
            <v>1</v>
          </cell>
          <cell r="O3764">
            <v>15669.63</v>
          </cell>
        </row>
        <row r="3765">
          <cell r="B3765" t="str">
            <v>Expense</v>
          </cell>
          <cell r="C3765" t="str">
            <v>4200</v>
          </cell>
          <cell r="J3765">
            <v>33</v>
          </cell>
          <cell r="K3765">
            <v>33</v>
          </cell>
          <cell r="L3765" t="str">
            <v>2</v>
          </cell>
          <cell r="O3765">
            <v>23030.75</v>
          </cell>
        </row>
        <row r="3766">
          <cell r="B3766" t="str">
            <v>Expense</v>
          </cell>
          <cell r="C3766" t="str">
            <v>4200</v>
          </cell>
          <cell r="J3766">
            <v>33</v>
          </cell>
          <cell r="K3766">
            <v>33</v>
          </cell>
          <cell r="L3766" t="str">
            <v>3</v>
          </cell>
          <cell r="O3766">
            <v>25458.22</v>
          </cell>
        </row>
        <row r="3767">
          <cell r="B3767" t="str">
            <v>Expense</v>
          </cell>
          <cell r="C3767" t="str">
            <v>4200</v>
          </cell>
          <cell r="J3767">
            <v>33</v>
          </cell>
          <cell r="K3767">
            <v>33</v>
          </cell>
          <cell r="L3767" t="str">
            <v>4</v>
          </cell>
          <cell r="O3767">
            <v>26589.78</v>
          </cell>
        </row>
        <row r="3768">
          <cell r="B3768" t="str">
            <v>Expense</v>
          </cell>
          <cell r="C3768" t="str">
            <v>4200</v>
          </cell>
          <cell r="J3768">
            <v>33</v>
          </cell>
          <cell r="K3768">
            <v>33</v>
          </cell>
          <cell r="L3768" t="str">
            <v>5</v>
          </cell>
          <cell r="O3768">
            <v>29987.62</v>
          </cell>
        </row>
        <row r="3769">
          <cell r="B3769" t="str">
            <v>Expense</v>
          </cell>
          <cell r="C3769" t="str">
            <v>4200</v>
          </cell>
          <cell r="J3769">
            <v>33</v>
          </cell>
          <cell r="K3769">
            <v>33</v>
          </cell>
          <cell r="L3769" t="str">
            <v>6</v>
          </cell>
          <cell r="O3769">
            <v>31025.98</v>
          </cell>
        </row>
        <row r="3770">
          <cell r="B3770" t="str">
            <v>Expense</v>
          </cell>
          <cell r="C3770" t="str">
            <v>4200</v>
          </cell>
          <cell r="J3770">
            <v>33</v>
          </cell>
          <cell r="K3770">
            <v>33</v>
          </cell>
          <cell r="L3770" t="str">
            <v>7</v>
          </cell>
          <cell r="O3770">
            <v>32121.08</v>
          </cell>
        </row>
        <row r="3771">
          <cell r="B3771" t="str">
            <v>Expense</v>
          </cell>
          <cell r="C3771" t="str">
            <v>4200</v>
          </cell>
          <cell r="J3771">
            <v>33</v>
          </cell>
          <cell r="K3771">
            <v>33</v>
          </cell>
          <cell r="L3771" t="str">
            <v>8</v>
          </cell>
          <cell r="O3771">
            <v>36661.89</v>
          </cell>
        </row>
        <row r="3772">
          <cell r="B3772" t="str">
            <v>Expense</v>
          </cell>
          <cell r="C3772" t="str">
            <v>4200</v>
          </cell>
          <cell r="J3772">
            <v>33</v>
          </cell>
          <cell r="K3772">
            <v>33</v>
          </cell>
          <cell r="L3772" t="str">
            <v>9</v>
          </cell>
          <cell r="O3772">
            <v>38135.29</v>
          </cell>
        </row>
        <row r="3773">
          <cell r="B3773" t="str">
            <v>Expense</v>
          </cell>
          <cell r="C3773" t="str">
            <v>4200</v>
          </cell>
          <cell r="J3773">
            <v>41</v>
          </cell>
          <cell r="K3773">
            <v>41</v>
          </cell>
          <cell r="L3773" t="str">
            <v>10</v>
          </cell>
          <cell r="O3773">
            <v>2295.36</v>
          </cell>
        </row>
        <row r="3774">
          <cell r="B3774" t="str">
            <v>Expense</v>
          </cell>
          <cell r="C3774" t="str">
            <v>4200</v>
          </cell>
          <cell r="J3774">
            <v>41</v>
          </cell>
          <cell r="K3774">
            <v>41</v>
          </cell>
          <cell r="L3774" t="str">
            <v>11</v>
          </cell>
          <cell r="O3774">
            <v>2295.36</v>
          </cell>
        </row>
        <row r="3775">
          <cell r="B3775" t="str">
            <v>Expense</v>
          </cell>
          <cell r="C3775" t="str">
            <v>4200</v>
          </cell>
          <cell r="J3775">
            <v>41</v>
          </cell>
          <cell r="K3775">
            <v>41</v>
          </cell>
          <cell r="L3775" t="str">
            <v>12</v>
          </cell>
          <cell r="O3775">
            <v>2295.36</v>
          </cell>
        </row>
        <row r="3776">
          <cell r="B3776" t="str">
            <v>Expense</v>
          </cell>
          <cell r="C3776" t="str">
            <v>4200</v>
          </cell>
          <cell r="J3776">
            <v>41</v>
          </cell>
          <cell r="K3776">
            <v>41</v>
          </cell>
          <cell r="L3776" t="str">
            <v>3</v>
          </cell>
          <cell r="O3776">
            <v>166.16</v>
          </cell>
        </row>
        <row r="3777">
          <cell r="B3777" t="str">
            <v>Expense</v>
          </cell>
          <cell r="C3777" t="str">
            <v>4200</v>
          </cell>
          <cell r="J3777">
            <v>41</v>
          </cell>
          <cell r="K3777">
            <v>41</v>
          </cell>
          <cell r="L3777" t="str">
            <v>4</v>
          </cell>
          <cell r="O3777">
            <v>166.16</v>
          </cell>
        </row>
        <row r="3778">
          <cell r="B3778" t="str">
            <v>Expense</v>
          </cell>
          <cell r="C3778" t="str">
            <v>4200</v>
          </cell>
          <cell r="J3778">
            <v>41</v>
          </cell>
          <cell r="K3778">
            <v>41</v>
          </cell>
          <cell r="L3778" t="str">
            <v>5</v>
          </cell>
          <cell r="O3778">
            <v>302.16000000000003</v>
          </cell>
        </row>
        <row r="3779">
          <cell r="B3779" t="str">
            <v>Expense</v>
          </cell>
          <cell r="C3779" t="str">
            <v>4200</v>
          </cell>
          <cell r="J3779">
            <v>41</v>
          </cell>
          <cell r="K3779">
            <v>41</v>
          </cell>
          <cell r="L3779" t="str">
            <v>6</v>
          </cell>
          <cell r="O3779">
            <v>302.16000000000003</v>
          </cell>
        </row>
        <row r="3780">
          <cell r="B3780" t="str">
            <v>Expense</v>
          </cell>
          <cell r="C3780" t="str">
            <v>4200</v>
          </cell>
          <cell r="J3780">
            <v>41</v>
          </cell>
          <cell r="K3780">
            <v>41</v>
          </cell>
          <cell r="L3780" t="str">
            <v>7</v>
          </cell>
          <cell r="O3780">
            <v>352.16</v>
          </cell>
        </row>
        <row r="3781">
          <cell r="B3781" t="str">
            <v>Expense</v>
          </cell>
          <cell r="C3781" t="str">
            <v>4200</v>
          </cell>
          <cell r="J3781">
            <v>41</v>
          </cell>
          <cell r="K3781">
            <v>41</v>
          </cell>
          <cell r="L3781" t="str">
            <v>8</v>
          </cell>
          <cell r="O3781">
            <v>455.19</v>
          </cell>
        </row>
        <row r="3782">
          <cell r="B3782" t="str">
            <v>Expense</v>
          </cell>
          <cell r="C3782" t="str">
            <v>4200</v>
          </cell>
          <cell r="J3782">
            <v>41</v>
          </cell>
          <cell r="K3782">
            <v>41</v>
          </cell>
          <cell r="L3782" t="str">
            <v>9</v>
          </cell>
          <cell r="O3782">
            <v>455.19</v>
          </cell>
        </row>
        <row r="3783">
          <cell r="B3783" t="str">
            <v>Expense</v>
          </cell>
          <cell r="C3783" t="str">
            <v>4300</v>
          </cell>
          <cell r="J3783">
            <v>58</v>
          </cell>
          <cell r="K3783">
            <v>58</v>
          </cell>
          <cell r="L3783" t="str">
            <v>10</v>
          </cell>
          <cell r="O3783">
            <v>262245.71999999997</v>
          </cell>
        </row>
        <row r="3784">
          <cell r="B3784" t="str">
            <v>Expense</v>
          </cell>
          <cell r="C3784" t="str">
            <v>4300</v>
          </cell>
          <cell r="J3784">
            <v>58</v>
          </cell>
          <cell r="K3784">
            <v>58</v>
          </cell>
          <cell r="L3784" t="str">
            <v>11</v>
          </cell>
          <cell r="O3784">
            <v>291321.5</v>
          </cell>
        </row>
        <row r="3785">
          <cell r="B3785" t="str">
            <v>Expense</v>
          </cell>
          <cell r="C3785" t="str">
            <v>4300</v>
          </cell>
          <cell r="J3785">
            <v>58</v>
          </cell>
          <cell r="K3785">
            <v>58</v>
          </cell>
          <cell r="L3785" t="str">
            <v>12</v>
          </cell>
          <cell r="O3785">
            <v>279973.03000000003</v>
          </cell>
        </row>
        <row r="3786">
          <cell r="B3786" t="str">
            <v>Expense</v>
          </cell>
          <cell r="C3786" t="str">
            <v>4300</v>
          </cell>
          <cell r="J3786">
            <v>58</v>
          </cell>
          <cell r="K3786">
            <v>58</v>
          </cell>
          <cell r="L3786" t="str">
            <v>1</v>
          </cell>
          <cell r="O3786">
            <v>6840.92</v>
          </cell>
        </row>
        <row r="3787">
          <cell r="B3787" t="str">
            <v>Expense</v>
          </cell>
          <cell r="C3787" t="str">
            <v>4300</v>
          </cell>
          <cell r="J3787">
            <v>58</v>
          </cell>
          <cell r="K3787">
            <v>58</v>
          </cell>
          <cell r="L3787" t="str">
            <v>2</v>
          </cell>
          <cell r="O3787">
            <v>14553.77</v>
          </cell>
        </row>
        <row r="3788">
          <cell r="B3788" t="str">
            <v>Expense</v>
          </cell>
          <cell r="C3788" t="str">
            <v>4300</v>
          </cell>
          <cell r="J3788">
            <v>58</v>
          </cell>
          <cell r="K3788">
            <v>58</v>
          </cell>
          <cell r="L3788" t="str">
            <v>3</v>
          </cell>
          <cell r="O3788">
            <v>22061.55</v>
          </cell>
        </row>
        <row r="3789">
          <cell r="B3789" t="str">
            <v>Expense</v>
          </cell>
          <cell r="C3789" t="str">
            <v>4300</v>
          </cell>
          <cell r="J3789">
            <v>58</v>
          </cell>
          <cell r="K3789">
            <v>58</v>
          </cell>
          <cell r="L3789" t="str">
            <v>4</v>
          </cell>
          <cell r="O3789">
            <v>25058.62</v>
          </cell>
        </row>
        <row r="3790">
          <cell r="B3790" t="str">
            <v>Expense</v>
          </cell>
          <cell r="C3790" t="str">
            <v>4300</v>
          </cell>
          <cell r="J3790">
            <v>58</v>
          </cell>
          <cell r="K3790">
            <v>58</v>
          </cell>
          <cell r="L3790" t="str">
            <v>5</v>
          </cell>
          <cell r="O3790">
            <v>31660.91</v>
          </cell>
        </row>
        <row r="3791">
          <cell r="B3791" t="str">
            <v>Expense</v>
          </cell>
          <cell r="C3791" t="str">
            <v>4300</v>
          </cell>
          <cell r="J3791">
            <v>58</v>
          </cell>
          <cell r="K3791">
            <v>58</v>
          </cell>
          <cell r="L3791" t="str">
            <v>6</v>
          </cell>
          <cell r="O3791">
            <v>34246.97</v>
          </cell>
        </row>
        <row r="3792">
          <cell r="B3792" t="str">
            <v>Expense</v>
          </cell>
          <cell r="C3792" t="str">
            <v>4300</v>
          </cell>
          <cell r="J3792">
            <v>58</v>
          </cell>
          <cell r="K3792">
            <v>58</v>
          </cell>
          <cell r="L3792" t="str">
            <v>7</v>
          </cell>
          <cell r="O3792">
            <v>30325.39</v>
          </cell>
        </row>
        <row r="3793">
          <cell r="B3793" t="str">
            <v>Expense</v>
          </cell>
          <cell r="C3793" t="str">
            <v>4300</v>
          </cell>
          <cell r="J3793">
            <v>58</v>
          </cell>
          <cell r="K3793">
            <v>58</v>
          </cell>
          <cell r="L3793" t="str">
            <v>8</v>
          </cell>
          <cell r="O3793">
            <v>33566.35</v>
          </cell>
        </row>
        <row r="3794">
          <cell r="B3794" t="str">
            <v>Expense</v>
          </cell>
          <cell r="C3794" t="str">
            <v>4300</v>
          </cell>
          <cell r="J3794">
            <v>58</v>
          </cell>
          <cell r="K3794">
            <v>58</v>
          </cell>
          <cell r="L3794" t="str">
            <v>9</v>
          </cell>
          <cell r="O3794">
            <v>34968.57</v>
          </cell>
        </row>
        <row r="3795">
          <cell r="B3795" t="str">
            <v>Expense</v>
          </cell>
          <cell r="C3795" t="str">
            <v>4300</v>
          </cell>
          <cell r="J3795">
            <v>58</v>
          </cell>
          <cell r="K3795">
            <v>58</v>
          </cell>
          <cell r="L3795" t="str">
            <v>12</v>
          </cell>
          <cell r="O3795">
            <v>13.49</v>
          </cell>
        </row>
        <row r="3796">
          <cell r="B3796" t="str">
            <v>Expense</v>
          </cell>
          <cell r="C3796" t="str">
            <v>4300</v>
          </cell>
          <cell r="J3796">
            <v>58</v>
          </cell>
          <cell r="K3796">
            <v>58</v>
          </cell>
          <cell r="L3796" t="str">
            <v>1</v>
          </cell>
          <cell r="O3796">
            <v>595.14</v>
          </cell>
        </row>
        <row r="3797">
          <cell r="B3797" t="str">
            <v>Expense</v>
          </cell>
          <cell r="C3797" t="str">
            <v>4300</v>
          </cell>
          <cell r="J3797">
            <v>58</v>
          </cell>
          <cell r="K3797">
            <v>58</v>
          </cell>
          <cell r="L3797" t="str">
            <v>2</v>
          </cell>
          <cell r="O3797">
            <v>755.67</v>
          </cell>
        </row>
        <row r="3798">
          <cell r="B3798" t="str">
            <v>Expense</v>
          </cell>
          <cell r="C3798" t="str">
            <v>4300</v>
          </cell>
          <cell r="J3798">
            <v>58</v>
          </cell>
          <cell r="K3798">
            <v>58</v>
          </cell>
          <cell r="L3798" t="str">
            <v>3</v>
          </cell>
          <cell r="O3798">
            <v>804.2</v>
          </cell>
        </row>
        <row r="3799">
          <cell r="B3799" t="str">
            <v>Expense</v>
          </cell>
          <cell r="C3799" t="str">
            <v>4300</v>
          </cell>
          <cell r="J3799">
            <v>58</v>
          </cell>
          <cell r="K3799">
            <v>58</v>
          </cell>
          <cell r="L3799" t="str">
            <v>4</v>
          </cell>
          <cell r="O3799">
            <v>1815.25</v>
          </cell>
        </row>
        <row r="3800">
          <cell r="B3800" t="str">
            <v>Expense</v>
          </cell>
          <cell r="C3800" t="str">
            <v>4300</v>
          </cell>
          <cell r="J3800">
            <v>58</v>
          </cell>
          <cell r="K3800">
            <v>58</v>
          </cell>
          <cell r="L3800" t="str">
            <v>5</v>
          </cell>
          <cell r="O3800">
            <v>2443.4699999999998</v>
          </cell>
        </row>
        <row r="3801">
          <cell r="B3801" t="str">
            <v>Expense</v>
          </cell>
          <cell r="C3801" t="str">
            <v>4300</v>
          </cell>
          <cell r="J3801">
            <v>58</v>
          </cell>
          <cell r="K3801">
            <v>58</v>
          </cell>
          <cell r="L3801" t="str">
            <v>6</v>
          </cell>
          <cell r="O3801">
            <v>2871.35</v>
          </cell>
        </row>
        <row r="3802">
          <cell r="B3802" t="str">
            <v>Expense</v>
          </cell>
          <cell r="C3802" t="str">
            <v>4300</v>
          </cell>
          <cell r="J3802">
            <v>58</v>
          </cell>
          <cell r="K3802">
            <v>58</v>
          </cell>
          <cell r="L3802" t="str">
            <v>7</v>
          </cell>
          <cell r="O3802">
            <v>4684.26</v>
          </cell>
        </row>
        <row r="3803">
          <cell r="B3803" t="str">
            <v>Expense</v>
          </cell>
          <cell r="C3803" t="str">
            <v>4300</v>
          </cell>
          <cell r="J3803">
            <v>58</v>
          </cell>
          <cell r="K3803">
            <v>58</v>
          </cell>
          <cell r="L3803" t="str">
            <v>8</v>
          </cell>
          <cell r="O3803">
            <v>5727.74</v>
          </cell>
        </row>
        <row r="3804">
          <cell r="B3804" t="str">
            <v>Expense</v>
          </cell>
          <cell r="C3804" t="str">
            <v>4300</v>
          </cell>
          <cell r="J3804">
            <v>58</v>
          </cell>
          <cell r="K3804">
            <v>58</v>
          </cell>
          <cell r="L3804" t="str">
            <v>9</v>
          </cell>
          <cell r="O3804">
            <v>5961.85</v>
          </cell>
        </row>
        <row r="3805">
          <cell r="B3805" t="str">
            <v>Expense</v>
          </cell>
          <cell r="C3805" t="str">
            <v>4300</v>
          </cell>
          <cell r="J3805">
            <v>58</v>
          </cell>
          <cell r="K3805">
            <v>58</v>
          </cell>
          <cell r="L3805" t="str">
            <v>12</v>
          </cell>
          <cell r="O3805">
            <v>10647.29</v>
          </cell>
        </row>
        <row r="3806">
          <cell r="B3806" t="str">
            <v>Expense</v>
          </cell>
          <cell r="C3806" t="str">
            <v>4300</v>
          </cell>
          <cell r="J3806">
            <v>58</v>
          </cell>
          <cell r="K3806">
            <v>58</v>
          </cell>
          <cell r="L3806" t="str">
            <v>1</v>
          </cell>
          <cell r="O3806">
            <v>22380.73</v>
          </cell>
        </row>
        <row r="3807">
          <cell r="B3807" t="str">
            <v>Expense</v>
          </cell>
          <cell r="C3807" t="str">
            <v>4300</v>
          </cell>
          <cell r="J3807">
            <v>58</v>
          </cell>
          <cell r="K3807">
            <v>58</v>
          </cell>
          <cell r="L3807" t="str">
            <v>2</v>
          </cell>
          <cell r="O3807">
            <v>27435.360000000001</v>
          </cell>
        </row>
        <row r="3808">
          <cell r="B3808" t="str">
            <v>Expense</v>
          </cell>
          <cell r="C3808" t="str">
            <v>4300</v>
          </cell>
          <cell r="J3808">
            <v>58</v>
          </cell>
          <cell r="K3808">
            <v>58</v>
          </cell>
          <cell r="L3808" t="str">
            <v>3</v>
          </cell>
          <cell r="O3808">
            <v>31160.48</v>
          </cell>
        </row>
        <row r="3809">
          <cell r="B3809" t="str">
            <v>Expense</v>
          </cell>
          <cell r="C3809" t="str">
            <v>4300</v>
          </cell>
          <cell r="J3809">
            <v>58</v>
          </cell>
          <cell r="K3809">
            <v>58</v>
          </cell>
          <cell r="L3809" t="str">
            <v>4</v>
          </cell>
          <cell r="O3809">
            <v>32646.55</v>
          </cell>
        </row>
        <row r="3810">
          <cell r="B3810" t="str">
            <v>Expense</v>
          </cell>
          <cell r="C3810" t="str">
            <v>4300</v>
          </cell>
          <cell r="J3810">
            <v>58</v>
          </cell>
          <cell r="K3810">
            <v>58</v>
          </cell>
          <cell r="L3810" t="str">
            <v>5</v>
          </cell>
          <cell r="O3810">
            <v>41523.269999999997</v>
          </cell>
        </row>
        <row r="3811">
          <cell r="B3811" t="str">
            <v>Expense</v>
          </cell>
          <cell r="C3811" t="str">
            <v>4300</v>
          </cell>
          <cell r="J3811">
            <v>58</v>
          </cell>
          <cell r="K3811">
            <v>58</v>
          </cell>
          <cell r="L3811" t="str">
            <v>6</v>
          </cell>
          <cell r="O3811">
            <v>50900.38</v>
          </cell>
        </row>
        <row r="3812">
          <cell r="B3812" t="str">
            <v>Expense</v>
          </cell>
          <cell r="C3812" t="str">
            <v>4300</v>
          </cell>
          <cell r="J3812">
            <v>58</v>
          </cell>
          <cell r="K3812">
            <v>58</v>
          </cell>
          <cell r="L3812" t="str">
            <v>7</v>
          </cell>
          <cell r="O3812">
            <v>53542.48</v>
          </cell>
        </row>
        <row r="3813">
          <cell r="B3813" t="str">
            <v>Expense</v>
          </cell>
          <cell r="C3813" t="str">
            <v>4300</v>
          </cell>
          <cell r="J3813">
            <v>58</v>
          </cell>
          <cell r="K3813">
            <v>58</v>
          </cell>
          <cell r="L3813" t="str">
            <v>8</v>
          </cell>
          <cell r="O3813">
            <v>72367.839999999997</v>
          </cell>
        </row>
        <row r="3814">
          <cell r="B3814" t="str">
            <v>Expense</v>
          </cell>
          <cell r="C3814" t="str">
            <v>4300</v>
          </cell>
          <cell r="J3814">
            <v>58</v>
          </cell>
          <cell r="K3814">
            <v>58</v>
          </cell>
          <cell r="L3814" t="str">
            <v>9</v>
          </cell>
          <cell r="O3814">
            <v>92971.68</v>
          </cell>
        </row>
        <row r="3815">
          <cell r="B3815" t="str">
            <v>Expense</v>
          </cell>
          <cell r="C3815" t="str">
            <v>4300</v>
          </cell>
          <cell r="J3815">
            <v>58</v>
          </cell>
          <cell r="K3815">
            <v>58</v>
          </cell>
          <cell r="L3815" t="str">
            <v>12</v>
          </cell>
          <cell r="O3815">
            <v>274.05</v>
          </cell>
        </row>
        <row r="3816">
          <cell r="B3816" t="str">
            <v>Expense</v>
          </cell>
          <cell r="C3816" t="str">
            <v>4300</v>
          </cell>
          <cell r="J3816">
            <v>58</v>
          </cell>
          <cell r="K3816">
            <v>58</v>
          </cell>
          <cell r="L3816" t="str">
            <v>1</v>
          </cell>
          <cell r="O3816">
            <v>612.96</v>
          </cell>
        </row>
        <row r="3817">
          <cell r="B3817" t="str">
            <v>Expense</v>
          </cell>
          <cell r="C3817" t="str">
            <v>4300</v>
          </cell>
          <cell r="J3817">
            <v>58</v>
          </cell>
          <cell r="K3817">
            <v>58</v>
          </cell>
          <cell r="L3817" t="str">
            <v>2</v>
          </cell>
          <cell r="O3817">
            <v>2484.7600000000002</v>
          </cell>
        </row>
        <row r="3818">
          <cell r="B3818" t="str">
            <v>Expense</v>
          </cell>
          <cell r="C3818" t="str">
            <v>4300</v>
          </cell>
          <cell r="J3818">
            <v>58</v>
          </cell>
          <cell r="K3818">
            <v>58</v>
          </cell>
          <cell r="L3818" t="str">
            <v>3</v>
          </cell>
          <cell r="O3818">
            <v>5626.08</v>
          </cell>
        </row>
        <row r="3819">
          <cell r="B3819" t="str">
            <v>Expense</v>
          </cell>
          <cell r="C3819" t="str">
            <v>4300</v>
          </cell>
          <cell r="J3819">
            <v>58</v>
          </cell>
          <cell r="K3819">
            <v>58</v>
          </cell>
          <cell r="L3819" t="str">
            <v>4</v>
          </cell>
          <cell r="O3819">
            <v>13117.14</v>
          </cell>
        </row>
        <row r="3820">
          <cell r="B3820" t="str">
            <v>Expense</v>
          </cell>
          <cell r="C3820" t="str">
            <v>4300</v>
          </cell>
          <cell r="J3820">
            <v>58</v>
          </cell>
          <cell r="K3820">
            <v>58</v>
          </cell>
          <cell r="L3820" t="str">
            <v>5</v>
          </cell>
          <cell r="O3820">
            <v>14311.22</v>
          </cell>
        </row>
        <row r="3821">
          <cell r="B3821" t="str">
            <v>Expense</v>
          </cell>
          <cell r="C3821" t="str">
            <v>4300</v>
          </cell>
          <cell r="J3821">
            <v>58</v>
          </cell>
          <cell r="K3821">
            <v>58</v>
          </cell>
          <cell r="L3821" t="str">
            <v>6</v>
          </cell>
          <cell r="O3821">
            <v>20202.71</v>
          </cell>
        </row>
        <row r="3822">
          <cell r="B3822" t="str">
            <v>Expense</v>
          </cell>
          <cell r="C3822" t="str">
            <v>4300</v>
          </cell>
          <cell r="J3822">
            <v>58</v>
          </cell>
          <cell r="K3822">
            <v>58</v>
          </cell>
          <cell r="L3822" t="str">
            <v>7</v>
          </cell>
          <cell r="O3822">
            <v>20848.82</v>
          </cell>
        </row>
        <row r="3823">
          <cell r="B3823" t="str">
            <v>Expense</v>
          </cell>
          <cell r="C3823" t="str">
            <v>4300</v>
          </cell>
          <cell r="J3823">
            <v>58</v>
          </cell>
          <cell r="K3823">
            <v>58</v>
          </cell>
          <cell r="L3823" t="str">
            <v>8</v>
          </cell>
          <cell r="O3823">
            <v>23176.23</v>
          </cell>
        </row>
        <row r="3824">
          <cell r="B3824" t="str">
            <v>Expense</v>
          </cell>
          <cell r="C3824" t="str">
            <v>4300</v>
          </cell>
          <cell r="J3824">
            <v>58</v>
          </cell>
          <cell r="K3824">
            <v>58</v>
          </cell>
          <cell r="L3824" t="str">
            <v>9</v>
          </cell>
          <cell r="O3824">
            <v>23854.74</v>
          </cell>
        </row>
        <row r="3825">
          <cell r="B3825" t="str">
            <v>Expense</v>
          </cell>
          <cell r="C3825" t="str">
            <v>4300</v>
          </cell>
          <cell r="J3825">
            <v>58</v>
          </cell>
          <cell r="K3825">
            <v>58</v>
          </cell>
          <cell r="L3825" t="str">
            <v>12</v>
          </cell>
          <cell r="O3825">
            <v>1671.34</v>
          </cell>
        </row>
        <row r="3826">
          <cell r="B3826" t="str">
            <v>Expense</v>
          </cell>
          <cell r="C3826" t="str">
            <v>4300</v>
          </cell>
          <cell r="J3826">
            <v>58</v>
          </cell>
          <cell r="K3826">
            <v>58</v>
          </cell>
          <cell r="L3826" t="str">
            <v>1</v>
          </cell>
          <cell r="O3826">
            <v>10107.76</v>
          </cell>
        </row>
        <row r="3827">
          <cell r="B3827" t="str">
            <v>Expense</v>
          </cell>
          <cell r="C3827" t="str">
            <v>4300</v>
          </cell>
          <cell r="J3827">
            <v>58</v>
          </cell>
          <cell r="K3827">
            <v>58</v>
          </cell>
          <cell r="L3827" t="str">
            <v>2</v>
          </cell>
          <cell r="O3827">
            <v>15224.29</v>
          </cell>
        </row>
        <row r="3828">
          <cell r="B3828" t="str">
            <v>Expense</v>
          </cell>
          <cell r="C3828" t="str">
            <v>4300</v>
          </cell>
          <cell r="J3828">
            <v>58</v>
          </cell>
          <cell r="K3828">
            <v>58</v>
          </cell>
          <cell r="L3828" t="str">
            <v>3</v>
          </cell>
          <cell r="O3828">
            <v>16130.73</v>
          </cell>
        </row>
        <row r="3829">
          <cell r="B3829" t="str">
            <v>Expense</v>
          </cell>
          <cell r="C3829" t="str">
            <v>4300</v>
          </cell>
          <cell r="J3829">
            <v>58</v>
          </cell>
          <cell r="K3829">
            <v>58</v>
          </cell>
          <cell r="L3829" t="str">
            <v>4</v>
          </cell>
          <cell r="O3829">
            <v>17340.189999999999</v>
          </cell>
        </row>
        <row r="3830">
          <cell r="B3830" t="str">
            <v>Expense</v>
          </cell>
          <cell r="C3830" t="str">
            <v>4300</v>
          </cell>
          <cell r="J3830">
            <v>58</v>
          </cell>
          <cell r="K3830">
            <v>58</v>
          </cell>
          <cell r="L3830" t="str">
            <v>5</v>
          </cell>
          <cell r="O3830">
            <v>19834.93</v>
          </cell>
        </row>
        <row r="3831">
          <cell r="B3831" t="str">
            <v>Expense</v>
          </cell>
          <cell r="C3831" t="str">
            <v>4300</v>
          </cell>
          <cell r="J3831">
            <v>58</v>
          </cell>
          <cell r="K3831">
            <v>58</v>
          </cell>
          <cell r="L3831" t="str">
            <v>6</v>
          </cell>
          <cell r="O3831">
            <v>22980.34</v>
          </cell>
        </row>
        <row r="3832">
          <cell r="B3832" t="str">
            <v>Expense</v>
          </cell>
          <cell r="C3832" t="str">
            <v>4300</v>
          </cell>
          <cell r="J3832">
            <v>58</v>
          </cell>
          <cell r="K3832">
            <v>58</v>
          </cell>
          <cell r="L3832" t="str">
            <v>7</v>
          </cell>
          <cell r="O3832">
            <v>26859.34</v>
          </cell>
        </row>
        <row r="3833">
          <cell r="B3833" t="str">
            <v>Expense</v>
          </cell>
          <cell r="C3833" t="str">
            <v>4300</v>
          </cell>
          <cell r="J3833">
            <v>58</v>
          </cell>
          <cell r="K3833">
            <v>58</v>
          </cell>
          <cell r="L3833" t="str">
            <v>8</v>
          </cell>
          <cell r="O3833">
            <v>30587.1</v>
          </cell>
        </row>
        <row r="3834">
          <cell r="B3834" t="str">
            <v>Expense</v>
          </cell>
          <cell r="C3834" t="str">
            <v>4300</v>
          </cell>
          <cell r="J3834">
            <v>58</v>
          </cell>
          <cell r="K3834">
            <v>58</v>
          </cell>
          <cell r="L3834" t="str">
            <v>9</v>
          </cell>
          <cell r="O3834">
            <v>37781.26</v>
          </cell>
        </row>
        <row r="3835">
          <cell r="B3835" t="str">
            <v>Expense</v>
          </cell>
          <cell r="C3835" t="str">
            <v>4300</v>
          </cell>
          <cell r="J3835">
            <v>58</v>
          </cell>
          <cell r="K3835">
            <v>58</v>
          </cell>
          <cell r="L3835" t="str">
            <v>12</v>
          </cell>
          <cell r="O3835">
            <v>2785.09</v>
          </cell>
        </row>
        <row r="3836">
          <cell r="B3836" t="str">
            <v>Expense</v>
          </cell>
          <cell r="C3836" t="str">
            <v>4300</v>
          </cell>
          <cell r="J3836">
            <v>58</v>
          </cell>
          <cell r="K3836">
            <v>58</v>
          </cell>
          <cell r="L3836" t="str">
            <v>1</v>
          </cell>
          <cell r="O3836">
            <v>4593.05</v>
          </cell>
        </row>
        <row r="3837">
          <cell r="B3837" t="str">
            <v>Expense</v>
          </cell>
          <cell r="C3837" t="str">
            <v>4300</v>
          </cell>
          <cell r="J3837">
            <v>58</v>
          </cell>
          <cell r="K3837">
            <v>58</v>
          </cell>
          <cell r="L3837" t="str">
            <v>2</v>
          </cell>
          <cell r="O3837">
            <v>11633.32</v>
          </cell>
        </row>
        <row r="3838">
          <cell r="B3838" t="str">
            <v>Expense</v>
          </cell>
          <cell r="C3838" t="str">
            <v>4300</v>
          </cell>
          <cell r="J3838">
            <v>58</v>
          </cell>
          <cell r="K3838">
            <v>58</v>
          </cell>
          <cell r="L3838" t="str">
            <v>3</v>
          </cell>
          <cell r="O3838">
            <v>16325.12</v>
          </cell>
        </row>
        <row r="3839">
          <cell r="B3839" t="str">
            <v>Expense</v>
          </cell>
          <cell r="C3839" t="str">
            <v>4300</v>
          </cell>
          <cell r="J3839">
            <v>58</v>
          </cell>
          <cell r="K3839">
            <v>58</v>
          </cell>
          <cell r="L3839" t="str">
            <v>4</v>
          </cell>
          <cell r="O3839">
            <v>17894.939999999999</v>
          </cell>
        </row>
        <row r="3840">
          <cell r="B3840" t="str">
            <v>Expense</v>
          </cell>
          <cell r="C3840" t="str">
            <v>4300</v>
          </cell>
          <cell r="J3840">
            <v>58</v>
          </cell>
          <cell r="K3840">
            <v>58</v>
          </cell>
          <cell r="L3840" t="str">
            <v>5</v>
          </cell>
          <cell r="O3840">
            <v>20698.22</v>
          </cell>
        </row>
        <row r="3841">
          <cell r="B3841" t="str">
            <v>Expense</v>
          </cell>
          <cell r="C3841" t="str">
            <v>4300</v>
          </cell>
          <cell r="J3841">
            <v>58</v>
          </cell>
          <cell r="K3841">
            <v>58</v>
          </cell>
          <cell r="L3841" t="str">
            <v>6</v>
          </cell>
          <cell r="O3841">
            <v>23727.119999999999</v>
          </cell>
        </row>
        <row r="3842">
          <cell r="B3842" t="str">
            <v>Expense</v>
          </cell>
          <cell r="C3842" t="str">
            <v>4300</v>
          </cell>
          <cell r="J3842">
            <v>58</v>
          </cell>
          <cell r="K3842">
            <v>58</v>
          </cell>
          <cell r="L3842" t="str">
            <v>7</v>
          </cell>
          <cell r="O3842">
            <v>30372.14</v>
          </cell>
        </row>
        <row r="3843">
          <cell r="B3843" t="str">
            <v>Expense</v>
          </cell>
          <cell r="C3843" t="str">
            <v>4300</v>
          </cell>
          <cell r="J3843">
            <v>58</v>
          </cell>
          <cell r="K3843">
            <v>58</v>
          </cell>
          <cell r="L3843" t="str">
            <v>8</v>
          </cell>
          <cell r="O3843">
            <v>39814.75</v>
          </cell>
        </row>
        <row r="3844">
          <cell r="B3844" t="str">
            <v>Expense</v>
          </cell>
          <cell r="C3844" t="str">
            <v>4300</v>
          </cell>
          <cell r="J3844">
            <v>58</v>
          </cell>
          <cell r="K3844">
            <v>58</v>
          </cell>
          <cell r="L3844" t="str">
            <v>9</v>
          </cell>
          <cell r="O3844">
            <v>43262.76</v>
          </cell>
        </row>
        <row r="3845">
          <cell r="B3845" t="str">
            <v>Expense</v>
          </cell>
          <cell r="C3845" t="str">
            <v>4300</v>
          </cell>
          <cell r="J3845">
            <v>59</v>
          </cell>
          <cell r="K3845">
            <v>59</v>
          </cell>
          <cell r="L3845" t="str">
            <v>10</v>
          </cell>
          <cell r="O3845">
            <v>70151.649999999994</v>
          </cell>
        </row>
        <row r="3846">
          <cell r="B3846" t="str">
            <v>Expense</v>
          </cell>
          <cell r="C3846" t="str">
            <v>4300</v>
          </cell>
          <cell r="J3846">
            <v>59</v>
          </cell>
          <cell r="K3846">
            <v>59</v>
          </cell>
          <cell r="L3846" t="str">
            <v>11</v>
          </cell>
          <cell r="O3846">
            <v>72988.53</v>
          </cell>
        </row>
        <row r="3847">
          <cell r="B3847" t="str">
            <v>Expense</v>
          </cell>
          <cell r="C3847" t="str">
            <v>4300</v>
          </cell>
          <cell r="J3847">
            <v>59</v>
          </cell>
          <cell r="K3847">
            <v>59</v>
          </cell>
          <cell r="L3847" t="str">
            <v>12</v>
          </cell>
          <cell r="O3847">
            <v>77587.14</v>
          </cell>
        </row>
        <row r="3848">
          <cell r="B3848" t="str">
            <v>Expense</v>
          </cell>
          <cell r="C3848" t="str">
            <v>4300</v>
          </cell>
          <cell r="J3848">
            <v>59</v>
          </cell>
          <cell r="K3848">
            <v>59</v>
          </cell>
          <cell r="L3848" t="str">
            <v>1</v>
          </cell>
          <cell r="O3848">
            <v>5167.1899999999996</v>
          </cell>
        </row>
        <row r="3849">
          <cell r="B3849" t="str">
            <v>Expense</v>
          </cell>
          <cell r="C3849" t="str">
            <v>4300</v>
          </cell>
          <cell r="J3849">
            <v>59</v>
          </cell>
          <cell r="K3849">
            <v>59</v>
          </cell>
          <cell r="L3849" t="str">
            <v>2</v>
          </cell>
          <cell r="O3849">
            <v>6894.26</v>
          </cell>
        </row>
        <row r="3850">
          <cell r="B3850" t="str">
            <v>Expense</v>
          </cell>
          <cell r="C3850" t="str">
            <v>4300</v>
          </cell>
          <cell r="J3850">
            <v>59</v>
          </cell>
          <cell r="K3850">
            <v>59</v>
          </cell>
          <cell r="L3850" t="str">
            <v>3</v>
          </cell>
          <cell r="O3850">
            <v>14224.53</v>
          </cell>
        </row>
        <row r="3851">
          <cell r="B3851" t="str">
            <v>Expense</v>
          </cell>
          <cell r="C3851" t="str">
            <v>4300</v>
          </cell>
          <cell r="J3851">
            <v>59</v>
          </cell>
          <cell r="K3851">
            <v>59</v>
          </cell>
          <cell r="L3851" t="str">
            <v>4</v>
          </cell>
          <cell r="O3851">
            <v>22262.67</v>
          </cell>
        </row>
        <row r="3852">
          <cell r="B3852" t="str">
            <v>Expense</v>
          </cell>
          <cell r="C3852" t="str">
            <v>4300</v>
          </cell>
          <cell r="J3852">
            <v>59</v>
          </cell>
          <cell r="K3852">
            <v>59</v>
          </cell>
          <cell r="L3852" t="str">
            <v>5</v>
          </cell>
          <cell r="O3852">
            <v>24595.57</v>
          </cell>
        </row>
        <row r="3853">
          <cell r="B3853" t="str">
            <v>Expense</v>
          </cell>
          <cell r="C3853" t="str">
            <v>4300</v>
          </cell>
          <cell r="J3853">
            <v>59</v>
          </cell>
          <cell r="K3853">
            <v>59</v>
          </cell>
          <cell r="L3853" t="str">
            <v>6</v>
          </cell>
          <cell r="O3853">
            <v>30840.84</v>
          </cell>
        </row>
        <row r="3854">
          <cell r="B3854" t="str">
            <v>Expense</v>
          </cell>
          <cell r="C3854" t="str">
            <v>4300</v>
          </cell>
          <cell r="J3854">
            <v>59</v>
          </cell>
          <cell r="K3854">
            <v>59</v>
          </cell>
          <cell r="L3854" t="str">
            <v>7</v>
          </cell>
          <cell r="O3854">
            <v>35368.76</v>
          </cell>
        </row>
        <row r="3855">
          <cell r="B3855" t="str">
            <v>Expense</v>
          </cell>
          <cell r="C3855" t="str">
            <v>4300</v>
          </cell>
          <cell r="J3855">
            <v>59</v>
          </cell>
          <cell r="K3855">
            <v>59</v>
          </cell>
          <cell r="L3855" t="str">
            <v>8</v>
          </cell>
          <cell r="O3855">
            <v>47348.44</v>
          </cell>
        </row>
        <row r="3856">
          <cell r="B3856" t="str">
            <v>Expense</v>
          </cell>
          <cell r="C3856" t="str">
            <v>4300</v>
          </cell>
          <cell r="J3856">
            <v>59</v>
          </cell>
          <cell r="K3856">
            <v>59</v>
          </cell>
          <cell r="L3856" t="str">
            <v>9</v>
          </cell>
          <cell r="O3856">
            <v>53144.85</v>
          </cell>
        </row>
        <row r="3857">
          <cell r="B3857" t="str">
            <v>Expense</v>
          </cell>
          <cell r="C3857" t="str">
            <v>4300</v>
          </cell>
          <cell r="J3857">
            <v>60</v>
          </cell>
          <cell r="K3857">
            <v>60</v>
          </cell>
          <cell r="L3857" t="str">
            <v>10</v>
          </cell>
          <cell r="O3857">
            <v>217743.9</v>
          </cell>
        </row>
        <row r="3858">
          <cell r="B3858" t="str">
            <v>Expense</v>
          </cell>
          <cell r="C3858" t="str">
            <v>4300</v>
          </cell>
          <cell r="J3858">
            <v>60</v>
          </cell>
          <cell r="K3858">
            <v>60</v>
          </cell>
          <cell r="L3858" t="str">
            <v>11</v>
          </cell>
          <cell r="O3858">
            <v>247360.48</v>
          </cell>
        </row>
        <row r="3859">
          <cell r="B3859" t="str">
            <v>Expense</v>
          </cell>
          <cell r="C3859" t="str">
            <v>4300</v>
          </cell>
          <cell r="J3859">
            <v>60</v>
          </cell>
          <cell r="K3859">
            <v>60</v>
          </cell>
          <cell r="L3859" t="str">
            <v>12</v>
          </cell>
          <cell r="O3859">
            <v>250394.13</v>
          </cell>
        </row>
        <row r="3860">
          <cell r="B3860" t="str">
            <v>Expense</v>
          </cell>
          <cell r="C3860" t="str">
            <v>4300</v>
          </cell>
          <cell r="J3860">
            <v>60</v>
          </cell>
          <cell r="K3860">
            <v>60</v>
          </cell>
          <cell r="L3860" t="str">
            <v>1</v>
          </cell>
          <cell r="O3860">
            <v>2907.28</v>
          </cell>
        </row>
        <row r="3861">
          <cell r="B3861" t="str">
            <v>Expense</v>
          </cell>
          <cell r="C3861" t="str">
            <v>4300</v>
          </cell>
          <cell r="J3861">
            <v>60</v>
          </cell>
          <cell r="K3861">
            <v>60</v>
          </cell>
          <cell r="L3861" t="str">
            <v>2</v>
          </cell>
          <cell r="O3861">
            <v>16551.12</v>
          </cell>
        </row>
        <row r="3862">
          <cell r="B3862" t="str">
            <v>Expense</v>
          </cell>
          <cell r="C3862" t="str">
            <v>4300</v>
          </cell>
          <cell r="J3862">
            <v>60</v>
          </cell>
          <cell r="K3862">
            <v>60</v>
          </cell>
          <cell r="L3862" t="str">
            <v>3</v>
          </cell>
          <cell r="O3862">
            <v>35155.75</v>
          </cell>
        </row>
        <row r="3863">
          <cell r="B3863" t="str">
            <v>Expense</v>
          </cell>
          <cell r="C3863" t="str">
            <v>4300</v>
          </cell>
          <cell r="J3863">
            <v>60</v>
          </cell>
          <cell r="K3863">
            <v>60</v>
          </cell>
          <cell r="L3863" t="str">
            <v>4</v>
          </cell>
          <cell r="O3863">
            <v>38434.980000000003</v>
          </cell>
        </row>
        <row r="3864">
          <cell r="B3864" t="str">
            <v>Expense</v>
          </cell>
          <cell r="C3864" t="str">
            <v>4300</v>
          </cell>
          <cell r="J3864">
            <v>60</v>
          </cell>
          <cell r="K3864">
            <v>60</v>
          </cell>
          <cell r="L3864" t="str">
            <v>5</v>
          </cell>
          <cell r="O3864">
            <v>57312.29</v>
          </cell>
        </row>
        <row r="3865">
          <cell r="B3865" t="str">
            <v>Expense</v>
          </cell>
          <cell r="C3865" t="str">
            <v>4300</v>
          </cell>
          <cell r="J3865">
            <v>60</v>
          </cell>
          <cell r="K3865">
            <v>60</v>
          </cell>
          <cell r="L3865" t="str">
            <v>6</v>
          </cell>
          <cell r="O3865">
            <v>69298.100000000006</v>
          </cell>
        </row>
        <row r="3866">
          <cell r="B3866" t="str">
            <v>Expense</v>
          </cell>
          <cell r="C3866" t="str">
            <v>4300</v>
          </cell>
          <cell r="J3866">
            <v>60</v>
          </cell>
          <cell r="K3866">
            <v>60</v>
          </cell>
          <cell r="L3866" t="str">
            <v>7</v>
          </cell>
          <cell r="O3866">
            <v>103776</v>
          </cell>
        </row>
        <row r="3867">
          <cell r="B3867" t="str">
            <v>Expense</v>
          </cell>
          <cell r="C3867" t="str">
            <v>4300</v>
          </cell>
          <cell r="J3867">
            <v>60</v>
          </cell>
          <cell r="K3867">
            <v>60</v>
          </cell>
          <cell r="L3867" t="str">
            <v>8</v>
          </cell>
          <cell r="O3867">
            <v>118409.26</v>
          </cell>
        </row>
        <row r="3868">
          <cell r="B3868" t="str">
            <v>Expense</v>
          </cell>
          <cell r="C3868" t="str">
            <v>4300</v>
          </cell>
          <cell r="J3868">
            <v>60</v>
          </cell>
          <cell r="K3868">
            <v>60</v>
          </cell>
          <cell r="L3868" t="str">
            <v>9</v>
          </cell>
          <cell r="O3868">
            <v>141442.41</v>
          </cell>
        </row>
        <row r="3869">
          <cell r="B3869" t="str">
            <v>Expense</v>
          </cell>
          <cell r="C3869" t="str">
            <v>4300</v>
          </cell>
          <cell r="J3869">
            <v>60</v>
          </cell>
          <cell r="K3869">
            <v>60</v>
          </cell>
          <cell r="L3869" t="str">
            <v>12</v>
          </cell>
          <cell r="O3869">
            <v>191.95</v>
          </cell>
        </row>
        <row r="3870">
          <cell r="B3870" t="str">
            <v>Expense</v>
          </cell>
          <cell r="C3870" t="str">
            <v>4300</v>
          </cell>
          <cell r="J3870">
            <v>60</v>
          </cell>
          <cell r="K3870">
            <v>60</v>
          </cell>
          <cell r="L3870" t="str">
            <v>1</v>
          </cell>
          <cell r="O3870">
            <v>1618.6</v>
          </cell>
        </row>
        <row r="3871">
          <cell r="B3871" t="str">
            <v>Expense</v>
          </cell>
          <cell r="C3871" t="str">
            <v>4300</v>
          </cell>
          <cell r="J3871">
            <v>60</v>
          </cell>
          <cell r="K3871">
            <v>60</v>
          </cell>
          <cell r="L3871" t="str">
            <v>2</v>
          </cell>
          <cell r="O3871">
            <v>2200.79</v>
          </cell>
        </row>
        <row r="3872">
          <cell r="B3872" t="str">
            <v>Expense</v>
          </cell>
          <cell r="C3872" t="str">
            <v>4300</v>
          </cell>
          <cell r="J3872">
            <v>60</v>
          </cell>
          <cell r="K3872">
            <v>60</v>
          </cell>
          <cell r="L3872" t="str">
            <v>3</v>
          </cell>
          <cell r="O3872">
            <v>2200.79</v>
          </cell>
        </row>
        <row r="3873">
          <cell r="B3873" t="str">
            <v>Expense</v>
          </cell>
          <cell r="C3873" t="str">
            <v>4300</v>
          </cell>
          <cell r="J3873">
            <v>60</v>
          </cell>
          <cell r="K3873">
            <v>60</v>
          </cell>
          <cell r="L3873" t="str">
            <v>4</v>
          </cell>
          <cell r="O3873">
            <v>2452.04</v>
          </cell>
        </row>
        <row r="3874">
          <cell r="B3874" t="str">
            <v>Expense</v>
          </cell>
          <cell r="C3874" t="str">
            <v>4300</v>
          </cell>
          <cell r="J3874">
            <v>60</v>
          </cell>
          <cell r="K3874">
            <v>60</v>
          </cell>
          <cell r="L3874" t="str">
            <v>5</v>
          </cell>
          <cell r="O3874">
            <v>2652.43</v>
          </cell>
        </row>
        <row r="3875">
          <cell r="B3875" t="str">
            <v>Expense</v>
          </cell>
          <cell r="C3875" t="str">
            <v>4300</v>
          </cell>
          <cell r="J3875">
            <v>60</v>
          </cell>
          <cell r="K3875">
            <v>60</v>
          </cell>
          <cell r="L3875" t="str">
            <v>6</v>
          </cell>
          <cell r="O3875">
            <v>2704.53</v>
          </cell>
        </row>
        <row r="3876">
          <cell r="B3876" t="str">
            <v>Expense</v>
          </cell>
          <cell r="C3876" t="str">
            <v>4300</v>
          </cell>
          <cell r="J3876">
            <v>60</v>
          </cell>
          <cell r="K3876">
            <v>60</v>
          </cell>
          <cell r="L3876" t="str">
            <v>7</v>
          </cell>
          <cell r="O3876">
            <v>2704.53</v>
          </cell>
        </row>
        <row r="3877">
          <cell r="B3877" t="str">
            <v>Expense</v>
          </cell>
          <cell r="C3877" t="str">
            <v>4300</v>
          </cell>
          <cell r="J3877">
            <v>60</v>
          </cell>
          <cell r="K3877">
            <v>60</v>
          </cell>
          <cell r="L3877" t="str">
            <v>8</v>
          </cell>
          <cell r="O3877">
            <v>2896.06</v>
          </cell>
        </row>
        <row r="3878">
          <cell r="B3878" t="str">
            <v>Expense</v>
          </cell>
          <cell r="C3878" t="str">
            <v>4300</v>
          </cell>
          <cell r="J3878">
            <v>60</v>
          </cell>
          <cell r="K3878">
            <v>60</v>
          </cell>
          <cell r="L3878" t="str">
            <v>9</v>
          </cell>
          <cell r="O3878">
            <v>2964.04</v>
          </cell>
        </row>
        <row r="3879">
          <cell r="B3879" t="str">
            <v>Expense</v>
          </cell>
          <cell r="C3879" t="str">
            <v>4300</v>
          </cell>
          <cell r="J3879">
            <v>60</v>
          </cell>
          <cell r="K3879">
            <v>60</v>
          </cell>
          <cell r="L3879" t="str">
            <v>12</v>
          </cell>
          <cell r="O3879">
            <v>819.51</v>
          </cell>
        </row>
        <row r="3880">
          <cell r="B3880" t="str">
            <v>Expense</v>
          </cell>
          <cell r="C3880" t="str">
            <v>4300</v>
          </cell>
          <cell r="J3880">
            <v>60</v>
          </cell>
          <cell r="K3880">
            <v>60</v>
          </cell>
          <cell r="L3880" t="str">
            <v>1</v>
          </cell>
          <cell r="O3880">
            <v>2642.8</v>
          </cell>
        </row>
        <row r="3881">
          <cell r="B3881" t="str">
            <v>Expense</v>
          </cell>
          <cell r="C3881" t="str">
            <v>4300</v>
          </cell>
          <cell r="J3881">
            <v>60</v>
          </cell>
          <cell r="K3881">
            <v>60</v>
          </cell>
          <cell r="L3881" t="str">
            <v>2</v>
          </cell>
          <cell r="O3881">
            <v>7459.44</v>
          </cell>
        </row>
        <row r="3882">
          <cell r="B3882" t="str">
            <v>Expense</v>
          </cell>
          <cell r="C3882" t="str">
            <v>4300</v>
          </cell>
          <cell r="J3882">
            <v>60</v>
          </cell>
          <cell r="K3882">
            <v>60</v>
          </cell>
          <cell r="L3882" t="str">
            <v>3</v>
          </cell>
          <cell r="O3882">
            <v>8858.2900000000009</v>
          </cell>
        </row>
        <row r="3883">
          <cell r="B3883" t="str">
            <v>Expense</v>
          </cell>
          <cell r="C3883" t="str">
            <v>4300</v>
          </cell>
          <cell r="J3883">
            <v>60</v>
          </cell>
          <cell r="K3883">
            <v>60</v>
          </cell>
          <cell r="L3883" t="str">
            <v>4</v>
          </cell>
          <cell r="O3883">
            <v>11679.86</v>
          </cell>
        </row>
        <row r="3884">
          <cell r="B3884" t="str">
            <v>Expense</v>
          </cell>
          <cell r="C3884" t="str">
            <v>4300</v>
          </cell>
          <cell r="J3884">
            <v>60</v>
          </cell>
          <cell r="K3884">
            <v>60</v>
          </cell>
          <cell r="L3884" t="str">
            <v>5</v>
          </cell>
          <cell r="O3884">
            <v>14591.83</v>
          </cell>
        </row>
        <row r="3885">
          <cell r="B3885" t="str">
            <v>Expense</v>
          </cell>
          <cell r="C3885" t="str">
            <v>4300</v>
          </cell>
          <cell r="J3885">
            <v>60</v>
          </cell>
          <cell r="K3885">
            <v>60</v>
          </cell>
          <cell r="L3885" t="str">
            <v>6</v>
          </cell>
          <cell r="O3885">
            <v>15505.35</v>
          </cell>
        </row>
        <row r="3886">
          <cell r="B3886" t="str">
            <v>Expense</v>
          </cell>
          <cell r="C3886" t="str">
            <v>4300</v>
          </cell>
          <cell r="J3886">
            <v>60</v>
          </cell>
          <cell r="K3886">
            <v>60</v>
          </cell>
          <cell r="L3886" t="str">
            <v>7</v>
          </cell>
          <cell r="O3886">
            <v>17090.27</v>
          </cell>
        </row>
        <row r="3887">
          <cell r="B3887" t="str">
            <v>Expense</v>
          </cell>
          <cell r="C3887" t="str">
            <v>4300</v>
          </cell>
          <cell r="J3887">
            <v>60</v>
          </cell>
          <cell r="K3887">
            <v>60</v>
          </cell>
          <cell r="L3887" t="str">
            <v>8</v>
          </cell>
          <cell r="O3887">
            <v>19729.71</v>
          </cell>
        </row>
        <row r="3888">
          <cell r="B3888" t="str">
            <v>Expense</v>
          </cell>
          <cell r="C3888" t="str">
            <v>4300</v>
          </cell>
          <cell r="J3888">
            <v>60</v>
          </cell>
          <cell r="K3888">
            <v>60</v>
          </cell>
          <cell r="L3888" t="str">
            <v>9</v>
          </cell>
          <cell r="O3888">
            <v>22752.43</v>
          </cell>
        </row>
        <row r="3889">
          <cell r="B3889" t="str">
            <v>Expense</v>
          </cell>
          <cell r="C3889" t="str">
            <v>4300</v>
          </cell>
          <cell r="J3889">
            <v>60</v>
          </cell>
          <cell r="K3889">
            <v>60</v>
          </cell>
          <cell r="L3889" t="str">
            <v>12</v>
          </cell>
          <cell r="O3889">
            <v>307.52999999999997</v>
          </cell>
        </row>
        <row r="3890">
          <cell r="B3890" t="str">
            <v>Expense</v>
          </cell>
          <cell r="C3890" t="str">
            <v>4300</v>
          </cell>
          <cell r="J3890">
            <v>60</v>
          </cell>
          <cell r="K3890">
            <v>60</v>
          </cell>
          <cell r="L3890" t="str">
            <v>1</v>
          </cell>
          <cell r="O3890">
            <v>255.43</v>
          </cell>
        </row>
        <row r="3891">
          <cell r="B3891" t="str">
            <v>Expense</v>
          </cell>
          <cell r="C3891" t="str">
            <v>4300</v>
          </cell>
          <cell r="J3891">
            <v>60</v>
          </cell>
          <cell r="K3891">
            <v>60</v>
          </cell>
          <cell r="L3891" t="str">
            <v>2</v>
          </cell>
          <cell r="O3891">
            <v>3730</v>
          </cell>
        </row>
        <row r="3892">
          <cell r="B3892" t="str">
            <v>Expense</v>
          </cell>
          <cell r="C3892" t="str">
            <v>4300</v>
          </cell>
          <cell r="J3892">
            <v>60</v>
          </cell>
          <cell r="K3892">
            <v>60</v>
          </cell>
          <cell r="L3892" t="str">
            <v>3</v>
          </cell>
          <cell r="O3892">
            <v>3938.49</v>
          </cell>
        </row>
        <row r="3893">
          <cell r="B3893" t="str">
            <v>Expense</v>
          </cell>
          <cell r="C3893" t="str">
            <v>4300</v>
          </cell>
          <cell r="J3893">
            <v>60</v>
          </cell>
          <cell r="K3893">
            <v>60</v>
          </cell>
          <cell r="L3893" t="str">
            <v>4</v>
          </cell>
          <cell r="O3893">
            <v>4245.07</v>
          </cell>
        </row>
        <row r="3894">
          <cell r="B3894" t="str">
            <v>Expense</v>
          </cell>
          <cell r="C3894" t="str">
            <v>4300</v>
          </cell>
          <cell r="J3894">
            <v>60</v>
          </cell>
          <cell r="K3894">
            <v>60</v>
          </cell>
          <cell r="L3894" t="str">
            <v>5</v>
          </cell>
          <cell r="O3894">
            <v>5554.22</v>
          </cell>
        </row>
        <row r="3895">
          <cell r="B3895" t="str">
            <v>Expense</v>
          </cell>
          <cell r="C3895" t="str">
            <v>4300</v>
          </cell>
          <cell r="J3895">
            <v>60</v>
          </cell>
          <cell r="K3895">
            <v>60</v>
          </cell>
          <cell r="L3895" t="str">
            <v>6</v>
          </cell>
          <cell r="O3895">
            <v>6065.08</v>
          </cell>
        </row>
        <row r="3896">
          <cell r="B3896" t="str">
            <v>Expense</v>
          </cell>
          <cell r="C3896" t="str">
            <v>4300</v>
          </cell>
          <cell r="J3896">
            <v>60</v>
          </cell>
          <cell r="K3896">
            <v>60</v>
          </cell>
          <cell r="L3896" t="str">
            <v>7</v>
          </cell>
          <cell r="O3896">
            <v>6065.08</v>
          </cell>
        </row>
        <row r="3897">
          <cell r="B3897" t="str">
            <v>Expense</v>
          </cell>
          <cell r="C3897" t="str">
            <v>4300</v>
          </cell>
          <cell r="J3897">
            <v>60</v>
          </cell>
          <cell r="K3897">
            <v>60</v>
          </cell>
          <cell r="L3897" t="str">
            <v>8</v>
          </cell>
          <cell r="O3897">
            <v>6351.56</v>
          </cell>
        </row>
        <row r="3898">
          <cell r="B3898" t="str">
            <v>Expense</v>
          </cell>
          <cell r="C3898" t="str">
            <v>4300</v>
          </cell>
          <cell r="J3898">
            <v>60</v>
          </cell>
          <cell r="K3898">
            <v>60</v>
          </cell>
          <cell r="L3898" t="str">
            <v>9</v>
          </cell>
          <cell r="O3898">
            <v>7975.26</v>
          </cell>
        </row>
        <row r="3899">
          <cell r="B3899" t="str">
            <v>Expense</v>
          </cell>
          <cell r="C3899" t="str">
            <v>4300</v>
          </cell>
          <cell r="J3899">
            <v>60</v>
          </cell>
          <cell r="K3899">
            <v>60</v>
          </cell>
          <cell r="L3899" t="str">
            <v>12</v>
          </cell>
          <cell r="O3899">
            <v>3236.5</v>
          </cell>
        </row>
        <row r="3900">
          <cell r="B3900" t="str">
            <v>Expense</v>
          </cell>
          <cell r="C3900" t="str">
            <v>4300</v>
          </cell>
          <cell r="J3900">
            <v>60</v>
          </cell>
          <cell r="K3900">
            <v>60</v>
          </cell>
          <cell r="L3900" t="str">
            <v>1</v>
          </cell>
          <cell r="O3900">
            <v>4324.1400000000003</v>
          </cell>
        </row>
        <row r="3901">
          <cell r="B3901" t="str">
            <v>Expense</v>
          </cell>
          <cell r="C3901" t="str">
            <v>4300</v>
          </cell>
          <cell r="J3901">
            <v>60</v>
          </cell>
          <cell r="K3901">
            <v>60</v>
          </cell>
          <cell r="L3901" t="str">
            <v>2</v>
          </cell>
          <cell r="O3901">
            <v>7749.73</v>
          </cell>
        </row>
        <row r="3902">
          <cell r="B3902" t="str">
            <v>Expense</v>
          </cell>
          <cell r="C3902" t="str">
            <v>4300</v>
          </cell>
          <cell r="J3902">
            <v>60</v>
          </cell>
          <cell r="K3902">
            <v>60</v>
          </cell>
          <cell r="L3902" t="str">
            <v>3</v>
          </cell>
          <cell r="O3902">
            <v>8360.43</v>
          </cell>
        </row>
        <row r="3903">
          <cell r="B3903" t="str">
            <v>Expense</v>
          </cell>
          <cell r="C3903" t="str">
            <v>4300</v>
          </cell>
          <cell r="J3903">
            <v>60</v>
          </cell>
          <cell r="K3903">
            <v>60</v>
          </cell>
          <cell r="L3903" t="str">
            <v>4</v>
          </cell>
          <cell r="O3903">
            <v>8995.39</v>
          </cell>
        </row>
        <row r="3904">
          <cell r="B3904" t="str">
            <v>Expense</v>
          </cell>
          <cell r="C3904" t="str">
            <v>4300</v>
          </cell>
          <cell r="J3904">
            <v>60</v>
          </cell>
          <cell r="K3904">
            <v>60</v>
          </cell>
          <cell r="L3904" t="str">
            <v>5</v>
          </cell>
          <cell r="O3904">
            <v>9945.42</v>
          </cell>
        </row>
        <row r="3905">
          <cell r="B3905" t="str">
            <v>Expense</v>
          </cell>
          <cell r="C3905" t="str">
            <v>4300</v>
          </cell>
          <cell r="J3905">
            <v>60</v>
          </cell>
          <cell r="K3905">
            <v>60</v>
          </cell>
          <cell r="L3905" t="str">
            <v>6</v>
          </cell>
          <cell r="O3905">
            <v>10690.33</v>
          </cell>
        </row>
        <row r="3906">
          <cell r="B3906" t="str">
            <v>Expense</v>
          </cell>
          <cell r="C3906" t="str">
            <v>4300</v>
          </cell>
          <cell r="J3906">
            <v>60</v>
          </cell>
          <cell r="K3906">
            <v>60</v>
          </cell>
          <cell r="L3906" t="str">
            <v>7</v>
          </cell>
          <cell r="O3906">
            <v>11602.48</v>
          </cell>
        </row>
        <row r="3907">
          <cell r="B3907" t="str">
            <v>Expense</v>
          </cell>
          <cell r="C3907" t="str">
            <v>4300</v>
          </cell>
          <cell r="J3907">
            <v>60</v>
          </cell>
          <cell r="K3907">
            <v>60</v>
          </cell>
          <cell r="L3907" t="str">
            <v>8</v>
          </cell>
          <cell r="O3907">
            <v>12868.87</v>
          </cell>
        </row>
        <row r="3908">
          <cell r="B3908" t="str">
            <v>Expense</v>
          </cell>
          <cell r="C3908" t="str">
            <v>4300</v>
          </cell>
          <cell r="J3908">
            <v>60</v>
          </cell>
          <cell r="K3908">
            <v>60</v>
          </cell>
          <cell r="L3908" t="str">
            <v>9</v>
          </cell>
          <cell r="O3908">
            <v>14811.46</v>
          </cell>
        </row>
        <row r="3909">
          <cell r="B3909" t="str">
            <v>Expense</v>
          </cell>
          <cell r="C3909" t="str">
            <v>4300</v>
          </cell>
          <cell r="J3909">
            <v>60</v>
          </cell>
          <cell r="K3909">
            <v>60</v>
          </cell>
          <cell r="L3909" t="str">
            <v>12</v>
          </cell>
          <cell r="O3909">
            <v>524.92999999999995</v>
          </cell>
        </row>
        <row r="3910">
          <cell r="B3910" t="str">
            <v>Expense</v>
          </cell>
          <cell r="C3910" t="str">
            <v>4300</v>
          </cell>
          <cell r="J3910">
            <v>60</v>
          </cell>
          <cell r="K3910">
            <v>60</v>
          </cell>
          <cell r="L3910" t="str">
            <v>1</v>
          </cell>
          <cell r="O3910">
            <v>10372.35</v>
          </cell>
        </row>
        <row r="3911">
          <cell r="B3911" t="str">
            <v>Expense</v>
          </cell>
          <cell r="C3911" t="str">
            <v>4300</v>
          </cell>
          <cell r="J3911">
            <v>60</v>
          </cell>
          <cell r="K3911">
            <v>60</v>
          </cell>
          <cell r="L3911" t="str">
            <v>2</v>
          </cell>
          <cell r="O3911">
            <v>11082.32</v>
          </cell>
        </row>
        <row r="3912">
          <cell r="B3912" t="str">
            <v>Expense</v>
          </cell>
          <cell r="C3912" t="str">
            <v>4300</v>
          </cell>
          <cell r="J3912">
            <v>60</v>
          </cell>
          <cell r="K3912">
            <v>60</v>
          </cell>
          <cell r="L3912" t="str">
            <v>3</v>
          </cell>
          <cell r="O3912">
            <v>12391.64</v>
          </cell>
        </row>
        <row r="3913">
          <cell r="B3913" t="str">
            <v>Expense</v>
          </cell>
          <cell r="C3913" t="str">
            <v>4300</v>
          </cell>
          <cell r="J3913">
            <v>60</v>
          </cell>
          <cell r="K3913">
            <v>60</v>
          </cell>
          <cell r="L3913" t="str">
            <v>4</v>
          </cell>
          <cell r="O3913">
            <v>13658.73</v>
          </cell>
        </row>
        <row r="3914">
          <cell r="B3914" t="str">
            <v>Expense</v>
          </cell>
          <cell r="C3914" t="str">
            <v>4300</v>
          </cell>
          <cell r="J3914">
            <v>60</v>
          </cell>
          <cell r="K3914">
            <v>60</v>
          </cell>
          <cell r="L3914" t="str">
            <v>5</v>
          </cell>
          <cell r="O3914">
            <v>14974.68</v>
          </cell>
        </row>
        <row r="3915">
          <cell r="B3915" t="str">
            <v>Expense</v>
          </cell>
          <cell r="C3915" t="str">
            <v>4300</v>
          </cell>
          <cell r="J3915">
            <v>60</v>
          </cell>
          <cell r="K3915">
            <v>60</v>
          </cell>
          <cell r="L3915" t="str">
            <v>6</v>
          </cell>
          <cell r="O3915">
            <v>15698.08</v>
          </cell>
        </row>
        <row r="3916">
          <cell r="B3916" t="str">
            <v>Expense</v>
          </cell>
          <cell r="C3916" t="str">
            <v>4300</v>
          </cell>
          <cell r="J3916">
            <v>60</v>
          </cell>
          <cell r="K3916">
            <v>60</v>
          </cell>
          <cell r="L3916" t="str">
            <v>7</v>
          </cell>
          <cell r="O3916">
            <v>16893.62</v>
          </cell>
        </row>
        <row r="3917">
          <cell r="B3917" t="str">
            <v>Expense</v>
          </cell>
          <cell r="C3917" t="str">
            <v>4300</v>
          </cell>
          <cell r="J3917">
            <v>60</v>
          </cell>
          <cell r="K3917">
            <v>60</v>
          </cell>
          <cell r="L3917" t="str">
            <v>8</v>
          </cell>
          <cell r="O3917">
            <v>18456.650000000001</v>
          </cell>
        </row>
        <row r="3918">
          <cell r="B3918" t="str">
            <v>Expense</v>
          </cell>
          <cell r="C3918" t="str">
            <v>4300</v>
          </cell>
          <cell r="J3918">
            <v>60</v>
          </cell>
          <cell r="K3918">
            <v>60</v>
          </cell>
          <cell r="L3918" t="str">
            <v>9</v>
          </cell>
          <cell r="O3918">
            <v>19209.349999999999</v>
          </cell>
        </row>
        <row r="3919">
          <cell r="B3919" t="str">
            <v>Expense</v>
          </cell>
          <cell r="C3919" t="str">
            <v>4300</v>
          </cell>
          <cell r="J3919">
            <v>61</v>
          </cell>
          <cell r="K3919">
            <v>61</v>
          </cell>
          <cell r="L3919" t="str">
            <v>10</v>
          </cell>
          <cell r="O3919">
            <v>56122.51</v>
          </cell>
        </row>
        <row r="3920">
          <cell r="B3920" t="str">
            <v>Expense</v>
          </cell>
          <cell r="C3920" t="str">
            <v>4300</v>
          </cell>
          <cell r="J3920">
            <v>61</v>
          </cell>
          <cell r="K3920">
            <v>61</v>
          </cell>
          <cell r="L3920" t="str">
            <v>11</v>
          </cell>
          <cell r="O3920">
            <v>81790.559999999998</v>
          </cell>
        </row>
        <row r="3921">
          <cell r="B3921" t="str">
            <v>Expense</v>
          </cell>
          <cell r="C3921" t="str">
            <v>4300</v>
          </cell>
          <cell r="J3921">
            <v>61</v>
          </cell>
          <cell r="K3921">
            <v>61</v>
          </cell>
          <cell r="L3921" t="str">
            <v>12</v>
          </cell>
          <cell r="O3921">
            <v>85655.679999999993</v>
          </cell>
        </row>
        <row r="3922">
          <cell r="B3922" t="str">
            <v>Expense</v>
          </cell>
          <cell r="C3922" t="str">
            <v>4300</v>
          </cell>
          <cell r="J3922">
            <v>61</v>
          </cell>
          <cell r="K3922">
            <v>61</v>
          </cell>
          <cell r="L3922" t="str">
            <v>2</v>
          </cell>
          <cell r="O3922">
            <v>86.88</v>
          </cell>
        </row>
        <row r="3923">
          <cell r="B3923" t="str">
            <v>Expense</v>
          </cell>
          <cell r="C3923" t="str">
            <v>4300</v>
          </cell>
          <cell r="J3923">
            <v>61</v>
          </cell>
          <cell r="K3923">
            <v>61</v>
          </cell>
          <cell r="L3923" t="str">
            <v>3</v>
          </cell>
          <cell r="O3923">
            <v>86.88</v>
          </cell>
        </row>
        <row r="3924">
          <cell r="B3924" t="str">
            <v>Expense</v>
          </cell>
          <cell r="C3924" t="str">
            <v>4300</v>
          </cell>
          <cell r="J3924">
            <v>61</v>
          </cell>
          <cell r="K3924">
            <v>61</v>
          </cell>
          <cell r="L3924" t="str">
            <v>4</v>
          </cell>
          <cell r="O3924">
            <v>86.88</v>
          </cell>
        </row>
        <row r="3925">
          <cell r="B3925" t="str">
            <v>Expense</v>
          </cell>
          <cell r="C3925" t="str">
            <v>4300</v>
          </cell>
          <cell r="J3925">
            <v>61</v>
          </cell>
          <cell r="K3925">
            <v>61</v>
          </cell>
          <cell r="L3925" t="str">
            <v>5</v>
          </cell>
          <cell r="O3925">
            <v>86.88</v>
          </cell>
        </row>
        <row r="3926">
          <cell r="B3926" t="str">
            <v>Expense</v>
          </cell>
          <cell r="C3926" t="str">
            <v>4300</v>
          </cell>
          <cell r="J3926">
            <v>61</v>
          </cell>
          <cell r="K3926">
            <v>61</v>
          </cell>
          <cell r="L3926" t="str">
            <v>6</v>
          </cell>
          <cell r="O3926">
            <v>86.88</v>
          </cell>
        </row>
        <row r="3927">
          <cell r="B3927" t="str">
            <v>Expense</v>
          </cell>
          <cell r="C3927" t="str">
            <v>4300</v>
          </cell>
          <cell r="J3927">
            <v>61</v>
          </cell>
          <cell r="K3927">
            <v>61</v>
          </cell>
          <cell r="L3927" t="str">
            <v>7</v>
          </cell>
          <cell r="O3927">
            <v>86.88</v>
          </cell>
        </row>
        <row r="3928">
          <cell r="B3928" t="str">
            <v>Expense</v>
          </cell>
          <cell r="C3928" t="str">
            <v>4300</v>
          </cell>
          <cell r="J3928">
            <v>61</v>
          </cell>
          <cell r="K3928">
            <v>61</v>
          </cell>
          <cell r="L3928" t="str">
            <v>8</v>
          </cell>
          <cell r="O3928">
            <v>59.73</v>
          </cell>
        </row>
        <row r="3929">
          <cell r="B3929" t="str">
            <v>Expense</v>
          </cell>
          <cell r="C3929" t="str">
            <v>4300</v>
          </cell>
          <cell r="J3929">
            <v>61</v>
          </cell>
          <cell r="K3929">
            <v>61</v>
          </cell>
          <cell r="L3929" t="str">
            <v>9</v>
          </cell>
          <cell r="O3929">
            <v>59.73</v>
          </cell>
        </row>
        <row r="3930">
          <cell r="B3930" t="str">
            <v>Expense</v>
          </cell>
          <cell r="C3930" t="str">
            <v>4300</v>
          </cell>
          <cell r="J3930">
            <v>61</v>
          </cell>
          <cell r="K3930">
            <v>61</v>
          </cell>
          <cell r="L3930" t="str">
            <v>1</v>
          </cell>
          <cell r="O3930">
            <v>1440</v>
          </cell>
        </row>
        <row r="3931">
          <cell r="B3931" t="str">
            <v>Expense</v>
          </cell>
          <cell r="C3931" t="str">
            <v>4300</v>
          </cell>
          <cell r="J3931">
            <v>61</v>
          </cell>
          <cell r="K3931">
            <v>61</v>
          </cell>
          <cell r="L3931" t="str">
            <v>2</v>
          </cell>
          <cell r="O3931">
            <v>1440</v>
          </cell>
        </row>
        <row r="3932">
          <cell r="B3932" t="str">
            <v>Expense</v>
          </cell>
          <cell r="C3932" t="str">
            <v>4300</v>
          </cell>
          <cell r="J3932">
            <v>61</v>
          </cell>
          <cell r="K3932">
            <v>61</v>
          </cell>
          <cell r="L3932" t="str">
            <v>3</v>
          </cell>
          <cell r="O3932">
            <v>2212.65</v>
          </cell>
        </row>
        <row r="3933">
          <cell r="B3933" t="str">
            <v>Expense</v>
          </cell>
          <cell r="C3933" t="str">
            <v>4300</v>
          </cell>
          <cell r="J3933">
            <v>61</v>
          </cell>
          <cell r="K3933">
            <v>61</v>
          </cell>
          <cell r="L3933" t="str">
            <v>4</v>
          </cell>
          <cell r="O3933">
            <v>2212.65</v>
          </cell>
        </row>
        <row r="3934">
          <cell r="B3934" t="str">
            <v>Expense</v>
          </cell>
          <cell r="C3934" t="str">
            <v>4300</v>
          </cell>
          <cell r="J3934">
            <v>61</v>
          </cell>
          <cell r="K3934">
            <v>61</v>
          </cell>
          <cell r="L3934" t="str">
            <v>5</v>
          </cell>
          <cell r="O3934">
            <v>2212.65</v>
          </cell>
        </row>
        <row r="3935">
          <cell r="B3935" t="str">
            <v>Expense</v>
          </cell>
          <cell r="C3935" t="str">
            <v>4300</v>
          </cell>
          <cell r="J3935">
            <v>61</v>
          </cell>
          <cell r="K3935">
            <v>61</v>
          </cell>
          <cell r="L3935" t="str">
            <v>6</v>
          </cell>
          <cell r="O3935">
            <v>2212.65</v>
          </cell>
        </row>
        <row r="3936">
          <cell r="B3936" t="str">
            <v>Expense</v>
          </cell>
          <cell r="C3936" t="str">
            <v>4300</v>
          </cell>
          <cell r="J3936">
            <v>61</v>
          </cell>
          <cell r="K3936">
            <v>61</v>
          </cell>
          <cell r="L3936" t="str">
            <v>7</v>
          </cell>
          <cell r="O3936">
            <v>3050.01</v>
          </cell>
        </row>
        <row r="3937">
          <cell r="B3937" t="str">
            <v>Expense</v>
          </cell>
          <cell r="C3937" t="str">
            <v>4300</v>
          </cell>
          <cell r="J3937">
            <v>61</v>
          </cell>
          <cell r="K3937">
            <v>61</v>
          </cell>
          <cell r="L3937" t="str">
            <v>8</v>
          </cell>
          <cell r="O3937">
            <v>3560.43</v>
          </cell>
        </row>
        <row r="3938">
          <cell r="B3938" t="str">
            <v>Expense</v>
          </cell>
          <cell r="C3938" t="str">
            <v>4300</v>
          </cell>
          <cell r="J3938">
            <v>61</v>
          </cell>
          <cell r="K3938">
            <v>61</v>
          </cell>
          <cell r="L3938" t="str">
            <v>9</v>
          </cell>
          <cell r="O3938">
            <v>3560.43</v>
          </cell>
        </row>
        <row r="3939">
          <cell r="B3939" t="str">
            <v>Expense</v>
          </cell>
          <cell r="C3939" t="str">
            <v>4300</v>
          </cell>
          <cell r="J3939">
            <v>61</v>
          </cell>
          <cell r="K3939">
            <v>61</v>
          </cell>
          <cell r="L3939" t="str">
            <v>2</v>
          </cell>
          <cell r="O3939">
            <v>5262.72</v>
          </cell>
        </row>
        <row r="3940">
          <cell r="B3940" t="str">
            <v>Expense</v>
          </cell>
          <cell r="C3940" t="str">
            <v>4300</v>
          </cell>
          <cell r="J3940">
            <v>61</v>
          </cell>
          <cell r="K3940">
            <v>61</v>
          </cell>
          <cell r="L3940" t="str">
            <v>3</v>
          </cell>
          <cell r="O3940">
            <v>5344.17</v>
          </cell>
        </row>
        <row r="3941">
          <cell r="B3941" t="str">
            <v>Expense</v>
          </cell>
          <cell r="C3941" t="str">
            <v>4300</v>
          </cell>
          <cell r="J3941">
            <v>61</v>
          </cell>
          <cell r="K3941">
            <v>61</v>
          </cell>
          <cell r="L3941" t="str">
            <v>4</v>
          </cell>
          <cell r="O3941">
            <v>5559.44</v>
          </cell>
        </row>
        <row r="3942">
          <cell r="B3942" t="str">
            <v>Expense</v>
          </cell>
          <cell r="C3942" t="str">
            <v>4300</v>
          </cell>
          <cell r="J3942">
            <v>61</v>
          </cell>
          <cell r="K3942">
            <v>61</v>
          </cell>
          <cell r="L3942" t="str">
            <v>5</v>
          </cell>
          <cell r="O3942">
            <v>5559.44</v>
          </cell>
        </row>
        <row r="3943">
          <cell r="B3943" t="str">
            <v>Expense</v>
          </cell>
          <cell r="C3943" t="str">
            <v>4300</v>
          </cell>
          <cell r="J3943">
            <v>61</v>
          </cell>
          <cell r="K3943">
            <v>61</v>
          </cell>
          <cell r="L3943" t="str">
            <v>6</v>
          </cell>
          <cell r="O3943">
            <v>13481.63</v>
          </cell>
        </row>
        <row r="3944">
          <cell r="B3944" t="str">
            <v>Expense</v>
          </cell>
          <cell r="C3944" t="str">
            <v>4300</v>
          </cell>
          <cell r="J3944">
            <v>61</v>
          </cell>
          <cell r="K3944">
            <v>61</v>
          </cell>
          <cell r="L3944" t="str">
            <v>7</v>
          </cell>
          <cell r="O3944">
            <v>15910.28</v>
          </cell>
        </row>
        <row r="3945">
          <cell r="B3945" t="str">
            <v>Expense</v>
          </cell>
          <cell r="C3945" t="str">
            <v>4300</v>
          </cell>
          <cell r="J3945">
            <v>61</v>
          </cell>
          <cell r="K3945">
            <v>61</v>
          </cell>
          <cell r="L3945" t="str">
            <v>8</v>
          </cell>
          <cell r="O3945">
            <v>16819.75</v>
          </cell>
        </row>
        <row r="3946">
          <cell r="B3946" t="str">
            <v>Expense</v>
          </cell>
          <cell r="C3946" t="str">
            <v>4300</v>
          </cell>
          <cell r="J3946">
            <v>61</v>
          </cell>
          <cell r="K3946">
            <v>61</v>
          </cell>
          <cell r="L3946" t="str">
            <v>9</v>
          </cell>
          <cell r="O3946">
            <v>18983.310000000001</v>
          </cell>
        </row>
        <row r="3947">
          <cell r="B3947" t="str">
            <v>Expense</v>
          </cell>
          <cell r="C3947" t="str">
            <v>4300</v>
          </cell>
          <cell r="J3947">
            <v>61</v>
          </cell>
          <cell r="K3947">
            <v>61</v>
          </cell>
          <cell r="L3947" t="str">
            <v>6</v>
          </cell>
          <cell r="O3947">
            <v>242.34</v>
          </cell>
        </row>
        <row r="3948">
          <cell r="B3948" t="str">
            <v>Expense</v>
          </cell>
          <cell r="C3948" t="str">
            <v>4300</v>
          </cell>
          <cell r="J3948">
            <v>61</v>
          </cell>
          <cell r="K3948">
            <v>61</v>
          </cell>
          <cell r="L3948" t="str">
            <v>7</v>
          </cell>
          <cell r="O3948">
            <v>242.34</v>
          </cell>
        </row>
        <row r="3949">
          <cell r="B3949" t="str">
            <v>Expense</v>
          </cell>
          <cell r="C3949" t="str">
            <v>4300</v>
          </cell>
          <cell r="J3949">
            <v>61</v>
          </cell>
          <cell r="K3949">
            <v>61</v>
          </cell>
          <cell r="L3949" t="str">
            <v>8</v>
          </cell>
          <cell r="O3949">
            <v>242.34</v>
          </cell>
        </row>
        <row r="3950">
          <cell r="B3950" t="str">
            <v>Expense</v>
          </cell>
          <cell r="C3950" t="str">
            <v>4300</v>
          </cell>
          <cell r="J3950">
            <v>61</v>
          </cell>
          <cell r="K3950">
            <v>61</v>
          </cell>
          <cell r="L3950" t="str">
            <v>9</v>
          </cell>
          <cell r="O3950">
            <v>242.34</v>
          </cell>
        </row>
        <row r="3951">
          <cell r="B3951" t="str">
            <v>Expense</v>
          </cell>
          <cell r="C3951" t="str">
            <v>4300</v>
          </cell>
          <cell r="J3951">
            <v>61</v>
          </cell>
          <cell r="K3951">
            <v>61</v>
          </cell>
          <cell r="L3951" t="str">
            <v>2</v>
          </cell>
          <cell r="O3951">
            <v>847.13</v>
          </cell>
        </row>
        <row r="3952">
          <cell r="B3952" t="str">
            <v>Expense</v>
          </cell>
          <cell r="C3952" t="str">
            <v>4300</v>
          </cell>
          <cell r="J3952">
            <v>61</v>
          </cell>
          <cell r="K3952">
            <v>61</v>
          </cell>
          <cell r="L3952" t="str">
            <v>3</v>
          </cell>
          <cell r="O3952">
            <v>1020.89</v>
          </cell>
        </row>
        <row r="3953">
          <cell r="B3953" t="str">
            <v>Expense</v>
          </cell>
          <cell r="C3953" t="str">
            <v>4300</v>
          </cell>
          <cell r="J3953">
            <v>61</v>
          </cell>
          <cell r="K3953">
            <v>61</v>
          </cell>
          <cell r="L3953" t="str">
            <v>4</v>
          </cell>
          <cell r="O3953">
            <v>1020.89</v>
          </cell>
        </row>
        <row r="3954">
          <cell r="B3954" t="str">
            <v>Expense</v>
          </cell>
          <cell r="C3954" t="str">
            <v>4300</v>
          </cell>
          <cell r="J3954">
            <v>61</v>
          </cell>
          <cell r="K3954">
            <v>61</v>
          </cell>
          <cell r="L3954" t="str">
            <v>5</v>
          </cell>
          <cell r="O3954">
            <v>1020.89</v>
          </cell>
        </row>
        <row r="3955">
          <cell r="B3955" t="str">
            <v>Expense</v>
          </cell>
          <cell r="C3955" t="str">
            <v>4300</v>
          </cell>
          <cell r="J3955">
            <v>61</v>
          </cell>
          <cell r="K3955">
            <v>61</v>
          </cell>
          <cell r="L3955" t="str">
            <v>6</v>
          </cell>
          <cell r="O3955">
            <v>1020.89</v>
          </cell>
        </row>
        <row r="3956">
          <cell r="B3956" t="str">
            <v>Expense</v>
          </cell>
          <cell r="C3956" t="str">
            <v>4300</v>
          </cell>
          <cell r="J3956">
            <v>61</v>
          </cell>
          <cell r="K3956">
            <v>61</v>
          </cell>
          <cell r="L3956" t="str">
            <v>7</v>
          </cell>
          <cell r="O3956">
            <v>1102.3399999999999</v>
          </cell>
        </row>
        <row r="3957">
          <cell r="B3957" t="str">
            <v>Expense</v>
          </cell>
          <cell r="C3957" t="str">
            <v>4300</v>
          </cell>
          <cell r="J3957">
            <v>61</v>
          </cell>
          <cell r="K3957">
            <v>61</v>
          </cell>
          <cell r="L3957" t="str">
            <v>8</v>
          </cell>
          <cell r="O3957">
            <v>1183.79</v>
          </cell>
        </row>
        <row r="3958">
          <cell r="B3958" t="str">
            <v>Expense</v>
          </cell>
          <cell r="C3958" t="str">
            <v>4300</v>
          </cell>
          <cell r="J3958">
            <v>61</v>
          </cell>
          <cell r="K3958">
            <v>61</v>
          </cell>
          <cell r="L3958" t="str">
            <v>9</v>
          </cell>
          <cell r="O3958">
            <v>1183.79</v>
          </cell>
        </row>
        <row r="3959">
          <cell r="B3959" t="str">
            <v>Expense</v>
          </cell>
          <cell r="C3959" t="str">
            <v>4300</v>
          </cell>
          <cell r="J3959">
            <v>61</v>
          </cell>
          <cell r="K3959">
            <v>61</v>
          </cell>
          <cell r="L3959" t="str">
            <v>1</v>
          </cell>
          <cell r="O3959">
            <v>1270.1400000000001</v>
          </cell>
        </row>
        <row r="3960">
          <cell r="B3960" t="str">
            <v>Expense</v>
          </cell>
          <cell r="C3960" t="str">
            <v>4300</v>
          </cell>
          <cell r="J3960">
            <v>61</v>
          </cell>
          <cell r="K3960">
            <v>61</v>
          </cell>
          <cell r="L3960" t="str">
            <v>2</v>
          </cell>
          <cell r="O3960">
            <v>1422.18</v>
          </cell>
        </row>
        <row r="3961">
          <cell r="B3961" t="str">
            <v>Expense</v>
          </cell>
          <cell r="C3961" t="str">
            <v>4300</v>
          </cell>
          <cell r="J3961">
            <v>61</v>
          </cell>
          <cell r="K3961">
            <v>61</v>
          </cell>
          <cell r="L3961" t="str">
            <v>3</v>
          </cell>
          <cell r="O3961">
            <v>2544.3200000000002</v>
          </cell>
        </row>
        <row r="3962">
          <cell r="B3962" t="str">
            <v>Expense</v>
          </cell>
          <cell r="C3962" t="str">
            <v>4300</v>
          </cell>
          <cell r="J3962">
            <v>61</v>
          </cell>
          <cell r="K3962">
            <v>61</v>
          </cell>
          <cell r="L3962" t="str">
            <v>4</v>
          </cell>
          <cell r="O3962">
            <v>2544.3200000000002</v>
          </cell>
        </row>
        <row r="3963">
          <cell r="B3963" t="str">
            <v>Expense</v>
          </cell>
          <cell r="C3963" t="str">
            <v>4300</v>
          </cell>
          <cell r="J3963">
            <v>61</v>
          </cell>
          <cell r="K3963">
            <v>61</v>
          </cell>
          <cell r="L3963" t="str">
            <v>5</v>
          </cell>
          <cell r="O3963">
            <v>5930.46</v>
          </cell>
        </row>
        <row r="3964">
          <cell r="B3964" t="str">
            <v>Expense</v>
          </cell>
          <cell r="C3964" t="str">
            <v>4300</v>
          </cell>
          <cell r="J3964">
            <v>61</v>
          </cell>
          <cell r="K3964">
            <v>61</v>
          </cell>
          <cell r="L3964" t="str">
            <v>6</v>
          </cell>
          <cell r="O3964">
            <v>5930.46</v>
          </cell>
        </row>
        <row r="3965">
          <cell r="B3965" t="str">
            <v>Expense</v>
          </cell>
          <cell r="C3965" t="str">
            <v>4300</v>
          </cell>
          <cell r="J3965">
            <v>61</v>
          </cell>
          <cell r="K3965">
            <v>61</v>
          </cell>
          <cell r="L3965" t="str">
            <v>7</v>
          </cell>
          <cell r="O3965">
            <v>5930.46</v>
          </cell>
        </row>
        <row r="3966">
          <cell r="B3966" t="str">
            <v>Expense</v>
          </cell>
          <cell r="C3966" t="str">
            <v>4300</v>
          </cell>
          <cell r="J3966">
            <v>61</v>
          </cell>
          <cell r="K3966">
            <v>61</v>
          </cell>
          <cell r="L3966" t="str">
            <v>8</v>
          </cell>
          <cell r="O3966">
            <v>5930.46</v>
          </cell>
        </row>
        <row r="3967">
          <cell r="B3967" t="str">
            <v>Expense</v>
          </cell>
          <cell r="C3967" t="str">
            <v>4300</v>
          </cell>
          <cell r="J3967">
            <v>61</v>
          </cell>
          <cell r="K3967">
            <v>61</v>
          </cell>
          <cell r="L3967" t="str">
            <v>9</v>
          </cell>
          <cell r="O3967">
            <v>5930.46</v>
          </cell>
        </row>
        <row r="3968">
          <cell r="B3968" t="str">
            <v>Expense</v>
          </cell>
          <cell r="C3968" t="str">
            <v>4300</v>
          </cell>
          <cell r="J3968">
            <v>62</v>
          </cell>
          <cell r="K3968">
            <v>62</v>
          </cell>
          <cell r="L3968" t="str">
            <v>10</v>
          </cell>
          <cell r="O3968">
            <v>8624.52</v>
          </cell>
        </row>
        <row r="3969">
          <cell r="B3969" t="str">
            <v>Expense</v>
          </cell>
          <cell r="C3969" t="str">
            <v>4300</v>
          </cell>
          <cell r="J3969">
            <v>62</v>
          </cell>
          <cell r="K3969">
            <v>62</v>
          </cell>
          <cell r="L3969" t="str">
            <v>11</v>
          </cell>
          <cell r="O3969">
            <v>8802.6200000000008</v>
          </cell>
        </row>
        <row r="3970">
          <cell r="B3970" t="str">
            <v>Expense</v>
          </cell>
          <cell r="C3970" t="str">
            <v>4300</v>
          </cell>
          <cell r="J3970">
            <v>62</v>
          </cell>
          <cell r="K3970">
            <v>62</v>
          </cell>
          <cell r="L3970" t="str">
            <v>12</v>
          </cell>
          <cell r="O3970">
            <v>9234.6200000000008</v>
          </cell>
        </row>
        <row r="3971">
          <cell r="B3971" t="str">
            <v>Expense</v>
          </cell>
          <cell r="C3971" t="str">
            <v>4300</v>
          </cell>
          <cell r="J3971">
            <v>62</v>
          </cell>
          <cell r="K3971">
            <v>62</v>
          </cell>
          <cell r="L3971" t="str">
            <v>1</v>
          </cell>
          <cell r="O3971">
            <v>2098.5700000000002</v>
          </cell>
        </row>
        <row r="3972">
          <cell r="B3972" t="str">
            <v>Expense</v>
          </cell>
          <cell r="C3972" t="str">
            <v>4300</v>
          </cell>
          <cell r="J3972">
            <v>62</v>
          </cell>
          <cell r="K3972">
            <v>62</v>
          </cell>
          <cell r="L3972" t="str">
            <v>2</v>
          </cell>
          <cell r="O3972">
            <v>5022.99</v>
          </cell>
        </row>
        <row r="3973">
          <cell r="B3973" t="str">
            <v>Expense</v>
          </cell>
          <cell r="C3973" t="str">
            <v>4300</v>
          </cell>
          <cell r="J3973">
            <v>62</v>
          </cell>
          <cell r="K3973">
            <v>62</v>
          </cell>
          <cell r="L3973" t="str">
            <v>3</v>
          </cell>
          <cell r="O3973">
            <v>5498.82</v>
          </cell>
        </row>
        <row r="3974">
          <cell r="B3974" t="str">
            <v>Expense</v>
          </cell>
          <cell r="C3974" t="str">
            <v>4300</v>
          </cell>
          <cell r="J3974">
            <v>62</v>
          </cell>
          <cell r="K3974">
            <v>62</v>
          </cell>
          <cell r="L3974" t="str">
            <v>4</v>
          </cell>
          <cell r="O3974">
            <v>7647.18</v>
          </cell>
        </row>
        <row r="3975">
          <cell r="B3975" t="str">
            <v>Expense</v>
          </cell>
          <cell r="C3975" t="str">
            <v>4300</v>
          </cell>
          <cell r="J3975">
            <v>62</v>
          </cell>
          <cell r="K3975">
            <v>62</v>
          </cell>
          <cell r="L3975" t="str">
            <v>5</v>
          </cell>
          <cell r="O3975">
            <v>7553.99</v>
          </cell>
        </row>
        <row r="3976">
          <cell r="B3976" t="str">
            <v>Expense</v>
          </cell>
          <cell r="C3976" t="str">
            <v>4300</v>
          </cell>
          <cell r="J3976">
            <v>62</v>
          </cell>
          <cell r="K3976">
            <v>62</v>
          </cell>
          <cell r="L3976" t="str">
            <v>6</v>
          </cell>
          <cell r="O3976">
            <v>7810.84</v>
          </cell>
        </row>
        <row r="3977">
          <cell r="B3977" t="str">
            <v>Expense</v>
          </cell>
          <cell r="C3977" t="str">
            <v>4300</v>
          </cell>
          <cell r="J3977">
            <v>62</v>
          </cell>
          <cell r="K3977">
            <v>62</v>
          </cell>
          <cell r="L3977" t="str">
            <v>7</v>
          </cell>
          <cell r="O3977">
            <v>9412.35</v>
          </cell>
        </row>
        <row r="3978">
          <cell r="B3978" t="str">
            <v>Expense</v>
          </cell>
          <cell r="C3978" t="str">
            <v>4300</v>
          </cell>
          <cell r="J3978">
            <v>62</v>
          </cell>
          <cell r="K3978">
            <v>62</v>
          </cell>
          <cell r="L3978" t="str">
            <v>8</v>
          </cell>
          <cell r="O3978">
            <v>9851.18</v>
          </cell>
        </row>
        <row r="3979">
          <cell r="B3979" t="str">
            <v>Expense</v>
          </cell>
          <cell r="C3979" t="str">
            <v>4300</v>
          </cell>
          <cell r="J3979">
            <v>62</v>
          </cell>
          <cell r="K3979">
            <v>62</v>
          </cell>
          <cell r="L3979" t="str">
            <v>9</v>
          </cell>
          <cell r="O3979">
            <v>10967.42</v>
          </cell>
        </row>
        <row r="3980">
          <cell r="B3980" t="str">
            <v>Expense</v>
          </cell>
          <cell r="C3980" t="str">
            <v>4300</v>
          </cell>
          <cell r="J3980">
            <v>63</v>
          </cell>
          <cell r="K3980">
            <v>63</v>
          </cell>
          <cell r="L3980" t="str">
            <v>10</v>
          </cell>
          <cell r="O3980">
            <v>29067.03</v>
          </cell>
        </row>
        <row r="3981">
          <cell r="B3981" t="str">
            <v>Expense</v>
          </cell>
          <cell r="C3981" t="str">
            <v>4300</v>
          </cell>
          <cell r="J3981">
            <v>63</v>
          </cell>
          <cell r="K3981">
            <v>63</v>
          </cell>
          <cell r="L3981" t="str">
            <v>11</v>
          </cell>
          <cell r="O3981">
            <v>31072.58</v>
          </cell>
        </row>
        <row r="3982">
          <cell r="B3982" t="str">
            <v>Expense</v>
          </cell>
          <cell r="C3982" t="str">
            <v>4300</v>
          </cell>
          <cell r="J3982">
            <v>63</v>
          </cell>
          <cell r="K3982">
            <v>63</v>
          </cell>
          <cell r="L3982" t="str">
            <v>12</v>
          </cell>
          <cell r="O3982">
            <v>33933.86</v>
          </cell>
        </row>
        <row r="3983">
          <cell r="B3983" t="str">
            <v>Expense</v>
          </cell>
          <cell r="C3983" t="str">
            <v>4300</v>
          </cell>
          <cell r="J3983">
            <v>63</v>
          </cell>
          <cell r="K3983">
            <v>63</v>
          </cell>
          <cell r="L3983" t="str">
            <v>1</v>
          </cell>
          <cell r="O3983">
            <v>1913.69</v>
          </cell>
        </row>
        <row r="3984">
          <cell r="B3984" t="str">
            <v>Expense</v>
          </cell>
          <cell r="C3984" t="str">
            <v>4300</v>
          </cell>
          <cell r="J3984">
            <v>63</v>
          </cell>
          <cell r="K3984">
            <v>63</v>
          </cell>
          <cell r="L3984" t="str">
            <v>2</v>
          </cell>
          <cell r="O3984">
            <v>4424.42</v>
          </cell>
        </row>
        <row r="3985">
          <cell r="B3985" t="str">
            <v>Expense</v>
          </cell>
          <cell r="C3985" t="str">
            <v>4300</v>
          </cell>
          <cell r="J3985">
            <v>63</v>
          </cell>
          <cell r="K3985">
            <v>63</v>
          </cell>
          <cell r="L3985" t="str">
            <v>3</v>
          </cell>
          <cell r="O3985">
            <v>9708.74</v>
          </cell>
        </row>
        <row r="3986">
          <cell r="B3986" t="str">
            <v>Expense</v>
          </cell>
          <cell r="C3986" t="str">
            <v>4300</v>
          </cell>
          <cell r="J3986">
            <v>63</v>
          </cell>
          <cell r="K3986">
            <v>63</v>
          </cell>
          <cell r="L3986" t="str">
            <v>4</v>
          </cell>
          <cell r="O3986">
            <v>17385.22</v>
          </cell>
        </row>
        <row r="3987">
          <cell r="B3987" t="str">
            <v>Expense</v>
          </cell>
          <cell r="C3987" t="str">
            <v>4300</v>
          </cell>
          <cell r="J3987">
            <v>63</v>
          </cell>
          <cell r="K3987">
            <v>63</v>
          </cell>
          <cell r="L3987" t="str">
            <v>5</v>
          </cell>
          <cell r="O3987">
            <v>20517.25</v>
          </cell>
        </row>
        <row r="3988">
          <cell r="B3988" t="str">
            <v>Expense</v>
          </cell>
          <cell r="C3988" t="str">
            <v>4300</v>
          </cell>
          <cell r="J3988">
            <v>63</v>
          </cell>
          <cell r="K3988">
            <v>63</v>
          </cell>
          <cell r="L3988" t="str">
            <v>6</v>
          </cell>
          <cell r="O3988">
            <v>23743.67</v>
          </cell>
        </row>
        <row r="3989">
          <cell r="B3989" t="str">
            <v>Expense</v>
          </cell>
          <cell r="C3989" t="str">
            <v>4300</v>
          </cell>
          <cell r="J3989">
            <v>63</v>
          </cell>
          <cell r="K3989">
            <v>63</v>
          </cell>
          <cell r="L3989" t="str">
            <v>7</v>
          </cell>
          <cell r="O3989">
            <v>25913.06</v>
          </cell>
        </row>
        <row r="3990">
          <cell r="B3990" t="str">
            <v>Expense</v>
          </cell>
          <cell r="C3990" t="str">
            <v>4300</v>
          </cell>
          <cell r="J3990">
            <v>63</v>
          </cell>
          <cell r="K3990">
            <v>63</v>
          </cell>
          <cell r="L3990" t="str">
            <v>8</v>
          </cell>
          <cell r="O3990">
            <v>41268.26</v>
          </cell>
        </row>
        <row r="3991">
          <cell r="B3991" t="str">
            <v>Expense</v>
          </cell>
          <cell r="C3991" t="str">
            <v>4300</v>
          </cell>
          <cell r="J3991">
            <v>63</v>
          </cell>
          <cell r="K3991">
            <v>63</v>
          </cell>
          <cell r="L3991" t="str">
            <v>9</v>
          </cell>
          <cell r="O3991">
            <v>49252.97</v>
          </cell>
        </row>
        <row r="3992">
          <cell r="B3992" t="str">
            <v>Expense</v>
          </cell>
          <cell r="C3992" t="str">
            <v>4300</v>
          </cell>
          <cell r="J3992">
            <v>64</v>
          </cell>
          <cell r="K3992">
            <v>64</v>
          </cell>
          <cell r="L3992" t="str">
            <v>10</v>
          </cell>
          <cell r="O3992">
            <v>24551.55</v>
          </cell>
        </row>
        <row r="3993">
          <cell r="B3993" t="str">
            <v>Expense</v>
          </cell>
          <cell r="C3993" t="str">
            <v>4300</v>
          </cell>
          <cell r="J3993">
            <v>64</v>
          </cell>
          <cell r="K3993">
            <v>64</v>
          </cell>
          <cell r="L3993" t="str">
            <v>11</v>
          </cell>
          <cell r="O3993">
            <v>26960.44</v>
          </cell>
        </row>
        <row r="3994">
          <cell r="B3994" t="str">
            <v>Expense</v>
          </cell>
          <cell r="C3994" t="str">
            <v>4300</v>
          </cell>
          <cell r="J3994">
            <v>64</v>
          </cell>
          <cell r="K3994">
            <v>64</v>
          </cell>
          <cell r="L3994" t="str">
            <v>12</v>
          </cell>
          <cell r="O3994">
            <v>29164.57</v>
          </cell>
        </row>
        <row r="3995">
          <cell r="B3995" t="str">
            <v>Expense</v>
          </cell>
          <cell r="C3995" t="str">
            <v>4300</v>
          </cell>
          <cell r="J3995">
            <v>64</v>
          </cell>
          <cell r="K3995">
            <v>64</v>
          </cell>
          <cell r="L3995" t="str">
            <v>1</v>
          </cell>
          <cell r="O3995">
            <v>7257.27</v>
          </cell>
        </row>
        <row r="3996">
          <cell r="B3996" t="str">
            <v>Expense</v>
          </cell>
          <cell r="C3996" t="str">
            <v>4300</v>
          </cell>
          <cell r="J3996">
            <v>64</v>
          </cell>
          <cell r="K3996">
            <v>64</v>
          </cell>
          <cell r="L3996" t="str">
            <v>2</v>
          </cell>
          <cell r="O3996">
            <v>8636.32</v>
          </cell>
        </row>
        <row r="3997">
          <cell r="B3997" t="str">
            <v>Expense</v>
          </cell>
          <cell r="C3997" t="str">
            <v>4300</v>
          </cell>
          <cell r="J3997">
            <v>64</v>
          </cell>
          <cell r="K3997">
            <v>64</v>
          </cell>
          <cell r="L3997" t="str">
            <v>3</v>
          </cell>
          <cell r="O3997">
            <v>14655.37</v>
          </cell>
        </row>
        <row r="3998">
          <cell r="B3998" t="str">
            <v>Expense</v>
          </cell>
          <cell r="C3998" t="str">
            <v>4300</v>
          </cell>
          <cell r="J3998">
            <v>64</v>
          </cell>
          <cell r="K3998">
            <v>64</v>
          </cell>
          <cell r="L3998" t="str">
            <v>4</v>
          </cell>
          <cell r="O3998">
            <v>16758.55</v>
          </cell>
        </row>
        <row r="3999">
          <cell r="B3999" t="str">
            <v>Expense</v>
          </cell>
          <cell r="C3999" t="str">
            <v>4300</v>
          </cell>
          <cell r="J3999">
            <v>64</v>
          </cell>
          <cell r="K3999">
            <v>64</v>
          </cell>
          <cell r="L3999" t="str">
            <v>5</v>
          </cell>
          <cell r="O3999">
            <v>19090.330000000002</v>
          </cell>
        </row>
        <row r="4000">
          <cell r="B4000" t="str">
            <v>Expense</v>
          </cell>
          <cell r="C4000" t="str">
            <v>4300</v>
          </cell>
          <cell r="J4000">
            <v>64</v>
          </cell>
          <cell r="K4000">
            <v>64</v>
          </cell>
          <cell r="L4000" t="str">
            <v>6</v>
          </cell>
          <cell r="O4000">
            <v>19620.259999999998</v>
          </cell>
        </row>
        <row r="4001">
          <cell r="B4001" t="str">
            <v>Expense</v>
          </cell>
          <cell r="C4001" t="str">
            <v>4300</v>
          </cell>
          <cell r="J4001">
            <v>64</v>
          </cell>
          <cell r="K4001">
            <v>64</v>
          </cell>
          <cell r="L4001" t="str">
            <v>7</v>
          </cell>
          <cell r="O4001">
            <v>20891.060000000001</v>
          </cell>
        </row>
        <row r="4002">
          <cell r="B4002" t="str">
            <v>Expense</v>
          </cell>
          <cell r="C4002" t="str">
            <v>4300</v>
          </cell>
          <cell r="J4002">
            <v>64</v>
          </cell>
          <cell r="K4002">
            <v>64</v>
          </cell>
          <cell r="L4002" t="str">
            <v>8</v>
          </cell>
          <cell r="O4002">
            <v>22351.21</v>
          </cell>
        </row>
        <row r="4003">
          <cell r="B4003" t="str">
            <v>Expense</v>
          </cell>
          <cell r="C4003" t="str">
            <v>4300</v>
          </cell>
          <cell r="J4003">
            <v>64</v>
          </cell>
          <cell r="K4003">
            <v>64</v>
          </cell>
          <cell r="L4003" t="str">
            <v>9</v>
          </cell>
          <cell r="O4003">
            <v>24006.26</v>
          </cell>
        </row>
        <row r="4004">
          <cell r="B4004" t="str">
            <v>Expense</v>
          </cell>
          <cell r="C4004" t="str">
            <v>4300</v>
          </cell>
          <cell r="J4004">
            <v>58</v>
          </cell>
          <cell r="K4004">
            <v>58</v>
          </cell>
          <cell r="L4004" t="str">
            <v>10</v>
          </cell>
          <cell r="O4004">
            <v>14864.83</v>
          </cell>
        </row>
        <row r="4005">
          <cell r="B4005" t="str">
            <v>Expense</v>
          </cell>
          <cell r="C4005" t="str">
            <v>4300</v>
          </cell>
          <cell r="J4005">
            <v>58</v>
          </cell>
          <cell r="K4005">
            <v>58</v>
          </cell>
          <cell r="L4005" t="str">
            <v>11</v>
          </cell>
          <cell r="O4005">
            <v>15586.1</v>
          </cell>
        </row>
        <row r="4006">
          <cell r="B4006" t="str">
            <v>Expense</v>
          </cell>
          <cell r="C4006" t="str">
            <v>4300</v>
          </cell>
          <cell r="J4006">
            <v>58</v>
          </cell>
          <cell r="K4006">
            <v>58</v>
          </cell>
          <cell r="L4006" t="str">
            <v>12</v>
          </cell>
          <cell r="O4006">
            <v>13609.58</v>
          </cell>
        </row>
        <row r="4007">
          <cell r="B4007" t="str">
            <v>Expense</v>
          </cell>
          <cell r="C4007" t="str">
            <v>4300</v>
          </cell>
          <cell r="J4007">
            <v>58</v>
          </cell>
          <cell r="K4007">
            <v>58</v>
          </cell>
          <cell r="L4007" t="str">
            <v>1</v>
          </cell>
          <cell r="O4007">
            <v>-2660.7</v>
          </cell>
        </row>
        <row r="4008">
          <cell r="B4008" t="str">
            <v>Expense</v>
          </cell>
          <cell r="C4008" t="str">
            <v>4300</v>
          </cell>
          <cell r="J4008">
            <v>58</v>
          </cell>
          <cell r="K4008">
            <v>58</v>
          </cell>
          <cell r="L4008" t="str">
            <v>2</v>
          </cell>
          <cell r="O4008">
            <v>-921.61</v>
          </cell>
        </row>
        <row r="4009">
          <cell r="B4009" t="str">
            <v>Expense</v>
          </cell>
          <cell r="C4009" t="str">
            <v>4300</v>
          </cell>
          <cell r="J4009">
            <v>58</v>
          </cell>
          <cell r="K4009">
            <v>58</v>
          </cell>
          <cell r="L4009" t="str">
            <v>3</v>
          </cell>
          <cell r="O4009">
            <v>1157.52</v>
          </cell>
        </row>
        <row r="4010">
          <cell r="B4010" t="str">
            <v>Expense</v>
          </cell>
          <cell r="C4010" t="str">
            <v>4300</v>
          </cell>
          <cell r="J4010">
            <v>58</v>
          </cell>
          <cell r="K4010">
            <v>58</v>
          </cell>
          <cell r="L4010" t="str">
            <v>4</v>
          </cell>
          <cell r="O4010">
            <v>-1351.14</v>
          </cell>
        </row>
        <row r="4011">
          <cell r="B4011" t="str">
            <v>Expense</v>
          </cell>
          <cell r="C4011" t="str">
            <v>4300</v>
          </cell>
          <cell r="J4011">
            <v>58</v>
          </cell>
          <cell r="K4011">
            <v>58</v>
          </cell>
          <cell r="L4011" t="str">
            <v>5</v>
          </cell>
          <cell r="O4011">
            <v>-440.22</v>
          </cell>
        </row>
        <row r="4012">
          <cell r="B4012" t="str">
            <v>Expense</v>
          </cell>
          <cell r="C4012" t="str">
            <v>4300</v>
          </cell>
          <cell r="J4012">
            <v>58</v>
          </cell>
          <cell r="K4012">
            <v>58</v>
          </cell>
          <cell r="L4012" t="str">
            <v>6</v>
          </cell>
          <cell r="O4012">
            <v>-859</v>
          </cell>
        </row>
        <row r="4013">
          <cell r="B4013" t="str">
            <v>Expense</v>
          </cell>
          <cell r="C4013" t="str">
            <v>4300</v>
          </cell>
          <cell r="J4013">
            <v>58</v>
          </cell>
          <cell r="K4013">
            <v>58</v>
          </cell>
          <cell r="L4013" t="str">
            <v>7</v>
          </cell>
          <cell r="O4013">
            <v>5472.79</v>
          </cell>
        </row>
        <row r="4014">
          <cell r="B4014" t="str">
            <v>Expense</v>
          </cell>
          <cell r="C4014" t="str">
            <v>4300</v>
          </cell>
          <cell r="J4014">
            <v>58</v>
          </cell>
          <cell r="K4014">
            <v>58</v>
          </cell>
          <cell r="L4014" t="str">
            <v>8</v>
          </cell>
          <cell r="O4014">
            <v>6526.71</v>
          </cell>
        </row>
        <row r="4015">
          <cell r="B4015" t="str">
            <v>Expense</v>
          </cell>
          <cell r="C4015" t="str">
            <v>4300</v>
          </cell>
          <cell r="J4015">
            <v>58</v>
          </cell>
          <cell r="K4015">
            <v>58</v>
          </cell>
          <cell r="L4015" t="str">
            <v>9</v>
          </cell>
          <cell r="O4015">
            <v>5434.18</v>
          </cell>
        </row>
        <row r="4016">
          <cell r="B4016" t="str">
            <v>Expense</v>
          </cell>
          <cell r="C4016" t="str">
            <v>4300</v>
          </cell>
          <cell r="J4016">
            <v>58</v>
          </cell>
          <cell r="K4016">
            <v>58</v>
          </cell>
          <cell r="L4016" t="str">
            <v>10</v>
          </cell>
          <cell r="O4016">
            <v>190.05</v>
          </cell>
        </row>
        <row r="4017">
          <cell r="B4017" t="str">
            <v>Expense</v>
          </cell>
          <cell r="C4017" t="str">
            <v>4300</v>
          </cell>
          <cell r="J4017">
            <v>58</v>
          </cell>
          <cell r="K4017">
            <v>58</v>
          </cell>
          <cell r="L4017" t="str">
            <v>11</v>
          </cell>
          <cell r="O4017">
            <v>228.06</v>
          </cell>
        </row>
        <row r="4018">
          <cell r="B4018" t="str">
            <v>Expense</v>
          </cell>
          <cell r="C4018" t="str">
            <v>4300</v>
          </cell>
          <cell r="J4018">
            <v>58</v>
          </cell>
          <cell r="K4018">
            <v>58</v>
          </cell>
          <cell r="L4018" t="str">
            <v>12</v>
          </cell>
          <cell r="O4018">
            <v>266.07</v>
          </cell>
        </row>
        <row r="4019">
          <cell r="B4019" t="str">
            <v>Expense</v>
          </cell>
          <cell r="C4019" t="str">
            <v>4300</v>
          </cell>
          <cell r="J4019">
            <v>58</v>
          </cell>
          <cell r="K4019">
            <v>58</v>
          </cell>
          <cell r="L4019" t="str">
            <v>1</v>
          </cell>
          <cell r="O4019">
            <v>152.04</v>
          </cell>
        </row>
        <row r="4020">
          <cell r="B4020" t="str">
            <v>Expense</v>
          </cell>
          <cell r="C4020" t="str">
            <v>4300</v>
          </cell>
          <cell r="J4020">
            <v>58</v>
          </cell>
          <cell r="K4020">
            <v>58</v>
          </cell>
          <cell r="L4020" t="str">
            <v>2</v>
          </cell>
          <cell r="O4020">
            <v>304.08</v>
          </cell>
        </row>
        <row r="4021">
          <cell r="B4021" t="str">
            <v>Expense</v>
          </cell>
          <cell r="C4021" t="str">
            <v>4300</v>
          </cell>
          <cell r="J4021">
            <v>58</v>
          </cell>
          <cell r="K4021">
            <v>58</v>
          </cell>
          <cell r="L4021" t="str">
            <v>3</v>
          </cell>
          <cell r="O4021">
            <v>304.08</v>
          </cell>
        </row>
        <row r="4022">
          <cell r="B4022" t="str">
            <v>Expense</v>
          </cell>
          <cell r="C4022" t="str">
            <v>4300</v>
          </cell>
          <cell r="J4022">
            <v>58</v>
          </cell>
          <cell r="K4022">
            <v>58</v>
          </cell>
          <cell r="L4022" t="str">
            <v>4</v>
          </cell>
          <cell r="O4022">
            <v>456.12</v>
          </cell>
        </row>
        <row r="4023">
          <cell r="B4023" t="str">
            <v>Expense</v>
          </cell>
          <cell r="C4023" t="str">
            <v>4300</v>
          </cell>
          <cell r="J4023">
            <v>58</v>
          </cell>
          <cell r="K4023">
            <v>58</v>
          </cell>
          <cell r="L4023" t="str">
            <v>5</v>
          </cell>
          <cell r="O4023">
            <v>608.16</v>
          </cell>
        </row>
        <row r="4024">
          <cell r="B4024" t="str">
            <v>Expense</v>
          </cell>
          <cell r="C4024" t="str">
            <v>4300</v>
          </cell>
          <cell r="J4024">
            <v>58</v>
          </cell>
          <cell r="K4024">
            <v>58</v>
          </cell>
          <cell r="L4024" t="str">
            <v>6</v>
          </cell>
          <cell r="O4024">
            <v>760.2</v>
          </cell>
        </row>
        <row r="4025">
          <cell r="B4025" t="str">
            <v>Expense</v>
          </cell>
          <cell r="C4025" t="str">
            <v>4300</v>
          </cell>
          <cell r="J4025">
            <v>58</v>
          </cell>
          <cell r="K4025">
            <v>58</v>
          </cell>
          <cell r="L4025" t="str">
            <v>7</v>
          </cell>
          <cell r="O4025">
            <v>798.21</v>
          </cell>
        </row>
        <row r="4026">
          <cell r="B4026" t="str">
            <v>Expense</v>
          </cell>
          <cell r="C4026" t="str">
            <v>4300</v>
          </cell>
          <cell r="J4026">
            <v>58</v>
          </cell>
          <cell r="K4026">
            <v>58</v>
          </cell>
          <cell r="L4026" t="str">
            <v>8</v>
          </cell>
          <cell r="O4026">
            <v>950.25</v>
          </cell>
        </row>
        <row r="4027">
          <cell r="B4027" t="str">
            <v>Expense</v>
          </cell>
          <cell r="C4027" t="str">
            <v>4300</v>
          </cell>
          <cell r="J4027">
            <v>58</v>
          </cell>
          <cell r="K4027">
            <v>58</v>
          </cell>
          <cell r="L4027" t="str">
            <v>9</v>
          </cell>
          <cell r="O4027">
            <v>1102.29</v>
          </cell>
        </row>
        <row r="4028">
          <cell r="B4028" t="str">
            <v>Expense</v>
          </cell>
          <cell r="C4028" t="str">
            <v>4300</v>
          </cell>
          <cell r="J4028">
            <v>58</v>
          </cell>
          <cell r="K4028">
            <v>58</v>
          </cell>
          <cell r="L4028" t="str">
            <v>10</v>
          </cell>
          <cell r="O4028">
            <v>1482.39</v>
          </cell>
        </row>
        <row r="4029">
          <cell r="B4029" t="str">
            <v>Expense</v>
          </cell>
          <cell r="C4029" t="str">
            <v>4300</v>
          </cell>
          <cell r="J4029">
            <v>58</v>
          </cell>
          <cell r="K4029">
            <v>58</v>
          </cell>
          <cell r="L4029" t="str">
            <v>11</v>
          </cell>
          <cell r="O4029">
            <v>1938.51</v>
          </cell>
        </row>
        <row r="4030">
          <cell r="B4030" t="str">
            <v>Expense</v>
          </cell>
          <cell r="C4030" t="str">
            <v>4300</v>
          </cell>
          <cell r="J4030">
            <v>58</v>
          </cell>
          <cell r="K4030">
            <v>58</v>
          </cell>
          <cell r="L4030" t="str">
            <v>12</v>
          </cell>
          <cell r="O4030">
            <v>2888.76</v>
          </cell>
        </row>
        <row r="4031">
          <cell r="B4031" t="str">
            <v>Expense</v>
          </cell>
          <cell r="C4031" t="str">
            <v>4300</v>
          </cell>
          <cell r="J4031">
            <v>58</v>
          </cell>
          <cell r="K4031">
            <v>58</v>
          </cell>
          <cell r="L4031" t="str">
            <v>1</v>
          </cell>
          <cell r="O4031">
            <v>1102.29</v>
          </cell>
        </row>
        <row r="4032">
          <cell r="B4032" t="str">
            <v>Expense</v>
          </cell>
          <cell r="C4032" t="str">
            <v>4300</v>
          </cell>
          <cell r="J4032">
            <v>58</v>
          </cell>
          <cell r="K4032">
            <v>58</v>
          </cell>
          <cell r="L4032" t="str">
            <v>2</v>
          </cell>
          <cell r="O4032">
            <v>2166.5700000000002</v>
          </cell>
        </row>
        <row r="4033">
          <cell r="B4033" t="str">
            <v>Expense</v>
          </cell>
          <cell r="C4033" t="str">
            <v>4300</v>
          </cell>
          <cell r="J4033">
            <v>58</v>
          </cell>
          <cell r="K4033">
            <v>58</v>
          </cell>
          <cell r="L4033" t="str">
            <v>3</v>
          </cell>
          <cell r="O4033">
            <v>2508.66</v>
          </cell>
        </row>
        <row r="4034">
          <cell r="B4034" t="str">
            <v>Expense</v>
          </cell>
          <cell r="C4034" t="str">
            <v>4300</v>
          </cell>
          <cell r="J4034">
            <v>58</v>
          </cell>
          <cell r="K4034">
            <v>58</v>
          </cell>
          <cell r="L4034" t="str">
            <v>4</v>
          </cell>
          <cell r="O4034">
            <v>3496.92</v>
          </cell>
        </row>
        <row r="4035">
          <cell r="B4035" t="str">
            <v>Expense</v>
          </cell>
          <cell r="C4035" t="str">
            <v>4300</v>
          </cell>
          <cell r="J4035">
            <v>58</v>
          </cell>
          <cell r="K4035">
            <v>58</v>
          </cell>
          <cell r="L4035" t="str">
            <v>5</v>
          </cell>
          <cell r="O4035">
            <v>4371.1499999999996</v>
          </cell>
        </row>
        <row r="4036">
          <cell r="B4036" t="str">
            <v>Expense</v>
          </cell>
          <cell r="C4036" t="str">
            <v>4300</v>
          </cell>
          <cell r="J4036">
            <v>58</v>
          </cell>
          <cell r="K4036">
            <v>58</v>
          </cell>
          <cell r="L4036" t="str">
            <v>6</v>
          </cell>
          <cell r="O4036">
            <v>5131.3500000000004</v>
          </cell>
        </row>
        <row r="4037">
          <cell r="B4037" t="str">
            <v>Expense</v>
          </cell>
          <cell r="C4037" t="str">
            <v>4300</v>
          </cell>
          <cell r="J4037">
            <v>58</v>
          </cell>
          <cell r="K4037">
            <v>58</v>
          </cell>
          <cell r="L4037" t="str">
            <v>7</v>
          </cell>
          <cell r="O4037">
            <v>5511.45</v>
          </cell>
        </row>
        <row r="4038">
          <cell r="B4038" t="str">
            <v>Expense</v>
          </cell>
          <cell r="C4038" t="str">
            <v>4300</v>
          </cell>
          <cell r="J4038">
            <v>58</v>
          </cell>
          <cell r="K4038">
            <v>58</v>
          </cell>
          <cell r="L4038" t="str">
            <v>8</v>
          </cell>
          <cell r="O4038">
            <v>6385.68</v>
          </cell>
        </row>
        <row r="4039">
          <cell r="B4039" t="str">
            <v>Expense</v>
          </cell>
          <cell r="C4039" t="str">
            <v>4300</v>
          </cell>
          <cell r="J4039">
            <v>58</v>
          </cell>
          <cell r="K4039">
            <v>58</v>
          </cell>
          <cell r="L4039" t="str">
            <v>9</v>
          </cell>
          <cell r="O4039">
            <v>7335.93</v>
          </cell>
        </row>
        <row r="4040">
          <cell r="B4040" t="str">
            <v>Expense</v>
          </cell>
          <cell r="C4040" t="str">
            <v>4300</v>
          </cell>
          <cell r="J4040">
            <v>58</v>
          </cell>
          <cell r="K4040">
            <v>58</v>
          </cell>
          <cell r="L4040" t="str">
            <v>10</v>
          </cell>
          <cell r="O4040">
            <v>228.06</v>
          </cell>
        </row>
        <row r="4041">
          <cell r="B4041" t="str">
            <v>Expense</v>
          </cell>
          <cell r="C4041" t="str">
            <v>4300</v>
          </cell>
          <cell r="J4041">
            <v>58</v>
          </cell>
          <cell r="K4041">
            <v>58</v>
          </cell>
          <cell r="L4041" t="str">
            <v>11</v>
          </cell>
          <cell r="O4041">
            <v>304.08</v>
          </cell>
        </row>
        <row r="4042">
          <cell r="B4042" t="str">
            <v>Expense</v>
          </cell>
          <cell r="C4042" t="str">
            <v>4300</v>
          </cell>
          <cell r="J4042">
            <v>58</v>
          </cell>
          <cell r="K4042">
            <v>58</v>
          </cell>
          <cell r="L4042" t="str">
            <v>12</v>
          </cell>
          <cell r="O4042">
            <v>456.12</v>
          </cell>
        </row>
        <row r="4043">
          <cell r="B4043" t="str">
            <v>Expense</v>
          </cell>
          <cell r="C4043" t="str">
            <v>4300</v>
          </cell>
          <cell r="J4043">
            <v>58</v>
          </cell>
          <cell r="K4043">
            <v>58</v>
          </cell>
          <cell r="L4043" t="str">
            <v>1</v>
          </cell>
          <cell r="O4043">
            <v>152.04</v>
          </cell>
        </row>
        <row r="4044">
          <cell r="B4044" t="str">
            <v>Expense</v>
          </cell>
          <cell r="C4044" t="str">
            <v>4300</v>
          </cell>
          <cell r="J4044">
            <v>58</v>
          </cell>
          <cell r="K4044">
            <v>58</v>
          </cell>
          <cell r="L4044" t="str">
            <v>2</v>
          </cell>
          <cell r="O4044">
            <v>228.06</v>
          </cell>
        </row>
        <row r="4045">
          <cell r="B4045" t="str">
            <v>Expense</v>
          </cell>
          <cell r="C4045" t="str">
            <v>4300</v>
          </cell>
          <cell r="J4045">
            <v>58</v>
          </cell>
          <cell r="K4045">
            <v>58</v>
          </cell>
          <cell r="L4045" t="str">
            <v>3</v>
          </cell>
          <cell r="O4045">
            <v>304.08</v>
          </cell>
        </row>
        <row r="4046">
          <cell r="B4046" t="str">
            <v>Expense</v>
          </cell>
          <cell r="C4046" t="str">
            <v>4300</v>
          </cell>
          <cell r="J4046">
            <v>58</v>
          </cell>
          <cell r="K4046">
            <v>58</v>
          </cell>
          <cell r="L4046" t="str">
            <v>4</v>
          </cell>
          <cell r="O4046">
            <v>418.11</v>
          </cell>
        </row>
        <row r="4047">
          <cell r="B4047" t="str">
            <v>Expense</v>
          </cell>
          <cell r="C4047" t="str">
            <v>4300</v>
          </cell>
          <cell r="J4047">
            <v>58</v>
          </cell>
          <cell r="K4047">
            <v>58</v>
          </cell>
          <cell r="L4047" t="str">
            <v>5</v>
          </cell>
          <cell r="O4047">
            <v>494.13</v>
          </cell>
        </row>
        <row r="4048">
          <cell r="B4048" t="str">
            <v>Expense</v>
          </cell>
          <cell r="C4048" t="str">
            <v>4300</v>
          </cell>
          <cell r="J4048">
            <v>58</v>
          </cell>
          <cell r="K4048">
            <v>58</v>
          </cell>
          <cell r="L4048" t="str">
            <v>6</v>
          </cell>
          <cell r="O4048">
            <v>722.19</v>
          </cell>
        </row>
        <row r="4049">
          <cell r="B4049" t="str">
            <v>Expense</v>
          </cell>
          <cell r="C4049" t="str">
            <v>4300</v>
          </cell>
          <cell r="J4049">
            <v>58</v>
          </cell>
          <cell r="K4049">
            <v>58</v>
          </cell>
          <cell r="L4049" t="str">
            <v>7</v>
          </cell>
          <cell r="O4049">
            <v>798.21</v>
          </cell>
        </row>
        <row r="4050">
          <cell r="B4050" t="str">
            <v>Expense</v>
          </cell>
          <cell r="C4050" t="str">
            <v>4300</v>
          </cell>
          <cell r="J4050">
            <v>58</v>
          </cell>
          <cell r="K4050">
            <v>58</v>
          </cell>
          <cell r="L4050" t="str">
            <v>8</v>
          </cell>
          <cell r="O4050">
            <v>874.23</v>
          </cell>
        </row>
        <row r="4051">
          <cell r="B4051" t="str">
            <v>Expense</v>
          </cell>
          <cell r="C4051" t="str">
            <v>4300</v>
          </cell>
          <cell r="J4051">
            <v>58</v>
          </cell>
          <cell r="K4051">
            <v>58</v>
          </cell>
          <cell r="L4051" t="str">
            <v>9</v>
          </cell>
          <cell r="O4051">
            <v>1102.29</v>
          </cell>
        </row>
        <row r="4052">
          <cell r="B4052" t="str">
            <v>Expense</v>
          </cell>
          <cell r="C4052" t="str">
            <v>4300</v>
          </cell>
          <cell r="J4052">
            <v>58</v>
          </cell>
          <cell r="K4052">
            <v>58</v>
          </cell>
          <cell r="L4052" t="str">
            <v>10</v>
          </cell>
          <cell r="O4052">
            <v>874.23</v>
          </cell>
        </row>
        <row r="4053">
          <cell r="B4053" t="str">
            <v>Expense</v>
          </cell>
          <cell r="C4053" t="str">
            <v>4300</v>
          </cell>
          <cell r="J4053">
            <v>58</v>
          </cell>
          <cell r="K4053">
            <v>58</v>
          </cell>
          <cell r="L4053" t="str">
            <v>11</v>
          </cell>
          <cell r="O4053">
            <v>1178.31</v>
          </cell>
        </row>
        <row r="4054">
          <cell r="B4054" t="str">
            <v>Expense</v>
          </cell>
          <cell r="C4054" t="str">
            <v>4300</v>
          </cell>
          <cell r="J4054">
            <v>58</v>
          </cell>
          <cell r="K4054">
            <v>58</v>
          </cell>
          <cell r="L4054" t="str">
            <v>12</v>
          </cell>
          <cell r="O4054">
            <v>1520.4</v>
          </cell>
        </row>
        <row r="4055">
          <cell r="B4055" t="str">
            <v>Expense</v>
          </cell>
          <cell r="C4055" t="str">
            <v>4300</v>
          </cell>
          <cell r="J4055">
            <v>58</v>
          </cell>
          <cell r="K4055">
            <v>58</v>
          </cell>
          <cell r="L4055" t="str">
            <v>1</v>
          </cell>
          <cell r="O4055">
            <v>646.16999999999996</v>
          </cell>
        </row>
        <row r="4056">
          <cell r="B4056" t="str">
            <v>Expense</v>
          </cell>
          <cell r="C4056" t="str">
            <v>4300</v>
          </cell>
          <cell r="J4056">
            <v>58</v>
          </cell>
          <cell r="K4056">
            <v>58</v>
          </cell>
          <cell r="L4056" t="str">
            <v>2</v>
          </cell>
          <cell r="O4056">
            <v>1406.37</v>
          </cell>
        </row>
        <row r="4057">
          <cell r="B4057" t="str">
            <v>Expense</v>
          </cell>
          <cell r="C4057" t="str">
            <v>4300</v>
          </cell>
          <cell r="J4057">
            <v>58</v>
          </cell>
          <cell r="K4057">
            <v>58</v>
          </cell>
          <cell r="L4057" t="str">
            <v>3</v>
          </cell>
          <cell r="O4057">
            <v>1824.48</v>
          </cell>
        </row>
        <row r="4058">
          <cell r="B4058" t="str">
            <v>Expense</v>
          </cell>
          <cell r="C4058" t="str">
            <v>4300</v>
          </cell>
          <cell r="J4058">
            <v>58</v>
          </cell>
          <cell r="K4058">
            <v>58</v>
          </cell>
          <cell r="L4058" t="str">
            <v>4</v>
          </cell>
          <cell r="O4058">
            <v>2546.67</v>
          </cell>
        </row>
        <row r="4059">
          <cell r="B4059" t="str">
            <v>Expense</v>
          </cell>
          <cell r="C4059" t="str">
            <v>4300</v>
          </cell>
          <cell r="J4059">
            <v>58</v>
          </cell>
          <cell r="K4059">
            <v>58</v>
          </cell>
          <cell r="L4059" t="str">
            <v>5</v>
          </cell>
          <cell r="O4059">
            <v>3154.83</v>
          </cell>
        </row>
        <row r="4060">
          <cell r="B4060" t="str">
            <v>Expense</v>
          </cell>
          <cell r="C4060" t="str">
            <v>4300</v>
          </cell>
          <cell r="J4060">
            <v>58</v>
          </cell>
          <cell r="K4060">
            <v>58</v>
          </cell>
          <cell r="L4060" t="str">
            <v>6</v>
          </cell>
          <cell r="O4060">
            <v>3801</v>
          </cell>
        </row>
        <row r="4061">
          <cell r="B4061" t="str">
            <v>Expense</v>
          </cell>
          <cell r="C4061" t="str">
            <v>4300</v>
          </cell>
          <cell r="J4061">
            <v>58</v>
          </cell>
          <cell r="K4061">
            <v>58</v>
          </cell>
          <cell r="L4061" t="str">
            <v>7</v>
          </cell>
          <cell r="O4061">
            <v>3801</v>
          </cell>
        </row>
        <row r="4062">
          <cell r="B4062" t="str">
            <v>Expense</v>
          </cell>
          <cell r="C4062" t="str">
            <v>4300</v>
          </cell>
          <cell r="J4062">
            <v>58</v>
          </cell>
          <cell r="K4062">
            <v>58</v>
          </cell>
          <cell r="L4062" t="str">
            <v>8</v>
          </cell>
          <cell r="O4062">
            <v>4029.06</v>
          </cell>
        </row>
        <row r="4063">
          <cell r="B4063" t="str">
            <v>Expense</v>
          </cell>
          <cell r="C4063" t="str">
            <v>4300</v>
          </cell>
          <cell r="J4063">
            <v>58</v>
          </cell>
          <cell r="K4063">
            <v>58</v>
          </cell>
          <cell r="L4063" t="str">
            <v>9</v>
          </cell>
          <cell r="O4063">
            <v>4181.1000000000004</v>
          </cell>
        </row>
        <row r="4064">
          <cell r="B4064" t="str">
            <v>Expense</v>
          </cell>
          <cell r="C4064" t="str">
            <v>4300</v>
          </cell>
          <cell r="J4064">
            <v>58</v>
          </cell>
          <cell r="K4064">
            <v>58</v>
          </cell>
          <cell r="L4064" t="str">
            <v>10</v>
          </cell>
          <cell r="O4064">
            <v>608.16</v>
          </cell>
        </row>
        <row r="4065">
          <cell r="B4065" t="str">
            <v>Expense</v>
          </cell>
          <cell r="C4065" t="str">
            <v>4300</v>
          </cell>
          <cell r="J4065">
            <v>58</v>
          </cell>
          <cell r="K4065">
            <v>58</v>
          </cell>
          <cell r="L4065" t="str">
            <v>11</v>
          </cell>
          <cell r="O4065">
            <v>836.22</v>
          </cell>
        </row>
        <row r="4066">
          <cell r="B4066" t="str">
            <v>Expense</v>
          </cell>
          <cell r="C4066" t="str">
            <v>4300</v>
          </cell>
          <cell r="J4066">
            <v>58</v>
          </cell>
          <cell r="K4066">
            <v>58</v>
          </cell>
          <cell r="L4066" t="str">
            <v>12</v>
          </cell>
          <cell r="O4066">
            <v>1330.35</v>
          </cell>
        </row>
        <row r="4067">
          <cell r="B4067" t="str">
            <v>Expense</v>
          </cell>
          <cell r="C4067" t="str">
            <v>4300</v>
          </cell>
          <cell r="J4067">
            <v>58</v>
          </cell>
          <cell r="K4067">
            <v>58</v>
          </cell>
          <cell r="L4067" t="str">
            <v>1</v>
          </cell>
          <cell r="O4067">
            <v>608.16</v>
          </cell>
        </row>
        <row r="4068">
          <cell r="B4068" t="str">
            <v>Expense</v>
          </cell>
          <cell r="C4068" t="str">
            <v>4300</v>
          </cell>
          <cell r="J4068">
            <v>58</v>
          </cell>
          <cell r="K4068">
            <v>58</v>
          </cell>
          <cell r="L4068" t="str">
            <v>2</v>
          </cell>
          <cell r="O4068">
            <v>1140.3</v>
          </cell>
        </row>
        <row r="4069">
          <cell r="B4069" t="str">
            <v>Expense</v>
          </cell>
          <cell r="C4069" t="str">
            <v>4300</v>
          </cell>
          <cell r="J4069">
            <v>58</v>
          </cell>
          <cell r="K4069">
            <v>58</v>
          </cell>
          <cell r="L4069" t="str">
            <v>3</v>
          </cell>
          <cell r="O4069">
            <v>1368.36</v>
          </cell>
        </row>
        <row r="4070">
          <cell r="B4070" t="str">
            <v>Expense</v>
          </cell>
          <cell r="C4070" t="str">
            <v>4300</v>
          </cell>
          <cell r="J4070">
            <v>58</v>
          </cell>
          <cell r="K4070">
            <v>58</v>
          </cell>
          <cell r="L4070" t="str">
            <v>4</v>
          </cell>
          <cell r="O4070">
            <v>1900.5</v>
          </cell>
        </row>
        <row r="4071">
          <cell r="B4071" t="str">
            <v>Expense</v>
          </cell>
          <cell r="C4071" t="str">
            <v>4300</v>
          </cell>
          <cell r="J4071">
            <v>58</v>
          </cell>
          <cell r="K4071">
            <v>58</v>
          </cell>
          <cell r="L4071" t="str">
            <v>5</v>
          </cell>
          <cell r="O4071">
            <v>2660.7</v>
          </cell>
        </row>
        <row r="4072">
          <cell r="B4072" t="str">
            <v>Expense</v>
          </cell>
          <cell r="C4072" t="str">
            <v>4300</v>
          </cell>
          <cell r="J4072">
            <v>58</v>
          </cell>
          <cell r="K4072">
            <v>58</v>
          </cell>
          <cell r="L4072" t="str">
            <v>6</v>
          </cell>
          <cell r="O4072">
            <v>3040.8</v>
          </cell>
        </row>
        <row r="4073">
          <cell r="B4073" t="str">
            <v>Expense</v>
          </cell>
          <cell r="C4073" t="str">
            <v>4300</v>
          </cell>
          <cell r="J4073">
            <v>58</v>
          </cell>
          <cell r="K4073">
            <v>58</v>
          </cell>
          <cell r="L4073" t="str">
            <v>7</v>
          </cell>
          <cell r="O4073">
            <v>3192.84</v>
          </cell>
        </row>
        <row r="4074">
          <cell r="B4074" t="str">
            <v>Expense</v>
          </cell>
          <cell r="C4074" t="str">
            <v>4300</v>
          </cell>
          <cell r="J4074">
            <v>58</v>
          </cell>
          <cell r="K4074">
            <v>58</v>
          </cell>
          <cell r="L4074" t="str">
            <v>8</v>
          </cell>
          <cell r="O4074">
            <v>3344.88</v>
          </cell>
        </row>
        <row r="4075">
          <cell r="B4075" t="str">
            <v>Expense</v>
          </cell>
          <cell r="C4075" t="str">
            <v>4300</v>
          </cell>
          <cell r="J4075">
            <v>58</v>
          </cell>
          <cell r="K4075">
            <v>58</v>
          </cell>
          <cell r="L4075" t="str">
            <v>9</v>
          </cell>
          <cell r="O4075">
            <v>3458.91</v>
          </cell>
        </row>
        <row r="4076">
          <cell r="B4076" t="str">
            <v>Expense</v>
          </cell>
          <cell r="C4076" t="str">
            <v>4300</v>
          </cell>
          <cell r="J4076">
            <v>65</v>
          </cell>
          <cell r="K4076">
            <v>65</v>
          </cell>
          <cell r="L4076" t="str">
            <v>10</v>
          </cell>
          <cell r="O4076">
            <v>7483.11</v>
          </cell>
        </row>
        <row r="4077">
          <cell r="B4077" t="str">
            <v>Expense</v>
          </cell>
          <cell r="C4077" t="str">
            <v>4300</v>
          </cell>
          <cell r="J4077">
            <v>65</v>
          </cell>
          <cell r="K4077">
            <v>65</v>
          </cell>
          <cell r="L4077" t="str">
            <v>11</v>
          </cell>
          <cell r="O4077">
            <v>7483.11</v>
          </cell>
        </row>
        <row r="4078">
          <cell r="B4078" t="str">
            <v>Expense</v>
          </cell>
          <cell r="C4078" t="str">
            <v>4300</v>
          </cell>
          <cell r="J4078">
            <v>65</v>
          </cell>
          <cell r="K4078">
            <v>65</v>
          </cell>
          <cell r="L4078" t="str">
            <v>12</v>
          </cell>
          <cell r="O4078">
            <v>9327.52</v>
          </cell>
        </row>
        <row r="4079">
          <cell r="B4079" t="str">
            <v>Expense</v>
          </cell>
          <cell r="C4079" t="str">
            <v>4300</v>
          </cell>
          <cell r="J4079">
            <v>65</v>
          </cell>
          <cell r="K4079">
            <v>65</v>
          </cell>
          <cell r="L4079" t="str">
            <v>3</v>
          </cell>
          <cell r="O4079">
            <v>1844.41</v>
          </cell>
        </row>
        <row r="4080">
          <cell r="B4080" t="str">
            <v>Expense</v>
          </cell>
          <cell r="C4080" t="str">
            <v>4300</v>
          </cell>
          <cell r="J4080">
            <v>65</v>
          </cell>
          <cell r="K4080">
            <v>65</v>
          </cell>
          <cell r="L4080" t="str">
            <v>4</v>
          </cell>
          <cell r="O4080">
            <v>1844.41</v>
          </cell>
        </row>
        <row r="4081">
          <cell r="B4081" t="str">
            <v>Expense</v>
          </cell>
          <cell r="C4081" t="str">
            <v>4300</v>
          </cell>
          <cell r="J4081">
            <v>65</v>
          </cell>
          <cell r="K4081">
            <v>65</v>
          </cell>
          <cell r="L4081" t="str">
            <v>5</v>
          </cell>
          <cell r="O4081">
            <v>1844.41</v>
          </cell>
        </row>
        <row r="4082">
          <cell r="B4082" t="str">
            <v>Expense</v>
          </cell>
          <cell r="C4082" t="str">
            <v>4300</v>
          </cell>
          <cell r="J4082">
            <v>65</v>
          </cell>
          <cell r="K4082">
            <v>65</v>
          </cell>
          <cell r="L4082" t="str">
            <v>6</v>
          </cell>
          <cell r="O4082">
            <v>1844.41</v>
          </cell>
        </row>
        <row r="4083">
          <cell r="B4083" t="str">
            <v>Expense</v>
          </cell>
          <cell r="C4083" t="str">
            <v>4300</v>
          </cell>
          <cell r="J4083">
            <v>65</v>
          </cell>
          <cell r="K4083">
            <v>65</v>
          </cell>
          <cell r="L4083" t="str">
            <v>7</v>
          </cell>
          <cell r="O4083">
            <v>1844.41</v>
          </cell>
        </row>
        <row r="4084">
          <cell r="B4084" t="str">
            <v>Expense</v>
          </cell>
          <cell r="C4084" t="str">
            <v>4300</v>
          </cell>
          <cell r="J4084">
            <v>65</v>
          </cell>
          <cell r="K4084">
            <v>65</v>
          </cell>
          <cell r="L4084" t="str">
            <v>8</v>
          </cell>
          <cell r="O4084">
            <v>1844.41</v>
          </cell>
        </row>
        <row r="4085">
          <cell r="B4085" t="str">
            <v>Expense</v>
          </cell>
          <cell r="C4085" t="str">
            <v>4300</v>
          </cell>
          <cell r="J4085">
            <v>65</v>
          </cell>
          <cell r="K4085">
            <v>65</v>
          </cell>
          <cell r="L4085" t="str">
            <v>9</v>
          </cell>
          <cell r="O4085">
            <v>5533.23</v>
          </cell>
        </row>
        <row r="4086">
          <cell r="B4086" t="str">
            <v>Expense</v>
          </cell>
          <cell r="C4086" t="str">
            <v>4300</v>
          </cell>
          <cell r="J4086">
            <v>65</v>
          </cell>
          <cell r="K4086">
            <v>65</v>
          </cell>
          <cell r="L4086" t="str">
            <v>10</v>
          </cell>
          <cell r="O4086">
            <v>442670</v>
          </cell>
        </row>
        <row r="4087">
          <cell r="B4087" t="str">
            <v>Expense</v>
          </cell>
          <cell r="C4087" t="str">
            <v>4300</v>
          </cell>
          <cell r="J4087">
            <v>65</v>
          </cell>
          <cell r="K4087">
            <v>65</v>
          </cell>
          <cell r="L4087" t="str">
            <v>11</v>
          </cell>
          <cell r="O4087">
            <v>482352.62</v>
          </cell>
        </row>
        <row r="4088">
          <cell r="B4088" t="str">
            <v>Expense</v>
          </cell>
          <cell r="C4088" t="str">
            <v>4300</v>
          </cell>
          <cell r="J4088">
            <v>65</v>
          </cell>
          <cell r="K4088">
            <v>65</v>
          </cell>
          <cell r="L4088" t="str">
            <v>12</v>
          </cell>
          <cell r="O4088">
            <v>519679.15</v>
          </cell>
        </row>
        <row r="4089">
          <cell r="B4089" t="str">
            <v>Expense</v>
          </cell>
          <cell r="C4089" t="str">
            <v>4300</v>
          </cell>
          <cell r="J4089">
            <v>65</v>
          </cell>
          <cell r="K4089">
            <v>65</v>
          </cell>
          <cell r="L4089" t="str">
            <v>1</v>
          </cell>
          <cell r="O4089">
            <v>28862.38</v>
          </cell>
        </row>
        <row r="4090">
          <cell r="B4090" t="str">
            <v>Expense</v>
          </cell>
          <cell r="C4090" t="str">
            <v>4300</v>
          </cell>
          <cell r="J4090">
            <v>65</v>
          </cell>
          <cell r="K4090">
            <v>65</v>
          </cell>
          <cell r="L4090" t="str">
            <v>2</v>
          </cell>
          <cell r="O4090">
            <v>57172.85</v>
          </cell>
        </row>
        <row r="4091">
          <cell r="B4091" t="str">
            <v>Expense</v>
          </cell>
          <cell r="C4091" t="str">
            <v>4300</v>
          </cell>
          <cell r="J4091">
            <v>65</v>
          </cell>
          <cell r="K4091">
            <v>65</v>
          </cell>
          <cell r="L4091" t="str">
            <v>3</v>
          </cell>
          <cell r="O4091">
            <v>89445.88</v>
          </cell>
        </row>
        <row r="4092">
          <cell r="B4092" t="str">
            <v>Expense</v>
          </cell>
          <cell r="C4092" t="str">
            <v>4300</v>
          </cell>
          <cell r="J4092">
            <v>65</v>
          </cell>
          <cell r="K4092">
            <v>65</v>
          </cell>
          <cell r="L4092" t="str">
            <v>4</v>
          </cell>
          <cell r="O4092">
            <v>122423.31</v>
          </cell>
        </row>
        <row r="4093">
          <cell r="B4093" t="str">
            <v>Expense</v>
          </cell>
          <cell r="C4093" t="str">
            <v>4300</v>
          </cell>
          <cell r="J4093">
            <v>65</v>
          </cell>
          <cell r="K4093">
            <v>65</v>
          </cell>
          <cell r="L4093" t="str">
            <v>5</v>
          </cell>
          <cell r="O4093">
            <v>160889.65</v>
          </cell>
        </row>
        <row r="4094">
          <cell r="B4094" t="str">
            <v>Expense</v>
          </cell>
          <cell r="C4094" t="str">
            <v>4300</v>
          </cell>
          <cell r="J4094">
            <v>65</v>
          </cell>
          <cell r="K4094">
            <v>65</v>
          </cell>
          <cell r="L4094" t="str">
            <v>6</v>
          </cell>
          <cell r="O4094">
            <v>206984.8</v>
          </cell>
        </row>
        <row r="4095">
          <cell r="B4095" t="str">
            <v>Expense</v>
          </cell>
          <cell r="C4095" t="str">
            <v>4300</v>
          </cell>
          <cell r="J4095">
            <v>65</v>
          </cell>
          <cell r="K4095">
            <v>65</v>
          </cell>
          <cell r="L4095" t="str">
            <v>7</v>
          </cell>
          <cell r="O4095">
            <v>246351.86</v>
          </cell>
        </row>
        <row r="4096">
          <cell r="B4096" t="str">
            <v>Expense</v>
          </cell>
          <cell r="C4096" t="str">
            <v>4300</v>
          </cell>
          <cell r="J4096">
            <v>65</v>
          </cell>
          <cell r="K4096">
            <v>65</v>
          </cell>
          <cell r="L4096" t="str">
            <v>8</v>
          </cell>
          <cell r="O4096">
            <v>289634.21000000002</v>
          </cell>
        </row>
        <row r="4097">
          <cell r="B4097" t="str">
            <v>Expense</v>
          </cell>
          <cell r="C4097" t="str">
            <v>4300</v>
          </cell>
          <cell r="J4097">
            <v>65</v>
          </cell>
          <cell r="K4097">
            <v>65</v>
          </cell>
          <cell r="L4097" t="str">
            <v>9</v>
          </cell>
          <cell r="O4097">
            <v>328997.65000000002</v>
          </cell>
        </row>
        <row r="4098">
          <cell r="B4098" t="str">
            <v>Expense</v>
          </cell>
          <cell r="C4098" t="str">
            <v>4300</v>
          </cell>
          <cell r="J4098">
            <v>65</v>
          </cell>
          <cell r="K4098">
            <v>65</v>
          </cell>
          <cell r="L4098" t="str">
            <v>3</v>
          </cell>
          <cell r="O4098">
            <v>-39231</v>
          </cell>
        </row>
        <row r="4099">
          <cell r="B4099" t="str">
            <v>Expense</v>
          </cell>
          <cell r="C4099" t="str">
            <v>4300</v>
          </cell>
          <cell r="J4099">
            <v>65</v>
          </cell>
          <cell r="K4099">
            <v>65</v>
          </cell>
          <cell r="L4099" t="str">
            <v>4</v>
          </cell>
          <cell r="O4099">
            <v>-39231</v>
          </cell>
        </row>
        <row r="4100">
          <cell r="B4100" t="str">
            <v>Expense</v>
          </cell>
          <cell r="C4100" t="str">
            <v>4300</v>
          </cell>
          <cell r="J4100">
            <v>65</v>
          </cell>
          <cell r="K4100">
            <v>65</v>
          </cell>
          <cell r="L4100" t="str">
            <v>5</v>
          </cell>
          <cell r="O4100">
            <v>-39231</v>
          </cell>
        </row>
        <row r="4101">
          <cell r="B4101" t="str">
            <v>Expense</v>
          </cell>
          <cell r="C4101" t="str">
            <v>4300</v>
          </cell>
          <cell r="J4101">
            <v>65</v>
          </cell>
          <cell r="K4101">
            <v>65</v>
          </cell>
          <cell r="L4101" t="str">
            <v>6</v>
          </cell>
          <cell r="O4101">
            <v>-39231</v>
          </cell>
        </row>
        <row r="4102">
          <cell r="B4102" t="str">
            <v>Expense</v>
          </cell>
          <cell r="C4102" t="str">
            <v>4300</v>
          </cell>
          <cell r="J4102">
            <v>65</v>
          </cell>
          <cell r="K4102">
            <v>65</v>
          </cell>
          <cell r="L4102" t="str">
            <v>7</v>
          </cell>
          <cell r="O4102">
            <v>-39231</v>
          </cell>
        </row>
        <row r="4103">
          <cell r="B4103" t="str">
            <v>Expense</v>
          </cell>
          <cell r="C4103" t="str">
            <v>4300</v>
          </cell>
          <cell r="J4103">
            <v>65</v>
          </cell>
          <cell r="K4103">
            <v>65</v>
          </cell>
          <cell r="L4103" t="str">
            <v>8</v>
          </cell>
          <cell r="O4103">
            <v>-39231</v>
          </cell>
        </row>
        <row r="4104">
          <cell r="B4104" t="str">
            <v>Expense</v>
          </cell>
          <cell r="C4104" t="str">
            <v>4300</v>
          </cell>
          <cell r="J4104">
            <v>65</v>
          </cell>
          <cell r="K4104">
            <v>65</v>
          </cell>
          <cell r="L4104" t="str">
            <v>9</v>
          </cell>
          <cell r="O4104">
            <v>-39231</v>
          </cell>
        </row>
        <row r="4105">
          <cell r="B4105" t="str">
            <v>Expense</v>
          </cell>
          <cell r="C4105" t="str">
            <v>4300</v>
          </cell>
          <cell r="J4105">
            <v>19</v>
          </cell>
          <cell r="K4105">
            <v>19</v>
          </cell>
          <cell r="L4105" t="str">
            <v>10</v>
          </cell>
          <cell r="O4105">
            <v>940954.84</v>
          </cell>
        </row>
        <row r="4106">
          <cell r="B4106" t="str">
            <v>Expense</v>
          </cell>
          <cell r="C4106" t="str">
            <v>4300</v>
          </cell>
          <cell r="J4106">
            <v>19</v>
          </cell>
          <cell r="K4106">
            <v>19</v>
          </cell>
          <cell r="L4106" t="str">
            <v>11</v>
          </cell>
          <cell r="O4106">
            <v>1025469.39</v>
          </cell>
        </row>
        <row r="4107">
          <cell r="B4107" t="str">
            <v>Expense</v>
          </cell>
          <cell r="C4107" t="str">
            <v>4300</v>
          </cell>
          <cell r="J4107">
            <v>19</v>
          </cell>
          <cell r="K4107">
            <v>19</v>
          </cell>
          <cell r="L4107" t="str">
            <v>12</v>
          </cell>
          <cell r="O4107">
            <v>1102428.4099999999</v>
          </cell>
        </row>
        <row r="4108">
          <cell r="B4108" t="str">
            <v>Expense</v>
          </cell>
          <cell r="C4108" t="str">
            <v>4300</v>
          </cell>
          <cell r="J4108">
            <v>19</v>
          </cell>
          <cell r="K4108">
            <v>19</v>
          </cell>
          <cell r="L4108" t="str">
            <v>1</v>
          </cell>
          <cell r="O4108">
            <v>57985.72</v>
          </cell>
        </row>
        <row r="4109">
          <cell r="B4109" t="str">
            <v>Expense</v>
          </cell>
          <cell r="C4109" t="str">
            <v>4300</v>
          </cell>
          <cell r="J4109">
            <v>19</v>
          </cell>
          <cell r="K4109">
            <v>19</v>
          </cell>
          <cell r="L4109" t="str">
            <v>2</v>
          </cell>
          <cell r="O4109">
            <v>121723.67</v>
          </cell>
        </row>
        <row r="4110">
          <cell r="B4110" t="str">
            <v>Expense</v>
          </cell>
          <cell r="C4110" t="str">
            <v>4300</v>
          </cell>
          <cell r="J4110">
            <v>19</v>
          </cell>
          <cell r="K4110">
            <v>19</v>
          </cell>
          <cell r="L4110" t="str">
            <v>3</v>
          </cell>
          <cell r="O4110">
            <v>196001.79</v>
          </cell>
        </row>
        <row r="4111">
          <cell r="B4111" t="str">
            <v>Expense</v>
          </cell>
          <cell r="C4111" t="str">
            <v>4300</v>
          </cell>
          <cell r="J4111">
            <v>19</v>
          </cell>
          <cell r="K4111">
            <v>19</v>
          </cell>
          <cell r="L4111" t="str">
            <v>4</v>
          </cell>
          <cell r="O4111">
            <v>276532.55</v>
          </cell>
        </row>
        <row r="4112">
          <cell r="B4112" t="str">
            <v>Expense</v>
          </cell>
          <cell r="C4112" t="str">
            <v>4300</v>
          </cell>
          <cell r="J4112">
            <v>19</v>
          </cell>
          <cell r="K4112">
            <v>19</v>
          </cell>
          <cell r="L4112" t="str">
            <v>5</v>
          </cell>
          <cell r="O4112">
            <v>368905.74</v>
          </cell>
        </row>
        <row r="4113">
          <cell r="B4113" t="str">
            <v>Expense</v>
          </cell>
          <cell r="C4113" t="str">
            <v>4300</v>
          </cell>
          <cell r="J4113">
            <v>19</v>
          </cell>
          <cell r="K4113">
            <v>19</v>
          </cell>
          <cell r="L4113" t="str">
            <v>6</v>
          </cell>
          <cell r="O4113">
            <v>469768.25</v>
          </cell>
        </row>
        <row r="4114">
          <cell r="B4114" t="str">
            <v>Expense</v>
          </cell>
          <cell r="C4114" t="str">
            <v>4300</v>
          </cell>
          <cell r="J4114">
            <v>19</v>
          </cell>
          <cell r="K4114">
            <v>19</v>
          </cell>
          <cell r="L4114" t="str">
            <v>7</v>
          </cell>
          <cell r="O4114">
            <v>560709.84</v>
          </cell>
        </row>
        <row r="4115">
          <cell r="B4115" t="str">
            <v>Expense</v>
          </cell>
          <cell r="C4115" t="str">
            <v>4300</v>
          </cell>
          <cell r="J4115">
            <v>19</v>
          </cell>
          <cell r="K4115">
            <v>19</v>
          </cell>
          <cell r="L4115" t="str">
            <v>8</v>
          </cell>
          <cell r="O4115">
            <v>660477.06000000006</v>
          </cell>
        </row>
        <row r="4116">
          <cell r="B4116" t="str">
            <v>Expense</v>
          </cell>
          <cell r="C4116" t="str">
            <v>4300</v>
          </cell>
          <cell r="J4116">
            <v>19</v>
          </cell>
          <cell r="K4116">
            <v>19</v>
          </cell>
          <cell r="L4116" t="str">
            <v>9</v>
          </cell>
          <cell r="O4116">
            <v>753767.87</v>
          </cell>
        </row>
        <row r="4117">
          <cell r="B4117" t="str">
            <v>Expense</v>
          </cell>
          <cell r="C4117" t="str">
            <v>4300</v>
          </cell>
          <cell r="J4117">
            <v>65</v>
          </cell>
          <cell r="K4117">
            <v>65</v>
          </cell>
          <cell r="L4117" t="str">
            <v>10</v>
          </cell>
          <cell r="O4117">
            <v>167985.19</v>
          </cell>
        </row>
        <row r="4118">
          <cell r="B4118" t="str">
            <v>Expense</v>
          </cell>
          <cell r="C4118" t="str">
            <v>4300</v>
          </cell>
          <cell r="J4118">
            <v>65</v>
          </cell>
          <cell r="K4118">
            <v>65</v>
          </cell>
          <cell r="L4118" t="str">
            <v>11</v>
          </cell>
          <cell r="O4118">
            <v>185079.9</v>
          </cell>
        </row>
        <row r="4119">
          <cell r="B4119" t="str">
            <v>Expense</v>
          </cell>
          <cell r="C4119" t="str">
            <v>4300</v>
          </cell>
          <cell r="J4119">
            <v>65</v>
          </cell>
          <cell r="K4119">
            <v>65</v>
          </cell>
          <cell r="L4119" t="str">
            <v>12</v>
          </cell>
          <cell r="O4119">
            <v>203297.99</v>
          </cell>
        </row>
        <row r="4120">
          <cell r="B4120" t="str">
            <v>Expense</v>
          </cell>
          <cell r="C4120" t="str">
            <v>4300</v>
          </cell>
          <cell r="J4120">
            <v>65</v>
          </cell>
          <cell r="K4120">
            <v>65</v>
          </cell>
          <cell r="L4120" t="str">
            <v>1</v>
          </cell>
          <cell r="O4120">
            <v>17383.580000000002</v>
          </cell>
        </row>
        <row r="4121">
          <cell r="B4121" t="str">
            <v>Expense</v>
          </cell>
          <cell r="C4121" t="str">
            <v>4300</v>
          </cell>
          <cell r="J4121">
            <v>65</v>
          </cell>
          <cell r="K4121">
            <v>65</v>
          </cell>
          <cell r="L4121" t="str">
            <v>2</v>
          </cell>
          <cell r="O4121">
            <v>37383.58</v>
          </cell>
        </row>
        <row r="4122">
          <cell r="B4122" t="str">
            <v>Expense</v>
          </cell>
          <cell r="C4122" t="str">
            <v>4300</v>
          </cell>
          <cell r="J4122">
            <v>65</v>
          </cell>
          <cell r="K4122">
            <v>65</v>
          </cell>
          <cell r="L4122" t="str">
            <v>3</v>
          </cell>
          <cell r="O4122">
            <v>57461.14</v>
          </cell>
        </row>
        <row r="4123">
          <cell r="B4123" t="str">
            <v>Expense</v>
          </cell>
          <cell r="C4123" t="str">
            <v>4300</v>
          </cell>
          <cell r="J4123">
            <v>65</v>
          </cell>
          <cell r="K4123">
            <v>65</v>
          </cell>
          <cell r="L4123" t="str">
            <v>4</v>
          </cell>
          <cell r="O4123">
            <v>81649.94</v>
          </cell>
        </row>
        <row r="4124">
          <cell r="B4124" t="str">
            <v>Expense</v>
          </cell>
          <cell r="C4124" t="str">
            <v>4300</v>
          </cell>
          <cell r="J4124">
            <v>65</v>
          </cell>
          <cell r="K4124">
            <v>65</v>
          </cell>
          <cell r="L4124" t="str">
            <v>5</v>
          </cell>
          <cell r="O4124">
            <v>106118.14</v>
          </cell>
        </row>
        <row r="4125">
          <cell r="B4125" t="str">
            <v>Expense</v>
          </cell>
          <cell r="C4125" t="str">
            <v>4300</v>
          </cell>
          <cell r="J4125">
            <v>65</v>
          </cell>
          <cell r="K4125">
            <v>65</v>
          </cell>
          <cell r="L4125" t="str">
            <v>6</v>
          </cell>
          <cell r="O4125">
            <v>131331.48000000001</v>
          </cell>
        </row>
        <row r="4126">
          <cell r="B4126" t="str">
            <v>Expense</v>
          </cell>
          <cell r="C4126" t="str">
            <v>4300</v>
          </cell>
          <cell r="J4126">
            <v>65</v>
          </cell>
          <cell r="K4126">
            <v>65</v>
          </cell>
          <cell r="L4126" t="str">
            <v>7</v>
          </cell>
          <cell r="O4126">
            <v>156676.01999999999</v>
          </cell>
        </row>
        <row r="4127">
          <cell r="B4127" t="str">
            <v>Expense</v>
          </cell>
          <cell r="C4127" t="str">
            <v>4300</v>
          </cell>
          <cell r="J4127">
            <v>65</v>
          </cell>
          <cell r="K4127">
            <v>65</v>
          </cell>
          <cell r="L4127" t="str">
            <v>8</v>
          </cell>
          <cell r="O4127">
            <v>184572.5</v>
          </cell>
        </row>
        <row r="4128">
          <cell r="B4128" t="str">
            <v>Expense</v>
          </cell>
          <cell r="C4128" t="str">
            <v>4300</v>
          </cell>
          <cell r="J4128">
            <v>65</v>
          </cell>
          <cell r="K4128">
            <v>65</v>
          </cell>
          <cell r="L4128" t="str">
            <v>9</v>
          </cell>
          <cell r="O4128">
            <v>211501.01</v>
          </cell>
        </row>
        <row r="4129">
          <cell r="B4129" t="str">
            <v>Expense</v>
          </cell>
          <cell r="C4129" t="str">
            <v>4301</v>
          </cell>
          <cell r="J4129">
            <v>43</v>
          </cell>
          <cell r="K4129">
            <v>43</v>
          </cell>
          <cell r="L4129" t="str">
            <v>10</v>
          </cell>
          <cell r="O4129">
            <v>432262.63</v>
          </cell>
        </row>
        <row r="4130">
          <cell r="B4130" t="str">
            <v>Expense</v>
          </cell>
          <cell r="C4130" t="str">
            <v>4301</v>
          </cell>
          <cell r="J4130">
            <v>43</v>
          </cell>
          <cell r="K4130">
            <v>43</v>
          </cell>
          <cell r="L4130" t="str">
            <v>11</v>
          </cell>
          <cell r="O4130">
            <v>432262.63</v>
          </cell>
        </row>
        <row r="4131">
          <cell r="B4131" t="str">
            <v>Expense</v>
          </cell>
          <cell r="C4131" t="str">
            <v>4301</v>
          </cell>
          <cell r="J4131">
            <v>43</v>
          </cell>
          <cell r="K4131">
            <v>43</v>
          </cell>
          <cell r="L4131" t="str">
            <v>12</v>
          </cell>
          <cell r="O4131">
            <v>432262.63</v>
          </cell>
        </row>
        <row r="4132">
          <cell r="B4132" t="str">
            <v>Expense</v>
          </cell>
          <cell r="C4132" t="str">
            <v>4301</v>
          </cell>
          <cell r="J4132">
            <v>43</v>
          </cell>
          <cell r="K4132">
            <v>43</v>
          </cell>
          <cell r="L4132" t="str">
            <v>10</v>
          </cell>
          <cell r="O4132">
            <v>1384.35</v>
          </cell>
        </row>
        <row r="4133">
          <cell r="B4133" t="str">
            <v>Expense</v>
          </cell>
          <cell r="C4133" t="str">
            <v>4301</v>
          </cell>
          <cell r="J4133">
            <v>43</v>
          </cell>
          <cell r="K4133">
            <v>43</v>
          </cell>
          <cell r="L4133" t="str">
            <v>11</v>
          </cell>
          <cell r="O4133">
            <v>2768.7</v>
          </cell>
        </row>
        <row r="4134">
          <cell r="B4134" t="str">
            <v>Expense</v>
          </cell>
          <cell r="C4134" t="str">
            <v>4301</v>
          </cell>
          <cell r="J4134">
            <v>43</v>
          </cell>
          <cell r="K4134">
            <v>43</v>
          </cell>
          <cell r="L4134" t="str">
            <v>12</v>
          </cell>
          <cell r="O4134">
            <v>5694.62</v>
          </cell>
        </row>
        <row r="4135">
          <cell r="B4135" t="str">
            <v>Expense</v>
          </cell>
          <cell r="C4135" t="str">
            <v>4301</v>
          </cell>
          <cell r="J4135">
            <v>43</v>
          </cell>
          <cell r="K4135">
            <v>43</v>
          </cell>
          <cell r="L4135" t="str">
            <v>1</v>
          </cell>
          <cell r="O4135">
            <v>2168.1999999999998</v>
          </cell>
        </row>
        <row r="4136">
          <cell r="B4136" t="str">
            <v>Expense</v>
          </cell>
          <cell r="C4136" t="str">
            <v>4301</v>
          </cell>
          <cell r="J4136">
            <v>43</v>
          </cell>
          <cell r="K4136">
            <v>43</v>
          </cell>
          <cell r="L4136" t="str">
            <v>2</v>
          </cell>
          <cell r="O4136">
            <v>4336.3999999999996</v>
          </cell>
        </row>
        <row r="4137">
          <cell r="B4137" t="str">
            <v>Expense</v>
          </cell>
          <cell r="C4137" t="str">
            <v>4301</v>
          </cell>
          <cell r="J4137">
            <v>43</v>
          </cell>
          <cell r="K4137">
            <v>43</v>
          </cell>
          <cell r="L4137" t="str">
            <v>3</v>
          </cell>
          <cell r="O4137">
            <v>6504.6</v>
          </cell>
        </row>
        <row r="4138">
          <cell r="B4138" t="str">
            <v>Expense</v>
          </cell>
          <cell r="C4138" t="str">
            <v>4301</v>
          </cell>
          <cell r="J4138">
            <v>43</v>
          </cell>
          <cell r="K4138">
            <v>43</v>
          </cell>
          <cell r="L4138" t="str">
            <v>4</v>
          </cell>
          <cell r="O4138">
            <v>8672.7999999999993</v>
          </cell>
        </row>
        <row r="4139">
          <cell r="B4139" t="str">
            <v>Expense</v>
          </cell>
          <cell r="C4139" t="str">
            <v>4301</v>
          </cell>
          <cell r="J4139">
            <v>43</v>
          </cell>
          <cell r="K4139">
            <v>43</v>
          </cell>
          <cell r="L4139" t="str">
            <v>5</v>
          </cell>
          <cell r="O4139">
            <v>10841</v>
          </cell>
        </row>
        <row r="4140">
          <cell r="B4140" t="str">
            <v>Expense</v>
          </cell>
          <cell r="C4140" t="str">
            <v>4301</v>
          </cell>
          <cell r="J4140">
            <v>43</v>
          </cell>
          <cell r="K4140">
            <v>43</v>
          </cell>
          <cell r="L4140" t="str">
            <v>6</v>
          </cell>
          <cell r="O4140">
            <v>13009.2</v>
          </cell>
        </row>
        <row r="4141">
          <cell r="B4141" t="str">
            <v>Expense</v>
          </cell>
          <cell r="C4141" t="str">
            <v>4301</v>
          </cell>
          <cell r="J4141">
            <v>43</v>
          </cell>
          <cell r="K4141">
            <v>43</v>
          </cell>
          <cell r="L4141" t="str">
            <v>7</v>
          </cell>
          <cell r="O4141">
            <v>15177.4</v>
          </cell>
        </row>
        <row r="4142">
          <cell r="B4142" t="str">
            <v>Expense</v>
          </cell>
          <cell r="C4142" t="str">
            <v>4301</v>
          </cell>
          <cell r="J4142">
            <v>43</v>
          </cell>
          <cell r="K4142">
            <v>43</v>
          </cell>
          <cell r="L4142" t="str">
            <v>8</v>
          </cell>
          <cell r="O4142">
            <v>17345.599999999999</v>
          </cell>
        </row>
        <row r="4143">
          <cell r="B4143" t="str">
            <v>Expense</v>
          </cell>
          <cell r="C4143" t="str">
            <v>4301</v>
          </cell>
          <cell r="J4143">
            <v>43</v>
          </cell>
          <cell r="K4143">
            <v>43</v>
          </cell>
          <cell r="L4143" t="str">
            <v>9</v>
          </cell>
          <cell r="O4143">
            <v>19513.8</v>
          </cell>
        </row>
        <row r="4144">
          <cell r="B4144" t="str">
            <v>Expense</v>
          </cell>
          <cell r="C4144" t="str">
            <v>4301</v>
          </cell>
          <cell r="J4144">
            <v>43</v>
          </cell>
          <cell r="K4144">
            <v>43</v>
          </cell>
          <cell r="L4144" t="str">
            <v>10</v>
          </cell>
          <cell r="O4144">
            <v>30433.88</v>
          </cell>
        </row>
        <row r="4145">
          <cell r="B4145" t="str">
            <v>Expense</v>
          </cell>
          <cell r="C4145" t="str">
            <v>4301</v>
          </cell>
          <cell r="J4145">
            <v>43</v>
          </cell>
          <cell r="K4145">
            <v>43</v>
          </cell>
          <cell r="L4145" t="str">
            <v>11</v>
          </cell>
          <cell r="O4145">
            <v>60867.76</v>
          </cell>
        </row>
        <row r="4146">
          <cell r="B4146" t="str">
            <v>Expense</v>
          </cell>
          <cell r="C4146" t="str">
            <v>4301</v>
          </cell>
          <cell r="J4146">
            <v>43</v>
          </cell>
          <cell r="K4146">
            <v>43</v>
          </cell>
          <cell r="L4146" t="str">
            <v>12</v>
          </cell>
          <cell r="O4146">
            <v>91301.57</v>
          </cell>
        </row>
        <row r="4147">
          <cell r="B4147" t="str">
            <v>Expense</v>
          </cell>
          <cell r="C4147" t="str">
            <v>4301</v>
          </cell>
          <cell r="J4147">
            <v>43</v>
          </cell>
          <cell r="K4147">
            <v>43</v>
          </cell>
          <cell r="L4147" t="str">
            <v>1</v>
          </cell>
          <cell r="O4147">
            <v>30433.88</v>
          </cell>
        </row>
        <row r="4148">
          <cell r="B4148" t="str">
            <v>Expense</v>
          </cell>
          <cell r="C4148" t="str">
            <v>4301</v>
          </cell>
          <cell r="J4148">
            <v>43</v>
          </cell>
          <cell r="K4148">
            <v>43</v>
          </cell>
          <cell r="L4148" t="str">
            <v>2</v>
          </cell>
          <cell r="O4148">
            <v>60867.76</v>
          </cell>
        </row>
        <row r="4149">
          <cell r="B4149" t="str">
            <v>Expense</v>
          </cell>
          <cell r="C4149" t="str">
            <v>4301</v>
          </cell>
          <cell r="J4149">
            <v>43</v>
          </cell>
          <cell r="K4149">
            <v>43</v>
          </cell>
          <cell r="L4149" t="str">
            <v>3</v>
          </cell>
          <cell r="O4149">
            <v>91301.64</v>
          </cell>
        </row>
        <row r="4150">
          <cell r="B4150" t="str">
            <v>Expense</v>
          </cell>
          <cell r="C4150" t="str">
            <v>4301</v>
          </cell>
          <cell r="J4150">
            <v>43</v>
          </cell>
          <cell r="K4150">
            <v>43</v>
          </cell>
          <cell r="L4150" t="str">
            <v>4</v>
          </cell>
          <cell r="O4150">
            <v>121735.52</v>
          </cell>
        </row>
        <row r="4151">
          <cell r="B4151" t="str">
            <v>Expense</v>
          </cell>
          <cell r="C4151" t="str">
            <v>4301</v>
          </cell>
          <cell r="J4151">
            <v>43</v>
          </cell>
          <cell r="K4151">
            <v>43</v>
          </cell>
          <cell r="L4151" t="str">
            <v>5</v>
          </cell>
          <cell r="O4151">
            <v>152169.4</v>
          </cell>
        </row>
        <row r="4152">
          <cell r="B4152" t="str">
            <v>Expense</v>
          </cell>
          <cell r="C4152" t="str">
            <v>4301</v>
          </cell>
          <cell r="J4152">
            <v>43</v>
          </cell>
          <cell r="K4152">
            <v>43</v>
          </cell>
          <cell r="L4152" t="str">
            <v>6</v>
          </cell>
          <cell r="O4152">
            <v>182603.29</v>
          </cell>
        </row>
        <row r="4153">
          <cell r="B4153" t="str">
            <v>Expense</v>
          </cell>
          <cell r="C4153" t="str">
            <v>4301</v>
          </cell>
          <cell r="J4153">
            <v>43</v>
          </cell>
          <cell r="K4153">
            <v>43</v>
          </cell>
          <cell r="L4153" t="str">
            <v>7</v>
          </cell>
          <cell r="O4153">
            <v>213037.18</v>
          </cell>
        </row>
        <row r="4154">
          <cell r="B4154" t="str">
            <v>Expense</v>
          </cell>
          <cell r="C4154" t="str">
            <v>4301</v>
          </cell>
          <cell r="J4154">
            <v>43</v>
          </cell>
          <cell r="K4154">
            <v>43</v>
          </cell>
          <cell r="L4154" t="str">
            <v>8</v>
          </cell>
          <cell r="O4154">
            <v>243471.07</v>
          </cell>
        </row>
        <row r="4155">
          <cell r="B4155" t="str">
            <v>Expense</v>
          </cell>
          <cell r="C4155" t="str">
            <v>4301</v>
          </cell>
          <cell r="J4155">
            <v>43</v>
          </cell>
          <cell r="K4155">
            <v>43</v>
          </cell>
          <cell r="L4155" t="str">
            <v>9</v>
          </cell>
          <cell r="O4155">
            <v>272592.71000000002</v>
          </cell>
        </row>
        <row r="4156">
          <cell r="B4156" t="str">
            <v>Expense</v>
          </cell>
          <cell r="C4156" t="str">
            <v>4301</v>
          </cell>
          <cell r="J4156">
            <v>43</v>
          </cell>
          <cell r="K4156">
            <v>43</v>
          </cell>
          <cell r="L4156" t="str">
            <v>10</v>
          </cell>
          <cell r="O4156">
            <v>10292.75</v>
          </cell>
        </row>
        <row r="4157">
          <cell r="B4157" t="str">
            <v>Expense</v>
          </cell>
          <cell r="C4157" t="str">
            <v>4301</v>
          </cell>
          <cell r="J4157">
            <v>43</v>
          </cell>
          <cell r="K4157">
            <v>43</v>
          </cell>
          <cell r="L4157" t="str">
            <v>11</v>
          </cell>
          <cell r="O4157">
            <v>20585.5</v>
          </cell>
        </row>
        <row r="4158">
          <cell r="B4158" t="str">
            <v>Expense</v>
          </cell>
          <cell r="C4158" t="str">
            <v>4301</v>
          </cell>
          <cell r="J4158">
            <v>43</v>
          </cell>
          <cell r="K4158">
            <v>43</v>
          </cell>
          <cell r="L4158" t="str">
            <v>12</v>
          </cell>
          <cell r="O4158">
            <v>30878.13</v>
          </cell>
        </row>
        <row r="4159">
          <cell r="B4159" t="str">
            <v>Expense</v>
          </cell>
          <cell r="C4159" t="str">
            <v>4301</v>
          </cell>
          <cell r="J4159">
            <v>43</v>
          </cell>
          <cell r="K4159">
            <v>43</v>
          </cell>
          <cell r="L4159" t="str">
            <v>1</v>
          </cell>
          <cell r="O4159">
            <v>10292.75</v>
          </cell>
        </row>
        <row r="4160">
          <cell r="B4160" t="str">
            <v>Expense</v>
          </cell>
          <cell r="C4160" t="str">
            <v>4301</v>
          </cell>
          <cell r="J4160">
            <v>43</v>
          </cell>
          <cell r="K4160">
            <v>43</v>
          </cell>
          <cell r="L4160" t="str">
            <v>2</v>
          </cell>
          <cell r="O4160">
            <v>20585.5</v>
          </cell>
        </row>
        <row r="4161">
          <cell r="B4161" t="str">
            <v>Expense</v>
          </cell>
          <cell r="C4161" t="str">
            <v>4301</v>
          </cell>
          <cell r="J4161">
            <v>43</v>
          </cell>
          <cell r="K4161">
            <v>43</v>
          </cell>
          <cell r="L4161" t="str">
            <v>3</v>
          </cell>
          <cell r="O4161">
            <v>30878.25</v>
          </cell>
        </row>
        <row r="4162">
          <cell r="B4162" t="str">
            <v>Expense</v>
          </cell>
          <cell r="C4162" t="str">
            <v>4301</v>
          </cell>
          <cell r="J4162">
            <v>43</v>
          </cell>
          <cell r="K4162">
            <v>43</v>
          </cell>
          <cell r="L4162" t="str">
            <v>4</v>
          </cell>
          <cell r="O4162">
            <v>41171</v>
          </cell>
        </row>
        <row r="4163">
          <cell r="B4163" t="str">
            <v>Expense</v>
          </cell>
          <cell r="C4163" t="str">
            <v>4301</v>
          </cell>
          <cell r="J4163">
            <v>43</v>
          </cell>
          <cell r="K4163">
            <v>43</v>
          </cell>
          <cell r="L4163" t="str">
            <v>5</v>
          </cell>
          <cell r="O4163">
            <v>51463.75</v>
          </cell>
        </row>
        <row r="4164">
          <cell r="B4164" t="str">
            <v>Expense</v>
          </cell>
          <cell r="C4164" t="str">
            <v>4301</v>
          </cell>
          <cell r="J4164">
            <v>43</v>
          </cell>
          <cell r="K4164">
            <v>43</v>
          </cell>
          <cell r="L4164" t="str">
            <v>6</v>
          </cell>
          <cell r="O4164">
            <v>61756.5</v>
          </cell>
        </row>
        <row r="4165">
          <cell r="B4165" t="str">
            <v>Expense</v>
          </cell>
          <cell r="C4165" t="str">
            <v>4301</v>
          </cell>
          <cell r="J4165">
            <v>43</v>
          </cell>
          <cell r="K4165">
            <v>43</v>
          </cell>
          <cell r="L4165" t="str">
            <v>7</v>
          </cell>
          <cell r="O4165">
            <v>72049.25</v>
          </cell>
        </row>
        <row r="4166">
          <cell r="B4166" t="str">
            <v>Expense</v>
          </cell>
          <cell r="C4166" t="str">
            <v>4301</v>
          </cell>
          <cell r="J4166">
            <v>43</v>
          </cell>
          <cell r="K4166">
            <v>43</v>
          </cell>
          <cell r="L4166" t="str">
            <v>8</v>
          </cell>
          <cell r="O4166">
            <v>87037.19</v>
          </cell>
        </row>
        <row r="4167">
          <cell r="B4167" t="str">
            <v>Expense</v>
          </cell>
          <cell r="C4167" t="str">
            <v>4301</v>
          </cell>
          <cell r="J4167">
            <v>43</v>
          </cell>
          <cell r="K4167">
            <v>43</v>
          </cell>
          <cell r="L4167" t="str">
            <v>9</v>
          </cell>
          <cell r="O4167">
            <v>106720.32000000001</v>
          </cell>
        </row>
        <row r="4168">
          <cell r="B4168" t="str">
            <v>Expense</v>
          </cell>
          <cell r="C4168" t="str">
            <v>4301</v>
          </cell>
          <cell r="J4168">
            <v>43</v>
          </cell>
          <cell r="K4168">
            <v>43</v>
          </cell>
          <cell r="L4168" t="str">
            <v>10</v>
          </cell>
          <cell r="O4168">
            <v>6288.93</v>
          </cell>
        </row>
        <row r="4169">
          <cell r="B4169" t="str">
            <v>Expense</v>
          </cell>
          <cell r="C4169" t="str">
            <v>4301</v>
          </cell>
          <cell r="J4169">
            <v>43</v>
          </cell>
          <cell r="K4169">
            <v>43</v>
          </cell>
          <cell r="L4169" t="str">
            <v>11</v>
          </cell>
          <cell r="O4169">
            <v>12577.86</v>
          </cell>
        </row>
        <row r="4170">
          <cell r="B4170" t="str">
            <v>Expense</v>
          </cell>
          <cell r="C4170" t="str">
            <v>4301</v>
          </cell>
          <cell r="J4170">
            <v>43</v>
          </cell>
          <cell r="K4170">
            <v>43</v>
          </cell>
          <cell r="L4170" t="str">
            <v>12</v>
          </cell>
          <cell r="O4170">
            <v>18866.75</v>
          </cell>
        </row>
        <row r="4171">
          <cell r="B4171" t="str">
            <v>Expense</v>
          </cell>
          <cell r="C4171" t="str">
            <v>4301</v>
          </cell>
          <cell r="J4171">
            <v>43</v>
          </cell>
          <cell r="K4171">
            <v>43</v>
          </cell>
          <cell r="L4171" t="str">
            <v>1</v>
          </cell>
          <cell r="O4171">
            <v>9438.1</v>
          </cell>
        </row>
        <row r="4172">
          <cell r="B4172" t="str">
            <v>Expense</v>
          </cell>
          <cell r="C4172" t="str">
            <v>4301</v>
          </cell>
          <cell r="J4172">
            <v>43</v>
          </cell>
          <cell r="K4172">
            <v>43</v>
          </cell>
          <cell r="L4172" t="str">
            <v>2</v>
          </cell>
          <cell r="O4172">
            <v>22011.23</v>
          </cell>
        </row>
        <row r="4173">
          <cell r="B4173" t="str">
            <v>Expense</v>
          </cell>
          <cell r="C4173" t="str">
            <v>4301</v>
          </cell>
          <cell r="J4173">
            <v>43</v>
          </cell>
          <cell r="K4173">
            <v>43</v>
          </cell>
          <cell r="L4173" t="str">
            <v>3</v>
          </cell>
          <cell r="O4173">
            <v>34584.36</v>
          </cell>
        </row>
        <row r="4174">
          <cell r="B4174" t="str">
            <v>Expense</v>
          </cell>
          <cell r="C4174" t="str">
            <v>4301</v>
          </cell>
          <cell r="J4174">
            <v>43</v>
          </cell>
          <cell r="K4174">
            <v>43</v>
          </cell>
          <cell r="L4174" t="str">
            <v>4</v>
          </cell>
          <cell r="O4174">
            <v>47157.49</v>
          </cell>
        </row>
        <row r="4175">
          <cell r="B4175" t="str">
            <v>Expense</v>
          </cell>
          <cell r="C4175" t="str">
            <v>4301</v>
          </cell>
          <cell r="J4175">
            <v>43</v>
          </cell>
          <cell r="K4175">
            <v>43</v>
          </cell>
          <cell r="L4175" t="str">
            <v>5</v>
          </cell>
          <cell r="O4175">
            <v>59730.62</v>
          </cell>
        </row>
        <row r="4176">
          <cell r="B4176" t="str">
            <v>Expense</v>
          </cell>
          <cell r="C4176" t="str">
            <v>4301</v>
          </cell>
          <cell r="J4176">
            <v>43</v>
          </cell>
          <cell r="K4176">
            <v>43</v>
          </cell>
          <cell r="L4176" t="str">
            <v>6</v>
          </cell>
          <cell r="O4176">
            <v>72303.759999999995</v>
          </cell>
        </row>
        <row r="4177">
          <cell r="B4177" t="str">
            <v>Expense</v>
          </cell>
          <cell r="C4177" t="str">
            <v>4301</v>
          </cell>
          <cell r="J4177">
            <v>43</v>
          </cell>
          <cell r="K4177">
            <v>43</v>
          </cell>
          <cell r="L4177" t="str">
            <v>7</v>
          </cell>
          <cell r="O4177">
            <v>84876.9</v>
          </cell>
        </row>
        <row r="4178">
          <cell r="B4178" t="str">
            <v>Expense</v>
          </cell>
          <cell r="C4178" t="str">
            <v>4301</v>
          </cell>
          <cell r="J4178">
            <v>43</v>
          </cell>
          <cell r="K4178">
            <v>43</v>
          </cell>
          <cell r="L4178" t="str">
            <v>8</v>
          </cell>
          <cell r="O4178">
            <v>97450.04</v>
          </cell>
        </row>
        <row r="4179">
          <cell r="B4179" t="str">
            <v>Expense</v>
          </cell>
          <cell r="C4179" t="str">
            <v>4301</v>
          </cell>
          <cell r="J4179">
            <v>43</v>
          </cell>
          <cell r="K4179">
            <v>43</v>
          </cell>
          <cell r="L4179" t="str">
            <v>9</v>
          </cell>
          <cell r="O4179">
            <v>110023.18</v>
          </cell>
        </row>
        <row r="4180">
          <cell r="B4180" t="str">
            <v>Expense</v>
          </cell>
          <cell r="C4180" t="str">
            <v>4303</v>
          </cell>
          <cell r="J4180">
            <v>42</v>
          </cell>
          <cell r="K4180">
            <v>42</v>
          </cell>
          <cell r="L4180" t="str">
            <v>10</v>
          </cell>
          <cell r="O4180">
            <v>55925.72</v>
          </cell>
        </row>
        <row r="4181">
          <cell r="B4181" t="str">
            <v>Expense</v>
          </cell>
          <cell r="C4181" t="str">
            <v>4303</v>
          </cell>
          <cell r="J4181">
            <v>42</v>
          </cell>
          <cell r="K4181">
            <v>42</v>
          </cell>
          <cell r="L4181" t="str">
            <v>11</v>
          </cell>
          <cell r="O4181">
            <v>62002.32</v>
          </cell>
        </row>
        <row r="4182">
          <cell r="B4182" t="str">
            <v>Expense</v>
          </cell>
          <cell r="C4182" t="str">
            <v>4303</v>
          </cell>
          <cell r="J4182">
            <v>42</v>
          </cell>
          <cell r="K4182">
            <v>42</v>
          </cell>
          <cell r="L4182" t="str">
            <v>12</v>
          </cell>
          <cell r="O4182">
            <v>67945.37</v>
          </cell>
        </row>
        <row r="4183">
          <cell r="B4183" t="str">
            <v>Expense</v>
          </cell>
          <cell r="C4183" t="str">
            <v>4303</v>
          </cell>
          <cell r="J4183">
            <v>42</v>
          </cell>
          <cell r="K4183">
            <v>42</v>
          </cell>
          <cell r="L4183" t="str">
            <v>1</v>
          </cell>
          <cell r="O4183">
            <v>6074.84</v>
          </cell>
        </row>
        <row r="4184">
          <cell r="B4184" t="str">
            <v>Expense</v>
          </cell>
          <cell r="C4184" t="str">
            <v>4303</v>
          </cell>
          <cell r="J4184">
            <v>42</v>
          </cell>
          <cell r="K4184">
            <v>42</v>
          </cell>
          <cell r="L4184" t="str">
            <v>2</v>
          </cell>
          <cell r="O4184">
            <v>12205.15</v>
          </cell>
        </row>
        <row r="4185">
          <cell r="B4185" t="str">
            <v>Expense</v>
          </cell>
          <cell r="C4185" t="str">
            <v>4303</v>
          </cell>
          <cell r="J4185">
            <v>42</v>
          </cell>
          <cell r="K4185">
            <v>42</v>
          </cell>
          <cell r="L4185" t="str">
            <v>3</v>
          </cell>
          <cell r="O4185">
            <v>18433.490000000002</v>
          </cell>
        </row>
        <row r="4186">
          <cell r="B4186" t="str">
            <v>Expense</v>
          </cell>
          <cell r="C4186" t="str">
            <v>4303</v>
          </cell>
          <cell r="J4186">
            <v>42</v>
          </cell>
          <cell r="K4186">
            <v>42</v>
          </cell>
          <cell r="L4186" t="str">
            <v>4</v>
          </cell>
          <cell r="O4186">
            <v>24661.83</v>
          </cell>
        </row>
        <row r="4187">
          <cell r="B4187" t="str">
            <v>Expense</v>
          </cell>
          <cell r="C4187" t="str">
            <v>4303</v>
          </cell>
          <cell r="J4187">
            <v>42</v>
          </cell>
          <cell r="K4187">
            <v>42</v>
          </cell>
          <cell r="L4187" t="str">
            <v>5</v>
          </cell>
          <cell r="O4187">
            <v>31054.5</v>
          </cell>
        </row>
        <row r="4188">
          <cell r="B4188" t="str">
            <v>Expense</v>
          </cell>
          <cell r="C4188" t="str">
            <v>4303</v>
          </cell>
          <cell r="J4188">
            <v>42</v>
          </cell>
          <cell r="K4188">
            <v>42</v>
          </cell>
          <cell r="L4188" t="str">
            <v>6</v>
          </cell>
          <cell r="O4188">
            <v>37481.599999999999</v>
          </cell>
        </row>
        <row r="4189">
          <cell r="B4189" t="str">
            <v>Expense</v>
          </cell>
          <cell r="C4189" t="str">
            <v>4303</v>
          </cell>
          <cell r="J4189">
            <v>42</v>
          </cell>
          <cell r="K4189">
            <v>42</v>
          </cell>
          <cell r="L4189" t="str">
            <v>7</v>
          </cell>
          <cell r="O4189">
            <v>41387.379999999997</v>
          </cell>
        </row>
        <row r="4190">
          <cell r="B4190" t="str">
            <v>Expense</v>
          </cell>
          <cell r="C4190" t="str">
            <v>4303</v>
          </cell>
          <cell r="J4190">
            <v>42</v>
          </cell>
          <cell r="K4190">
            <v>42</v>
          </cell>
          <cell r="L4190" t="str">
            <v>8</v>
          </cell>
          <cell r="O4190">
            <v>45294.13</v>
          </cell>
        </row>
        <row r="4191">
          <cell r="B4191" t="str">
            <v>Expense</v>
          </cell>
          <cell r="C4191" t="str">
            <v>4303</v>
          </cell>
          <cell r="J4191">
            <v>42</v>
          </cell>
          <cell r="K4191">
            <v>42</v>
          </cell>
          <cell r="L4191" t="str">
            <v>9</v>
          </cell>
          <cell r="O4191">
            <v>49200.2</v>
          </cell>
        </row>
        <row r="4192">
          <cell r="B4192" t="str">
            <v>Expense</v>
          </cell>
          <cell r="C4192" t="str">
            <v>4305</v>
          </cell>
          <cell r="J4192">
            <v>47</v>
          </cell>
          <cell r="K4192">
            <v>47</v>
          </cell>
          <cell r="L4192" t="str">
            <v>10</v>
          </cell>
          <cell r="O4192">
            <v>29658</v>
          </cell>
        </row>
        <row r="4193">
          <cell r="B4193" t="str">
            <v>Expense</v>
          </cell>
          <cell r="C4193" t="str">
            <v>4305</v>
          </cell>
          <cell r="J4193">
            <v>47</v>
          </cell>
          <cell r="K4193">
            <v>47</v>
          </cell>
          <cell r="L4193" t="str">
            <v>11</v>
          </cell>
          <cell r="O4193">
            <v>30439</v>
          </cell>
        </row>
        <row r="4194">
          <cell r="B4194" t="str">
            <v>Expense</v>
          </cell>
          <cell r="C4194" t="str">
            <v>4305</v>
          </cell>
          <cell r="J4194">
            <v>47</v>
          </cell>
          <cell r="K4194">
            <v>47</v>
          </cell>
          <cell r="L4194" t="str">
            <v>12</v>
          </cell>
          <cell r="O4194">
            <v>32865</v>
          </cell>
        </row>
        <row r="4195">
          <cell r="B4195" t="str">
            <v>Expense</v>
          </cell>
          <cell r="C4195" t="str">
            <v>4305</v>
          </cell>
          <cell r="J4195">
            <v>47</v>
          </cell>
          <cell r="K4195">
            <v>47</v>
          </cell>
          <cell r="L4195" t="str">
            <v>1</v>
          </cell>
          <cell r="O4195">
            <v>6189.75</v>
          </cell>
        </row>
        <row r="4196">
          <cell r="B4196" t="str">
            <v>Expense</v>
          </cell>
          <cell r="C4196" t="str">
            <v>4305</v>
          </cell>
          <cell r="J4196">
            <v>47</v>
          </cell>
          <cell r="K4196">
            <v>47</v>
          </cell>
          <cell r="L4196" t="str">
            <v>2</v>
          </cell>
          <cell r="O4196">
            <v>9058</v>
          </cell>
        </row>
        <row r="4197">
          <cell r="B4197" t="str">
            <v>Expense</v>
          </cell>
          <cell r="C4197" t="str">
            <v>4305</v>
          </cell>
          <cell r="J4197">
            <v>47</v>
          </cell>
          <cell r="K4197">
            <v>47</v>
          </cell>
          <cell r="L4197" t="str">
            <v>3</v>
          </cell>
          <cell r="O4197">
            <v>9058</v>
          </cell>
        </row>
        <row r="4198">
          <cell r="B4198" t="str">
            <v>Expense</v>
          </cell>
          <cell r="C4198" t="str">
            <v>4305</v>
          </cell>
          <cell r="J4198">
            <v>47</v>
          </cell>
          <cell r="K4198">
            <v>47</v>
          </cell>
          <cell r="L4198" t="str">
            <v>4</v>
          </cell>
          <cell r="O4198">
            <v>12586</v>
          </cell>
        </row>
        <row r="4199">
          <cell r="B4199" t="str">
            <v>Expense</v>
          </cell>
          <cell r="C4199" t="str">
            <v>4305</v>
          </cell>
          <cell r="J4199">
            <v>47</v>
          </cell>
          <cell r="K4199">
            <v>47</v>
          </cell>
          <cell r="L4199" t="str">
            <v>5</v>
          </cell>
          <cell r="O4199">
            <v>20460</v>
          </cell>
        </row>
        <row r="4200">
          <cell r="B4200" t="str">
            <v>Expense</v>
          </cell>
          <cell r="C4200" t="str">
            <v>4305</v>
          </cell>
          <cell r="J4200">
            <v>47</v>
          </cell>
          <cell r="K4200">
            <v>47</v>
          </cell>
          <cell r="L4200" t="str">
            <v>6</v>
          </cell>
          <cell r="O4200">
            <v>23330</v>
          </cell>
        </row>
        <row r="4201">
          <cell r="B4201" t="str">
            <v>Expense</v>
          </cell>
          <cell r="C4201" t="str">
            <v>4305</v>
          </cell>
          <cell r="J4201">
            <v>47</v>
          </cell>
          <cell r="K4201">
            <v>47</v>
          </cell>
          <cell r="L4201" t="str">
            <v>7</v>
          </cell>
          <cell r="O4201">
            <v>24336</v>
          </cell>
        </row>
        <row r="4202">
          <cell r="B4202" t="str">
            <v>Expense</v>
          </cell>
          <cell r="C4202" t="str">
            <v>4305</v>
          </cell>
          <cell r="J4202">
            <v>47</v>
          </cell>
          <cell r="K4202">
            <v>47</v>
          </cell>
          <cell r="L4202" t="str">
            <v>8</v>
          </cell>
          <cell r="O4202">
            <v>32480</v>
          </cell>
        </row>
        <row r="4203">
          <cell r="B4203" t="str">
            <v>Expense</v>
          </cell>
          <cell r="C4203" t="str">
            <v>4305</v>
          </cell>
          <cell r="J4203">
            <v>47</v>
          </cell>
          <cell r="K4203">
            <v>47</v>
          </cell>
          <cell r="L4203" t="str">
            <v>9</v>
          </cell>
          <cell r="O4203">
            <v>35808.239999999998</v>
          </cell>
        </row>
        <row r="4204">
          <cell r="B4204" t="str">
            <v>Expense</v>
          </cell>
          <cell r="C4204" t="str">
            <v>4307</v>
          </cell>
          <cell r="J4204">
            <v>45</v>
          </cell>
          <cell r="K4204">
            <v>45</v>
          </cell>
          <cell r="L4204" t="str">
            <v>10</v>
          </cell>
          <cell r="O4204">
            <v>42900</v>
          </cell>
        </row>
        <row r="4205">
          <cell r="B4205" t="str">
            <v>Expense</v>
          </cell>
          <cell r="C4205" t="str">
            <v>4307</v>
          </cell>
          <cell r="J4205">
            <v>45</v>
          </cell>
          <cell r="K4205">
            <v>45</v>
          </cell>
          <cell r="L4205" t="str">
            <v>11</v>
          </cell>
          <cell r="O4205">
            <v>46800</v>
          </cell>
        </row>
        <row r="4206">
          <cell r="B4206" t="str">
            <v>Expense</v>
          </cell>
          <cell r="C4206" t="str">
            <v>4307</v>
          </cell>
          <cell r="J4206">
            <v>45</v>
          </cell>
          <cell r="K4206">
            <v>45</v>
          </cell>
          <cell r="L4206" t="str">
            <v>12</v>
          </cell>
          <cell r="O4206">
            <v>50700</v>
          </cell>
        </row>
        <row r="4207">
          <cell r="B4207" t="str">
            <v>Expense</v>
          </cell>
          <cell r="C4207" t="str">
            <v>4307</v>
          </cell>
          <cell r="J4207">
            <v>45</v>
          </cell>
          <cell r="K4207">
            <v>45</v>
          </cell>
          <cell r="L4207" t="str">
            <v>1</v>
          </cell>
          <cell r="O4207">
            <v>3900</v>
          </cell>
        </row>
        <row r="4208">
          <cell r="B4208" t="str">
            <v>Expense</v>
          </cell>
          <cell r="C4208" t="str">
            <v>4307</v>
          </cell>
          <cell r="J4208">
            <v>45</v>
          </cell>
          <cell r="K4208">
            <v>45</v>
          </cell>
          <cell r="L4208" t="str">
            <v>2</v>
          </cell>
          <cell r="O4208">
            <v>7800</v>
          </cell>
        </row>
        <row r="4209">
          <cell r="B4209" t="str">
            <v>Expense</v>
          </cell>
          <cell r="C4209" t="str">
            <v>4307</v>
          </cell>
          <cell r="J4209">
            <v>45</v>
          </cell>
          <cell r="K4209">
            <v>45</v>
          </cell>
          <cell r="L4209" t="str">
            <v>3</v>
          </cell>
          <cell r="O4209">
            <v>11700</v>
          </cell>
        </row>
        <row r="4210">
          <cell r="B4210" t="str">
            <v>Expense</v>
          </cell>
          <cell r="C4210" t="str">
            <v>4307</v>
          </cell>
          <cell r="J4210">
            <v>45</v>
          </cell>
          <cell r="K4210">
            <v>45</v>
          </cell>
          <cell r="L4210" t="str">
            <v>4</v>
          </cell>
          <cell r="O4210">
            <v>15600</v>
          </cell>
        </row>
        <row r="4211">
          <cell r="B4211" t="str">
            <v>Expense</v>
          </cell>
          <cell r="C4211" t="str">
            <v>4307</v>
          </cell>
          <cell r="J4211">
            <v>45</v>
          </cell>
          <cell r="K4211">
            <v>45</v>
          </cell>
          <cell r="L4211" t="str">
            <v>5</v>
          </cell>
          <cell r="O4211">
            <v>19500</v>
          </cell>
        </row>
        <row r="4212">
          <cell r="B4212" t="str">
            <v>Expense</v>
          </cell>
          <cell r="C4212" t="str">
            <v>4307</v>
          </cell>
          <cell r="J4212">
            <v>45</v>
          </cell>
          <cell r="K4212">
            <v>45</v>
          </cell>
          <cell r="L4212" t="str">
            <v>6</v>
          </cell>
          <cell r="O4212">
            <v>23400</v>
          </cell>
        </row>
        <row r="4213">
          <cell r="B4213" t="str">
            <v>Expense</v>
          </cell>
          <cell r="C4213" t="str">
            <v>4307</v>
          </cell>
          <cell r="J4213">
            <v>45</v>
          </cell>
          <cell r="K4213">
            <v>45</v>
          </cell>
          <cell r="L4213" t="str">
            <v>7</v>
          </cell>
          <cell r="O4213">
            <v>27300</v>
          </cell>
        </row>
        <row r="4214">
          <cell r="B4214" t="str">
            <v>Expense</v>
          </cell>
          <cell r="C4214" t="str">
            <v>4307</v>
          </cell>
          <cell r="J4214">
            <v>45</v>
          </cell>
          <cell r="K4214">
            <v>45</v>
          </cell>
          <cell r="L4214" t="str">
            <v>8</v>
          </cell>
          <cell r="O4214">
            <v>31200</v>
          </cell>
        </row>
        <row r="4215">
          <cell r="B4215" t="str">
            <v>Expense</v>
          </cell>
          <cell r="C4215" t="str">
            <v>4307</v>
          </cell>
          <cell r="J4215">
            <v>45</v>
          </cell>
          <cell r="K4215">
            <v>45</v>
          </cell>
          <cell r="L4215" t="str">
            <v>9</v>
          </cell>
          <cell r="O4215">
            <v>35100</v>
          </cell>
        </row>
        <row r="4216">
          <cell r="B4216" t="str">
            <v>Expense</v>
          </cell>
          <cell r="C4216" t="str">
            <v>4400</v>
          </cell>
          <cell r="J4216">
            <v>70</v>
          </cell>
          <cell r="K4216">
            <v>70</v>
          </cell>
          <cell r="L4216" t="str">
            <v>10</v>
          </cell>
          <cell r="O4216">
            <v>25506.11</v>
          </cell>
        </row>
        <row r="4217">
          <cell r="B4217" t="str">
            <v>Expense</v>
          </cell>
          <cell r="C4217" t="str">
            <v>4400</v>
          </cell>
          <cell r="J4217">
            <v>70</v>
          </cell>
          <cell r="K4217">
            <v>70</v>
          </cell>
          <cell r="L4217" t="str">
            <v>11</v>
          </cell>
          <cell r="O4217">
            <v>26075.439999999999</v>
          </cell>
        </row>
        <row r="4218">
          <cell r="B4218" t="str">
            <v>Expense</v>
          </cell>
          <cell r="C4218" t="str">
            <v>4400</v>
          </cell>
          <cell r="J4218">
            <v>70</v>
          </cell>
          <cell r="K4218">
            <v>70</v>
          </cell>
          <cell r="L4218" t="str">
            <v>12</v>
          </cell>
          <cell r="O4218">
            <v>26248.799999999999</v>
          </cell>
        </row>
        <row r="4219">
          <cell r="B4219" t="str">
            <v>Expense</v>
          </cell>
          <cell r="C4219" t="str">
            <v>4400</v>
          </cell>
          <cell r="J4219">
            <v>70</v>
          </cell>
          <cell r="K4219">
            <v>70</v>
          </cell>
          <cell r="L4219" t="str">
            <v>1</v>
          </cell>
          <cell r="O4219">
            <v>729.18</v>
          </cell>
        </row>
        <row r="4220">
          <cell r="B4220" t="str">
            <v>Expense</v>
          </cell>
          <cell r="C4220" t="str">
            <v>4400</v>
          </cell>
          <cell r="J4220">
            <v>70</v>
          </cell>
          <cell r="K4220">
            <v>70</v>
          </cell>
          <cell r="L4220" t="str">
            <v>2</v>
          </cell>
          <cell r="O4220">
            <v>10219.219999999999</v>
          </cell>
        </row>
        <row r="4221">
          <cell r="B4221" t="str">
            <v>Expense</v>
          </cell>
          <cell r="C4221" t="str">
            <v>4400</v>
          </cell>
          <cell r="J4221">
            <v>70</v>
          </cell>
          <cell r="K4221">
            <v>70</v>
          </cell>
          <cell r="L4221" t="str">
            <v>3</v>
          </cell>
          <cell r="O4221">
            <v>11433.95</v>
          </cell>
        </row>
        <row r="4222">
          <cell r="B4222" t="str">
            <v>Expense</v>
          </cell>
          <cell r="C4222" t="str">
            <v>4400</v>
          </cell>
          <cell r="J4222">
            <v>70</v>
          </cell>
          <cell r="K4222">
            <v>70</v>
          </cell>
          <cell r="L4222" t="str">
            <v>4</v>
          </cell>
          <cell r="O4222">
            <v>12193.06</v>
          </cell>
        </row>
        <row r="4223">
          <cell r="B4223" t="str">
            <v>Expense</v>
          </cell>
          <cell r="C4223" t="str">
            <v>4400</v>
          </cell>
          <cell r="J4223">
            <v>70</v>
          </cell>
          <cell r="K4223">
            <v>70</v>
          </cell>
          <cell r="L4223" t="str">
            <v>5</v>
          </cell>
          <cell r="O4223">
            <v>14363.83</v>
          </cell>
        </row>
        <row r="4224">
          <cell r="B4224" t="str">
            <v>Expense</v>
          </cell>
          <cell r="C4224" t="str">
            <v>4400</v>
          </cell>
          <cell r="J4224">
            <v>70</v>
          </cell>
          <cell r="K4224">
            <v>70</v>
          </cell>
          <cell r="L4224" t="str">
            <v>6</v>
          </cell>
          <cell r="O4224">
            <v>19256.189999999999</v>
          </cell>
        </row>
        <row r="4225">
          <cell r="B4225" t="str">
            <v>Expense</v>
          </cell>
          <cell r="C4225" t="str">
            <v>4400</v>
          </cell>
          <cell r="J4225">
            <v>70</v>
          </cell>
          <cell r="K4225">
            <v>70</v>
          </cell>
          <cell r="L4225" t="str">
            <v>7</v>
          </cell>
          <cell r="O4225">
            <v>19256.189999999999</v>
          </cell>
        </row>
        <row r="4226">
          <cell r="B4226" t="str">
            <v>Expense</v>
          </cell>
          <cell r="C4226" t="str">
            <v>4400</v>
          </cell>
          <cell r="J4226">
            <v>70</v>
          </cell>
          <cell r="K4226">
            <v>70</v>
          </cell>
          <cell r="L4226" t="str">
            <v>8</v>
          </cell>
          <cell r="O4226">
            <v>21731.87</v>
          </cell>
        </row>
        <row r="4227">
          <cell r="B4227" t="str">
            <v>Expense</v>
          </cell>
          <cell r="C4227" t="str">
            <v>4400</v>
          </cell>
          <cell r="J4227">
            <v>70</v>
          </cell>
          <cell r="K4227">
            <v>70</v>
          </cell>
          <cell r="L4227" t="str">
            <v>9</v>
          </cell>
          <cell r="O4227">
            <v>22768.69</v>
          </cell>
        </row>
        <row r="4228">
          <cell r="B4228" t="str">
            <v>Expense</v>
          </cell>
          <cell r="C4228" t="str">
            <v>4401</v>
          </cell>
          <cell r="J4228">
            <v>67</v>
          </cell>
          <cell r="K4228">
            <v>67</v>
          </cell>
          <cell r="L4228" t="str">
            <v>10</v>
          </cell>
          <cell r="O4228">
            <v>42911.97</v>
          </cell>
        </row>
        <row r="4229">
          <cell r="B4229" t="str">
            <v>Expense</v>
          </cell>
          <cell r="C4229" t="str">
            <v>4401</v>
          </cell>
          <cell r="J4229">
            <v>67</v>
          </cell>
          <cell r="K4229">
            <v>67</v>
          </cell>
          <cell r="L4229" t="str">
            <v>11</v>
          </cell>
          <cell r="O4229">
            <v>35177.699999999997</v>
          </cell>
        </row>
        <row r="4230">
          <cell r="B4230" t="str">
            <v>Expense</v>
          </cell>
          <cell r="C4230" t="str">
            <v>4401</v>
          </cell>
          <cell r="J4230">
            <v>67</v>
          </cell>
          <cell r="K4230">
            <v>67</v>
          </cell>
          <cell r="L4230" t="str">
            <v>12</v>
          </cell>
          <cell r="O4230">
            <v>32297.58</v>
          </cell>
        </row>
        <row r="4231">
          <cell r="B4231" t="str">
            <v>Expense</v>
          </cell>
          <cell r="C4231" t="str">
            <v>4401</v>
          </cell>
          <cell r="J4231">
            <v>67</v>
          </cell>
          <cell r="K4231">
            <v>67</v>
          </cell>
          <cell r="L4231" t="str">
            <v>8</v>
          </cell>
          <cell r="O4231">
            <v>334.07</v>
          </cell>
        </row>
        <row r="4232">
          <cell r="B4232" t="str">
            <v>Expense</v>
          </cell>
          <cell r="C4232" t="str">
            <v>4401</v>
          </cell>
          <cell r="J4232">
            <v>67</v>
          </cell>
          <cell r="K4232">
            <v>67</v>
          </cell>
          <cell r="L4232" t="str">
            <v>9</v>
          </cell>
          <cell r="O4232">
            <v>334.07</v>
          </cell>
        </row>
        <row r="4233">
          <cell r="B4233" t="str">
            <v>Expense</v>
          </cell>
          <cell r="C4233" t="str">
            <v>4401</v>
          </cell>
          <cell r="J4233">
            <v>67</v>
          </cell>
          <cell r="K4233">
            <v>67</v>
          </cell>
          <cell r="L4233" t="str">
            <v>10</v>
          </cell>
          <cell r="O4233">
            <v>377.25</v>
          </cell>
        </row>
        <row r="4234">
          <cell r="B4234" t="str">
            <v>Expense</v>
          </cell>
          <cell r="C4234" t="str">
            <v>4401</v>
          </cell>
          <cell r="J4234">
            <v>67</v>
          </cell>
          <cell r="K4234">
            <v>67</v>
          </cell>
          <cell r="L4234" t="str">
            <v>11</v>
          </cell>
          <cell r="O4234">
            <v>754.5</v>
          </cell>
        </row>
        <row r="4235">
          <cell r="B4235" t="str">
            <v>Expense</v>
          </cell>
          <cell r="C4235" t="str">
            <v>4401</v>
          </cell>
          <cell r="J4235">
            <v>67</v>
          </cell>
          <cell r="K4235">
            <v>67</v>
          </cell>
          <cell r="L4235" t="str">
            <v>12</v>
          </cell>
          <cell r="O4235">
            <v>1131.76</v>
          </cell>
        </row>
        <row r="4236">
          <cell r="B4236" t="str">
            <v>Expense</v>
          </cell>
          <cell r="C4236" t="str">
            <v>4401</v>
          </cell>
          <cell r="J4236">
            <v>67</v>
          </cell>
          <cell r="K4236">
            <v>67</v>
          </cell>
          <cell r="L4236" t="str">
            <v>1</v>
          </cell>
          <cell r="O4236">
            <v>377.25</v>
          </cell>
        </row>
        <row r="4237">
          <cell r="B4237" t="str">
            <v>Expense</v>
          </cell>
          <cell r="C4237" t="str">
            <v>4401</v>
          </cell>
          <cell r="J4237">
            <v>67</v>
          </cell>
          <cell r="K4237">
            <v>67</v>
          </cell>
          <cell r="L4237" t="str">
            <v>2</v>
          </cell>
          <cell r="O4237">
            <v>754.5</v>
          </cell>
        </row>
        <row r="4238">
          <cell r="B4238" t="str">
            <v>Expense</v>
          </cell>
          <cell r="C4238" t="str">
            <v>4401</v>
          </cell>
          <cell r="J4238">
            <v>67</v>
          </cell>
          <cell r="K4238">
            <v>67</v>
          </cell>
          <cell r="L4238" t="str">
            <v>3</v>
          </cell>
          <cell r="O4238">
            <v>1131.75</v>
          </cell>
        </row>
        <row r="4239">
          <cell r="B4239" t="str">
            <v>Expense</v>
          </cell>
          <cell r="C4239" t="str">
            <v>4401</v>
          </cell>
          <cell r="J4239">
            <v>67</v>
          </cell>
          <cell r="K4239">
            <v>67</v>
          </cell>
          <cell r="L4239" t="str">
            <v>4</v>
          </cell>
          <cell r="O4239">
            <v>1509</v>
          </cell>
        </row>
        <row r="4240">
          <cell r="B4240" t="str">
            <v>Expense</v>
          </cell>
          <cell r="C4240" t="str">
            <v>4401</v>
          </cell>
          <cell r="J4240">
            <v>67</v>
          </cell>
          <cell r="K4240">
            <v>67</v>
          </cell>
          <cell r="L4240" t="str">
            <v>5</v>
          </cell>
          <cell r="O4240">
            <v>1886.25</v>
          </cell>
        </row>
        <row r="4241">
          <cell r="B4241" t="str">
            <v>Expense</v>
          </cell>
          <cell r="C4241" t="str">
            <v>4401</v>
          </cell>
          <cell r="J4241">
            <v>67</v>
          </cell>
          <cell r="K4241">
            <v>67</v>
          </cell>
          <cell r="L4241" t="str">
            <v>6</v>
          </cell>
          <cell r="O4241">
            <v>2531.84</v>
          </cell>
        </row>
        <row r="4242">
          <cell r="B4242" t="str">
            <v>Expense</v>
          </cell>
          <cell r="C4242" t="str">
            <v>4401</v>
          </cell>
          <cell r="J4242">
            <v>67</v>
          </cell>
          <cell r="K4242">
            <v>67</v>
          </cell>
          <cell r="L4242" t="str">
            <v>7</v>
          </cell>
          <cell r="O4242">
            <v>3241.07</v>
          </cell>
        </row>
        <row r="4243">
          <cell r="B4243" t="str">
            <v>Expense</v>
          </cell>
          <cell r="C4243" t="str">
            <v>4401</v>
          </cell>
          <cell r="J4243">
            <v>67</v>
          </cell>
          <cell r="K4243">
            <v>67</v>
          </cell>
          <cell r="L4243" t="str">
            <v>8</v>
          </cell>
          <cell r="O4243">
            <v>4488.3100000000004</v>
          </cell>
        </row>
        <row r="4244">
          <cell r="B4244" t="str">
            <v>Expense</v>
          </cell>
          <cell r="C4244" t="str">
            <v>4401</v>
          </cell>
          <cell r="J4244">
            <v>67</v>
          </cell>
          <cell r="K4244">
            <v>67</v>
          </cell>
          <cell r="L4244" t="str">
            <v>9</v>
          </cell>
          <cell r="O4244">
            <v>5735.55</v>
          </cell>
        </row>
        <row r="4245">
          <cell r="B4245" t="str">
            <v>Expense</v>
          </cell>
          <cell r="C4245" t="str">
            <v>4401</v>
          </cell>
          <cell r="J4245">
            <v>67</v>
          </cell>
          <cell r="K4245">
            <v>67</v>
          </cell>
          <cell r="L4245" t="str">
            <v>10</v>
          </cell>
          <cell r="O4245">
            <v>2560.7399999999998</v>
          </cell>
        </row>
        <row r="4246">
          <cell r="B4246" t="str">
            <v>Expense</v>
          </cell>
          <cell r="C4246" t="str">
            <v>4401</v>
          </cell>
          <cell r="J4246">
            <v>67</v>
          </cell>
          <cell r="K4246">
            <v>67</v>
          </cell>
          <cell r="L4246" t="str">
            <v>11</v>
          </cell>
          <cell r="O4246">
            <v>5121.4799999999996</v>
          </cell>
        </row>
        <row r="4247">
          <cell r="B4247" t="str">
            <v>Expense</v>
          </cell>
          <cell r="C4247" t="str">
            <v>4401</v>
          </cell>
          <cell r="J4247">
            <v>67</v>
          </cell>
          <cell r="K4247">
            <v>67</v>
          </cell>
          <cell r="L4247" t="str">
            <v>12</v>
          </cell>
          <cell r="O4247">
            <v>8070.7</v>
          </cell>
        </row>
        <row r="4248">
          <cell r="B4248" t="str">
            <v>Expense</v>
          </cell>
          <cell r="C4248" t="str">
            <v>4401</v>
          </cell>
          <cell r="J4248">
            <v>67</v>
          </cell>
          <cell r="K4248">
            <v>67</v>
          </cell>
          <cell r="L4248" t="str">
            <v>1</v>
          </cell>
          <cell r="O4248">
            <v>2592.7600000000002</v>
          </cell>
        </row>
        <row r="4249">
          <cell r="B4249" t="str">
            <v>Expense</v>
          </cell>
          <cell r="C4249" t="str">
            <v>4401</v>
          </cell>
          <cell r="J4249">
            <v>67</v>
          </cell>
          <cell r="K4249">
            <v>67</v>
          </cell>
          <cell r="L4249" t="str">
            <v>2</v>
          </cell>
          <cell r="O4249">
            <v>5185.5200000000004</v>
          </cell>
        </row>
        <row r="4250">
          <cell r="B4250" t="str">
            <v>Expense</v>
          </cell>
          <cell r="C4250" t="str">
            <v>4401</v>
          </cell>
          <cell r="J4250">
            <v>67</v>
          </cell>
          <cell r="K4250">
            <v>67</v>
          </cell>
          <cell r="L4250" t="str">
            <v>3</v>
          </cell>
          <cell r="O4250">
            <v>7778.28</v>
          </cell>
        </row>
        <row r="4251">
          <cell r="B4251" t="str">
            <v>Expense</v>
          </cell>
          <cell r="C4251" t="str">
            <v>4401</v>
          </cell>
          <cell r="J4251">
            <v>67</v>
          </cell>
          <cell r="K4251">
            <v>67</v>
          </cell>
          <cell r="L4251" t="str">
            <v>4</v>
          </cell>
          <cell r="O4251">
            <v>10532.13</v>
          </cell>
        </row>
        <row r="4252">
          <cell r="B4252" t="str">
            <v>Expense</v>
          </cell>
          <cell r="C4252" t="str">
            <v>4401</v>
          </cell>
          <cell r="J4252">
            <v>67</v>
          </cell>
          <cell r="K4252">
            <v>67</v>
          </cell>
          <cell r="L4252" t="str">
            <v>5</v>
          </cell>
          <cell r="O4252">
            <v>13411.06</v>
          </cell>
        </row>
        <row r="4253">
          <cell r="B4253" t="str">
            <v>Expense</v>
          </cell>
          <cell r="C4253" t="str">
            <v>4401</v>
          </cell>
          <cell r="J4253">
            <v>67</v>
          </cell>
          <cell r="K4253">
            <v>67</v>
          </cell>
          <cell r="L4253" t="str">
            <v>6</v>
          </cell>
          <cell r="O4253">
            <v>16654.75</v>
          </cell>
        </row>
        <row r="4254">
          <cell r="B4254" t="str">
            <v>Expense</v>
          </cell>
          <cell r="C4254" t="str">
            <v>4401</v>
          </cell>
          <cell r="J4254">
            <v>67</v>
          </cell>
          <cell r="K4254">
            <v>67</v>
          </cell>
          <cell r="L4254" t="str">
            <v>7</v>
          </cell>
          <cell r="O4254">
            <v>19898.439999999999</v>
          </cell>
        </row>
        <row r="4255">
          <cell r="B4255" t="str">
            <v>Expense</v>
          </cell>
          <cell r="C4255" t="str">
            <v>4401</v>
          </cell>
          <cell r="J4255">
            <v>67</v>
          </cell>
          <cell r="K4255">
            <v>67</v>
          </cell>
          <cell r="L4255" t="str">
            <v>8</v>
          </cell>
          <cell r="O4255">
            <v>23142.13</v>
          </cell>
        </row>
        <row r="4256">
          <cell r="B4256" t="str">
            <v>Expense</v>
          </cell>
          <cell r="C4256" t="str">
            <v>4401</v>
          </cell>
          <cell r="J4256">
            <v>67</v>
          </cell>
          <cell r="K4256">
            <v>67</v>
          </cell>
          <cell r="L4256" t="str">
            <v>9</v>
          </cell>
          <cell r="O4256">
            <v>26385.82</v>
          </cell>
        </row>
        <row r="4257">
          <cell r="B4257" t="str">
            <v>Expense</v>
          </cell>
          <cell r="C4257" t="str">
            <v>4401</v>
          </cell>
          <cell r="J4257">
            <v>67</v>
          </cell>
          <cell r="K4257">
            <v>67</v>
          </cell>
          <cell r="L4257" t="str">
            <v>10</v>
          </cell>
          <cell r="O4257">
            <v>1205.5999999999999</v>
          </cell>
        </row>
        <row r="4258">
          <cell r="B4258" t="str">
            <v>Expense</v>
          </cell>
          <cell r="C4258" t="str">
            <v>4401</v>
          </cell>
          <cell r="J4258">
            <v>67</v>
          </cell>
          <cell r="K4258">
            <v>67</v>
          </cell>
          <cell r="L4258" t="str">
            <v>11</v>
          </cell>
          <cell r="O4258">
            <v>2586.63</v>
          </cell>
        </row>
        <row r="4259">
          <cell r="B4259" t="str">
            <v>Expense</v>
          </cell>
          <cell r="C4259" t="str">
            <v>4401</v>
          </cell>
          <cell r="J4259">
            <v>67</v>
          </cell>
          <cell r="K4259">
            <v>67</v>
          </cell>
          <cell r="L4259" t="str">
            <v>12</v>
          </cell>
          <cell r="O4259">
            <v>4137.25</v>
          </cell>
        </row>
        <row r="4260">
          <cell r="B4260" t="str">
            <v>Expense</v>
          </cell>
          <cell r="C4260" t="str">
            <v>4401</v>
          </cell>
          <cell r="J4260">
            <v>67</v>
          </cell>
          <cell r="K4260">
            <v>67</v>
          </cell>
          <cell r="L4260" t="str">
            <v>1</v>
          </cell>
          <cell r="O4260">
            <v>1231.23</v>
          </cell>
        </row>
        <row r="4261">
          <cell r="B4261" t="str">
            <v>Expense</v>
          </cell>
          <cell r="C4261" t="str">
            <v>4401</v>
          </cell>
          <cell r="J4261">
            <v>67</v>
          </cell>
          <cell r="K4261">
            <v>67</v>
          </cell>
          <cell r="L4261" t="str">
            <v>2</v>
          </cell>
          <cell r="O4261">
            <v>2462.46</v>
          </cell>
        </row>
        <row r="4262">
          <cell r="B4262" t="str">
            <v>Expense</v>
          </cell>
          <cell r="C4262" t="str">
            <v>4401</v>
          </cell>
          <cell r="J4262">
            <v>67</v>
          </cell>
          <cell r="K4262">
            <v>67</v>
          </cell>
          <cell r="L4262" t="str">
            <v>3</v>
          </cell>
          <cell r="O4262">
            <v>3693.69</v>
          </cell>
        </row>
        <row r="4263">
          <cell r="B4263" t="str">
            <v>Expense</v>
          </cell>
          <cell r="C4263" t="str">
            <v>4401</v>
          </cell>
          <cell r="J4263">
            <v>67</v>
          </cell>
          <cell r="K4263">
            <v>67</v>
          </cell>
          <cell r="L4263" t="str">
            <v>4</v>
          </cell>
          <cell r="O4263">
            <v>4924.92</v>
          </cell>
        </row>
        <row r="4264">
          <cell r="B4264" t="str">
            <v>Expense</v>
          </cell>
          <cell r="C4264" t="str">
            <v>4401</v>
          </cell>
          <cell r="J4264">
            <v>67</v>
          </cell>
          <cell r="K4264">
            <v>67</v>
          </cell>
          <cell r="L4264" t="str">
            <v>5</v>
          </cell>
          <cell r="O4264">
            <v>6156.15</v>
          </cell>
        </row>
        <row r="4265">
          <cell r="B4265" t="str">
            <v>Expense</v>
          </cell>
          <cell r="C4265" t="str">
            <v>4401</v>
          </cell>
          <cell r="J4265">
            <v>67</v>
          </cell>
          <cell r="K4265">
            <v>67</v>
          </cell>
          <cell r="L4265" t="str">
            <v>6</v>
          </cell>
          <cell r="O4265">
            <v>7854.18</v>
          </cell>
        </row>
        <row r="4266">
          <cell r="B4266" t="str">
            <v>Expense</v>
          </cell>
          <cell r="C4266" t="str">
            <v>4401</v>
          </cell>
          <cell r="J4266">
            <v>67</v>
          </cell>
          <cell r="K4266">
            <v>67</v>
          </cell>
          <cell r="L4266" t="str">
            <v>7</v>
          </cell>
          <cell r="O4266">
            <v>9826.98</v>
          </cell>
        </row>
        <row r="4267">
          <cell r="B4267" t="str">
            <v>Expense</v>
          </cell>
          <cell r="C4267" t="str">
            <v>4401</v>
          </cell>
          <cell r="J4267">
            <v>67</v>
          </cell>
          <cell r="K4267">
            <v>67</v>
          </cell>
          <cell r="L4267" t="str">
            <v>8</v>
          </cell>
          <cell r="O4267">
            <v>11799.78</v>
          </cell>
        </row>
        <row r="4268">
          <cell r="B4268" t="str">
            <v>Expense</v>
          </cell>
          <cell r="C4268" t="str">
            <v>4401</v>
          </cell>
          <cell r="J4268">
            <v>67</v>
          </cell>
          <cell r="K4268">
            <v>67</v>
          </cell>
          <cell r="L4268" t="str">
            <v>9</v>
          </cell>
          <cell r="O4268">
            <v>13772.58</v>
          </cell>
        </row>
        <row r="4269">
          <cell r="B4269" t="str">
            <v>Expense</v>
          </cell>
          <cell r="C4269" t="str">
            <v>4407</v>
          </cell>
          <cell r="J4269">
            <v>66</v>
          </cell>
          <cell r="K4269">
            <v>66</v>
          </cell>
          <cell r="L4269" t="str">
            <v>10</v>
          </cell>
          <cell r="O4269">
            <v>575973.81999999995</v>
          </cell>
        </row>
        <row r="4270">
          <cell r="B4270" t="str">
            <v>Expense</v>
          </cell>
          <cell r="C4270" t="str">
            <v>4407</v>
          </cell>
          <cell r="J4270">
            <v>66</v>
          </cell>
          <cell r="K4270">
            <v>66</v>
          </cell>
          <cell r="L4270" t="str">
            <v>11</v>
          </cell>
          <cell r="O4270">
            <v>634671.15</v>
          </cell>
        </row>
        <row r="4271">
          <cell r="B4271" t="str">
            <v>Expense</v>
          </cell>
          <cell r="C4271" t="str">
            <v>4407</v>
          </cell>
          <cell r="J4271">
            <v>66</v>
          </cell>
          <cell r="K4271">
            <v>66</v>
          </cell>
          <cell r="L4271" t="str">
            <v>12</v>
          </cell>
          <cell r="O4271">
            <v>692409.73</v>
          </cell>
        </row>
        <row r="4272">
          <cell r="B4272" t="str">
            <v>Expense</v>
          </cell>
          <cell r="C4272" t="str">
            <v>4407</v>
          </cell>
          <cell r="J4272">
            <v>66</v>
          </cell>
          <cell r="K4272">
            <v>66</v>
          </cell>
          <cell r="L4272" t="str">
            <v>1</v>
          </cell>
          <cell r="O4272">
            <v>58865.53</v>
          </cell>
        </row>
        <row r="4273">
          <cell r="B4273" t="str">
            <v>Expense</v>
          </cell>
          <cell r="C4273" t="str">
            <v>4407</v>
          </cell>
          <cell r="J4273">
            <v>66</v>
          </cell>
          <cell r="K4273">
            <v>66</v>
          </cell>
          <cell r="L4273" t="str">
            <v>2</v>
          </cell>
          <cell r="O4273">
            <v>116768.22</v>
          </cell>
        </row>
        <row r="4274">
          <cell r="B4274" t="str">
            <v>Expense</v>
          </cell>
          <cell r="C4274" t="str">
            <v>4407</v>
          </cell>
          <cell r="J4274">
            <v>66</v>
          </cell>
          <cell r="K4274">
            <v>66</v>
          </cell>
          <cell r="L4274" t="str">
            <v>3</v>
          </cell>
          <cell r="O4274">
            <v>175407.62</v>
          </cell>
        </row>
        <row r="4275">
          <cell r="B4275" t="str">
            <v>Expense</v>
          </cell>
          <cell r="C4275" t="str">
            <v>4407</v>
          </cell>
          <cell r="J4275">
            <v>66</v>
          </cell>
          <cell r="K4275">
            <v>66</v>
          </cell>
          <cell r="L4275" t="str">
            <v>4</v>
          </cell>
          <cell r="O4275">
            <v>227787.7</v>
          </cell>
        </row>
        <row r="4276">
          <cell r="B4276" t="str">
            <v>Expense</v>
          </cell>
          <cell r="C4276" t="str">
            <v>4407</v>
          </cell>
          <cell r="J4276">
            <v>66</v>
          </cell>
          <cell r="K4276">
            <v>66</v>
          </cell>
          <cell r="L4276" t="str">
            <v>5</v>
          </cell>
          <cell r="O4276">
            <v>285640.92</v>
          </cell>
        </row>
        <row r="4277">
          <cell r="B4277" t="str">
            <v>Expense</v>
          </cell>
          <cell r="C4277" t="str">
            <v>4407</v>
          </cell>
          <cell r="J4277">
            <v>66</v>
          </cell>
          <cell r="K4277">
            <v>66</v>
          </cell>
          <cell r="L4277" t="str">
            <v>6</v>
          </cell>
          <cell r="O4277">
            <v>343832.13</v>
          </cell>
        </row>
        <row r="4278">
          <cell r="B4278" t="str">
            <v>Expense</v>
          </cell>
          <cell r="C4278" t="str">
            <v>4407</v>
          </cell>
          <cell r="J4278">
            <v>66</v>
          </cell>
          <cell r="K4278">
            <v>66</v>
          </cell>
          <cell r="L4278" t="str">
            <v>7</v>
          </cell>
          <cell r="O4278">
            <v>400766.81</v>
          </cell>
        </row>
        <row r="4279">
          <cell r="B4279" t="str">
            <v>Expense</v>
          </cell>
          <cell r="C4279" t="str">
            <v>4407</v>
          </cell>
          <cell r="J4279">
            <v>66</v>
          </cell>
          <cell r="K4279">
            <v>66</v>
          </cell>
          <cell r="L4279" t="str">
            <v>8</v>
          </cell>
          <cell r="O4279">
            <v>456839.14</v>
          </cell>
        </row>
        <row r="4280">
          <cell r="B4280" t="str">
            <v>Expense</v>
          </cell>
          <cell r="C4280" t="str">
            <v>4407</v>
          </cell>
          <cell r="J4280">
            <v>66</v>
          </cell>
          <cell r="K4280">
            <v>66</v>
          </cell>
          <cell r="L4280" t="str">
            <v>9</v>
          </cell>
          <cell r="O4280">
            <v>520064.67</v>
          </cell>
        </row>
        <row r="4281">
          <cell r="B4281" t="str">
            <v>Expense</v>
          </cell>
          <cell r="C4281" t="str">
            <v>4470</v>
          </cell>
          <cell r="J4281">
            <v>68</v>
          </cell>
          <cell r="K4281">
            <v>68</v>
          </cell>
          <cell r="L4281" t="str">
            <v>10</v>
          </cell>
          <cell r="O4281">
            <v>7096.48</v>
          </cell>
        </row>
        <row r="4282">
          <cell r="B4282" t="str">
            <v>Expense</v>
          </cell>
          <cell r="C4282" t="str">
            <v>4470</v>
          </cell>
          <cell r="J4282">
            <v>68</v>
          </cell>
          <cell r="K4282">
            <v>68</v>
          </cell>
          <cell r="L4282" t="str">
            <v>11</v>
          </cell>
          <cell r="O4282">
            <v>7096.48</v>
          </cell>
        </row>
        <row r="4283">
          <cell r="B4283" t="str">
            <v>Expense</v>
          </cell>
          <cell r="C4283" t="str">
            <v>4470</v>
          </cell>
          <cell r="J4283">
            <v>68</v>
          </cell>
          <cell r="K4283">
            <v>68</v>
          </cell>
          <cell r="L4283" t="str">
            <v>12</v>
          </cell>
          <cell r="O4283">
            <v>7096.48</v>
          </cell>
        </row>
        <row r="4284">
          <cell r="B4284" t="str">
            <v>Expense</v>
          </cell>
          <cell r="C4284" t="str">
            <v>4470</v>
          </cell>
          <cell r="J4284">
            <v>68</v>
          </cell>
          <cell r="K4284">
            <v>68</v>
          </cell>
          <cell r="L4284" t="str">
            <v>5</v>
          </cell>
          <cell r="O4284">
            <v>1486.5</v>
          </cell>
        </row>
        <row r="4285">
          <cell r="B4285" t="str">
            <v>Expense</v>
          </cell>
          <cell r="C4285" t="str">
            <v>4470</v>
          </cell>
          <cell r="J4285">
            <v>68</v>
          </cell>
          <cell r="K4285">
            <v>68</v>
          </cell>
          <cell r="L4285" t="str">
            <v>6</v>
          </cell>
          <cell r="O4285">
            <v>1486.5</v>
          </cell>
        </row>
        <row r="4286">
          <cell r="B4286" t="str">
            <v>Expense</v>
          </cell>
          <cell r="C4286" t="str">
            <v>4470</v>
          </cell>
          <cell r="J4286">
            <v>68</v>
          </cell>
          <cell r="K4286">
            <v>68</v>
          </cell>
          <cell r="L4286" t="str">
            <v>7</v>
          </cell>
          <cell r="O4286">
            <v>1486.5</v>
          </cell>
        </row>
        <row r="4287">
          <cell r="B4287" t="str">
            <v>Expense</v>
          </cell>
          <cell r="C4287" t="str">
            <v>4470</v>
          </cell>
          <cell r="J4287">
            <v>68</v>
          </cell>
          <cell r="K4287">
            <v>68</v>
          </cell>
          <cell r="L4287" t="str">
            <v>8</v>
          </cell>
          <cell r="O4287">
            <v>1486.5</v>
          </cell>
        </row>
        <row r="4288">
          <cell r="B4288" t="str">
            <v>Expense</v>
          </cell>
          <cell r="C4288" t="str">
            <v>4470</v>
          </cell>
          <cell r="J4288">
            <v>68</v>
          </cell>
          <cell r="K4288">
            <v>68</v>
          </cell>
          <cell r="L4288" t="str">
            <v>9</v>
          </cell>
          <cell r="O4288">
            <v>1486.5</v>
          </cell>
        </row>
        <row r="4289">
          <cell r="B4289" t="str">
            <v>Expense</v>
          </cell>
          <cell r="C4289" t="str">
            <v>4501</v>
          </cell>
          <cell r="J4289">
            <v>44</v>
          </cell>
          <cell r="K4289">
            <v>44</v>
          </cell>
          <cell r="L4289" t="str">
            <v>10</v>
          </cell>
          <cell r="O4289">
            <v>10939.11</v>
          </cell>
        </row>
        <row r="4290">
          <cell r="B4290" t="str">
            <v>Expense</v>
          </cell>
          <cell r="C4290" t="str">
            <v>4501</v>
          </cell>
          <cell r="J4290">
            <v>44</v>
          </cell>
          <cell r="K4290">
            <v>44</v>
          </cell>
          <cell r="L4290" t="str">
            <v>11</v>
          </cell>
          <cell r="O4290">
            <v>12033.02</v>
          </cell>
        </row>
        <row r="4291">
          <cell r="B4291" t="str">
            <v>Expense</v>
          </cell>
          <cell r="C4291" t="str">
            <v>4501</v>
          </cell>
          <cell r="J4291">
            <v>44</v>
          </cell>
          <cell r="K4291">
            <v>44</v>
          </cell>
          <cell r="L4291" t="str">
            <v>12</v>
          </cell>
          <cell r="O4291">
            <v>13126.92</v>
          </cell>
        </row>
        <row r="4292">
          <cell r="B4292" t="str">
            <v>Expense</v>
          </cell>
          <cell r="C4292" t="str">
            <v>4501</v>
          </cell>
          <cell r="J4292">
            <v>44</v>
          </cell>
          <cell r="K4292">
            <v>44</v>
          </cell>
          <cell r="L4292" t="str">
            <v>1</v>
          </cell>
          <cell r="O4292">
            <v>1093.9100000000001</v>
          </cell>
        </row>
        <row r="4293">
          <cell r="B4293" t="str">
            <v>Expense</v>
          </cell>
          <cell r="C4293" t="str">
            <v>4501</v>
          </cell>
          <cell r="J4293">
            <v>44</v>
          </cell>
          <cell r="K4293">
            <v>44</v>
          </cell>
          <cell r="L4293" t="str">
            <v>2</v>
          </cell>
          <cell r="O4293">
            <v>2187.8200000000002</v>
          </cell>
        </row>
        <row r="4294">
          <cell r="B4294" t="str">
            <v>Expense</v>
          </cell>
          <cell r="C4294" t="str">
            <v>4501</v>
          </cell>
          <cell r="J4294">
            <v>44</v>
          </cell>
          <cell r="K4294">
            <v>44</v>
          </cell>
          <cell r="L4294" t="str">
            <v>3</v>
          </cell>
          <cell r="O4294">
            <v>3281.73</v>
          </cell>
        </row>
        <row r="4295">
          <cell r="B4295" t="str">
            <v>Expense</v>
          </cell>
          <cell r="C4295" t="str">
            <v>4501</v>
          </cell>
          <cell r="J4295">
            <v>44</v>
          </cell>
          <cell r="K4295">
            <v>44</v>
          </cell>
          <cell r="L4295" t="str">
            <v>4</v>
          </cell>
          <cell r="O4295">
            <v>4375.6400000000003</v>
          </cell>
        </row>
        <row r="4296">
          <cell r="B4296" t="str">
            <v>Expense</v>
          </cell>
          <cell r="C4296" t="str">
            <v>4501</v>
          </cell>
          <cell r="J4296">
            <v>44</v>
          </cell>
          <cell r="K4296">
            <v>44</v>
          </cell>
          <cell r="L4296" t="str">
            <v>5</v>
          </cell>
          <cell r="O4296">
            <v>5469.55</v>
          </cell>
        </row>
        <row r="4297">
          <cell r="B4297" t="str">
            <v>Expense</v>
          </cell>
          <cell r="C4297" t="str">
            <v>4501</v>
          </cell>
          <cell r="J4297">
            <v>44</v>
          </cell>
          <cell r="K4297">
            <v>44</v>
          </cell>
          <cell r="L4297" t="str">
            <v>6</v>
          </cell>
          <cell r="O4297">
            <v>6563.46</v>
          </cell>
        </row>
        <row r="4298">
          <cell r="B4298" t="str">
            <v>Expense</v>
          </cell>
          <cell r="C4298" t="str">
            <v>4501</v>
          </cell>
          <cell r="J4298">
            <v>44</v>
          </cell>
          <cell r="K4298">
            <v>44</v>
          </cell>
          <cell r="L4298" t="str">
            <v>7</v>
          </cell>
          <cell r="O4298">
            <v>7657.37</v>
          </cell>
        </row>
        <row r="4299">
          <cell r="B4299" t="str">
            <v>Expense</v>
          </cell>
          <cell r="C4299" t="str">
            <v>4501</v>
          </cell>
          <cell r="J4299">
            <v>44</v>
          </cell>
          <cell r="K4299">
            <v>44</v>
          </cell>
          <cell r="L4299" t="str">
            <v>8</v>
          </cell>
          <cell r="O4299">
            <v>8973.2999999999993</v>
          </cell>
        </row>
        <row r="4300">
          <cell r="B4300" t="str">
            <v>Expense</v>
          </cell>
          <cell r="C4300" t="str">
            <v>4501</v>
          </cell>
          <cell r="J4300">
            <v>44</v>
          </cell>
          <cell r="K4300">
            <v>44</v>
          </cell>
          <cell r="L4300" t="str">
            <v>9</v>
          </cell>
          <cell r="O4300">
            <v>10289.23</v>
          </cell>
        </row>
        <row r="4301">
          <cell r="B4301" t="str">
            <v>Expense</v>
          </cell>
          <cell r="C4301" t="str">
            <v>4507</v>
          </cell>
          <cell r="J4301">
            <v>45</v>
          </cell>
          <cell r="K4301">
            <v>45</v>
          </cell>
          <cell r="L4301" t="str">
            <v>10</v>
          </cell>
          <cell r="O4301">
            <v>89250</v>
          </cell>
        </row>
        <row r="4302">
          <cell r="B4302" t="str">
            <v>Expense</v>
          </cell>
          <cell r="C4302" t="str">
            <v>4507</v>
          </cell>
          <cell r="J4302">
            <v>45</v>
          </cell>
          <cell r="K4302">
            <v>45</v>
          </cell>
          <cell r="L4302" t="str">
            <v>11</v>
          </cell>
          <cell r="O4302">
            <v>98175</v>
          </cell>
        </row>
        <row r="4303">
          <cell r="B4303" t="str">
            <v>Expense</v>
          </cell>
          <cell r="C4303" t="str">
            <v>4507</v>
          </cell>
          <cell r="J4303">
            <v>45</v>
          </cell>
          <cell r="K4303">
            <v>45</v>
          </cell>
          <cell r="L4303" t="str">
            <v>12</v>
          </cell>
          <cell r="O4303">
            <v>107100</v>
          </cell>
        </row>
        <row r="4304">
          <cell r="B4304" t="str">
            <v>Expense</v>
          </cell>
          <cell r="C4304" t="str">
            <v>4507</v>
          </cell>
          <cell r="J4304">
            <v>45</v>
          </cell>
          <cell r="K4304">
            <v>45</v>
          </cell>
          <cell r="L4304" t="str">
            <v>1</v>
          </cell>
          <cell r="O4304">
            <v>8925</v>
          </cell>
        </row>
        <row r="4305">
          <cell r="B4305" t="str">
            <v>Expense</v>
          </cell>
          <cell r="C4305" t="str">
            <v>4507</v>
          </cell>
          <cell r="J4305">
            <v>45</v>
          </cell>
          <cell r="K4305">
            <v>45</v>
          </cell>
          <cell r="L4305" t="str">
            <v>2</v>
          </cell>
          <cell r="O4305">
            <v>17850</v>
          </cell>
        </row>
        <row r="4306">
          <cell r="B4306" t="str">
            <v>Expense</v>
          </cell>
          <cell r="C4306" t="str">
            <v>4507</v>
          </cell>
          <cell r="J4306">
            <v>45</v>
          </cell>
          <cell r="K4306">
            <v>45</v>
          </cell>
          <cell r="L4306" t="str">
            <v>3</v>
          </cell>
          <cell r="O4306">
            <v>26775</v>
          </cell>
        </row>
        <row r="4307">
          <cell r="B4307" t="str">
            <v>Expense</v>
          </cell>
          <cell r="C4307" t="str">
            <v>4507</v>
          </cell>
          <cell r="J4307">
            <v>45</v>
          </cell>
          <cell r="K4307">
            <v>45</v>
          </cell>
          <cell r="L4307" t="str">
            <v>4</v>
          </cell>
          <cell r="O4307">
            <v>35700</v>
          </cell>
        </row>
        <row r="4308">
          <cell r="B4308" t="str">
            <v>Expense</v>
          </cell>
          <cell r="C4308" t="str">
            <v>4507</v>
          </cell>
          <cell r="J4308">
            <v>45</v>
          </cell>
          <cell r="K4308">
            <v>45</v>
          </cell>
          <cell r="L4308" t="str">
            <v>5</v>
          </cell>
          <cell r="O4308">
            <v>44625</v>
          </cell>
        </row>
        <row r="4309">
          <cell r="B4309" t="str">
            <v>Expense</v>
          </cell>
          <cell r="C4309" t="str">
            <v>4507</v>
          </cell>
          <cell r="J4309">
            <v>45</v>
          </cell>
          <cell r="K4309">
            <v>45</v>
          </cell>
          <cell r="L4309" t="str">
            <v>6</v>
          </cell>
          <cell r="O4309">
            <v>53550</v>
          </cell>
        </row>
        <row r="4310">
          <cell r="B4310" t="str">
            <v>Expense</v>
          </cell>
          <cell r="C4310" t="str">
            <v>4507</v>
          </cell>
          <cell r="J4310">
            <v>45</v>
          </cell>
          <cell r="K4310">
            <v>45</v>
          </cell>
          <cell r="L4310" t="str">
            <v>7</v>
          </cell>
          <cell r="O4310">
            <v>62475</v>
          </cell>
        </row>
        <row r="4311">
          <cell r="B4311" t="str">
            <v>Expense</v>
          </cell>
          <cell r="C4311" t="str">
            <v>4507</v>
          </cell>
          <cell r="J4311">
            <v>45</v>
          </cell>
          <cell r="K4311">
            <v>45</v>
          </cell>
          <cell r="L4311" t="str">
            <v>8</v>
          </cell>
          <cell r="O4311">
            <v>71400</v>
          </cell>
        </row>
        <row r="4312">
          <cell r="B4312" t="str">
            <v>Expense</v>
          </cell>
          <cell r="C4312" t="str">
            <v>4507</v>
          </cell>
          <cell r="J4312">
            <v>45</v>
          </cell>
          <cell r="K4312">
            <v>45</v>
          </cell>
          <cell r="L4312" t="str">
            <v>9</v>
          </cell>
          <cell r="O4312">
            <v>80325</v>
          </cell>
        </row>
        <row r="4313">
          <cell r="B4313" t="str">
            <v>Expense</v>
          </cell>
          <cell r="C4313" t="str">
            <v>4570</v>
          </cell>
          <cell r="J4313">
            <v>68</v>
          </cell>
          <cell r="K4313">
            <v>68</v>
          </cell>
          <cell r="L4313" t="str">
            <v>10</v>
          </cell>
          <cell r="O4313">
            <v>9818.24</v>
          </cell>
        </row>
        <row r="4314">
          <cell r="B4314" t="str">
            <v>Expense</v>
          </cell>
          <cell r="C4314" t="str">
            <v>4570</v>
          </cell>
          <cell r="J4314">
            <v>68</v>
          </cell>
          <cell r="K4314">
            <v>68</v>
          </cell>
          <cell r="L4314" t="str">
            <v>11</v>
          </cell>
          <cell r="O4314">
            <v>9818.24</v>
          </cell>
        </row>
        <row r="4315">
          <cell r="B4315" t="str">
            <v>Expense</v>
          </cell>
          <cell r="C4315" t="str">
            <v>4570</v>
          </cell>
          <cell r="J4315">
            <v>68</v>
          </cell>
          <cell r="K4315">
            <v>68</v>
          </cell>
          <cell r="L4315" t="str">
            <v>12</v>
          </cell>
          <cell r="O4315">
            <v>9818.24</v>
          </cell>
        </row>
        <row r="4316">
          <cell r="B4316" t="str">
            <v>Expense</v>
          </cell>
          <cell r="C4316" t="str">
            <v>4700</v>
          </cell>
          <cell r="J4316">
            <v>71</v>
          </cell>
          <cell r="K4316">
            <v>71</v>
          </cell>
          <cell r="L4316" t="str">
            <v>10</v>
          </cell>
          <cell r="O4316">
            <v>6735.9</v>
          </cell>
        </row>
        <row r="4317">
          <cell r="B4317" t="str">
            <v>Expense</v>
          </cell>
          <cell r="C4317" t="str">
            <v>4700</v>
          </cell>
          <cell r="J4317">
            <v>71</v>
          </cell>
          <cell r="K4317">
            <v>71</v>
          </cell>
          <cell r="L4317" t="str">
            <v>11</v>
          </cell>
          <cell r="O4317">
            <v>7470.74</v>
          </cell>
        </row>
        <row r="4318">
          <cell r="B4318" t="str">
            <v>Expense</v>
          </cell>
          <cell r="C4318" t="str">
            <v>4700</v>
          </cell>
          <cell r="J4318">
            <v>71</v>
          </cell>
          <cell r="K4318">
            <v>71</v>
          </cell>
          <cell r="L4318" t="str">
            <v>12</v>
          </cell>
          <cell r="O4318">
            <v>8189.42</v>
          </cell>
        </row>
        <row r="4319">
          <cell r="B4319" t="str">
            <v>Expense</v>
          </cell>
          <cell r="C4319" t="str">
            <v>4700</v>
          </cell>
          <cell r="J4319">
            <v>71</v>
          </cell>
          <cell r="K4319">
            <v>71</v>
          </cell>
          <cell r="L4319" t="str">
            <v>1</v>
          </cell>
          <cell r="O4319">
            <v>734.63</v>
          </cell>
        </row>
        <row r="4320">
          <cell r="B4320" t="str">
            <v>Expense</v>
          </cell>
          <cell r="C4320" t="str">
            <v>4700</v>
          </cell>
          <cell r="J4320">
            <v>71</v>
          </cell>
          <cell r="K4320">
            <v>71</v>
          </cell>
          <cell r="L4320" t="str">
            <v>2</v>
          </cell>
          <cell r="O4320">
            <v>1475.95</v>
          </cell>
        </row>
        <row r="4321">
          <cell r="B4321" t="str">
            <v>Expense</v>
          </cell>
          <cell r="C4321" t="str">
            <v>4700</v>
          </cell>
          <cell r="J4321">
            <v>71</v>
          </cell>
          <cell r="K4321">
            <v>71</v>
          </cell>
          <cell r="L4321" t="str">
            <v>3</v>
          </cell>
          <cell r="O4321">
            <v>2229.14</v>
          </cell>
        </row>
        <row r="4322">
          <cell r="B4322" t="str">
            <v>Expense</v>
          </cell>
          <cell r="C4322" t="str">
            <v>4700</v>
          </cell>
          <cell r="J4322">
            <v>71</v>
          </cell>
          <cell r="K4322">
            <v>71</v>
          </cell>
          <cell r="L4322" t="str">
            <v>4</v>
          </cell>
          <cell r="O4322">
            <v>2982.33</v>
          </cell>
        </row>
        <row r="4323">
          <cell r="B4323" t="str">
            <v>Expense</v>
          </cell>
          <cell r="C4323" t="str">
            <v>4700</v>
          </cell>
          <cell r="J4323">
            <v>71</v>
          </cell>
          <cell r="K4323">
            <v>71</v>
          </cell>
          <cell r="L4323" t="str">
            <v>5</v>
          </cell>
          <cell r="O4323">
            <v>3755.39</v>
          </cell>
        </row>
        <row r="4324">
          <cell r="B4324" t="str">
            <v>Expense</v>
          </cell>
          <cell r="C4324" t="str">
            <v>4700</v>
          </cell>
          <cell r="J4324">
            <v>71</v>
          </cell>
          <cell r="K4324">
            <v>71</v>
          </cell>
          <cell r="L4324" t="str">
            <v>6</v>
          </cell>
          <cell r="O4324">
            <v>4532.6099999999997</v>
          </cell>
        </row>
        <row r="4325">
          <cell r="B4325" t="str">
            <v>Expense</v>
          </cell>
          <cell r="C4325" t="str">
            <v>4700</v>
          </cell>
          <cell r="J4325">
            <v>71</v>
          </cell>
          <cell r="K4325">
            <v>71</v>
          </cell>
          <cell r="L4325" t="str">
            <v>7</v>
          </cell>
          <cell r="O4325">
            <v>9090.35</v>
          </cell>
        </row>
        <row r="4326">
          <cell r="B4326" t="str">
            <v>Expense</v>
          </cell>
          <cell r="C4326" t="str">
            <v>4700</v>
          </cell>
          <cell r="J4326">
            <v>71</v>
          </cell>
          <cell r="K4326">
            <v>71</v>
          </cell>
          <cell r="L4326" t="str">
            <v>8</v>
          </cell>
          <cell r="O4326">
            <v>13649.23</v>
          </cell>
        </row>
        <row r="4327">
          <cell r="B4327" t="str">
            <v>Expense</v>
          </cell>
          <cell r="C4327" t="str">
            <v>4700</v>
          </cell>
          <cell r="J4327">
            <v>71</v>
          </cell>
          <cell r="K4327">
            <v>71</v>
          </cell>
          <cell r="L4327" t="str">
            <v>9</v>
          </cell>
          <cell r="O4327">
            <v>18207.310000000001</v>
          </cell>
        </row>
        <row r="4328">
          <cell r="B4328" t="str">
            <v>Expense</v>
          </cell>
          <cell r="C4328" t="str">
            <v>4700</v>
          </cell>
          <cell r="J4328">
            <v>73</v>
          </cell>
          <cell r="K4328">
            <v>73</v>
          </cell>
          <cell r="L4328" t="str">
            <v>10</v>
          </cell>
          <cell r="O4328">
            <v>24659.75</v>
          </cell>
        </row>
        <row r="4329">
          <cell r="B4329" t="str">
            <v>Expense</v>
          </cell>
          <cell r="C4329" t="str">
            <v>4700</v>
          </cell>
          <cell r="J4329">
            <v>73</v>
          </cell>
          <cell r="K4329">
            <v>73</v>
          </cell>
          <cell r="L4329" t="str">
            <v>11</v>
          </cell>
          <cell r="O4329">
            <v>26629.78</v>
          </cell>
        </row>
        <row r="4330">
          <cell r="B4330" t="str">
            <v>Expense</v>
          </cell>
          <cell r="C4330" t="str">
            <v>4700</v>
          </cell>
          <cell r="J4330">
            <v>73</v>
          </cell>
          <cell r="K4330">
            <v>73</v>
          </cell>
          <cell r="L4330" t="str">
            <v>12</v>
          </cell>
          <cell r="O4330">
            <v>26629.78</v>
          </cell>
        </row>
        <row r="4331">
          <cell r="B4331" t="str">
            <v>Expense</v>
          </cell>
          <cell r="C4331" t="str">
            <v>4700</v>
          </cell>
          <cell r="J4331">
            <v>73</v>
          </cell>
          <cell r="K4331">
            <v>73</v>
          </cell>
          <cell r="L4331" t="str">
            <v>2</v>
          </cell>
          <cell r="O4331">
            <v>2280.6</v>
          </cell>
        </row>
        <row r="4332">
          <cell r="B4332" t="str">
            <v>Expense</v>
          </cell>
          <cell r="C4332" t="str">
            <v>4700</v>
          </cell>
          <cell r="J4332">
            <v>73</v>
          </cell>
          <cell r="K4332">
            <v>73</v>
          </cell>
          <cell r="L4332" t="str">
            <v>3</v>
          </cell>
          <cell r="O4332">
            <v>3064.44</v>
          </cell>
        </row>
        <row r="4333">
          <cell r="B4333" t="str">
            <v>Expense</v>
          </cell>
          <cell r="C4333" t="str">
            <v>4700</v>
          </cell>
          <cell r="J4333">
            <v>73</v>
          </cell>
          <cell r="K4333">
            <v>73</v>
          </cell>
          <cell r="L4333" t="str">
            <v>4</v>
          </cell>
          <cell r="O4333">
            <v>3094.1</v>
          </cell>
        </row>
        <row r="4334">
          <cell r="B4334" t="str">
            <v>Expense</v>
          </cell>
          <cell r="C4334" t="str">
            <v>4700</v>
          </cell>
          <cell r="J4334">
            <v>73</v>
          </cell>
          <cell r="K4334">
            <v>73</v>
          </cell>
          <cell r="L4334" t="str">
            <v>5</v>
          </cell>
          <cell r="O4334">
            <v>3094.1</v>
          </cell>
        </row>
        <row r="4335">
          <cell r="B4335" t="str">
            <v>Expense</v>
          </cell>
          <cell r="C4335" t="str">
            <v>4700</v>
          </cell>
          <cell r="J4335">
            <v>73</v>
          </cell>
          <cell r="K4335">
            <v>73</v>
          </cell>
          <cell r="L4335" t="str">
            <v>6</v>
          </cell>
          <cell r="O4335">
            <v>14020.64</v>
          </cell>
        </row>
        <row r="4336">
          <cell r="B4336" t="str">
            <v>Expense</v>
          </cell>
          <cell r="C4336" t="str">
            <v>4700</v>
          </cell>
          <cell r="J4336">
            <v>73</v>
          </cell>
          <cell r="K4336">
            <v>73</v>
          </cell>
          <cell r="L4336" t="str">
            <v>7</v>
          </cell>
          <cell r="O4336">
            <v>14289.82</v>
          </cell>
        </row>
        <row r="4337">
          <cell r="B4337" t="str">
            <v>Expense</v>
          </cell>
          <cell r="C4337" t="str">
            <v>4700</v>
          </cell>
          <cell r="J4337">
            <v>73</v>
          </cell>
          <cell r="K4337">
            <v>73</v>
          </cell>
          <cell r="L4337" t="str">
            <v>8</v>
          </cell>
          <cell r="O4337">
            <v>16892.39</v>
          </cell>
        </row>
        <row r="4338">
          <cell r="B4338" t="str">
            <v>Expense</v>
          </cell>
          <cell r="C4338" t="str">
            <v>4700</v>
          </cell>
          <cell r="J4338">
            <v>73</v>
          </cell>
          <cell r="K4338">
            <v>73</v>
          </cell>
          <cell r="L4338" t="str">
            <v>9</v>
          </cell>
          <cell r="O4338">
            <v>16892.39</v>
          </cell>
        </row>
        <row r="4339">
          <cell r="B4339" t="str">
            <v>Expense</v>
          </cell>
          <cell r="C4339" t="str">
            <v>5000</v>
          </cell>
          <cell r="J4339">
            <v>74</v>
          </cell>
          <cell r="K4339">
            <v>74</v>
          </cell>
          <cell r="L4339" t="str">
            <v>10</v>
          </cell>
          <cell r="O4339">
            <v>389982.71999999997</v>
          </cell>
        </row>
        <row r="4340">
          <cell r="B4340" t="str">
            <v>Expense</v>
          </cell>
          <cell r="C4340" t="str">
            <v>5000</v>
          </cell>
          <cell r="J4340">
            <v>74</v>
          </cell>
          <cell r="K4340">
            <v>74</v>
          </cell>
          <cell r="L4340" t="str">
            <v>11</v>
          </cell>
          <cell r="O4340">
            <v>428481.77</v>
          </cell>
        </row>
        <row r="4341">
          <cell r="B4341" t="str">
            <v>Expense</v>
          </cell>
          <cell r="C4341" t="str">
            <v>5000</v>
          </cell>
          <cell r="J4341">
            <v>74</v>
          </cell>
          <cell r="K4341">
            <v>74</v>
          </cell>
          <cell r="L4341" t="str">
            <v>12</v>
          </cell>
          <cell r="O4341">
            <v>473833.86</v>
          </cell>
        </row>
        <row r="4342">
          <cell r="B4342" t="str">
            <v>Expense</v>
          </cell>
          <cell r="C4342" t="str">
            <v>5000</v>
          </cell>
          <cell r="J4342">
            <v>74</v>
          </cell>
          <cell r="K4342">
            <v>74</v>
          </cell>
          <cell r="L4342" t="str">
            <v>1</v>
          </cell>
          <cell r="O4342">
            <v>56145.66</v>
          </cell>
        </row>
        <row r="4343">
          <cell r="B4343" t="str">
            <v>Expense</v>
          </cell>
          <cell r="C4343" t="str">
            <v>5000</v>
          </cell>
          <cell r="J4343">
            <v>74</v>
          </cell>
          <cell r="K4343">
            <v>74</v>
          </cell>
          <cell r="L4343" t="str">
            <v>2</v>
          </cell>
          <cell r="O4343">
            <v>112378.87</v>
          </cell>
        </row>
        <row r="4344">
          <cell r="B4344" t="str">
            <v>Expense</v>
          </cell>
          <cell r="C4344" t="str">
            <v>5000</v>
          </cell>
          <cell r="J4344">
            <v>74</v>
          </cell>
          <cell r="K4344">
            <v>74</v>
          </cell>
          <cell r="L4344" t="str">
            <v>3</v>
          </cell>
          <cell r="O4344">
            <v>172608.18</v>
          </cell>
        </row>
        <row r="4345">
          <cell r="B4345" t="str">
            <v>Expense</v>
          </cell>
          <cell r="C4345" t="str">
            <v>5000</v>
          </cell>
          <cell r="J4345">
            <v>74</v>
          </cell>
          <cell r="K4345">
            <v>74</v>
          </cell>
          <cell r="L4345" t="str">
            <v>4</v>
          </cell>
          <cell r="O4345">
            <v>230198.48</v>
          </cell>
        </row>
        <row r="4346">
          <cell r="B4346" t="str">
            <v>Expense</v>
          </cell>
          <cell r="C4346" t="str">
            <v>5000</v>
          </cell>
          <cell r="J4346">
            <v>74</v>
          </cell>
          <cell r="K4346">
            <v>74</v>
          </cell>
          <cell r="L4346" t="str">
            <v>5</v>
          </cell>
          <cell r="O4346">
            <v>288853.67</v>
          </cell>
        </row>
        <row r="4347">
          <cell r="B4347" t="str">
            <v>Expense</v>
          </cell>
          <cell r="C4347" t="str">
            <v>5000</v>
          </cell>
          <cell r="J4347">
            <v>74</v>
          </cell>
          <cell r="K4347">
            <v>74</v>
          </cell>
          <cell r="L4347" t="str">
            <v>6</v>
          </cell>
          <cell r="O4347">
            <v>347035.57</v>
          </cell>
        </row>
        <row r="4348">
          <cell r="B4348" t="str">
            <v>Expense</v>
          </cell>
          <cell r="C4348" t="str">
            <v>5000</v>
          </cell>
          <cell r="J4348">
            <v>74</v>
          </cell>
          <cell r="K4348">
            <v>74</v>
          </cell>
          <cell r="L4348" t="str">
            <v>7</v>
          </cell>
          <cell r="O4348">
            <v>407027.75</v>
          </cell>
        </row>
        <row r="4349">
          <cell r="B4349" t="str">
            <v>Expense</v>
          </cell>
          <cell r="C4349" t="str">
            <v>5000</v>
          </cell>
          <cell r="J4349">
            <v>74</v>
          </cell>
          <cell r="K4349">
            <v>74</v>
          </cell>
          <cell r="L4349" t="str">
            <v>8</v>
          </cell>
          <cell r="O4349">
            <v>468855.89</v>
          </cell>
        </row>
        <row r="4350">
          <cell r="B4350" t="str">
            <v>Expense</v>
          </cell>
          <cell r="C4350" t="str">
            <v>5000</v>
          </cell>
          <cell r="J4350">
            <v>74</v>
          </cell>
          <cell r="K4350">
            <v>74</v>
          </cell>
          <cell r="L4350" t="str">
            <v>9</v>
          </cell>
          <cell r="O4350">
            <v>528431.49</v>
          </cell>
        </row>
        <row r="4351">
          <cell r="B4351" t="str">
            <v>Expense</v>
          </cell>
          <cell r="C4351" t="str">
            <v>5000</v>
          </cell>
          <cell r="J4351">
            <v>74</v>
          </cell>
          <cell r="K4351">
            <v>74</v>
          </cell>
          <cell r="L4351" t="str">
            <v>2</v>
          </cell>
          <cell r="O4351">
            <v>0.62</v>
          </cell>
        </row>
        <row r="4352">
          <cell r="B4352" t="str">
            <v>Expense</v>
          </cell>
          <cell r="C4352" t="str">
            <v>5000</v>
          </cell>
          <cell r="J4352">
            <v>74</v>
          </cell>
          <cell r="K4352">
            <v>74</v>
          </cell>
          <cell r="L4352" t="str">
            <v>3</v>
          </cell>
          <cell r="O4352">
            <v>0.62</v>
          </cell>
        </row>
        <row r="4353">
          <cell r="B4353" t="str">
            <v>Expense</v>
          </cell>
          <cell r="C4353" t="str">
            <v>5000</v>
          </cell>
          <cell r="J4353">
            <v>74</v>
          </cell>
          <cell r="K4353">
            <v>74</v>
          </cell>
          <cell r="L4353" t="str">
            <v>4</v>
          </cell>
          <cell r="O4353">
            <v>0.62</v>
          </cell>
        </row>
        <row r="4354">
          <cell r="B4354" t="str">
            <v>Expense</v>
          </cell>
          <cell r="C4354" t="str">
            <v>5000</v>
          </cell>
          <cell r="J4354">
            <v>74</v>
          </cell>
          <cell r="K4354">
            <v>74</v>
          </cell>
          <cell r="L4354" t="str">
            <v>5</v>
          </cell>
          <cell r="O4354">
            <v>0.62</v>
          </cell>
        </row>
        <row r="4355">
          <cell r="B4355" t="str">
            <v>Expense</v>
          </cell>
          <cell r="C4355" t="str">
            <v>5000</v>
          </cell>
          <cell r="J4355">
            <v>74</v>
          </cell>
          <cell r="K4355">
            <v>74</v>
          </cell>
          <cell r="L4355" t="str">
            <v>6</v>
          </cell>
          <cell r="O4355">
            <v>0.62</v>
          </cell>
        </row>
        <row r="4356">
          <cell r="B4356" t="str">
            <v>Expense</v>
          </cell>
          <cell r="C4356" t="str">
            <v>5000</v>
          </cell>
          <cell r="J4356">
            <v>74</v>
          </cell>
          <cell r="K4356">
            <v>74</v>
          </cell>
          <cell r="L4356" t="str">
            <v>7</v>
          </cell>
          <cell r="O4356">
            <v>0.62</v>
          </cell>
        </row>
        <row r="4357">
          <cell r="B4357" t="str">
            <v>Expense</v>
          </cell>
          <cell r="C4357" t="str">
            <v>5000</v>
          </cell>
          <cell r="J4357">
            <v>74</v>
          </cell>
          <cell r="K4357">
            <v>74</v>
          </cell>
          <cell r="L4357" t="str">
            <v>8</v>
          </cell>
          <cell r="O4357">
            <v>0.62</v>
          </cell>
        </row>
        <row r="4358">
          <cell r="B4358" t="str">
            <v>Expense</v>
          </cell>
          <cell r="C4358" t="str">
            <v>5000</v>
          </cell>
          <cell r="J4358">
            <v>74</v>
          </cell>
          <cell r="K4358">
            <v>74</v>
          </cell>
          <cell r="L4358" t="str">
            <v>9</v>
          </cell>
          <cell r="O4358">
            <v>0.62</v>
          </cell>
        </row>
        <row r="4359">
          <cell r="B4359" t="str">
            <v>Expense</v>
          </cell>
          <cell r="C4359" t="str">
            <v>5300</v>
          </cell>
          <cell r="J4359">
            <v>75</v>
          </cell>
          <cell r="K4359">
            <v>75</v>
          </cell>
          <cell r="L4359" t="str">
            <v>10</v>
          </cell>
          <cell r="O4359">
            <v>173213.67</v>
          </cell>
        </row>
        <row r="4360">
          <cell r="B4360" t="str">
            <v>Expense</v>
          </cell>
          <cell r="C4360" t="str">
            <v>5300</v>
          </cell>
          <cell r="J4360">
            <v>75</v>
          </cell>
          <cell r="K4360">
            <v>75</v>
          </cell>
          <cell r="L4360" t="str">
            <v>11</v>
          </cell>
          <cell r="O4360">
            <v>189961.1</v>
          </cell>
        </row>
        <row r="4361">
          <cell r="B4361" t="str">
            <v>Expense</v>
          </cell>
          <cell r="C4361" t="str">
            <v>5300</v>
          </cell>
          <cell r="J4361">
            <v>75</v>
          </cell>
          <cell r="K4361">
            <v>75</v>
          </cell>
          <cell r="L4361" t="str">
            <v>12</v>
          </cell>
          <cell r="O4361">
            <v>207912.2</v>
          </cell>
        </row>
        <row r="4362">
          <cell r="B4362" t="str">
            <v>Expense</v>
          </cell>
          <cell r="C4362" t="str">
            <v>5300</v>
          </cell>
          <cell r="J4362">
            <v>75</v>
          </cell>
          <cell r="K4362">
            <v>75</v>
          </cell>
          <cell r="L4362" t="str">
            <v>1</v>
          </cell>
          <cell r="O4362">
            <v>18128.080000000002</v>
          </cell>
        </row>
        <row r="4363">
          <cell r="B4363" t="str">
            <v>Expense</v>
          </cell>
          <cell r="C4363" t="str">
            <v>5300</v>
          </cell>
          <cell r="J4363">
            <v>75</v>
          </cell>
          <cell r="K4363">
            <v>75</v>
          </cell>
          <cell r="L4363" t="str">
            <v>2</v>
          </cell>
          <cell r="O4363">
            <v>34718.17</v>
          </cell>
        </row>
        <row r="4364">
          <cell r="B4364" t="str">
            <v>Expense</v>
          </cell>
          <cell r="C4364" t="str">
            <v>5300</v>
          </cell>
          <cell r="J4364">
            <v>75</v>
          </cell>
          <cell r="K4364">
            <v>75</v>
          </cell>
          <cell r="L4364" t="str">
            <v>3</v>
          </cell>
          <cell r="O4364">
            <v>53816.25</v>
          </cell>
        </row>
        <row r="4365">
          <cell r="B4365" t="str">
            <v>Expense</v>
          </cell>
          <cell r="C4365" t="str">
            <v>5300</v>
          </cell>
          <cell r="J4365">
            <v>75</v>
          </cell>
          <cell r="K4365">
            <v>75</v>
          </cell>
          <cell r="L4365" t="str">
            <v>4</v>
          </cell>
          <cell r="O4365">
            <v>72034.77</v>
          </cell>
        </row>
        <row r="4366">
          <cell r="B4366" t="str">
            <v>Expense</v>
          </cell>
          <cell r="C4366" t="str">
            <v>5300</v>
          </cell>
          <cell r="J4366">
            <v>75</v>
          </cell>
          <cell r="K4366">
            <v>75</v>
          </cell>
          <cell r="L4366" t="str">
            <v>5</v>
          </cell>
          <cell r="O4366">
            <v>90889.11</v>
          </cell>
        </row>
        <row r="4367">
          <cell r="B4367" t="str">
            <v>Expense</v>
          </cell>
          <cell r="C4367" t="str">
            <v>5300</v>
          </cell>
          <cell r="J4367">
            <v>75</v>
          </cell>
          <cell r="K4367">
            <v>75</v>
          </cell>
          <cell r="L4367" t="str">
            <v>6</v>
          </cell>
          <cell r="O4367">
            <v>109889.13</v>
          </cell>
        </row>
        <row r="4368">
          <cell r="B4368" t="str">
            <v>Expense</v>
          </cell>
          <cell r="C4368" t="str">
            <v>5300</v>
          </cell>
          <cell r="J4368">
            <v>75</v>
          </cell>
          <cell r="K4368">
            <v>75</v>
          </cell>
          <cell r="L4368" t="str">
            <v>7</v>
          </cell>
          <cell r="O4368">
            <v>129077.24</v>
          </cell>
        </row>
        <row r="4369">
          <cell r="B4369" t="str">
            <v>Expense</v>
          </cell>
          <cell r="C4369" t="str">
            <v>5300</v>
          </cell>
          <cell r="J4369">
            <v>75</v>
          </cell>
          <cell r="K4369">
            <v>75</v>
          </cell>
          <cell r="L4369" t="str">
            <v>8</v>
          </cell>
          <cell r="O4369">
            <v>148913.07999999999</v>
          </cell>
        </row>
        <row r="4370">
          <cell r="B4370" t="str">
            <v>Expense</v>
          </cell>
          <cell r="C4370" t="str">
            <v>5300</v>
          </cell>
          <cell r="J4370">
            <v>75</v>
          </cell>
          <cell r="K4370">
            <v>75</v>
          </cell>
          <cell r="L4370" t="str">
            <v>9</v>
          </cell>
          <cell r="O4370">
            <v>168354.48</v>
          </cell>
        </row>
        <row r="4371">
          <cell r="B4371" t="str">
            <v>Expense</v>
          </cell>
          <cell r="C4371" t="str">
            <v>5305</v>
          </cell>
          <cell r="J4371">
            <v>76</v>
          </cell>
          <cell r="K4371">
            <v>76</v>
          </cell>
          <cell r="L4371" t="str">
            <v>10</v>
          </cell>
          <cell r="O4371">
            <v>14752.59</v>
          </cell>
        </row>
        <row r="4372">
          <cell r="B4372" t="str">
            <v>Expense</v>
          </cell>
          <cell r="C4372" t="str">
            <v>5305</v>
          </cell>
          <cell r="J4372">
            <v>76</v>
          </cell>
          <cell r="K4372">
            <v>76</v>
          </cell>
          <cell r="L4372" t="str">
            <v>11</v>
          </cell>
          <cell r="O4372">
            <v>16192.68</v>
          </cell>
        </row>
        <row r="4373">
          <cell r="B4373" t="str">
            <v>Expense</v>
          </cell>
          <cell r="C4373" t="str">
            <v>5305</v>
          </cell>
          <cell r="J4373">
            <v>76</v>
          </cell>
          <cell r="K4373">
            <v>76</v>
          </cell>
          <cell r="L4373" t="str">
            <v>12</v>
          </cell>
          <cell r="O4373">
            <v>17931.07</v>
          </cell>
        </row>
        <row r="4374">
          <cell r="B4374" t="str">
            <v>Expense</v>
          </cell>
          <cell r="C4374" t="str">
            <v>5305</v>
          </cell>
          <cell r="J4374">
            <v>76</v>
          </cell>
          <cell r="K4374">
            <v>76</v>
          </cell>
          <cell r="L4374" t="str">
            <v>1</v>
          </cell>
          <cell r="O4374">
            <v>1335.6</v>
          </cell>
        </row>
        <row r="4375">
          <cell r="B4375" t="str">
            <v>Expense</v>
          </cell>
          <cell r="C4375" t="str">
            <v>5305</v>
          </cell>
          <cell r="J4375">
            <v>76</v>
          </cell>
          <cell r="K4375">
            <v>76</v>
          </cell>
          <cell r="L4375" t="str">
            <v>2</v>
          </cell>
          <cell r="O4375">
            <v>2257.61</v>
          </cell>
        </row>
        <row r="4376">
          <cell r="B4376" t="str">
            <v>Expense</v>
          </cell>
          <cell r="C4376" t="str">
            <v>5305</v>
          </cell>
          <cell r="J4376">
            <v>76</v>
          </cell>
          <cell r="K4376">
            <v>76</v>
          </cell>
          <cell r="L4376" t="str">
            <v>3</v>
          </cell>
          <cell r="O4376">
            <v>3672.52</v>
          </cell>
        </row>
        <row r="4377">
          <cell r="B4377" t="str">
            <v>Expense</v>
          </cell>
          <cell r="C4377" t="str">
            <v>5305</v>
          </cell>
          <cell r="J4377">
            <v>76</v>
          </cell>
          <cell r="K4377">
            <v>76</v>
          </cell>
          <cell r="L4377" t="str">
            <v>4</v>
          </cell>
          <cell r="O4377">
            <v>4978.12</v>
          </cell>
        </row>
        <row r="4378">
          <cell r="B4378" t="str">
            <v>Expense</v>
          </cell>
          <cell r="C4378" t="str">
            <v>5305</v>
          </cell>
          <cell r="J4378">
            <v>76</v>
          </cell>
          <cell r="K4378">
            <v>76</v>
          </cell>
          <cell r="L4378" t="str">
            <v>5</v>
          </cell>
          <cell r="O4378">
            <v>6372.82</v>
          </cell>
        </row>
        <row r="4379">
          <cell r="B4379" t="str">
            <v>Expense</v>
          </cell>
          <cell r="C4379" t="str">
            <v>5305</v>
          </cell>
          <cell r="J4379">
            <v>76</v>
          </cell>
          <cell r="K4379">
            <v>76</v>
          </cell>
          <cell r="L4379" t="str">
            <v>6</v>
          </cell>
          <cell r="O4379">
            <v>7853.66</v>
          </cell>
        </row>
        <row r="4380">
          <cell r="B4380" t="str">
            <v>Expense</v>
          </cell>
          <cell r="C4380" t="str">
            <v>5305</v>
          </cell>
          <cell r="J4380">
            <v>76</v>
          </cell>
          <cell r="K4380">
            <v>76</v>
          </cell>
          <cell r="L4380" t="str">
            <v>7</v>
          </cell>
          <cell r="O4380">
            <v>9230.33</v>
          </cell>
        </row>
        <row r="4381">
          <cell r="B4381" t="str">
            <v>Expense</v>
          </cell>
          <cell r="C4381" t="str">
            <v>5305</v>
          </cell>
          <cell r="J4381">
            <v>76</v>
          </cell>
          <cell r="K4381">
            <v>76</v>
          </cell>
          <cell r="L4381" t="str">
            <v>8</v>
          </cell>
          <cell r="O4381">
            <v>10715.14</v>
          </cell>
        </row>
        <row r="4382">
          <cell r="B4382" t="str">
            <v>Expense</v>
          </cell>
          <cell r="C4382" t="str">
            <v>5305</v>
          </cell>
          <cell r="J4382">
            <v>76</v>
          </cell>
          <cell r="K4382">
            <v>76</v>
          </cell>
          <cell r="L4382" t="str">
            <v>9</v>
          </cell>
          <cell r="O4382">
            <v>12188.62</v>
          </cell>
        </row>
        <row r="4383">
          <cell r="B4383" t="str">
            <v>Expense</v>
          </cell>
          <cell r="C4383" t="str">
            <v>5999</v>
          </cell>
          <cell r="J4383">
            <v>77</v>
          </cell>
          <cell r="K4383">
            <v>77</v>
          </cell>
          <cell r="L4383" t="str">
            <v>10</v>
          </cell>
          <cell r="O4383">
            <v>18529.32</v>
          </cell>
        </row>
        <row r="4384">
          <cell r="B4384" t="str">
            <v>Expense</v>
          </cell>
          <cell r="C4384" t="str">
            <v>5999</v>
          </cell>
          <cell r="J4384">
            <v>77</v>
          </cell>
          <cell r="K4384">
            <v>77</v>
          </cell>
          <cell r="L4384" t="str">
            <v>11</v>
          </cell>
          <cell r="O4384">
            <v>18546.169999999998</v>
          </cell>
        </row>
        <row r="4385">
          <cell r="B4385" t="str">
            <v>Expense</v>
          </cell>
          <cell r="C4385" t="str">
            <v>5999</v>
          </cell>
          <cell r="J4385">
            <v>77</v>
          </cell>
          <cell r="K4385">
            <v>77</v>
          </cell>
          <cell r="L4385" t="str">
            <v>12</v>
          </cell>
          <cell r="O4385">
            <v>18653</v>
          </cell>
        </row>
        <row r="4386">
          <cell r="B4386" t="str">
            <v>Expense</v>
          </cell>
          <cell r="C4386" t="str">
            <v>5999</v>
          </cell>
          <cell r="J4386">
            <v>77</v>
          </cell>
          <cell r="K4386">
            <v>77</v>
          </cell>
          <cell r="L4386" t="str">
            <v>1</v>
          </cell>
          <cell r="O4386">
            <v>1465.73</v>
          </cell>
        </row>
        <row r="4387">
          <cell r="B4387" t="str">
            <v>Expense</v>
          </cell>
          <cell r="C4387" t="str">
            <v>5999</v>
          </cell>
          <cell r="J4387">
            <v>77</v>
          </cell>
          <cell r="K4387">
            <v>77</v>
          </cell>
          <cell r="L4387" t="str">
            <v>2</v>
          </cell>
          <cell r="O4387">
            <v>8693.75</v>
          </cell>
        </row>
        <row r="4388">
          <cell r="B4388" t="str">
            <v>Expense</v>
          </cell>
          <cell r="C4388" t="str">
            <v>5999</v>
          </cell>
          <cell r="J4388">
            <v>77</v>
          </cell>
          <cell r="K4388">
            <v>77</v>
          </cell>
          <cell r="L4388" t="str">
            <v>3</v>
          </cell>
          <cell r="O4388">
            <v>9425.4500000000007</v>
          </cell>
        </row>
        <row r="4389">
          <cell r="B4389" t="str">
            <v>Expense</v>
          </cell>
          <cell r="C4389" t="str">
            <v>5999</v>
          </cell>
          <cell r="J4389">
            <v>77</v>
          </cell>
          <cell r="K4389">
            <v>77</v>
          </cell>
          <cell r="L4389" t="str">
            <v>4</v>
          </cell>
          <cell r="O4389">
            <v>9425.4500000000007</v>
          </cell>
        </row>
        <row r="4390">
          <cell r="B4390" t="str">
            <v>Expense</v>
          </cell>
          <cell r="C4390" t="str">
            <v>5999</v>
          </cell>
          <cell r="J4390">
            <v>77</v>
          </cell>
          <cell r="K4390">
            <v>77</v>
          </cell>
          <cell r="L4390" t="str">
            <v>5</v>
          </cell>
          <cell r="O4390">
            <v>11777.63</v>
          </cell>
        </row>
        <row r="4391">
          <cell r="B4391" t="str">
            <v>Expense</v>
          </cell>
          <cell r="C4391" t="str">
            <v>5999</v>
          </cell>
          <cell r="J4391">
            <v>77</v>
          </cell>
          <cell r="K4391">
            <v>77</v>
          </cell>
          <cell r="L4391" t="str">
            <v>6</v>
          </cell>
          <cell r="O4391">
            <v>11802.48</v>
          </cell>
        </row>
        <row r="4392">
          <cell r="B4392" t="str">
            <v>Expense</v>
          </cell>
          <cell r="C4392" t="str">
            <v>5999</v>
          </cell>
          <cell r="J4392">
            <v>77</v>
          </cell>
          <cell r="K4392">
            <v>77</v>
          </cell>
          <cell r="L4392" t="str">
            <v>7</v>
          </cell>
          <cell r="O4392">
            <v>11890.33</v>
          </cell>
        </row>
        <row r="4393">
          <cell r="B4393" t="str">
            <v>Expense</v>
          </cell>
          <cell r="C4393" t="str">
            <v>5999</v>
          </cell>
          <cell r="J4393">
            <v>77</v>
          </cell>
          <cell r="K4393">
            <v>77</v>
          </cell>
          <cell r="L4393" t="str">
            <v>8</v>
          </cell>
          <cell r="O4393">
            <v>11890.33</v>
          </cell>
        </row>
        <row r="4394">
          <cell r="B4394" t="str">
            <v>Expense</v>
          </cell>
          <cell r="C4394" t="str">
            <v>5999</v>
          </cell>
          <cell r="J4394">
            <v>77</v>
          </cell>
          <cell r="K4394">
            <v>77</v>
          </cell>
          <cell r="L4394" t="str">
            <v>9</v>
          </cell>
          <cell r="O4394">
            <v>11969.03</v>
          </cell>
        </row>
        <row r="4395">
          <cell r="B4395" t="str">
            <v>Expense</v>
          </cell>
          <cell r="C4395" t="str">
            <v>6000</v>
          </cell>
          <cell r="J4395">
            <v>95</v>
          </cell>
          <cell r="K4395">
            <v>95</v>
          </cell>
          <cell r="L4395" t="str">
            <v>10</v>
          </cell>
          <cell r="O4395">
            <v>6183.09</v>
          </cell>
        </row>
        <row r="4396">
          <cell r="B4396" t="str">
            <v>Expense</v>
          </cell>
          <cell r="C4396" t="str">
            <v>6000</v>
          </cell>
          <cell r="J4396">
            <v>95</v>
          </cell>
          <cell r="K4396">
            <v>95</v>
          </cell>
          <cell r="L4396" t="str">
            <v>11</v>
          </cell>
          <cell r="O4396">
            <v>6400.59</v>
          </cell>
        </row>
        <row r="4397">
          <cell r="B4397" t="str">
            <v>Expense</v>
          </cell>
          <cell r="C4397" t="str">
            <v>6000</v>
          </cell>
          <cell r="J4397">
            <v>95</v>
          </cell>
          <cell r="K4397">
            <v>95</v>
          </cell>
          <cell r="L4397" t="str">
            <v>12</v>
          </cell>
          <cell r="O4397">
            <v>6885.48</v>
          </cell>
        </row>
        <row r="4398">
          <cell r="B4398" t="str">
            <v>Expense</v>
          </cell>
          <cell r="C4398" t="str">
            <v>6000</v>
          </cell>
          <cell r="J4398">
            <v>95</v>
          </cell>
          <cell r="K4398">
            <v>95</v>
          </cell>
          <cell r="L4398" t="str">
            <v>1</v>
          </cell>
          <cell r="O4398">
            <v>457.72</v>
          </cell>
        </row>
        <row r="4399">
          <cell r="B4399" t="str">
            <v>Expense</v>
          </cell>
          <cell r="C4399" t="str">
            <v>6000</v>
          </cell>
          <cell r="J4399">
            <v>95</v>
          </cell>
          <cell r="K4399">
            <v>95</v>
          </cell>
          <cell r="L4399" t="str">
            <v>2</v>
          </cell>
          <cell r="O4399">
            <v>1359.7</v>
          </cell>
        </row>
        <row r="4400">
          <cell r="B4400" t="str">
            <v>Expense</v>
          </cell>
          <cell r="C4400" t="str">
            <v>6000</v>
          </cell>
          <cell r="J4400">
            <v>95</v>
          </cell>
          <cell r="K4400">
            <v>95</v>
          </cell>
          <cell r="L4400" t="str">
            <v>3</v>
          </cell>
          <cell r="O4400">
            <v>2035.29</v>
          </cell>
        </row>
        <row r="4401">
          <cell r="B4401" t="str">
            <v>Expense</v>
          </cell>
          <cell r="C4401" t="str">
            <v>6000</v>
          </cell>
          <cell r="J4401">
            <v>95</v>
          </cell>
          <cell r="K4401">
            <v>95</v>
          </cell>
          <cell r="L4401" t="str">
            <v>4</v>
          </cell>
          <cell r="O4401">
            <v>2252.79</v>
          </cell>
        </row>
        <row r="4402">
          <cell r="B4402" t="str">
            <v>Expense</v>
          </cell>
          <cell r="C4402" t="str">
            <v>6000</v>
          </cell>
          <cell r="J4402">
            <v>95</v>
          </cell>
          <cell r="K4402">
            <v>95</v>
          </cell>
          <cell r="L4402" t="str">
            <v>5</v>
          </cell>
          <cell r="O4402">
            <v>3040.81</v>
          </cell>
        </row>
        <row r="4403">
          <cell r="B4403" t="str">
            <v>Expense</v>
          </cell>
          <cell r="C4403" t="str">
            <v>6000</v>
          </cell>
          <cell r="J4403">
            <v>95</v>
          </cell>
          <cell r="K4403">
            <v>95</v>
          </cell>
          <cell r="L4403" t="str">
            <v>6</v>
          </cell>
          <cell r="O4403">
            <v>3585.08</v>
          </cell>
        </row>
        <row r="4404">
          <cell r="B4404" t="str">
            <v>Expense</v>
          </cell>
          <cell r="C4404" t="str">
            <v>6000</v>
          </cell>
          <cell r="J4404">
            <v>95</v>
          </cell>
          <cell r="K4404">
            <v>95</v>
          </cell>
          <cell r="L4404" t="str">
            <v>7</v>
          </cell>
          <cell r="O4404">
            <v>4247.3900000000003</v>
          </cell>
        </row>
        <row r="4405">
          <cell r="B4405" t="str">
            <v>Expense</v>
          </cell>
          <cell r="C4405" t="str">
            <v>6000</v>
          </cell>
          <cell r="J4405">
            <v>95</v>
          </cell>
          <cell r="K4405">
            <v>95</v>
          </cell>
          <cell r="L4405" t="str">
            <v>8</v>
          </cell>
          <cell r="O4405">
            <v>4763.76</v>
          </cell>
        </row>
        <row r="4406">
          <cell r="B4406" t="str">
            <v>Expense</v>
          </cell>
          <cell r="C4406" t="str">
            <v>6000</v>
          </cell>
          <cell r="J4406">
            <v>95</v>
          </cell>
          <cell r="K4406">
            <v>95</v>
          </cell>
          <cell r="L4406" t="str">
            <v>9</v>
          </cell>
          <cell r="O4406">
            <v>4981.26</v>
          </cell>
        </row>
        <row r="4407">
          <cell r="B4407" t="str">
            <v>Expense</v>
          </cell>
          <cell r="C4407" t="str">
            <v>6000</v>
          </cell>
          <cell r="J4407">
            <v>96</v>
          </cell>
          <cell r="K4407">
            <v>96</v>
          </cell>
          <cell r="L4407" t="str">
            <v>1</v>
          </cell>
          <cell r="O4407">
            <v>10210.33</v>
          </cell>
        </row>
        <row r="4408">
          <cell r="B4408" t="str">
            <v>Expense</v>
          </cell>
          <cell r="C4408" t="str">
            <v>6000</v>
          </cell>
          <cell r="J4408">
            <v>96</v>
          </cell>
          <cell r="K4408">
            <v>96</v>
          </cell>
          <cell r="L4408" t="str">
            <v>2</v>
          </cell>
          <cell r="O4408">
            <v>19545.439999999999</v>
          </cell>
        </row>
        <row r="4409">
          <cell r="B4409" t="str">
            <v>Expense</v>
          </cell>
          <cell r="C4409" t="str">
            <v>6000</v>
          </cell>
          <cell r="J4409">
            <v>96</v>
          </cell>
          <cell r="K4409">
            <v>96</v>
          </cell>
          <cell r="L4409" t="str">
            <v>3</v>
          </cell>
          <cell r="O4409">
            <v>32497.87</v>
          </cell>
        </row>
        <row r="4410">
          <cell r="B4410" t="str">
            <v>Expense</v>
          </cell>
          <cell r="C4410" t="str">
            <v>6000</v>
          </cell>
          <cell r="J4410">
            <v>96</v>
          </cell>
          <cell r="K4410">
            <v>96</v>
          </cell>
          <cell r="L4410" t="str">
            <v>4</v>
          </cell>
          <cell r="O4410">
            <v>40950.980000000003</v>
          </cell>
        </row>
        <row r="4411">
          <cell r="B4411" t="str">
            <v>Expense</v>
          </cell>
          <cell r="C4411" t="str">
            <v>6000</v>
          </cell>
          <cell r="J4411">
            <v>96</v>
          </cell>
          <cell r="K4411">
            <v>96</v>
          </cell>
          <cell r="L4411" t="str">
            <v>5</v>
          </cell>
          <cell r="O4411">
            <v>53232.69</v>
          </cell>
        </row>
        <row r="4412">
          <cell r="B4412" t="str">
            <v>Expense</v>
          </cell>
          <cell r="C4412" t="str">
            <v>6000</v>
          </cell>
          <cell r="J4412">
            <v>96</v>
          </cell>
          <cell r="K4412">
            <v>96</v>
          </cell>
          <cell r="L4412" t="str">
            <v>6</v>
          </cell>
          <cell r="O4412">
            <v>63640.37</v>
          </cell>
        </row>
        <row r="4413">
          <cell r="B4413" t="str">
            <v>Expense</v>
          </cell>
          <cell r="C4413" t="str">
            <v>6000</v>
          </cell>
          <cell r="J4413">
            <v>96</v>
          </cell>
          <cell r="K4413">
            <v>96</v>
          </cell>
          <cell r="L4413" t="str">
            <v>7</v>
          </cell>
          <cell r="O4413">
            <v>75780.17</v>
          </cell>
        </row>
        <row r="4414">
          <cell r="B4414" t="str">
            <v>Expense</v>
          </cell>
          <cell r="C4414" t="str">
            <v>6000</v>
          </cell>
          <cell r="J4414">
            <v>96</v>
          </cell>
          <cell r="K4414">
            <v>96</v>
          </cell>
          <cell r="L4414" t="str">
            <v>8</v>
          </cell>
          <cell r="O4414">
            <v>85789.81</v>
          </cell>
        </row>
        <row r="4415">
          <cell r="B4415" t="str">
            <v>Expense</v>
          </cell>
          <cell r="C4415" t="str">
            <v>6000</v>
          </cell>
          <cell r="J4415">
            <v>96</v>
          </cell>
          <cell r="K4415">
            <v>96</v>
          </cell>
          <cell r="L4415" t="str">
            <v>9</v>
          </cell>
          <cell r="O4415">
            <v>97623.18</v>
          </cell>
        </row>
        <row r="4416">
          <cell r="B4416" t="str">
            <v>Expense</v>
          </cell>
          <cell r="C4416" t="str">
            <v>6000</v>
          </cell>
          <cell r="J4416">
            <v>96</v>
          </cell>
          <cell r="K4416">
            <v>96</v>
          </cell>
          <cell r="L4416" t="str">
            <v>10</v>
          </cell>
          <cell r="O4416">
            <v>100620.22</v>
          </cell>
        </row>
        <row r="4417">
          <cell r="B4417" t="str">
            <v>Expense</v>
          </cell>
          <cell r="C4417" t="str">
            <v>6000</v>
          </cell>
          <cell r="J4417">
            <v>96</v>
          </cell>
          <cell r="K4417">
            <v>96</v>
          </cell>
          <cell r="L4417" t="str">
            <v>11</v>
          </cell>
          <cell r="O4417">
            <v>113484.07</v>
          </cell>
        </row>
        <row r="4418">
          <cell r="B4418" t="str">
            <v>Expense</v>
          </cell>
          <cell r="C4418" t="str">
            <v>6000</v>
          </cell>
          <cell r="J4418">
            <v>96</v>
          </cell>
          <cell r="K4418">
            <v>96</v>
          </cell>
          <cell r="L4418" t="str">
            <v>12</v>
          </cell>
          <cell r="O4418">
            <v>133700.06</v>
          </cell>
        </row>
        <row r="4419">
          <cell r="B4419" t="str">
            <v>Expense</v>
          </cell>
          <cell r="C4419" t="str">
            <v>6000</v>
          </cell>
          <cell r="J4419">
            <v>96</v>
          </cell>
          <cell r="K4419">
            <v>96</v>
          </cell>
          <cell r="L4419" t="str">
            <v>1</v>
          </cell>
          <cell r="O4419">
            <v>1051.8399999999999</v>
          </cell>
        </row>
        <row r="4420">
          <cell r="B4420" t="str">
            <v>Expense</v>
          </cell>
          <cell r="C4420" t="str">
            <v>6000</v>
          </cell>
          <cell r="J4420">
            <v>96</v>
          </cell>
          <cell r="K4420">
            <v>96</v>
          </cell>
          <cell r="L4420" t="str">
            <v>2</v>
          </cell>
          <cell r="O4420">
            <v>2524.8000000000002</v>
          </cell>
        </row>
        <row r="4421">
          <cell r="B4421" t="str">
            <v>Expense</v>
          </cell>
          <cell r="C4421" t="str">
            <v>6000</v>
          </cell>
          <cell r="J4421">
            <v>96</v>
          </cell>
          <cell r="K4421">
            <v>96</v>
          </cell>
          <cell r="L4421" t="str">
            <v>3</v>
          </cell>
          <cell r="O4421">
            <v>5175.92</v>
          </cell>
        </row>
        <row r="4422">
          <cell r="B4422" t="str">
            <v>Expense</v>
          </cell>
          <cell r="C4422" t="str">
            <v>6000</v>
          </cell>
          <cell r="J4422">
            <v>96</v>
          </cell>
          <cell r="K4422">
            <v>96</v>
          </cell>
          <cell r="L4422" t="str">
            <v>4</v>
          </cell>
          <cell r="O4422">
            <v>7686.88</v>
          </cell>
        </row>
        <row r="4423">
          <cell r="B4423" t="str">
            <v>Expense</v>
          </cell>
          <cell r="C4423" t="str">
            <v>6000</v>
          </cell>
          <cell r="J4423">
            <v>96</v>
          </cell>
          <cell r="K4423">
            <v>96</v>
          </cell>
          <cell r="L4423" t="str">
            <v>5</v>
          </cell>
          <cell r="O4423">
            <v>11670.57</v>
          </cell>
        </row>
        <row r="4424">
          <cell r="B4424" t="str">
            <v>Expense</v>
          </cell>
          <cell r="C4424" t="str">
            <v>6000</v>
          </cell>
          <cell r="J4424">
            <v>96</v>
          </cell>
          <cell r="K4424">
            <v>96</v>
          </cell>
          <cell r="L4424" t="str">
            <v>6</v>
          </cell>
          <cell r="O4424">
            <v>14874.13</v>
          </cell>
        </row>
        <row r="4425">
          <cell r="B4425" t="str">
            <v>Expense</v>
          </cell>
          <cell r="C4425" t="str">
            <v>6000</v>
          </cell>
          <cell r="J4425">
            <v>96</v>
          </cell>
          <cell r="K4425">
            <v>96</v>
          </cell>
          <cell r="L4425" t="str">
            <v>7</v>
          </cell>
          <cell r="O4425">
            <v>18007.189999999999</v>
          </cell>
        </row>
        <row r="4426">
          <cell r="B4426" t="str">
            <v>Expense</v>
          </cell>
          <cell r="C4426" t="str">
            <v>6000</v>
          </cell>
          <cell r="J4426">
            <v>96</v>
          </cell>
          <cell r="K4426">
            <v>96</v>
          </cell>
          <cell r="L4426" t="str">
            <v>8</v>
          </cell>
          <cell r="O4426">
            <v>20576.48</v>
          </cell>
        </row>
        <row r="4427">
          <cell r="B4427" t="str">
            <v>Expense</v>
          </cell>
          <cell r="C4427" t="str">
            <v>6000</v>
          </cell>
          <cell r="J4427">
            <v>96</v>
          </cell>
          <cell r="K4427">
            <v>96</v>
          </cell>
          <cell r="L4427" t="str">
            <v>9</v>
          </cell>
          <cell r="O4427">
            <v>22420.94</v>
          </cell>
        </row>
        <row r="4428">
          <cell r="B4428" t="str">
            <v>Expense</v>
          </cell>
          <cell r="C4428" t="str">
            <v>6000</v>
          </cell>
          <cell r="J4428">
            <v>97</v>
          </cell>
          <cell r="K4428">
            <v>97</v>
          </cell>
          <cell r="L4428" t="str">
            <v>10</v>
          </cell>
          <cell r="O4428">
            <v>36407.01</v>
          </cell>
        </row>
        <row r="4429">
          <cell r="B4429" t="str">
            <v>Expense</v>
          </cell>
          <cell r="C4429" t="str">
            <v>6000</v>
          </cell>
          <cell r="J4429">
            <v>97</v>
          </cell>
          <cell r="K4429">
            <v>97</v>
          </cell>
          <cell r="L4429" t="str">
            <v>11</v>
          </cell>
          <cell r="O4429">
            <v>42269.81</v>
          </cell>
        </row>
        <row r="4430">
          <cell r="B4430" t="str">
            <v>Expense</v>
          </cell>
          <cell r="C4430" t="str">
            <v>6000</v>
          </cell>
          <cell r="J4430">
            <v>97</v>
          </cell>
          <cell r="K4430">
            <v>97</v>
          </cell>
          <cell r="L4430" t="str">
            <v>12</v>
          </cell>
          <cell r="O4430">
            <v>48064.5</v>
          </cell>
        </row>
        <row r="4431">
          <cell r="B4431" t="str">
            <v>Expense</v>
          </cell>
          <cell r="C4431" t="str">
            <v>6000</v>
          </cell>
          <cell r="J4431">
            <v>97</v>
          </cell>
          <cell r="K4431">
            <v>97</v>
          </cell>
          <cell r="L4431" t="str">
            <v>1</v>
          </cell>
          <cell r="O4431">
            <v>5194.67</v>
          </cell>
        </row>
        <row r="4432">
          <cell r="B4432" t="str">
            <v>Expense</v>
          </cell>
          <cell r="C4432" t="str">
            <v>6000</v>
          </cell>
          <cell r="J4432">
            <v>97</v>
          </cell>
          <cell r="K4432">
            <v>97</v>
          </cell>
          <cell r="L4432" t="str">
            <v>2</v>
          </cell>
          <cell r="O4432">
            <v>12054.54</v>
          </cell>
        </row>
        <row r="4433">
          <cell r="B4433" t="str">
            <v>Expense</v>
          </cell>
          <cell r="C4433" t="str">
            <v>6000</v>
          </cell>
          <cell r="J4433">
            <v>97</v>
          </cell>
          <cell r="K4433">
            <v>97</v>
          </cell>
          <cell r="L4433" t="str">
            <v>3</v>
          </cell>
          <cell r="O4433">
            <v>17361.66</v>
          </cell>
        </row>
        <row r="4434">
          <cell r="B4434" t="str">
            <v>Expense</v>
          </cell>
          <cell r="C4434" t="str">
            <v>6000</v>
          </cell>
          <cell r="J4434">
            <v>97</v>
          </cell>
          <cell r="K4434">
            <v>97</v>
          </cell>
          <cell r="L4434" t="str">
            <v>4</v>
          </cell>
          <cell r="O4434">
            <v>24679.24</v>
          </cell>
        </row>
        <row r="4435">
          <cell r="B4435" t="str">
            <v>Expense</v>
          </cell>
          <cell r="C4435" t="str">
            <v>6000</v>
          </cell>
          <cell r="J4435">
            <v>97</v>
          </cell>
          <cell r="K4435">
            <v>97</v>
          </cell>
          <cell r="L4435" t="str">
            <v>5</v>
          </cell>
          <cell r="O4435">
            <v>30998.28</v>
          </cell>
        </row>
        <row r="4436">
          <cell r="B4436" t="str">
            <v>Expense</v>
          </cell>
          <cell r="C4436" t="str">
            <v>6000</v>
          </cell>
          <cell r="J4436">
            <v>97</v>
          </cell>
          <cell r="K4436">
            <v>97</v>
          </cell>
          <cell r="L4436" t="str">
            <v>6</v>
          </cell>
          <cell r="O4436">
            <v>38202.36</v>
          </cell>
        </row>
        <row r="4437">
          <cell r="B4437" t="str">
            <v>Expense</v>
          </cell>
          <cell r="C4437" t="str">
            <v>6000</v>
          </cell>
          <cell r="J4437">
            <v>97</v>
          </cell>
          <cell r="K4437">
            <v>97</v>
          </cell>
          <cell r="L4437" t="str">
            <v>7</v>
          </cell>
          <cell r="O4437">
            <v>45454.93</v>
          </cell>
        </row>
        <row r="4438">
          <cell r="B4438" t="str">
            <v>Expense</v>
          </cell>
          <cell r="C4438" t="str">
            <v>6000</v>
          </cell>
          <cell r="J4438">
            <v>97</v>
          </cell>
          <cell r="K4438">
            <v>97</v>
          </cell>
          <cell r="L4438" t="str">
            <v>8</v>
          </cell>
          <cell r="O4438">
            <v>53433.120000000003</v>
          </cell>
        </row>
        <row r="4439">
          <cell r="B4439" t="str">
            <v>Expense</v>
          </cell>
          <cell r="C4439" t="str">
            <v>6000</v>
          </cell>
          <cell r="J4439">
            <v>97</v>
          </cell>
          <cell r="K4439">
            <v>97</v>
          </cell>
          <cell r="L4439" t="str">
            <v>9</v>
          </cell>
          <cell r="O4439">
            <v>61082.61</v>
          </cell>
        </row>
        <row r="4440">
          <cell r="B4440" t="str">
            <v>Expense</v>
          </cell>
          <cell r="C4440" t="str">
            <v>6000</v>
          </cell>
          <cell r="J4440">
            <v>98</v>
          </cell>
          <cell r="K4440">
            <v>98</v>
          </cell>
          <cell r="L4440" t="str">
            <v>10</v>
          </cell>
          <cell r="O4440">
            <v>4535.37</v>
          </cell>
        </row>
        <row r="4441">
          <cell r="B4441" t="str">
            <v>Expense</v>
          </cell>
          <cell r="C4441" t="str">
            <v>6000</v>
          </cell>
          <cell r="J4441">
            <v>98</v>
          </cell>
          <cell r="K4441">
            <v>98</v>
          </cell>
          <cell r="L4441" t="str">
            <v>11</v>
          </cell>
          <cell r="O4441">
            <v>5078.96</v>
          </cell>
        </row>
        <row r="4442">
          <cell r="B4442" t="str">
            <v>Expense</v>
          </cell>
          <cell r="C4442" t="str">
            <v>6000</v>
          </cell>
          <cell r="J4442">
            <v>98</v>
          </cell>
          <cell r="K4442">
            <v>98</v>
          </cell>
          <cell r="L4442" t="str">
            <v>12</v>
          </cell>
          <cell r="O4442">
            <v>5783.36</v>
          </cell>
        </row>
        <row r="4443">
          <cell r="B4443" t="str">
            <v>Expense</v>
          </cell>
          <cell r="C4443" t="str">
            <v>6000</v>
          </cell>
          <cell r="J4443">
            <v>98</v>
          </cell>
          <cell r="K4443">
            <v>98</v>
          </cell>
          <cell r="L4443" t="str">
            <v>1</v>
          </cell>
          <cell r="O4443">
            <v>436.73</v>
          </cell>
        </row>
        <row r="4444">
          <cell r="B4444" t="str">
            <v>Expense</v>
          </cell>
          <cell r="C4444" t="str">
            <v>6000</v>
          </cell>
          <cell r="J4444">
            <v>98</v>
          </cell>
          <cell r="K4444">
            <v>98</v>
          </cell>
          <cell r="L4444" t="str">
            <v>2</v>
          </cell>
          <cell r="O4444">
            <v>1196.8800000000001</v>
          </cell>
        </row>
        <row r="4445">
          <cell r="B4445" t="str">
            <v>Expense</v>
          </cell>
          <cell r="C4445" t="str">
            <v>6000</v>
          </cell>
          <cell r="J4445">
            <v>98</v>
          </cell>
          <cell r="K4445">
            <v>98</v>
          </cell>
          <cell r="L4445" t="str">
            <v>3</v>
          </cell>
          <cell r="O4445">
            <v>2019.82</v>
          </cell>
        </row>
        <row r="4446">
          <cell r="B4446" t="str">
            <v>Expense</v>
          </cell>
          <cell r="C4446" t="str">
            <v>6000</v>
          </cell>
          <cell r="J4446">
            <v>98</v>
          </cell>
          <cell r="K4446">
            <v>98</v>
          </cell>
          <cell r="L4446" t="str">
            <v>4</v>
          </cell>
          <cell r="O4446">
            <v>2689.1</v>
          </cell>
        </row>
        <row r="4447">
          <cell r="B4447" t="str">
            <v>Expense</v>
          </cell>
          <cell r="C4447" t="str">
            <v>6000</v>
          </cell>
          <cell r="J4447">
            <v>98</v>
          </cell>
          <cell r="K4447">
            <v>98</v>
          </cell>
          <cell r="L4447" t="str">
            <v>5</v>
          </cell>
          <cell r="O4447">
            <v>3655.42</v>
          </cell>
        </row>
        <row r="4448">
          <cell r="B4448" t="str">
            <v>Expense</v>
          </cell>
          <cell r="C4448" t="str">
            <v>6000</v>
          </cell>
          <cell r="J4448">
            <v>98</v>
          </cell>
          <cell r="K4448">
            <v>98</v>
          </cell>
          <cell r="L4448" t="str">
            <v>6</v>
          </cell>
          <cell r="O4448">
            <v>4513.7</v>
          </cell>
        </row>
        <row r="4449">
          <cell r="B4449" t="str">
            <v>Expense</v>
          </cell>
          <cell r="C4449" t="str">
            <v>6000</v>
          </cell>
          <cell r="J4449">
            <v>98</v>
          </cell>
          <cell r="K4449">
            <v>98</v>
          </cell>
          <cell r="L4449" t="str">
            <v>7</v>
          </cell>
          <cell r="O4449">
            <v>4214.13</v>
          </cell>
        </row>
        <row r="4450">
          <cell r="B4450" t="str">
            <v>Expense</v>
          </cell>
          <cell r="C4450" t="str">
            <v>6000</v>
          </cell>
          <cell r="J4450">
            <v>98</v>
          </cell>
          <cell r="K4450">
            <v>98</v>
          </cell>
          <cell r="L4450" t="str">
            <v>8</v>
          </cell>
          <cell r="O4450">
            <v>4725.1000000000004</v>
          </cell>
        </row>
        <row r="4451">
          <cell r="B4451" t="str">
            <v>Expense</v>
          </cell>
          <cell r="C4451" t="str">
            <v>6000</v>
          </cell>
          <cell r="J4451">
            <v>98</v>
          </cell>
          <cell r="K4451">
            <v>98</v>
          </cell>
          <cell r="L4451" t="str">
            <v>9</v>
          </cell>
          <cell r="O4451">
            <v>5361.77</v>
          </cell>
        </row>
        <row r="4452">
          <cell r="B4452" t="str">
            <v>Expense</v>
          </cell>
          <cell r="C4452" t="str">
            <v>6000</v>
          </cell>
          <cell r="J4452">
            <v>99</v>
          </cell>
          <cell r="K4452">
            <v>99</v>
          </cell>
          <cell r="L4452" t="str">
            <v>10</v>
          </cell>
          <cell r="O4452">
            <v>29251.8</v>
          </cell>
        </row>
        <row r="4453">
          <cell r="B4453" t="str">
            <v>Expense</v>
          </cell>
          <cell r="C4453" t="str">
            <v>6000</v>
          </cell>
          <cell r="J4453">
            <v>99</v>
          </cell>
          <cell r="K4453">
            <v>99</v>
          </cell>
          <cell r="L4453" t="str">
            <v>11</v>
          </cell>
          <cell r="O4453">
            <v>33698.15</v>
          </cell>
        </row>
        <row r="4454">
          <cell r="B4454" t="str">
            <v>Expense</v>
          </cell>
          <cell r="C4454" t="str">
            <v>6000</v>
          </cell>
          <cell r="J4454">
            <v>99</v>
          </cell>
          <cell r="K4454">
            <v>99</v>
          </cell>
          <cell r="L4454" t="str">
            <v>12</v>
          </cell>
          <cell r="O4454">
            <v>37098.5</v>
          </cell>
        </row>
        <row r="4455">
          <cell r="B4455" t="str">
            <v>Expense</v>
          </cell>
          <cell r="C4455" t="str">
            <v>6000</v>
          </cell>
          <cell r="J4455">
            <v>99</v>
          </cell>
          <cell r="K4455">
            <v>99</v>
          </cell>
          <cell r="L4455" t="str">
            <v>1</v>
          </cell>
          <cell r="O4455">
            <v>720.01</v>
          </cell>
        </row>
        <row r="4456">
          <cell r="B4456" t="str">
            <v>Expense</v>
          </cell>
          <cell r="C4456" t="str">
            <v>6000</v>
          </cell>
          <cell r="J4456">
            <v>99</v>
          </cell>
          <cell r="K4456">
            <v>99</v>
          </cell>
          <cell r="L4456" t="str">
            <v>2</v>
          </cell>
          <cell r="O4456">
            <v>3021.01</v>
          </cell>
        </row>
        <row r="4457">
          <cell r="B4457" t="str">
            <v>Expense</v>
          </cell>
          <cell r="C4457" t="str">
            <v>6000</v>
          </cell>
          <cell r="J4457">
            <v>99</v>
          </cell>
          <cell r="K4457">
            <v>99</v>
          </cell>
          <cell r="L4457" t="str">
            <v>3</v>
          </cell>
          <cell r="O4457">
            <v>5399.49</v>
          </cell>
        </row>
        <row r="4458">
          <cell r="B4458" t="str">
            <v>Expense</v>
          </cell>
          <cell r="C4458" t="str">
            <v>6000</v>
          </cell>
          <cell r="J4458">
            <v>99</v>
          </cell>
          <cell r="K4458">
            <v>99</v>
          </cell>
          <cell r="L4458" t="str">
            <v>4</v>
          </cell>
          <cell r="O4458">
            <v>7625.63</v>
          </cell>
        </row>
        <row r="4459">
          <cell r="B4459" t="str">
            <v>Expense</v>
          </cell>
          <cell r="C4459" t="str">
            <v>6000</v>
          </cell>
          <cell r="J4459">
            <v>99</v>
          </cell>
          <cell r="K4459">
            <v>99</v>
          </cell>
          <cell r="L4459" t="str">
            <v>5</v>
          </cell>
          <cell r="O4459">
            <v>9309.98</v>
          </cell>
        </row>
        <row r="4460">
          <cell r="B4460" t="str">
            <v>Expense</v>
          </cell>
          <cell r="C4460" t="str">
            <v>6000</v>
          </cell>
          <cell r="J4460">
            <v>99</v>
          </cell>
          <cell r="K4460">
            <v>99</v>
          </cell>
          <cell r="L4460" t="str">
            <v>6</v>
          </cell>
          <cell r="O4460">
            <v>11556.68</v>
          </cell>
        </row>
        <row r="4461">
          <cell r="B4461" t="str">
            <v>Expense</v>
          </cell>
          <cell r="C4461" t="str">
            <v>6000</v>
          </cell>
          <cell r="J4461">
            <v>99</v>
          </cell>
          <cell r="K4461">
            <v>99</v>
          </cell>
          <cell r="L4461" t="str">
            <v>7</v>
          </cell>
          <cell r="O4461">
            <v>13639.44</v>
          </cell>
        </row>
        <row r="4462">
          <cell r="B4462" t="str">
            <v>Expense</v>
          </cell>
          <cell r="C4462" t="str">
            <v>6000</v>
          </cell>
          <cell r="J4462">
            <v>99</v>
          </cell>
          <cell r="K4462">
            <v>99</v>
          </cell>
          <cell r="L4462" t="str">
            <v>8</v>
          </cell>
          <cell r="O4462">
            <v>15910.29</v>
          </cell>
        </row>
        <row r="4463">
          <cell r="B4463" t="str">
            <v>Expense</v>
          </cell>
          <cell r="C4463" t="str">
            <v>6000</v>
          </cell>
          <cell r="J4463">
            <v>99</v>
          </cell>
          <cell r="K4463">
            <v>99</v>
          </cell>
          <cell r="L4463" t="str">
            <v>9</v>
          </cell>
          <cell r="O4463">
            <v>18079.990000000002</v>
          </cell>
        </row>
        <row r="4464">
          <cell r="B4464" t="str">
            <v>Expense</v>
          </cell>
          <cell r="C4464" t="str">
            <v>6000</v>
          </cell>
          <cell r="J4464">
            <v>97</v>
          </cell>
          <cell r="K4464">
            <v>97</v>
          </cell>
          <cell r="L4464" t="str">
            <v>10</v>
          </cell>
          <cell r="O4464">
            <v>29527.61</v>
          </cell>
        </row>
        <row r="4465">
          <cell r="B4465" t="str">
            <v>Expense</v>
          </cell>
          <cell r="C4465" t="str">
            <v>6000</v>
          </cell>
          <cell r="J4465">
            <v>97</v>
          </cell>
          <cell r="K4465">
            <v>97</v>
          </cell>
          <cell r="L4465" t="str">
            <v>11</v>
          </cell>
          <cell r="O4465">
            <v>38539.54</v>
          </cell>
        </row>
        <row r="4466">
          <cell r="B4466" t="str">
            <v>Expense</v>
          </cell>
          <cell r="C4466" t="str">
            <v>6000</v>
          </cell>
          <cell r="J4466">
            <v>97</v>
          </cell>
          <cell r="K4466">
            <v>97</v>
          </cell>
          <cell r="L4466" t="str">
            <v>12</v>
          </cell>
          <cell r="O4466">
            <v>41066.980000000003</v>
          </cell>
        </row>
        <row r="4467">
          <cell r="B4467" t="str">
            <v>Expense</v>
          </cell>
          <cell r="C4467" t="str">
            <v>6000</v>
          </cell>
          <cell r="J4467">
            <v>97</v>
          </cell>
          <cell r="K4467">
            <v>97</v>
          </cell>
          <cell r="L4467" t="str">
            <v>1</v>
          </cell>
          <cell r="O4467">
            <v>3777.83</v>
          </cell>
        </row>
        <row r="4468">
          <cell r="B4468" t="str">
            <v>Expense</v>
          </cell>
          <cell r="C4468" t="str">
            <v>6000</v>
          </cell>
          <cell r="J4468">
            <v>97</v>
          </cell>
          <cell r="K4468">
            <v>97</v>
          </cell>
          <cell r="L4468" t="str">
            <v>2</v>
          </cell>
          <cell r="O4468">
            <v>5544.84</v>
          </cell>
        </row>
        <row r="4469">
          <cell r="B4469" t="str">
            <v>Expense</v>
          </cell>
          <cell r="C4469" t="str">
            <v>6000</v>
          </cell>
          <cell r="J4469">
            <v>97</v>
          </cell>
          <cell r="K4469">
            <v>97</v>
          </cell>
          <cell r="L4469" t="str">
            <v>3</v>
          </cell>
          <cell r="O4469">
            <v>10817.4</v>
          </cell>
        </row>
        <row r="4470">
          <cell r="B4470" t="str">
            <v>Expense</v>
          </cell>
          <cell r="C4470" t="str">
            <v>6000</v>
          </cell>
          <cell r="J4470">
            <v>97</v>
          </cell>
          <cell r="K4470">
            <v>97</v>
          </cell>
          <cell r="L4470" t="str">
            <v>4</v>
          </cell>
          <cell r="O4470">
            <v>14120.17</v>
          </cell>
        </row>
        <row r="4471">
          <cell r="B4471" t="str">
            <v>Expense</v>
          </cell>
          <cell r="C4471" t="str">
            <v>6000</v>
          </cell>
          <cell r="J4471">
            <v>97</v>
          </cell>
          <cell r="K4471">
            <v>97</v>
          </cell>
          <cell r="L4471" t="str">
            <v>5</v>
          </cell>
          <cell r="O4471">
            <v>19812.8</v>
          </cell>
        </row>
        <row r="4472">
          <cell r="B4472" t="str">
            <v>Expense</v>
          </cell>
          <cell r="C4472" t="str">
            <v>6000</v>
          </cell>
          <cell r="J4472">
            <v>97</v>
          </cell>
          <cell r="K4472">
            <v>97</v>
          </cell>
          <cell r="L4472" t="str">
            <v>6</v>
          </cell>
          <cell r="O4472">
            <v>25402.01</v>
          </cell>
        </row>
        <row r="4473">
          <cell r="B4473" t="str">
            <v>Expense</v>
          </cell>
          <cell r="C4473" t="str">
            <v>6000</v>
          </cell>
          <cell r="J4473">
            <v>97</v>
          </cell>
          <cell r="K4473">
            <v>97</v>
          </cell>
          <cell r="L4473" t="str">
            <v>7</v>
          </cell>
          <cell r="O4473">
            <v>34310.89</v>
          </cell>
        </row>
        <row r="4474">
          <cell r="B4474" t="str">
            <v>Expense</v>
          </cell>
          <cell r="C4474" t="str">
            <v>6000</v>
          </cell>
          <cell r="J4474">
            <v>97</v>
          </cell>
          <cell r="K4474">
            <v>97</v>
          </cell>
          <cell r="L4474" t="str">
            <v>8</v>
          </cell>
          <cell r="O4474">
            <v>41922.83</v>
          </cell>
        </row>
        <row r="4475">
          <cell r="B4475" t="str">
            <v>Expense</v>
          </cell>
          <cell r="C4475" t="str">
            <v>6000</v>
          </cell>
          <cell r="J4475">
            <v>97</v>
          </cell>
          <cell r="K4475">
            <v>97</v>
          </cell>
          <cell r="L4475" t="str">
            <v>9</v>
          </cell>
          <cell r="O4475">
            <v>44985.38</v>
          </cell>
        </row>
        <row r="4476">
          <cell r="B4476" t="str">
            <v>Expense</v>
          </cell>
          <cell r="C4476" t="str">
            <v>6000</v>
          </cell>
          <cell r="J4476">
            <v>100</v>
          </cell>
          <cell r="K4476">
            <v>100</v>
          </cell>
          <cell r="L4476" t="str">
            <v>10</v>
          </cell>
          <cell r="O4476">
            <v>8955.7999999999993</v>
          </cell>
        </row>
        <row r="4477">
          <cell r="B4477" t="str">
            <v>Expense</v>
          </cell>
          <cell r="C4477" t="str">
            <v>6000</v>
          </cell>
          <cell r="J4477">
            <v>100</v>
          </cell>
          <cell r="K4477">
            <v>100</v>
          </cell>
          <cell r="L4477" t="str">
            <v>11</v>
          </cell>
          <cell r="O4477">
            <v>8955.7999999999993</v>
          </cell>
        </row>
        <row r="4478">
          <cell r="B4478" t="str">
            <v>Expense</v>
          </cell>
          <cell r="C4478" t="str">
            <v>6000</v>
          </cell>
          <cell r="J4478">
            <v>100</v>
          </cell>
          <cell r="K4478">
            <v>100</v>
          </cell>
          <cell r="L4478" t="str">
            <v>12</v>
          </cell>
          <cell r="O4478">
            <v>9516.7999999999993</v>
          </cell>
        </row>
        <row r="4479">
          <cell r="B4479" t="str">
            <v>Expense</v>
          </cell>
          <cell r="C4479" t="str">
            <v>6000</v>
          </cell>
          <cell r="J4479">
            <v>100</v>
          </cell>
          <cell r="K4479">
            <v>100</v>
          </cell>
          <cell r="L4479" t="str">
            <v>1</v>
          </cell>
          <cell r="O4479">
            <v>675</v>
          </cell>
        </row>
        <row r="4480">
          <cell r="B4480" t="str">
            <v>Expense</v>
          </cell>
          <cell r="C4480" t="str">
            <v>6000</v>
          </cell>
          <cell r="J4480">
            <v>100</v>
          </cell>
          <cell r="K4480">
            <v>100</v>
          </cell>
          <cell r="L4480" t="str">
            <v>2</v>
          </cell>
          <cell r="O4480">
            <v>1730</v>
          </cell>
        </row>
        <row r="4481">
          <cell r="B4481" t="str">
            <v>Expense</v>
          </cell>
          <cell r="C4481" t="str">
            <v>6000</v>
          </cell>
          <cell r="J4481">
            <v>100</v>
          </cell>
          <cell r="K4481">
            <v>100</v>
          </cell>
          <cell r="L4481" t="str">
            <v>3</v>
          </cell>
          <cell r="O4481">
            <v>1955</v>
          </cell>
        </row>
        <row r="4482">
          <cell r="B4482" t="str">
            <v>Expense</v>
          </cell>
          <cell r="C4482" t="str">
            <v>6000</v>
          </cell>
          <cell r="J4482">
            <v>100</v>
          </cell>
          <cell r="K4482">
            <v>100</v>
          </cell>
          <cell r="L4482" t="str">
            <v>4</v>
          </cell>
          <cell r="O4482">
            <v>2050</v>
          </cell>
        </row>
        <row r="4483">
          <cell r="B4483" t="str">
            <v>Expense</v>
          </cell>
          <cell r="C4483" t="str">
            <v>6000</v>
          </cell>
          <cell r="J4483">
            <v>100</v>
          </cell>
          <cell r="K4483">
            <v>100</v>
          </cell>
          <cell r="L4483" t="str">
            <v>5</v>
          </cell>
          <cell r="O4483">
            <v>3325</v>
          </cell>
        </row>
        <row r="4484">
          <cell r="B4484" t="str">
            <v>Expense</v>
          </cell>
          <cell r="C4484" t="str">
            <v>6000</v>
          </cell>
          <cell r="J4484">
            <v>100</v>
          </cell>
          <cell r="K4484">
            <v>100</v>
          </cell>
          <cell r="L4484" t="str">
            <v>6</v>
          </cell>
          <cell r="O4484">
            <v>3374</v>
          </cell>
        </row>
        <row r="4485">
          <cell r="B4485" t="str">
            <v>Expense</v>
          </cell>
          <cell r="C4485" t="str">
            <v>6000</v>
          </cell>
          <cell r="J4485">
            <v>100</v>
          </cell>
          <cell r="K4485">
            <v>100</v>
          </cell>
          <cell r="L4485" t="str">
            <v>7</v>
          </cell>
          <cell r="O4485">
            <v>3374</v>
          </cell>
        </row>
        <row r="4486">
          <cell r="B4486" t="str">
            <v>Expense</v>
          </cell>
          <cell r="C4486" t="str">
            <v>6000</v>
          </cell>
          <cell r="J4486">
            <v>100</v>
          </cell>
          <cell r="K4486">
            <v>100</v>
          </cell>
          <cell r="L4486" t="str">
            <v>8</v>
          </cell>
          <cell r="O4486">
            <v>3374</v>
          </cell>
        </row>
        <row r="4487">
          <cell r="B4487" t="str">
            <v>Expense</v>
          </cell>
          <cell r="C4487" t="str">
            <v>6000</v>
          </cell>
          <cell r="J4487">
            <v>100</v>
          </cell>
          <cell r="K4487">
            <v>100</v>
          </cell>
          <cell r="L4487" t="str">
            <v>9</v>
          </cell>
          <cell r="O4487">
            <v>3374</v>
          </cell>
        </row>
        <row r="4488">
          <cell r="B4488" t="str">
            <v>Expense</v>
          </cell>
          <cell r="C4488" t="str">
            <v>6000</v>
          </cell>
          <cell r="J4488">
            <v>100</v>
          </cell>
          <cell r="K4488">
            <v>100</v>
          </cell>
          <cell r="L4488" t="str">
            <v>10</v>
          </cell>
          <cell r="O4488">
            <v>11820</v>
          </cell>
        </row>
        <row r="4489">
          <cell r="B4489" t="str">
            <v>Expense</v>
          </cell>
          <cell r="C4489" t="str">
            <v>6000</v>
          </cell>
          <cell r="J4489">
            <v>100</v>
          </cell>
          <cell r="K4489">
            <v>100</v>
          </cell>
          <cell r="L4489" t="str">
            <v>11</v>
          </cell>
          <cell r="O4489">
            <v>13260</v>
          </cell>
        </row>
        <row r="4490">
          <cell r="B4490" t="str">
            <v>Expense</v>
          </cell>
          <cell r="C4490" t="str">
            <v>6000</v>
          </cell>
          <cell r="J4490">
            <v>100</v>
          </cell>
          <cell r="K4490">
            <v>100</v>
          </cell>
          <cell r="L4490" t="str">
            <v>12</v>
          </cell>
          <cell r="O4490">
            <v>15050</v>
          </cell>
        </row>
        <row r="4491">
          <cell r="B4491" t="str">
            <v>Expense</v>
          </cell>
          <cell r="C4491" t="str">
            <v>6000</v>
          </cell>
          <cell r="J4491">
            <v>100</v>
          </cell>
          <cell r="K4491">
            <v>100</v>
          </cell>
          <cell r="L4491" t="str">
            <v>1</v>
          </cell>
          <cell r="O4491">
            <v>1790</v>
          </cell>
        </row>
        <row r="4492">
          <cell r="B4492" t="str">
            <v>Expense</v>
          </cell>
          <cell r="C4492" t="str">
            <v>6000</v>
          </cell>
          <cell r="J4492">
            <v>100</v>
          </cell>
          <cell r="K4492">
            <v>100</v>
          </cell>
          <cell r="L4492" t="str">
            <v>2</v>
          </cell>
          <cell r="O4492">
            <v>3580</v>
          </cell>
        </row>
        <row r="4493">
          <cell r="B4493" t="str">
            <v>Expense</v>
          </cell>
          <cell r="C4493" t="str">
            <v>6000</v>
          </cell>
          <cell r="J4493">
            <v>100</v>
          </cell>
          <cell r="K4493">
            <v>100</v>
          </cell>
          <cell r="L4493" t="str">
            <v>3</v>
          </cell>
          <cell r="O4493">
            <v>5370</v>
          </cell>
        </row>
        <row r="4494">
          <cell r="B4494" t="str">
            <v>Expense</v>
          </cell>
          <cell r="C4494" t="str">
            <v>6000</v>
          </cell>
          <cell r="J4494">
            <v>100</v>
          </cell>
          <cell r="K4494">
            <v>100</v>
          </cell>
          <cell r="L4494" t="str">
            <v>4</v>
          </cell>
          <cell r="O4494">
            <v>7160</v>
          </cell>
        </row>
        <row r="4495">
          <cell r="B4495" t="str">
            <v>Expense</v>
          </cell>
          <cell r="C4495" t="str">
            <v>6000</v>
          </cell>
          <cell r="J4495">
            <v>100</v>
          </cell>
          <cell r="K4495">
            <v>100</v>
          </cell>
          <cell r="L4495" t="str">
            <v>5</v>
          </cell>
          <cell r="O4495">
            <v>8950</v>
          </cell>
        </row>
        <row r="4496">
          <cell r="B4496" t="str">
            <v>Expense</v>
          </cell>
          <cell r="C4496" t="str">
            <v>6000</v>
          </cell>
          <cell r="J4496">
            <v>100</v>
          </cell>
          <cell r="K4496">
            <v>100</v>
          </cell>
          <cell r="L4496" t="str">
            <v>6</v>
          </cell>
          <cell r="O4496">
            <v>10740</v>
          </cell>
        </row>
        <row r="4497">
          <cell r="B4497" t="str">
            <v>Expense</v>
          </cell>
          <cell r="C4497" t="str">
            <v>6000</v>
          </cell>
          <cell r="J4497">
            <v>100</v>
          </cell>
          <cell r="K4497">
            <v>100</v>
          </cell>
          <cell r="L4497" t="str">
            <v>7</v>
          </cell>
          <cell r="O4497">
            <v>12530</v>
          </cell>
        </row>
        <row r="4498">
          <cell r="B4498" t="str">
            <v>Expense</v>
          </cell>
          <cell r="C4498" t="str">
            <v>6000</v>
          </cell>
          <cell r="J4498">
            <v>100</v>
          </cell>
          <cell r="K4498">
            <v>100</v>
          </cell>
          <cell r="L4498" t="str">
            <v>8</v>
          </cell>
          <cell r="O4498">
            <v>14320</v>
          </cell>
        </row>
        <row r="4499">
          <cell r="B4499" t="str">
            <v>Expense</v>
          </cell>
          <cell r="C4499" t="str">
            <v>6000</v>
          </cell>
          <cell r="J4499">
            <v>100</v>
          </cell>
          <cell r="K4499">
            <v>100</v>
          </cell>
          <cell r="L4499" t="str">
            <v>9</v>
          </cell>
          <cell r="O4499">
            <v>16110</v>
          </cell>
        </row>
        <row r="4500">
          <cell r="B4500" t="str">
            <v>Expense</v>
          </cell>
          <cell r="C4500" t="str">
            <v>6000</v>
          </cell>
          <cell r="J4500">
            <v>101</v>
          </cell>
          <cell r="K4500">
            <v>101</v>
          </cell>
          <cell r="L4500" t="str">
            <v>10</v>
          </cell>
          <cell r="O4500">
            <v>7104</v>
          </cell>
        </row>
        <row r="4501">
          <cell r="B4501" t="str">
            <v>Expense</v>
          </cell>
          <cell r="C4501" t="str">
            <v>6000</v>
          </cell>
          <cell r="J4501">
            <v>101</v>
          </cell>
          <cell r="K4501">
            <v>101</v>
          </cell>
          <cell r="L4501" t="str">
            <v>11</v>
          </cell>
          <cell r="O4501">
            <v>7104</v>
          </cell>
        </row>
        <row r="4502">
          <cell r="B4502" t="str">
            <v>Expense</v>
          </cell>
          <cell r="C4502" t="str">
            <v>6000</v>
          </cell>
          <cell r="J4502">
            <v>101</v>
          </cell>
          <cell r="K4502">
            <v>101</v>
          </cell>
          <cell r="L4502" t="str">
            <v>12</v>
          </cell>
          <cell r="O4502">
            <v>8979</v>
          </cell>
        </row>
        <row r="4503">
          <cell r="B4503" t="str">
            <v>Expense</v>
          </cell>
          <cell r="C4503" t="str">
            <v>6000</v>
          </cell>
          <cell r="J4503">
            <v>101</v>
          </cell>
          <cell r="K4503">
            <v>101</v>
          </cell>
          <cell r="L4503" t="str">
            <v>1</v>
          </cell>
          <cell r="O4503">
            <v>130</v>
          </cell>
        </row>
        <row r="4504">
          <cell r="B4504" t="str">
            <v>Expense</v>
          </cell>
          <cell r="C4504" t="str">
            <v>6000</v>
          </cell>
          <cell r="J4504">
            <v>101</v>
          </cell>
          <cell r="K4504">
            <v>101</v>
          </cell>
          <cell r="L4504" t="str">
            <v>2</v>
          </cell>
          <cell r="O4504">
            <v>130</v>
          </cell>
        </row>
        <row r="4505">
          <cell r="B4505" t="str">
            <v>Expense</v>
          </cell>
          <cell r="C4505" t="str">
            <v>6000</v>
          </cell>
          <cell r="J4505">
            <v>101</v>
          </cell>
          <cell r="K4505">
            <v>101</v>
          </cell>
          <cell r="L4505" t="str">
            <v>3</v>
          </cell>
          <cell r="O4505">
            <v>2005</v>
          </cell>
        </row>
        <row r="4506">
          <cell r="B4506" t="str">
            <v>Expense</v>
          </cell>
          <cell r="C4506" t="str">
            <v>6000</v>
          </cell>
          <cell r="J4506">
            <v>101</v>
          </cell>
          <cell r="K4506">
            <v>101</v>
          </cell>
          <cell r="L4506" t="str">
            <v>4</v>
          </cell>
          <cell r="O4506">
            <v>2005</v>
          </cell>
        </row>
        <row r="4507">
          <cell r="B4507" t="str">
            <v>Expense</v>
          </cell>
          <cell r="C4507" t="str">
            <v>6000</v>
          </cell>
          <cell r="J4507">
            <v>101</v>
          </cell>
          <cell r="K4507">
            <v>101</v>
          </cell>
          <cell r="L4507" t="str">
            <v>5</v>
          </cell>
          <cell r="O4507">
            <v>2005</v>
          </cell>
        </row>
        <row r="4508">
          <cell r="B4508" t="str">
            <v>Expense</v>
          </cell>
          <cell r="C4508" t="str">
            <v>6000</v>
          </cell>
          <cell r="J4508">
            <v>101</v>
          </cell>
          <cell r="K4508">
            <v>101</v>
          </cell>
          <cell r="L4508" t="str">
            <v>6</v>
          </cell>
          <cell r="O4508">
            <v>3880</v>
          </cell>
        </row>
        <row r="4509">
          <cell r="B4509" t="str">
            <v>Expense</v>
          </cell>
          <cell r="C4509" t="str">
            <v>6000</v>
          </cell>
          <cell r="J4509">
            <v>101</v>
          </cell>
          <cell r="K4509">
            <v>101</v>
          </cell>
          <cell r="L4509" t="str">
            <v>7</v>
          </cell>
          <cell r="O4509">
            <v>3880</v>
          </cell>
        </row>
        <row r="4510">
          <cell r="B4510" t="str">
            <v>Expense</v>
          </cell>
          <cell r="C4510" t="str">
            <v>6000</v>
          </cell>
          <cell r="J4510">
            <v>101</v>
          </cell>
          <cell r="K4510">
            <v>101</v>
          </cell>
          <cell r="L4510" t="str">
            <v>8</v>
          </cell>
          <cell r="O4510">
            <v>3980</v>
          </cell>
        </row>
        <row r="4511">
          <cell r="B4511" t="str">
            <v>Expense</v>
          </cell>
          <cell r="C4511" t="str">
            <v>6000</v>
          </cell>
          <cell r="J4511">
            <v>101</v>
          </cell>
          <cell r="K4511">
            <v>101</v>
          </cell>
          <cell r="L4511" t="str">
            <v>9</v>
          </cell>
          <cell r="O4511">
            <v>5855</v>
          </cell>
        </row>
        <row r="4512">
          <cell r="B4512" t="str">
            <v>Expense</v>
          </cell>
          <cell r="C4512" t="str">
            <v>6000</v>
          </cell>
          <cell r="J4512">
            <v>103</v>
          </cell>
          <cell r="K4512">
            <v>103</v>
          </cell>
          <cell r="L4512" t="str">
            <v>10</v>
          </cell>
          <cell r="O4512">
            <v>9666.83</v>
          </cell>
        </row>
        <row r="4513">
          <cell r="B4513" t="str">
            <v>Expense</v>
          </cell>
          <cell r="C4513" t="str">
            <v>6000</v>
          </cell>
          <cell r="J4513">
            <v>103</v>
          </cell>
          <cell r="K4513">
            <v>103</v>
          </cell>
          <cell r="L4513" t="str">
            <v>11</v>
          </cell>
          <cell r="O4513">
            <v>9666.83</v>
          </cell>
        </row>
        <row r="4514">
          <cell r="B4514" t="str">
            <v>Expense</v>
          </cell>
          <cell r="C4514" t="str">
            <v>6000</v>
          </cell>
          <cell r="J4514">
            <v>103</v>
          </cell>
          <cell r="K4514">
            <v>103</v>
          </cell>
          <cell r="L4514" t="str">
            <v>12</v>
          </cell>
          <cell r="O4514">
            <v>11986.53</v>
          </cell>
        </row>
        <row r="4515">
          <cell r="B4515" t="str">
            <v>Expense</v>
          </cell>
          <cell r="C4515" t="str">
            <v>6000</v>
          </cell>
          <cell r="J4515">
            <v>103</v>
          </cell>
          <cell r="K4515">
            <v>103</v>
          </cell>
          <cell r="L4515" t="str">
            <v>2</v>
          </cell>
          <cell r="O4515">
            <v>323.48</v>
          </cell>
        </row>
        <row r="4516">
          <cell r="B4516" t="str">
            <v>Expense</v>
          </cell>
          <cell r="C4516" t="str">
            <v>6000</v>
          </cell>
          <cell r="J4516">
            <v>103</v>
          </cell>
          <cell r="K4516">
            <v>103</v>
          </cell>
          <cell r="L4516" t="str">
            <v>3</v>
          </cell>
          <cell r="O4516">
            <v>323.48</v>
          </cell>
        </row>
        <row r="4517">
          <cell r="B4517" t="str">
            <v>Expense</v>
          </cell>
          <cell r="C4517" t="str">
            <v>6000</v>
          </cell>
          <cell r="J4517">
            <v>103</v>
          </cell>
          <cell r="K4517">
            <v>103</v>
          </cell>
          <cell r="L4517" t="str">
            <v>4</v>
          </cell>
          <cell r="O4517">
            <v>1273.48</v>
          </cell>
        </row>
        <row r="4518">
          <cell r="B4518" t="str">
            <v>Expense</v>
          </cell>
          <cell r="C4518" t="str">
            <v>6000</v>
          </cell>
          <cell r="J4518">
            <v>103</v>
          </cell>
          <cell r="K4518">
            <v>103</v>
          </cell>
          <cell r="L4518" t="str">
            <v>5</v>
          </cell>
          <cell r="O4518">
            <v>1273.48</v>
          </cell>
        </row>
        <row r="4519">
          <cell r="B4519" t="str">
            <v>Expense</v>
          </cell>
          <cell r="C4519" t="str">
            <v>6000</v>
          </cell>
          <cell r="J4519">
            <v>103</v>
          </cell>
          <cell r="K4519">
            <v>103</v>
          </cell>
          <cell r="L4519" t="str">
            <v>6</v>
          </cell>
          <cell r="O4519">
            <v>1273.48</v>
          </cell>
        </row>
        <row r="4520">
          <cell r="B4520" t="str">
            <v>Expense</v>
          </cell>
          <cell r="C4520" t="str">
            <v>6000</v>
          </cell>
          <cell r="J4520">
            <v>103</v>
          </cell>
          <cell r="K4520">
            <v>103</v>
          </cell>
          <cell r="L4520" t="str">
            <v>7</v>
          </cell>
          <cell r="O4520">
            <v>3630.1</v>
          </cell>
        </row>
        <row r="4521">
          <cell r="B4521" t="str">
            <v>Expense</v>
          </cell>
          <cell r="C4521" t="str">
            <v>6000</v>
          </cell>
          <cell r="J4521">
            <v>103</v>
          </cell>
          <cell r="K4521">
            <v>103</v>
          </cell>
          <cell r="L4521" t="str">
            <v>8</v>
          </cell>
          <cell r="O4521">
            <v>3630.1</v>
          </cell>
        </row>
        <row r="4522">
          <cell r="B4522" t="str">
            <v>Expense</v>
          </cell>
          <cell r="C4522" t="str">
            <v>6000</v>
          </cell>
          <cell r="J4522">
            <v>103</v>
          </cell>
          <cell r="K4522">
            <v>103</v>
          </cell>
          <cell r="L4522" t="str">
            <v>9</v>
          </cell>
          <cell r="O4522">
            <v>7886.72</v>
          </cell>
        </row>
        <row r="4523">
          <cell r="B4523" t="str">
            <v>Expense</v>
          </cell>
          <cell r="C4523" t="str">
            <v>6000</v>
          </cell>
          <cell r="J4523">
            <v>104</v>
          </cell>
          <cell r="K4523">
            <v>104</v>
          </cell>
          <cell r="L4523" t="str">
            <v>10</v>
          </cell>
          <cell r="O4523">
            <v>11475.01</v>
          </cell>
        </row>
        <row r="4524">
          <cell r="B4524" t="str">
            <v>Expense</v>
          </cell>
          <cell r="C4524" t="str">
            <v>6000</v>
          </cell>
          <cell r="J4524">
            <v>104</v>
          </cell>
          <cell r="K4524">
            <v>104</v>
          </cell>
          <cell r="L4524" t="str">
            <v>11</v>
          </cell>
          <cell r="O4524">
            <v>12210.22</v>
          </cell>
        </row>
        <row r="4525">
          <cell r="B4525" t="str">
            <v>Expense</v>
          </cell>
          <cell r="C4525" t="str">
            <v>6000</v>
          </cell>
          <cell r="J4525">
            <v>104</v>
          </cell>
          <cell r="K4525">
            <v>104</v>
          </cell>
          <cell r="L4525" t="str">
            <v>12</v>
          </cell>
          <cell r="O4525">
            <v>18561.43</v>
          </cell>
        </row>
        <row r="4526">
          <cell r="B4526" t="str">
            <v>Expense</v>
          </cell>
          <cell r="C4526" t="str">
            <v>6000</v>
          </cell>
          <cell r="J4526">
            <v>104</v>
          </cell>
          <cell r="K4526">
            <v>104</v>
          </cell>
          <cell r="L4526" t="str">
            <v>1</v>
          </cell>
          <cell r="O4526">
            <v>1937</v>
          </cell>
        </row>
        <row r="4527">
          <cell r="B4527" t="str">
            <v>Expense</v>
          </cell>
          <cell r="C4527" t="str">
            <v>6000</v>
          </cell>
          <cell r="J4527">
            <v>104</v>
          </cell>
          <cell r="K4527">
            <v>104</v>
          </cell>
          <cell r="L4527" t="str">
            <v>2</v>
          </cell>
          <cell r="O4527">
            <v>2303.21</v>
          </cell>
        </row>
        <row r="4528">
          <cell r="B4528" t="str">
            <v>Expense</v>
          </cell>
          <cell r="C4528" t="str">
            <v>6000</v>
          </cell>
          <cell r="J4528">
            <v>104</v>
          </cell>
          <cell r="K4528">
            <v>104</v>
          </cell>
          <cell r="L4528" t="str">
            <v>3</v>
          </cell>
          <cell r="O4528">
            <v>4870.66</v>
          </cell>
        </row>
        <row r="4529">
          <cell r="B4529" t="str">
            <v>Expense</v>
          </cell>
          <cell r="C4529" t="str">
            <v>6000</v>
          </cell>
          <cell r="J4529">
            <v>104</v>
          </cell>
          <cell r="K4529">
            <v>104</v>
          </cell>
          <cell r="L4529" t="str">
            <v>4</v>
          </cell>
          <cell r="O4529">
            <v>6716.95</v>
          </cell>
        </row>
        <row r="4530">
          <cell r="B4530" t="str">
            <v>Expense</v>
          </cell>
          <cell r="C4530" t="str">
            <v>6000</v>
          </cell>
          <cell r="J4530">
            <v>104</v>
          </cell>
          <cell r="K4530">
            <v>104</v>
          </cell>
          <cell r="L4530" t="str">
            <v>5</v>
          </cell>
          <cell r="O4530">
            <v>7734.59</v>
          </cell>
        </row>
        <row r="4531">
          <cell r="B4531" t="str">
            <v>Expense</v>
          </cell>
          <cell r="C4531" t="str">
            <v>6000</v>
          </cell>
          <cell r="J4531">
            <v>104</v>
          </cell>
          <cell r="K4531">
            <v>104</v>
          </cell>
          <cell r="L4531" t="str">
            <v>6</v>
          </cell>
          <cell r="O4531">
            <v>8114.09</v>
          </cell>
        </row>
        <row r="4532">
          <cell r="B4532" t="str">
            <v>Expense</v>
          </cell>
          <cell r="C4532" t="str">
            <v>6000</v>
          </cell>
          <cell r="J4532">
            <v>104</v>
          </cell>
          <cell r="K4532">
            <v>104</v>
          </cell>
          <cell r="L4532" t="str">
            <v>7</v>
          </cell>
          <cell r="O4532">
            <v>8133.59</v>
          </cell>
        </row>
        <row r="4533">
          <cell r="B4533" t="str">
            <v>Expense</v>
          </cell>
          <cell r="C4533" t="str">
            <v>6000</v>
          </cell>
          <cell r="J4533">
            <v>104</v>
          </cell>
          <cell r="K4533">
            <v>104</v>
          </cell>
          <cell r="L4533" t="str">
            <v>8</v>
          </cell>
          <cell r="O4533">
            <v>13842.36</v>
          </cell>
        </row>
        <row r="4534">
          <cell r="B4534" t="str">
            <v>Expense</v>
          </cell>
          <cell r="C4534" t="str">
            <v>6000</v>
          </cell>
          <cell r="J4534">
            <v>104</v>
          </cell>
          <cell r="K4534">
            <v>104</v>
          </cell>
          <cell r="L4534" t="str">
            <v>9</v>
          </cell>
          <cell r="O4534">
            <v>15017.36</v>
          </cell>
        </row>
        <row r="4535">
          <cell r="B4535" t="str">
            <v>Expense</v>
          </cell>
          <cell r="C4535" t="str">
            <v>6000</v>
          </cell>
          <cell r="J4535">
            <v>105</v>
          </cell>
          <cell r="K4535">
            <v>105</v>
          </cell>
          <cell r="L4535" t="str">
            <v>10</v>
          </cell>
          <cell r="O4535">
            <v>2542.91</v>
          </cell>
        </row>
        <row r="4536">
          <cell r="B4536" t="str">
            <v>Expense</v>
          </cell>
          <cell r="C4536" t="str">
            <v>6000</v>
          </cell>
          <cell r="J4536">
            <v>105</v>
          </cell>
          <cell r="K4536">
            <v>105</v>
          </cell>
          <cell r="L4536" t="str">
            <v>11</v>
          </cell>
          <cell r="O4536">
            <v>2542.91</v>
          </cell>
        </row>
        <row r="4537">
          <cell r="B4537" t="str">
            <v>Expense</v>
          </cell>
          <cell r="C4537" t="str">
            <v>6000</v>
          </cell>
          <cell r="J4537">
            <v>105</v>
          </cell>
          <cell r="K4537">
            <v>105</v>
          </cell>
          <cell r="L4537" t="str">
            <v>12</v>
          </cell>
          <cell r="O4537">
            <v>2542.91</v>
          </cell>
        </row>
        <row r="4538">
          <cell r="B4538" t="str">
            <v>Expense</v>
          </cell>
          <cell r="C4538" t="str">
            <v>6000</v>
          </cell>
          <cell r="J4538">
            <v>105</v>
          </cell>
          <cell r="K4538">
            <v>105</v>
          </cell>
          <cell r="L4538" t="str">
            <v>1</v>
          </cell>
          <cell r="O4538">
            <v>92</v>
          </cell>
        </row>
        <row r="4539">
          <cell r="B4539" t="str">
            <v>Expense</v>
          </cell>
          <cell r="C4539" t="str">
            <v>6000</v>
          </cell>
          <cell r="J4539">
            <v>105</v>
          </cell>
          <cell r="K4539">
            <v>105</v>
          </cell>
          <cell r="L4539" t="str">
            <v>2</v>
          </cell>
          <cell r="O4539">
            <v>4440</v>
          </cell>
        </row>
        <row r="4540">
          <cell r="B4540" t="str">
            <v>Expense</v>
          </cell>
          <cell r="C4540" t="str">
            <v>6000</v>
          </cell>
          <cell r="J4540">
            <v>105</v>
          </cell>
          <cell r="K4540">
            <v>105</v>
          </cell>
          <cell r="L4540" t="str">
            <v>3</v>
          </cell>
          <cell r="O4540">
            <v>4598</v>
          </cell>
        </row>
        <row r="4541">
          <cell r="B4541" t="str">
            <v>Expense</v>
          </cell>
          <cell r="C4541" t="str">
            <v>6000</v>
          </cell>
          <cell r="J4541">
            <v>105</v>
          </cell>
          <cell r="K4541">
            <v>105</v>
          </cell>
          <cell r="L4541" t="str">
            <v>4</v>
          </cell>
          <cell r="O4541">
            <v>4598</v>
          </cell>
        </row>
        <row r="4542">
          <cell r="B4542" t="str">
            <v>Expense</v>
          </cell>
          <cell r="C4542" t="str">
            <v>6000</v>
          </cell>
          <cell r="J4542">
            <v>105</v>
          </cell>
          <cell r="K4542">
            <v>105</v>
          </cell>
          <cell r="L4542" t="str">
            <v>5</v>
          </cell>
          <cell r="O4542">
            <v>12633</v>
          </cell>
        </row>
        <row r="4543">
          <cell r="B4543" t="str">
            <v>Expense</v>
          </cell>
          <cell r="C4543" t="str">
            <v>6000</v>
          </cell>
          <cell r="J4543">
            <v>105</v>
          </cell>
          <cell r="K4543">
            <v>105</v>
          </cell>
          <cell r="L4543" t="str">
            <v>6</v>
          </cell>
          <cell r="O4543">
            <v>12633</v>
          </cell>
        </row>
        <row r="4544">
          <cell r="B4544" t="str">
            <v>Expense</v>
          </cell>
          <cell r="C4544" t="str">
            <v>6000</v>
          </cell>
          <cell r="J4544">
            <v>105</v>
          </cell>
          <cell r="K4544">
            <v>105</v>
          </cell>
          <cell r="L4544" t="str">
            <v>7</v>
          </cell>
          <cell r="O4544">
            <v>12633</v>
          </cell>
        </row>
        <row r="4545">
          <cell r="B4545" t="str">
            <v>Expense</v>
          </cell>
          <cell r="C4545" t="str">
            <v>6000</v>
          </cell>
          <cell r="J4545">
            <v>105</v>
          </cell>
          <cell r="K4545">
            <v>105</v>
          </cell>
          <cell r="L4545" t="str">
            <v>8</v>
          </cell>
          <cell r="O4545">
            <v>13065.58</v>
          </cell>
        </row>
        <row r="4546">
          <cell r="B4546" t="str">
            <v>Expense</v>
          </cell>
          <cell r="C4546" t="str">
            <v>6000</v>
          </cell>
          <cell r="J4546">
            <v>105</v>
          </cell>
          <cell r="K4546">
            <v>105</v>
          </cell>
          <cell r="L4546" t="str">
            <v>9</v>
          </cell>
          <cell r="O4546">
            <v>13065.58</v>
          </cell>
        </row>
        <row r="4547">
          <cell r="B4547" t="str">
            <v>Expense</v>
          </cell>
          <cell r="C4547" t="str">
            <v>6000</v>
          </cell>
          <cell r="J4547">
            <v>105</v>
          </cell>
          <cell r="K4547">
            <v>105</v>
          </cell>
          <cell r="L4547" t="str">
            <v>10</v>
          </cell>
          <cell r="O4547">
            <v>6618.24</v>
          </cell>
        </row>
        <row r="4548">
          <cell r="B4548" t="str">
            <v>Expense</v>
          </cell>
          <cell r="C4548" t="str">
            <v>6000</v>
          </cell>
          <cell r="J4548">
            <v>105</v>
          </cell>
          <cell r="K4548">
            <v>105</v>
          </cell>
          <cell r="L4548" t="str">
            <v>11</v>
          </cell>
          <cell r="O4548">
            <v>7261.28</v>
          </cell>
        </row>
        <row r="4549">
          <cell r="B4549" t="str">
            <v>Expense</v>
          </cell>
          <cell r="C4549" t="str">
            <v>6000</v>
          </cell>
          <cell r="J4549">
            <v>105</v>
          </cell>
          <cell r="K4549">
            <v>105</v>
          </cell>
          <cell r="L4549" t="str">
            <v>12</v>
          </cell>
          <cell r="O4549">
            <v>7356.58</v>
          </cell>
        </row>
        <row r="4550">
          <cell r="B4550" t="str">
            <v>Expense</v>
          </cell>
          <cell r="C4550" t="str">
            <v>6000</v>
          </cell>
          <cell r="J4550">
            <v>105</v>
          </cell>
          <cell r="K4550">
            <v>105</v>
          </cell>
          <cell r="L4550" t="str">
            <v>1</v>
          </cell>
          <cell r="O4550">
            <v>2828.2</v>
          </cell>
        </row>
        <row r="4551">
          <cell r="B4551" t="str">
            <v>Expense</v>
          </cell>
          <cell r="C4551" t="str">
            <v>6000</v>
          </cell>
          <cell r="J4551">
            <v>105</v>
          </cell>
          <cell r="K4551">
            <v>105</v>
          </cell>
          <cell r="L4551" t="str">
            <v>2</v>
          </cell>
          <cell r="O4551">
            <v>3170.38</v>
          </cell>
        </row>
        <row r="4552">
          <cell r="B4552" t="str">
            <v>Expense</v>
          </cell>
          <cell r="C4552" t="str">
            <v>6000</v>
          </cell>
          <cell r="J4552">
            <v>105</v>
          </cell>
          <cell r="K4552">
            <v>105</v>
          </cell>
          <cell r="L4552" t="str">
            <v>3</v>
          </cell>
          <cell r="O4552">
            <v>5569.78</v>
          </cell>
        </row>
        <row r="4553">
          <cell r="B4553" t="str">
            <v>Expense</v>
          </cell>
          <cell r="C4553" t="str">
            <v>6000</v>
          </cell>
          <cell r="J4553">
            <v>105</v>
          </cell>
          <cell r="K4553">
            <v>105</v>
          </cell>
          <cell r="L4553" t="str">
            <v>4</v>
          </cell>
          <cell r="O4553">
            <v>5548.98</v>
          </cell>
        </row>
        <row r="4554">
          <cell r="B4554" t="str">
            <v>Expense</v>
          </cell>
          <cell r="C4554" t="str">
            <v>6000</v>
          </cell>
          <cell r="J4554">
            <v>105</v>
          </cell>
          <cell r="K4554">
            <v>105</v>
          </cell>
          <cell r="L4554" t="str">
            <v>5</v>
          </cell>
          <cell r="O4554">
            <v>6105.24</v>
          </cell>
        </row>
        <row r="4555">
          <cell r="B4555" t="str">
            <v>Expense</v>
          </cell>
          <cell r="C4555" t="str">
            <v>6000</v>
          </cell>
          <cell r="J4555">
            <v>105</v>
          </cell>
          <cell r="K4555">
            <v>105</v>
          </cell>
          <cell r="L4555" t="str">
            <v>6</v>
          </cell>
          <cell r="O4555">
            <v>6279.13</v>
          </cell>
        </row>
        <row r="4556">
          <cell r="B4556" t="str">
            <v>Expense</v>
          </cell>
          <cell r="C4556" t="str">
            <v>6000</v>
          </cell>
          <cell r="J4556">
            <v>105</v>
          </cell>
          <cell r="K4556">
            <v>105</v>
          </cell>
          <cell r="L4556" t="str">
            <v>7</v>
          </cell>
          <cell r="O4556">
            <v>7708.96</v>
          </cell>
        </row>
        <row r="4557">
          <cell r="B4557" t="str">
            <v>Expense</v>
          </cell>
          <cell r="C4557" t="str">
            <v>6000</v>
          </cell>
          <cell r="J4557">
            <v>105</v>
          </cell>
          <cell r="K4557">
            <v>105</v>
          </cell>
          <cell r="L4557" t="str">
            <v>8</v>
          </cell>
          <cell r="O4557">
            <v>7708.96</v>
          </cell>
        </row>
        <row r="4558">
          <cell r="B4558" t="str">
            <v>Expense</v>
          </cell>
          <cell r="C4558" t="str">
            <v>6000</v>
          </cell>
          <cell r="J4558">
            <v>105</v>
          </cell>
          <cell r="K4558">
            <v>105</v>
          </cell>
          <cell r="L4558" t="str">
            <v>9</v>
          </cell>
          <cell r="O4558">
            <v>8783.84</v>
          </cell>
        </row>
        <row r="4559">
          <cell r="B4559" t="str">
            <v>Expense</v>
          </cell>
          <cell r="C4559" t="str">
            <v>6000</v>
          </cell>
          <cell r="J4559">
            <v>105</v>
          </cell>
          <cell r="K4559">
            <v>105</v>
          </cell>
          <cell r="L4559" t="str">
            <v>10</v>
          </cell>
          <cell r="O4559">
            <v>367.82</v>
          </cell>
        </row>
        <row r="4560">
          <cell r="B4560" t="str">
            <v>Expense</v>
          </cell>
          <cell r="C4560" t="str">
            <v>6000</v>
          </cell>
          <cell r="J4560">
            <v>105</v>
          </cell>
          <cell r="K4560">
            <v>105</v>
          </cell>
          <cell r="L4560" t="str">
            <v>11</v>
          </cell>
          <cell r="O4560">
            <v>416.6</v>
          </cell>
        </row>
        <row r="4561">
          <cell r="B4561" t="str">
            <v>Expense</v>
          </cell>
          <cell r="C4561" t="str">
            <v>6000</v>
          </cell>
          <cell r="J4561">
            <v>105</v>
          </cell>
          <cell r="K4561">
            <v>105</v>
          </cell>
          <cell r="L4561" t="str">
            <v>12</v>
          </cell>
          <cell r="O4561">
            <v>416.6</v>
          </cell>
        </row>
        <row r="4562">
          <cell r="B4562" t="str">
            <v>Expense</v>
          </cell>
          <cell r="C4562" t="str">
            <v>6000</v>
          </cell>
          <cell r="J4562">
            <v>105</v>
          </cell>
          <cell r="K4562">
            <v>105</v>
          </cell>
          <cell r="L4562" t="str">
            <v>1</v>
          </cell>
          <cell r="O4562">
            <v>80.28</v>
          </cell>
        </row>
        <row r="4563">
          <cell r="B4563" t="str">
            <v>Expense</v>
          </cell>
          <cell r="C4563" t="str">
            <v>6000</v>
          </cell>
          <cell r="J4563">
            <v>105</v>
          </cell>
          <cell r="K4563">
            <v>105</v>
          </cell>
          <cell r="L4563" t="str">
            <v>2</v>
          </cell>
          <cell r="O4563">
            <v>80.28</v>
          </cell>
        </row>
        <row r="4564">
          <cell r="B4564" t="str">
            <v>Expense</v>
          </cell>
          <cell r="C4564" t="str">
            <v>6000</v>
          </cell>
          <cell r="J4564">
            <v>105</v>
          </cell>
          <cell r="K4564">
            <v>105</v>
          </cell>
          <cell r="L4564" t="str">
            <v>3</v>
          </cell>
          <cell r="O4564">
            <v>80.28</v>
          </cell>
        </row>
        <row r="4565">
          <cell r="B4565" t="str">
            <v>Expense</v>
          </cell>
          <cell r="C4565" t="str">
            <v>6000</v>
          </cell>
          <cell r="J4565">
            <v>105</v>
          </cell>
          <cell r="K4565">
            <v>105</v>
          </cell>
          <cell r="L4565" t="str">
            <v>4</v>
          </cell>
          <cell r="O4565">
            <v>80.28</v>
          </cell>
        </row>
        <row r="4566">
          <cell r="B4566" t="str">
            <v>Expense</v>
          </cell>
          <cell r="C4566" t="str">
            <v>6000</v>
          </cell>
          <cell r="J4566">
            <v>105</v>
          </cell>
          <cell r="K4566">
            <v>105</v>
          </cell>
          <cell r="L4566" t="str">
            <v>5</v>
          </cell>
          <cell r="O4566">
            <v>80.28</v>
          </cell>
        </row>
        <row r="4567">
          <cell r="B4567" t="str">
            <v>Expense</v>
          </cell>
          <cell r="C4567" t="str">
            <v>6000</v>
          </cell>
          <cell r="J4567">
            <v>105</v>
          </cell>
          <cell r="K4567">
            <v>105</v>
          </cell>
          <cell r="L4567" t="str">
            <v>6</v>
          </cell>
          <cell r="O4567">
            <v>80.28</v>
          </cell>
        </row>
        <row r="4568">
          <cell r="B4568" t="str">
            <v>Expense</v>
          </cell>
          <cell r="C4568" t="str">
            <v>6000</v>
          </cell>
          <cell r="J4568">
            <v>105</v>
          </cell>
          <cell r="K4568">
            <v>105</v>
          </cell>
          <cell r="L4568" t="str">
            <v>7</v>
          </cell>
          <cell r="O4568">
            <v>80.28</v>
          </cell>
        </row>
        <row r="4569">
          <cell r="B4569" t="str">
            <v>Expense</v>
          </cell>
          <cell r="C4569" t="str">
            <v>6000</v>
          </cell>
          <cell r="J4569">
            <v>105</v>
          </cell>
          <cell r="K4569">
            <v>105</v>
          </cell>
          <cell r="L4569" t="str">
            <v>8</v>
          </cell>
          <cell r="O4569">
            <v>80.28</v>
          </cell>
        </row>
        <row r="4570">
          <cell r="B4570" t="str">
            <v>Expense</v>
          </cell>
          <cell r="C4570" t="str">
            <v>6000</v>
          </cell>
          <cell r="J4570">
            <v>105</v>
          </cell>
          <cell r="K4570">
            <v>105</v>
          </cell>
          <cell r="L4570" t="str">
            <v>9</v>
          </cell>
          <cell r="O4570">
            <v>80.28</v>
          </cell>
        </row>
        <row r="4571">
          <cell r="B4571" t="str">
            <v>Expense</v>
          </cell>
          <cell r="C4571" t="str">
            <v>6000</v>
          </cell>
          <cell r="J4571">
            <v>106</v>
          </cell>
          <cell r="K4571">
            <v>106</v>
          </cell>
          <cell r="L4571" t="str">
            <v>10</v>
          </cell>
          <cell r="O4571">
            <v>21591.29</v>
          </cell>
        </row>
        <row r="4572">
          <cell r="B4572" t="str">
            <v>Expense</v>
          </cell>
          <cell r="C4572" t="str">
            <v>6000</v>
          </cell>
          <cell r="J4572">
            <v>106</v>
          </cell>
          <cell r="K4572">
            <v>106</v>
          </cell>
          <cell r="L4572" t="str">
            <v>11</v>
          </cell>
          <cell r="O4572">
            <v>23751.54</v>
          </cell>
        </row>
        <row r="4573">
          <cell r="B4573" t="str">
            <v>Expense</v>
          </cell>
          <cell r="C4573" t="str">
            <v>6000</v>
          </cell>
          <cell r="J4573">
            <v>106</v>
          </cell>
          <cell r="K4573">
            <v>106</v>
          </cell>
          <cell r="L4573" t="str">
            <v>12</v>
          </cell>
          <cell r="O4573">
            <v>25707.439999999999</v>
          </cell>
        </row>
        <row r="4574">
          <cell r="B4574" t="str">
            <v>Expense</v>
          </cell>
          <cell r="C4574" t="str">
            <v>6000</v>
          </cell>
          <cell r="J4574">
            <v>106</v>
          </cell>
          <cell r="K4574">
            <v>106</v>
          </cell>
          <cell r="L4574" t="str">
            <v>1</v>
          </cell>
          <cell r="O4574">
            <v>1955.9</v>
          </cell>
        </row>
        <row r="4575">
          <cell r="B4575" t="str">
            <v>Expense</v>
          </cell>
          <cell r="C4575" t="str">
            <v>6000</v>
          </cell>
          <cell r="J4575">
            <v>106</v>
          </cell>
          <cell r="K4575">
            <v>106</v>
          </cell>
          <cell r="L4575" t="str">
            <v>2</v>
          </cell>
          <cell r="O4575">
            <v>5376.6</v>
          </cell>
        </row>
        <row r="4576">
          <cell r="B4576" t="str">
            <v>Expense</v>
          </cell>
          <cell r="C4576" t="str">
            <v>6000</v>
          </cell>
          <cell r="J4576">
            <v>106</v>
          </cell>
          <cell r="K4576">
            <v>106</v>
          </cell>
          <cell r="L4576" t="str">
            <v>3</v>
          </cell>
          <cell r="O4576">
            <v>7478.15</v>
          </cell>
        </row>
        <row r="4577">
          <cell r="B4577" t="str">
            <v>Expense</v>
          </cell>
          <cell r="C4577" t="str">
            <v>6000</v>
          </cell>
          <cell r="J4577">
            <v>106</v>
          </cell>
          <cell r="K4577">
            <v>106</v>
          </cell>
          <cell r="L4577" t="str">
            <v>4</v>
          </cell>
          <cell r="O4577">
            <v>10828.15</v>
          </cell>
        </row>
        <row r="4578">
          <cell r="B4578" t="str">
            <v>Expense</v>
          </cell>
          <cell r="C4578" t="str">
            <v>6000</v>
          </cell>
          <cell r="J4578">
            <v>106</v>
          </cell>
          <cell r="K4578">
            <v>106</v>
          </cell>
          <cell r="L4578" t="str">
            <v>5</v>
          </cell>
          <cell r="O4578">
            <v>11681.25</v>
          </cell>
        </row>
        <row r="4579">
          <cell r="B4579" t="str">
            <v>Expense</v>
          </cell>
          <cell r="C4579" t="str">
            <v>6000</v>
          </cell>
          <cell r="J4579">
            <v>106</v>
          </cell>
          <cell r="K4579">
            <v>106</v>
          </cell>
          <cell r="L4579" t="str">
            <v>6</v>
          </cell>
          <cell r="O4579">
            <v>13782.8</v>
          </cell>
        </row>
        <row r="4580">
          <cell r="B4580" t="str">
            <v>Expense</v>
          </cell>
          <cell r="C4580" t="str">
            <v>6000</v>
          </cell>
          <cell r="J4580">
            <v>106</v>
          </cell>
          <cell r="K4580">
            <v>106</v>
          </cell>
          <cell r="L4580" t="str">
            <v>7</v>
          </cell>
          <cell r="O4580">
            <v>17251.07</v>
          </cell>
        </row>
        <row r="4581">
          <cell r="B4581" t="str">
            <v>Expense</v>
          </cell>
          <cell r="C4581" t="str">
            <v>6000</v>
          </cell>
          <cell r="J4581">
            <v>106</v>
          </cell>
          <cell r="K4581">
            <v>106</v>
          </cell>
          <cell r="L4581" t="str">
            <v>8</v>
          </cell>
          <cell r="O4581">
            <v>19206.97</v>
          </cell>
        </row>
        <row r="4582">
          <cell r="B4582" t="str">
            <v>Expense</v>
          </cell>
          <cell r="C4582" t="str">
            <v>6000</v>
          </cell>
          <cell r="J4582">
            <v>106</v>
          </cell>
          <cell r="K4582">
            <v>106</v>
          </cell>
          <cell r="L4582" t="str">
            <v>9</v>
          </cell>
          <cell r="O4582">
            <v>21308.52</v>
          </cell>
        </row>
        <row r="4583">
          <cell r="B4583" t="str">
            <v>Expense</v>
          </cell>
          <cell r="C4583" t="str">
            <v>6000</v>
          </cell>
          <cell r="J4583">
            <v>107</v>
          </cell>
          <cell r="K4583">
            <v>107</v>
          </cell>
          <cell r="L4583" t="str">
            <v>10</v>
          </cell>
          <cell r="O4583">
            <v>63770.63</v>
          </cell>
        </row>
        <row r="4584">
          <cell r="B4584" t="str">
            <v>Expense</v>
          </cell>
          <cell r="C4584" t="str">
            <v>6000</v>
          </cell>
          <cell r="J4584">
            <v>107</v>
          </cell>
          <cell r="K4584">
            <v>107</v>
          </cell>
          <cell r="L4584" t="str">
            <v>11</v>
          </cell>
          <cell r="O4584">
            <v>63847.29</v>
          </cell>
        </row>
        <row r="4585">
          <cell r="B4585" t="str">
            <v>Expense</v>
          </cell>
          <cell r="C4585" t="str">
            <v>6000</v>
          </cell>
          <cell r="J4585">
            <v>107</v>
          </cell>
          <cell r="K4585">
            <v>107</v>
          </cell>
          <cell r="L4585" t="str">
            <v>12</v>
          </cell>
          <cell r="O4585">
            <v>70614.06</v>
          </cell>
        </row>
        <row r="4586">
          <cell r="B4586" t="str">
            <v>Expense</v>
          </cell>
          <cell r="C4586" t="str">
            <v>6000</v>
          </cell>
          <cell r="J4586">
            <v>107</v>
          </cell>
          <cell r="K4586">
            <v>107</v>
          </cell>
          <cell r="L4586" t="str">
            <v>1</v>
          </cell>
          <cell r="O4586">
            <v>4794.3999999999996</v>
          </cell>
        </row>
        <row r="4587">
          <cell r="B4587" t="str">
            <v>Expense</v>
          </cell>
          <cell r="C4587" t="str">
            <v>6000</v>
          </cell>
          <cell r="J4587">
            <v>107</v>
          </cell>
          <cell r="K4587">
            <v>107</v>
          </cell>
          <cell r="L4587" t="str">
            <v>2</v>
          </cell>
          <cell r="O4587">
            <v>11876.67</v>
          </cell>
        </row>
        <row r="4588">
          <cell r="B4588" t="str">
            <v>Expense</v>
          </cell>
          <cell r="C4588" t="str">
            <v>6000</v>
          </cell>
          <cell r="J4588">
            <v>107</v>
          </cell>
          <cell r="K4588">
            <v>107</v>
          </cell>
          <cell r="L4588" t="str">
            <v>3</v>
          </cell>
          <cell r="O4588">
            <v>26264.87</v>
          </cell>
        </row>
        <row r="4589">
          <cell r="B4589" t="str">
            <v>Expense</v>
          </cell>
          <cell r="C4589" t="str">
            <v>6000</v>
          </cell>
          <cell r="J4589">
            <v>107</v>
          </cell>
          <cell r="K4589">
            <v>107</v>
          </cell>
          <cell r="L4589" t="str">
            <v>4</v>
          </cell>
          <cell r="O4589">
            <v>31843.02</v>
          </cell>
        </row>
        <row r="4590">
          <cell r="B4590" t="str">
            <v>Expense</v>
          </cell>
          <cell r="C4590" t="str">
            <v>6000</v>
          </cell>
          <cell r="J4590">
            <v>107</v>
          </cell>
          <cell r="K4590">
            <v>107</v>
          </cell>
          <cell r="L4590" t="str">
            <v>5</v>
          </cell>
          <cell r="O4590">
            <v>34943.5</v>
          </cell>
        </row>
        <row r="4591">
          <cell r="B4591" t="str">
            <v>Expense</v>
          </cell>
          <cell r="C4591" t="str">
            <v>6000</v>
          </cell>
          <cell r="J4591">
            <v>107</v>
          </cell>
          <cell r="K4591">
            <v>107</v>
          </cell>
          <cell r="L4591" t="str">
            <v>6</v>
          </cell>
          <cell r="O4591">
            <v>38338.339999999997</v>
          </cell>
        </row>
        <row r="4592">
          <cell r="B4592" t="str">
            <v>Expense</v>
          </cell>
          <cell r="C4592" t="str">
            <v>6000</v>
          </cell>
          <cell r="J4592">
            <v>107</v>
          </cell>
          <cell r="K4592">
            <v>107</v>
          </cell>
          <cell r="L4592" t="str">
            <v>7</v>
          </cell>
          <cell r="O4592">
            <v>40358.550000000003</v>
          </cell>
        </row>
        <row r="4593">
          <cell r="B4593" t="str">
            <v>Expense</v>
          </cell>
          <cell r="C4593" t="str">
            <v>6000</v>
          </cell>
          <cell r="J4593">
            <v>107</v>
          </cell>
          <cell r="K4593">
            <v>107</v>
          </cell>
          <cell r="L4593" t="str">
            <v>8</v>
          </cell>
          <cell r="O4593">
            <v>41493.67</v>
          </cell>
        </row>
        <row r="4594">
          <cell r="B4594" t="str">
            <v>Expense</v>
          </cell>
          <cell r="C4594" t="str">
            <v>6000</v>
          </cell>
          <cell r="J4594">
            <v>107</v>
          </cell>
          <cell r="K4594">
            <v>107</v>
          </cell>
          <cell r="L4594" t="str">
            <v>9</v>
          </cell>
          <cell r="O4594">
            <v>41524.589999999997</v>
          </cell>
        </row>
        <row r="4595">
          <cell r="B4595" t="str">
            <v>Expense</v>
          </cell>
          <cell r="C4595" t="str">
            <v>6000</v>
          </cell>
          <cell r="J4595">
            <v>108</v>
          </cell>
          <cell r="K4595">
            <v>108</v>
          </cell>
          <cell r="L4595" t="str">
            <v>10</v>
          </cell>
          <cell r="O4595">
            <v>147224.71</v>
          </cell>
        </row>
        <row r="4596">
          <cell r="B4596" t="str">
            <v>Expense</v>
          </cell>
          <cell r="C4596" t="str">
            <v>6000</v>
          </cell>
          <cell r="J4596">
            <v>108</v>
          </cell>
          <cell r="K4596">
            <v>108</v>
          </cell>
          <cell r="L4596" t="str">
            <v>11</v>
          </cell>
          <cell r="O4596">
            <v>165661.31</v>
          </cell>
        </row>
        <row r="4597">
          <cell r="B4597" t="str">
            <v>Expense</v>
          </cell>
          <cell r="C4597" t="str">
            <v>6000</v>
          </cell>
          <cell r="J4597">
            <v>108</v>
          </cell>
          <cell r="K4597">
            <v>108</v>
          </cell>
          <cell r="L4597" t="str">
            <v>12</v>
          </cell>
          <cell r="O4597">
            <v>163141.57</v>
          </cell>
        </row>
        <row r="4598">
          <cell r="B4598" t="str">
            <v>Expense</v>
          </cell>
          <cell r="C4598" t="str">
            <v>6000</v>
          </cell>
          <cell r="J4598">
            <v>108</v>
          </cell>
          <cell r="K4598">
            <v>108</v>
          </cell>
          <cell r="L4598" t="str">
            <v>1</v>
          </cell>
          <cell r="O4598">
            <v>12096.25</v>
          </cell>
        </row>
        <row r="4599">
          <cell r="B4599" t="str">
            <v>Expense</v>
          </cell>
          <cell r="C4599" t="str">
            <v>6000</v>
          </cell>
          <cell r="J4599">
            <v>108</v>
          </cell>
          <cell r="K4599">
            <v>108</v>
          </cell>
          <cell r="L4599" t="str">
            <v>2</v>
          </cell>
          <cell r="O4599">
            <v>34853.11</v>
          </cell>
        </row>
        <row r="4600">
          <cell r="B4600" t="str">
            <v>Expense</v>
          </cell>
          <cell r="C4600" t="str">
            <v>6000</v>
          </cell>
          <cell r="J4600">
            <v>108</v>
          </cell>
          <cell r="K4600">
            <v>108</v>
          </cell>
          <cell r="L4600" t="str">
            <v>3</v>
          </cell>
          <cell r="O4600">
            <v>56169.599999999999</v>
          </cell>
        </row>
        <row r="4601">
          <cell r="B4601" t="str">
            <v>Expense</v>
          </cell>
          <cell r="C4601" t="str">
            <v>6000</v>
          </cell>
          <cell r="J4601">
            <v>108</v>
          </cell>
          <cell r="K4601">
            <v>108</v>
          </cell>
          <cell r="L4601" t="str">
            <v>4</v>
          </cell>
          <cell r="O4601">
            <v>81589.679999999993</v>
          </cell>
        </row>
        <row r="4602">
          <cell r="B4602" t="str">
            <v>Expense</v>
          </cell>
          <cell r="C4602" t="str">
            <v>6000</v>
          </cell>
          <cell r="J4602">
            <v>108</v>
          </cell>
          <cell r="K4602">
            <v>108</v>
          </cell>
          <cell r="L4602" t="str">
            <v>5</v>
          </cell>
          <cell r="O4602">
            <v>96535.93</v>
          </cell>
        </row>
        <row r="4603">
          <cell r="B4603" t="str">
            <v>Expense</v>
          </cell>
          <cell r="C4603" t="str">
            <v>6000</v>
          </cell>
          <cell r="J4603">
            <v>108</v>
          </cell>
          <cell r="K4603">
            <v>108</v>
          </cell>
          <cell r="L4603" t="str">
            <v>6</v>
          </cell>
          <cell r="O4603">
            <v>109414.68</v>
          </cell>
        </row>
        <row r="4604">
          <cell r="B4604" t="str">
            <v>Expense</v>
          </cell>
          <cell r="C4604" t="str">
            <v>6000</v>
          </cell>
          <cell r="J4604">
            <v>108</v>
          </cell>
          <cell r="K4604">
            <v>108</v>
          </cell>
          <cell r="L4604" t="str">
            <v>7</v>
          </cell>
          <cell r="O4604">
            <v>134587.57999999999</v>
          </cell>
        </row>
        <row r="4605">
          <cell r="B4605" t="str">
            <v>Expense</v>
          </cell>
          <cell r="C4605" t="str">
            <v>6000</v>
          </cell>
          <cell r="J4605">
            <v>108</v>
          </cell>
          <cell r="K4605">
            <v>108</v>
          </cell>
          <cell r="L4605" t="str">
            <v>8</v>
          </cell>
          <cell r="O4605">
            <v>143420.07999999999</v>
          </cell>
        </row>
        <row r="4606">
          <cell r="B4606" t="str">
            <v>Expense</v>
          </cell>
          <cell r="C4606" t="str">
            <v>6000</v>
          </cell>
          <cell r="J4606">
            <v>108</v>
          </cell>
          <cell r="K4606">
            <v>108</v>
          </cell>
          <cell r="L4606" t="str">
            <v>9</v>
          </cell>
          <cell r="O4606">
            <v>155635.38</v>
          </cell>
        </row>
        <row r="4607">
          <cell r="B4607" t="str">
            <v>Expense</v>
          </cell>
          <cell r="C4607" t="str">
            <v>6001</v>
          </cell>
          <cell r="J4607">
            <v>94</v>
          </cell>
          <cell r="K4607">
            <v>94</v>
          </cell>
          <cell r="L4607" t="str">
            <v>10</v>
          </cell>
          <cell r="O4607">
            <v>3872.7</v>
          </cell>
        </row>
        <row r="4608">
          <cell r="B4608" t="str">
            <v>Expense</v>
          </cell>
          <cell r="C4608" t="str">
            <v>6001</v>
          </cell>
          <cell r="J4608">
            <v>94</v>
          </cell>
          <cell r="K4608">
            <v>94</v>
          </cell>
          <cell r="L4608" t="str">
            <v>11</v>
          </cell>
          <cell r="O4608">
            <v>4259.97</v>
          </cell>
        </row>
        <row r="4609">
          <cell r="B4609" t="str">
            <v>Expense</v>
          </cell>
          <cell r="C4609" t="str">
            <v>6001</v>
          </cell>
          <cell r="J4609">
            <v>94</v>
          </cell>
          <cell r="K4609">
            <v>94</v>
          </cell>
          <cell r="L4609" t="str">
            <v>12</v>
          </cell>
          <cell r="O4609">
            <v>4647.2299999999996</v>
          </cell>
        </row>
        <row r="4610">
          <cell r="B4610" t="str">
            <v>Expense</v>
          </cell>
          <cell r="C4610" t="str">
            <v>6001</v>
          </cell>
          <cell r="J4610">
            <v>94</v>
          </cell>
          <cell r="K4610">
            <v>94</v>
          </cell>
          <cell r="L4610" t="str">
            <v>1</v>
          </cell>
          <cell r="O4610">
            <v>387.27</v>
          </cell>
        </row>
        <row r="4611">
          <cell r="B4611" t="str">
            <v>Expense</v>
          </cell>
          <cell r="C4611" t="str">
            <v>6001</v>
          </cell>
          <cell r="J4611">
            <v>94</v>
          </cell>
          <cell r="K4611">
            <v>94</v>
          </cell>
          <cell r="L4611" t="str">
            <v>2</v>
          </cell>
          <cell r="O4611">
            <v>774.54</v>
          </cell>
        </row>
        <row r="4612">
          <cell r="B4612" t="str">
            <v>Expense</v>
          </cell>
          <cell r="C4612" t="str">
            <v>6001</v>
          </cell>
          <cell r="J4612">
            <v>94</v>
          </cell>
          <cell r="K4612">
            <v>94</v>
          </cell>
          <cell r="L4612" t="str">
            <v>3</v>
          </cell>
          <cell r="O4612">
            <v>1161.81</v>
          </cell>
        </row>
        <row r="4613">
          <cell r="B4613" t="str">
            <v>Expense</v>
          </cell>
          <cell r="C4613" t="str">
            <v>6001</v>
          </cell>
          <cell r="J4613">
            <v>94</v>
          </cell>
          <cell r="K4613">
            <v>94</v>
          </cell>
          <cell r="L4613" t="str">
            <v>4</v>
          </cell>
          <cell r="O4613">
            <v>1549.08</v>
          </cell>
        </row>
        <row r="4614">
          <cell r="B4614" t="str">
            <v>Expense</v>
          </cell>
          <cell r="C4614" t="str">
            <v>6001</v>
          </cell>
          <cell r="J4614">
            <v>94</v>
          </cell>
          <cell r="K4614">
            <v>94</v>
          </cell>
          <cell r="L4614" t="str">
            <v>5</v>
          </cell>
          <cell r="O4614">
            <v>1936.35</v>
          </cell>
        </row>
        <row r="4615">
          <cell r="B4615" t="str">
            <v>Expense</v>
          </cell>
          <cell r="C4615" t="str">
            <v>6001</v>
          </cell>
          <cell r="J4615">
            <v>94</v>
          </cell>
          <cell r="K4615">
            <v>94</v>
          </cell>
          <cell r="L4615" t="str">
            <v>6</v>
          </cell>
          <cell r="O4615">
            <v>2323.62</v>
          </cell>
        </row>
        <row r="4616">
          <cell r="B4616" t="str">
            <v>Expense</v>
          </cell>
          <cell r="C4616" t="str">
            <v>6001</v>
          </cell>
          <cell r="J4616">
            <v>94</v>
          </cell>
          <cell r="K4616">
            <v>94</v>
          </cell>
          <cell r="L4616" t="str">
            <v>7</v>
          </cell>
          <cell r="O4616">
            <v>2710.89</v>
          </cell>
        </row>
        <row r="4617">
          <cell r="B4617" t="str">
            <v>Expense</v>
          </cell>
          <cell r="C4617" t="str">
            <v>6001</v>
          </cell>
          <cell r="J4617">
            <v>94</v>
          </cell>
          <cell r="K4617">
            <v>94</v>
          </cell>
          <cell r="L4617" t="str">
            <v>8</v>
          </cell>
          <cell r="O4617">
            <v>3098.16</v>
          </cell>
        </row>
        <row r="4618">
          <cell r="B4618" t="str">
            <v>Expense</v>
          </cell>
          <cell r="C4618" t="str">
            <v>6001</v>
          </cell>
          <cell r="J4618">
            <v>94</v>
          </cell>
          <cell r="K4618">
            <v>94</v>
          </cell>
          <cell r="L4618" t="str">
            <v>9</v>
          </cell>
          <cell r="O4618">
            <v>3485.43</v>
          </cell>
        </row>
        <row r="4619">
          <cell r="B4619" t="str">
            <v>Expense</v>
          </cell>
          <cell r="C4619" t="str">
            <v>6007</v>
          </cell>
          <cell r="J4619">
            <v>93</v>
          </cell>
          <cell r="K4619">
            <v>93</v>
          </cell>
          <cell r="L4619" t="str">
            <v>10</v>
          </cell>
          <cell r="O4619">
            <v>38250</v>
          </cell>
        </row>
        <row r="4620">
          <cell r="B4620" t="str">
            <v>Expense</v>
          </cell>
          <cell r="C4620" t="str">
            <v>6007</v>
          </cell>
          <cell r="J4620">
            <v>93</v>
          </cell>
          <cell r="K4620">
            <v>93</v>
          </cell>
          <cell r="L4620" t="str">
            <v>11</v>
          </cell>
          <cell r="O4620">
            <v>42075</v>
          </cell>
        </row>
        <row r="4621">
          <cell r="B4621" t="str">
            <v>Expense</v>
          </cell>
          <cell r="C4621" t="str">
            <v>6007</v>
          </cell>
          <cell r="J4621">
            <v>93</v>
          </cell>
          <cell r="K4621">
            <v>93</v>
          </cell>
          <cell r="L4621" t="str">
            <v>12</v>
          </cell>
          <cell r="O4621">
            <v>45900</v>
          </cell>
        </row>
        <row r="4622">
          <cell r="B4622" t="str">
            <v>Expense</v>
          </cell>
          <cell r="C4622" t="str">
            <v>6007</v>
          </cell>
          <cell r="J4622">
            <v>93</v>
          </cell>
          <cell r="K4622">
            <v>93</v>
          </cell>
          <cell r="L4622" t="str">
            <v>1</v>
          </cell>
          <cell r="O4622">
            <v>3825</v>
          </cell>
        </row>
        <row r="4623">
          <cell r="B4623" t="str">
            <v>Expense</v>
          </cell>
          <cell r="C4623" t="str">
            <v>6007</v>
          </cell>
          <cell r="J4623">
            <v>93</v>
          </cell>
          <cell r="K4623">
            <v>93</v>
          </cell>
          <cell r="L4623" t="str">
            <v>2</v>
          </cell>
          <cell r="O4623">
            <v>7650</v>
          </cell>
        </row>
        <row r="4624">
          <cell r="B4624" t="str">
            <v>Expense</v>
          </cell>
          <cell r="C4624" t="str">
            <v>6007</v>
          </cell>
          <cell r="J4624">
            <v>93</v>
          </cell>
          <cell r="K4624">
            <v>93</v>
          </cell>
          <cell r="L4624" t="str">
            <v>3</v>
          </cell>
          <cell r="O4624">
            <v>11475</v>
          </cell>
        </row>
        <row r="4625">
          <cell r="B4625" t="str">
            <v>Expense</v>
          </cell>
          <cell r="C4625" t="str">
            <v>6007</v>
          </cell>
          <cell r="J4625">
            <v>93</v>
          </cell>
          <cell r="K4625">
            <v>93</v>
          </cell>
          <cell r="L4625" t="str">
            <v>4</v>
          </cell>
          <cell r="O4625">
            <v>15300</v>
          </cell>
        </row>
        <row r="4626">
          <cell r="B4626" t="str">
            <v>Expense</v>
          </cell>
          <cell r="C4626" t="str">
            <v>6007</v>
          </cell>
          <cell r="J4626">
            <v>93</v>
          </cell>
          <cell r="K4626">
            <v>93</v>
          </cell>
          <cell r="L4626" t="str">
            <v>5</v>
          </cell>
          <cell r="O4626">
            <v>19125</v>
          </cell>
        </row>
        <row r="4627">
          <cell r="B4627" t="str">
            <v>Expense</v>
          </cell>
          <cell r="C4627" t="str">
            <v>6007</v>
          </cell>
          <cell r="J4627">
            <v>93</v>
          </cell>
          <cell r="K4627">
            <v>93</v>
          </cell>
          <cell r="L4627" t="str">
            <v>6</v>
          </cell>
          <cell r="O4627">
            <v>22950</v>
          </cell>
        </row>
        <row r="4628">
          <cell r="B4628" t="str">
            <v>Expense</v>
          </cell>
          <cell r="C4628" t="str">
            <v>6007</v>
          </cell>
          <cell r="J4628">
            <v>93</v>
          </cell>
          <cell r="K4628">
            <v>93</v>
          </cell>
          <cell r="L4628" t="str">
            <v>7</v>
          </cell>
          <cell r="O4628">
            <v>26775</v>
          </cell>
        </row>
        <row r="4629">
          <cell r="B4629" t="str">
            <v>Expense</v>
          </cell>
          <cell r="C4629" t="str">
            <v>6007</v>
          </cell>
          <cell r="J4629">
            <v>93</v>
          </cell>
          <cell r="K4629">
            <v>93</v>
          </cell>
          <cell r="L4629" t="str">
            <v>8</v>
          </cell>
          <cell r="O4629">
            <v>30600</v>
          </cell>
        </row>
        <row r="4630">
          <cell r="B4630" t="str">
            <v>Expense</v>
          </cell>
          <cell r="C4630" t="str">
            <v>6007</v>
          </cell>
          <cell r="J4630">
            <v>93</v>
          </cell>
          <cell r="K4630">
            <v>93</v>
          </cell>
          <cell r="L4630" t="str">
            <v>9</v>
          </cell>
          <cell r="O4630">
            <v>34425</v>
          </cell>
        </row>
        <row r="4631">
          <cell r="B4631" t="str">
            <v>Expense</v>
          </cell>
          <cell r="C4631" t="str">
            <v>6100</v>
          </cell>
          <cell r="J4631">
            <v>110</v>
          </cell>
          <cell r="K4631">
            <v>110</v>
          </cell>
          <cell r="L4631" t="str">
            <v>10</v>
          </cell>
          <cell r="O4631">
            <v>87.23</v>
          </cell>
        </row>
        <row r="4632">
          <cell r="B4632" t="str">
            <v>Expense</v>
          </cell>
          <cell r="C4632" t="str">
            <v>6100</v>
          </cell>
          <cell r="J4632">
            <v>110</v>
          </cell>
          <cell r="K4632">
            <v>110</v>
          </cell>
          <cell r="L4632" t="str">
            <v>11</v>
          </cell>
          <cell r="O4632">
            <v>87.23</v>
          </cell>
        </row>
        <row r="4633">
          <cell r="B4633" t="str">
            <v>Expense</v>
          </cell>
          <cell r="C4633" t="str">
            <v>6100</v>
          </cell>
          <cell r="J4633">
            <v>110</v>
          </cell>
          <cell r="K4633">
            <v>110</v>
          </cell>
          <cell r="L4633" t="str">
            <v>12</v>
          </cell>
          <cell r="O4633">
            <v>116.96</v>
          </cell>
        </row>
        <row r="4634">
          <cell r="B4634" t="str">
            <v>Expense</v>
          </cell>
          <cell r="C4634" t="str">
            <v>6100</v>
          </cell>
          <cell r="J4634">
            <v>110</v>
          </cell>
          <cell r="K4634">
            <v>110</v>
          </cell>
          <cell r="L4634" t="str">
            <v>8</v>
          </cell>
          <cell r="O4634">
            <v>-3.99</v>
          </cell>
        </row>
        <row r="4635">
          <cell r="B4635" t="str">
            <v>Expense</v>
          </cell>
          <cell r="C4635" t="str">
            <v>6100</v>
          </cell>
          <cell r="J4635">
            <v>110</v>
          </cell>
          <cell r="K4635">
            <v>110</v>
          </cell>
          <cell r="L4635" t="str">
            <v>9</v>
          </cell>
          <cell r="O4635">
            <v>-3.99</v>
          </cell>
        </row>
        <row r="4636">
          <cell r="B4636" t="str">
            <v>Expense</v>
          </cell>
          <cell r="C4636" t="str">
            <v>7000</v>
          </cell>
          <cell r="J4636">
            <v>102</v>
          </cell>
          <cell r="K4636">
            <v>102</v>
          </cell>
          <cell r="L4636" t="str">
            <v>10</v>
          </cell>
          <cell r="O4636">
            <v>4098.87</v>
          </cell>
        </row>
        <row r="4637">
          <cell r="B4637" t="str">
            <v>Expense</v>
          </cell>
          <cell r="C4637" t="str">
            <v>7000</v>
          </cell>
          <cell r="J4637">
            <v>102</v>
          </cell>
          <cell r="K4637">
            <v>102</v>
          </cell>
          <cell r="L4637" t="str">
            <v>11</v>
          </cell>
          <cell r="O4637">
            <v>4098.87</v>
          </cell>
        </row>
        <row r="4638">
          <cell r="B4638" t="str">
            <v>Expense</v>
          </cell>
          <cell r="C4638" t="str">
            <v>7000</v>
          </cell>
          <cell r="J4638">
            <v>102</v>
          </cell>
          <cell r="K4638">
            <v>102</v>
          </cell>
          <cell r="L4638" t="str">
            <v>12</v>
          </cell>
          <cell r="O4638">
            <v>51977.02</v>
          </cell>
        </row>
        <row r="4639">
          <cell r="B4639" t="str">
            <v>Expense</v>
          </cell>
          <cell r="C4639" t="str">
            <v>7000</v>
          </cell>
          <cell r="J4639">
            <v>102</v>
          </cell>
          <cell r="K4639">
            <v>102</v>
          </cell>
          <cell r="L4639" t="str">
            <v>1</v>
          </cell>
          <cell r="O4639">
            <v>179.53</v>
          </cell>
        </row>
        <row r="4640">
          <cell r="B4640" t="str">
            <v>Expense</v>
          </cell>
          <cell r="C4640" t="str">
            <v>7000</v>
          </cell>
          <cell r="J4640">
            <v>102</v>
          </cell>
          <cell r="K4640">
            <v>102</v>
          </cell>
          <cell r="L4640" t="str">
            <v>2</v>
          </cell>
          <cell r="O4640">
            <v>10238.790000000001</v>
          </cell>
        </row>
        <row r="4641">
          <cell r="B4641" t="str">
            <v>Expense</v>
          </cell>
          <cell r="C4641" t="str">
            <v>7000</v>
          </cell>
          <cell r="J4641">
            <v>102</v>
          </cell>
          <cell r="K4641">
            <v>102</v>
          </cell>
          <cell r="L4641" t="str">
            <v>3</v>
          </cell>
          <cell r="O4641">
            <v>10770.05</v>
          </cell>
        </row>
        <row r="4642">
          <cell r="B4642" t="str">
            <v>Expense</v>
          </cell>
          <cell r="C4642" t="str">
            <v>7000</v>
          </cell>
          <cell r="J4642">
            <v>102</v>
          </cell>
          <cell r="K4642">
            <v>102</v>
          </cell>
          <cell r="L4642" t="str">
            <v>4</v>
          </cell>
          <cell r="O4642">
            <v>11993.72</v>
          </cell>
        </row>
        <row r="4643">
          <cell r="B4643" t="str">
            <v>Expense</v>
          </cell>
          <cell r="C4643" t="str">
            <v>7000</v>
          </cell>
          <cell r="J4643">
            <v>102</v>
          </cell>
          <cell r="K4643">
            <v>102</v>
          </cell>
          <cell r="L4643" t="str">
            <v>5</v>
          </cell>
          <cell r="O4643">
            <v>13420.56</v>
          </cell>
        </row>
        <row r="4644">
          <cell r="B4644" t="str">
            <v>Expense</v>
          </cell>
          <cell r="C4644" t="str">
            <v>7000</v>
          </cell>
          <cell r="J4644">
            <v>102</v>
          </cell>
          <cell r="K4644">
            <v>102</v>
          </cell>
          <cell r="L4644" t="str">
            <v>6</v>
          </cell>
          <cell r="O4644">
            <v>14219.17</v>
          </cell>
        </row>
        <row r="4645">
          <cell r="B4645" t="str">
            <v>Expense</v>
          </cell>
          <cell r="C4645" t="str">
            <v>7000</v>
          </cell>
          <cell r="J4645">
            <v>102</v>
          </cell>
          <cell r="K4645">
            <v>102</v>
          </cell>
          <cell r="L4645" t="str">
            <v>7</v>
          </cell>
          <cell r="O4645">
            <v>13762.49</v>
          </cell>
        </row>
        <row r="4646">
          <cell r="B4646" t="str">
            <v>Expense</v>
          </cell>
          <cell r="C4646" t="str">
            <v>7000</v>
          </cell>
          <cell r="J4646">
            <v>102</v>
          </cell>
          <cell r="K4646">
            <v>102</v>
          </cell>
          <cell r="L4646" t="str">
            <v>8</v>
          </cell>
          <cell r="O4646">
            <v>14218.15</v>
          </cell>
        </row>
        <row r="4647">
          <cell r="B4647" t="str">
            <v>Expense</v>
          </cell>
          <cell r="C4647" t="str">
            <v>7000</v>
          </cell>
          <cell r="J4647">
            <v>102</v>
          </cell>
          <cell r="K4647">
            <v>102</v>
          </cell>
          <cell r="L4647" t="str">
            <v>9</v>
          </cell>
          <cell r="O4647">
            <v>14570.33</v>
          </cell>
        </row>
        <row r="4648">
          <cell r="B4648" t="str">
            <v>Expense</v>
          </cell>
          <cell r="C4648" t="str">
            <v>7000</v>
          </cell>
          <cell r="J4648">
            <v>110</v>
          </cell>
          <cell r="K4648">
            <v>110</v>
          </cell>
          <cell r="L4648" t="str">
            <v>8</v>
          </cell>
          <cell r="O4648">
            <v>3509.56</v>
          </cell>
        </row>
        <row r="4649">
          <cell r="B4649" t="str">
            <v>Expense</v>
          </cell>
          <cell r="C4649" t="str">
            <v>7000</v>
          </cell>
          <cell r="J4649">
            <v>110</v>
          </cell>
          <cell r="K4649">
            <v>110</v>
          </cell>
          <cell r="L4649" t="str">
            <v>9</v>
          </cell>
          <cell r="O4649">
            <v>8201.5300000000007</v>
          </cell>
        </row>
        <row r="4650">
          <cell r="B4650" t="str">
            <v>Expense</v>
          </cell>
          <cell r="C4650" t="str">
            <v>7001</v>
          </cell>
          <cell r="J4650">
            <v>110</v>
          </cell>
          <cell r="K4650">
            <v>110</v>
          </cell>
          <cell r="L4650" t="str">
            <v>10</v>
          </cell>
          <cell r="O4650">
            <v>8.4700000000000006</v>
          </cell>
        </row>
        <row r="4651">
          <cell r="B4651" t="str">
            <v>Expense</v>
          </cell>
          <cell r="C4651" t="str">
            <v>7001</v>
          </cell>
          <cell r="J4651">
            <v>110</v>
          </cell>
          <cell r="K4651">
            <v>110</v>
          </cell>
          <cell r="L4651" t="str">
            <v>11</v>
          </cell>
          <cell r="O4651">
            <v>8.4700000000000006</v>
          </cell>
        </row>
        <row r="4652">
          <cell r="B4652" t="str">
            <v>Expense</v>
          </cell>
          <cell r="C4652" t="str">
            <v>7001</v>
          </cell>
          <cell r="J4652">
            <v>110</v>
          </cell>
          <cell r="K4652">
            <v>110</v>
          </cell>
          <cell r="L4652" t="str">
            <v>12</v>
          </cell>
          <cell r="O4652">
            <v>8.4700000000000006</v>
          </cell>
        </row>
        <row r="4653">
          <cell r="B4653" t="str">
            <v>Expense</v>
          </cell>
          <cell r="C4653" t="str">
            <v>7001</v>
          </cell>
          <cell r="J4653">
            <v>110</v>
          </cell>
          <cell r="K4653">
            <v>110</v>
          </cell>
          <cell r="L4653" t="str">
            <v>4</v>
          </cell>
          <cell r="O4653">
            <v>3200</v>
          </cell>
        </row>
        <row r="4654">
          <cell r="B4654" t="str">
            <v>Expense</v>
          </cell>
          <cell r="C4654" t="str">
            <v>7001</v>
          </cell>
          <cell r="J4654">
            <v>110</v>
          </cell>
          <cell r="K4654">
            <v>110</v>
          </cell>
          <cell r="L4654" t="str">
            <v>5</v>
          </cell>
          <cell r="O4654">
            <v>6622.58</v>
          </cell>
        </row>
        <row r="4655">
          <cell r="B4655" t="str">
            <v>Expense</v>
          </cell>
          <cell r="C4655" t="str">
            <v>7001</v>
          </cell>
          <cell r="J4655">
            <v>110</v>
          </cell>
          <cell r="K4655">
            <v>110</v>
          </cell>
          <cell r="L4655" t="str">
            <v>6</v>
          </cell>
          <cell r="O4655">
            <v>12422.92</v>
          </cell>
        </row>
        <row r="4656">
          <cell r="B4656" t="str">
            <v>Expense</v>
          </cell>
          <cell r="C4656" t="str">
            <v>7001</v>
          </cell>
          <cell r="J4656">
            <v>110</v>
          </cell>
          <cell r="K4656">
            <v>110</v>
          </cell>
          <cell r="L4656" t="str">
            <v>7</v>
          </cell>
          <cell r="O4656">
            <v>12422.92</v>
          </cell>
        </row>
        <row r="4657">
          <cell r="B4657" t="str">
            <v>Expense</v>
          </cell>
          <cell r="C4657" t="str">
            <v>7001</v>
          </cell>
          <cell r="J4657">
            <v>110</v>
          </cell>
          <cell r="K4657">
            <v>110</v>
          </cell>
          <cell r="L4657" t="str">
            <v>8</v>
          </cell>
          <cell r="O4657">
            <v>12465.92</v>
          </cell>
        </row>
        <row r="4658">
          <cell r="B4658" t="str">
            <v>Expense</v>
          </cell>
          <cell r="C4658" t="str">
            <v>7001</v>
          </cell>
          <cell r="J4658">
            <v>110</v>
          </cell>
          <cell r="K4658">
            <v>110</v>
          </cell>
          <cell r="L4658" t="str">
            <v>9</v>
          </cell>
          <cell r="O4658">
            <v>12748.94</v>
          </cell>
        </row>
        <row r="4659">
          <cell r="B4659" t="str">
            <v>Expense</v>
          </cell>
          <cell r="C4659" t="str">
            <v>7002</v>
          </cell>
          <cell r="J4659">
            <v>111</v>
          </cell>
          <cell r="K4659">
            <v>111</v>
          </cell>
          <cell r="L4659" t="str">
            <v>10</v>
          </cell>
          <cell r="O4659">
            <v>3407.42</v>
          </cell>
        </row>
        <row r="4660">
          <cell r="B4660" t="str">
            <v>Expense</v>
          </cell>
          <cell r="C4660" t="str">
            <v>7002</v>
          </cell>
          <cell r="J4660">
            <v>111</v>
          </cell>
          <cell r="K4660">
            <v>111</v>
          </cell>
          <cell r="L4660" t="str">
            <v>11</v>
          </cell>
          <cell r="O4660">
            <v>3407.42</v>
          </cell>
        </row>
        <row r="4661">
          <cell r="B4661" t="str">
            <v>Expense</v>
          </cell>
          <cell r="C4661" t="str">
            <v>7002</v>
          </cell>
          <cell r="J4661">
            <v>111</v>
          </cell>
          <cell r="K4661">
            <v>111</v>
          </cell>
          <cell r="L4661" t="str">
            <v>12</v>
          </cell>
          <cell r="O4661">
            <v>-15032.55</v>
          </cell>
        </row>
        <row r="4662">
          <cell r="B4662" t="str">
            <v>Expense</v>
          </cell>
          <cell r="C4662" t="str">
            <v>7002</v>
          </cell>
          <cell r="J4662">
            <v>111</v>
          </cell>
          <cell r="K4662">
            <v>111</v>
          </cell>
          <cell r="L4662" t="str">
            <v>7</v>
          </cell>
          <cell r="O4662">
            <v>-4590.6000000000004</v>
          </cell>
        </row>
        <row r="4663">
          <cell r="B4663" t="str">
            <v>Expense</v>
          </cell>
          <cell r="C4663" t="str">
            <v>7002</v>
          </cell>
          <cell r="J4663">
            <v>111</v>
          </cell>
          <cell r="K4663">
            <v>111</v>
          </cell>
          <cell r="L4663" t="str">
            <v>8</v>
          </cell>
          <cell r="O4663">
            <v>-4590.6000000000004</v>
          </cell>
        </row>
        <row r="4664">
          <cell r="B4664" t="str">
            <v>Expense</v>
          </cell>
          <cell r="C4664" t="str">
            <v>7002</v>
          </cell>
          <cell r="J4664">
            <v>111</v>
          </cell>
          <cell r="K4664">
            <v>111</v>
          </cell>
          <cell r="L4664" t="str">
            <v>9</v>
          </cell>
          <cell r="O4664">
            <v>-11196.14</v>
          </cell>
        </row>
        <row r="4665">
          <cell r="B4665" t="str">
            <v>Expense</v>
          </cell>
          <cell r="C4665" t="str">
            <v>7005</v>
          </cell>
          <cell r="J4665">
            <v>112</v>
          </cell>
          <cell r="K4665">
            <v>112</v>
          </cell>
          <cell r="L4665" t="str">
            <v>10</v>
          </cell>
          <cell r="O4665">
            <v>18282.89</v>
          </cell>
        </row>
        <row r="4666">
          <cell r="B4666" t="str">
            <v>Expense</v>
          </cell>
          <cell r="C4666" t="str">
            <v>7005</v>
          </cell>
          <cell r="J4666">
            <v>112</v>
          </cell>
          <cell r="K4666">
            <v>112</v>
          </cell>
          <cell r="L4666" t="str">
            <v>11</v>
          </cell>
          <cell r="O4666">
            <v>19533.400000000001</v>
          </cell>
        </row>
        <row r="4667">
          <cell r="B4667" t="str">
            <v>Expense</v>
          </cell>
          <cell r="C4667" t="str">
            <v>7005</v>
          </cell>
          <cell r="J4667">
            <v>112</v>
          </cell>
          <cell r="K4667">
            <v>112</v>
          </cell>
          <cell r="L4667" t="str">
            <v>12</v>
          </cell>
          <cell r="O4667">
            <v>21099.85</v>
          </cell>
        </row>
        <row r="4668">
          <cell r="B4668" t="str">
            <v>Expense</v>
          </cell>
          <cell r="C4668" t="str">
            <v>7005</v>
          </cell>
          <cell r="J4668">
            <v>112</v>
          </cell>
          <cell r="K4668">
            <v>112</v>
          </cell>
          <cell r="L4668" t="str">
            <v>1</v>
          </cell>
          <cell r="O4668">
            <v>968.95</v>
          </cell>
        </row>
        <row r="4669">
          <cell r="B4669" t="str">
            <v>Expense</v>
          </cell>
          <cell r="C4669" t="str">
            <v>7005</v>
          </cell>
          <cell r="J4669">
            <v>112</v>
          </cell>
          <cell r="K4669">
            <v>112</v>
          </cell>
          <cell r="L4669" t="str">
            <v>2</v>
          </cell>
          <cell r="O4669">
            <v>3012.94</v>
          </cell>
        </row>
        <row r="4670">
          <cell r="B4670" t="str">
            <v>Expense</v>
          </cell>
          <cell r="C4670" t="str">
            <v>7005</v>
          </cell>
          <cell r="J4670">
            <v>112</v>
          </cell>
          <cell r="K4670">
            <v>112</v>
          </cell>
          <cell r="L4670" t="str">
            <v>3</v>
          </cell>
          <cell r="O4670">
            <v>5978.28</v>
          </cell>
        </row>
        <row r="4671">
          <cell r="B4671" t="str">
            <v>Expense</v>
          </cell>
          <cell r="C4671" t="str">
            <v>7005</v>
          </cell>
          <cell r="J4671">
            <v>112</v>
          </cell>
          <cell r="K4671">
            <v>112</v>
          </cell>
          <cell r="L4671" t="str">
            <v>4</v>
          </cell>
          <cell r="O4671">
            <v>9408.83</v>
          </cell>
        </row>
        <row r="4672">
          <cell r="B4672" t="str">
            <v>Expense</v>
          </cell>
          <cell r="C4672" t="str">
            <v>7005</v>
          </cell>
          <cell r="J4672">
            <v>112</v>
          </cell>
          <cell r="K4672">
            <v>112</v>
          </cell>
          <cell r="L4672" t="str">
            <v>5</v>
          </cell>
          <cell r="O4672">
            <v>11443.17</v>
          </cell>
        </row>
        <row r="4673">
          <cell r="B4673" t="str">
            <v>Expense</v>
          </cell>
          <cell r="C4673" t="str">
            <v>7005</v>
          </cell>
          <cell r="J4673">
            <v>112</v>
          </cell>
          <cell r="K4673">
            <v>112</v>
          </cell>
          <cell r="L4673" t="str">
            <v>6</v>
          </cell>
          <cell r="O4673">
            <v>13701.87</v>
          </cell>
        </row>
        <row r="4674">
          <cell r="B4674" t="str">
            <v>Expense</v>
          </cell>
          <cell r="C4674" t="str">
            <v>7005</v>
          </cell>
          <cell r="J4674">
            <v>112</v>
          </cell>
          <cell r="K4674">
            <v>112</v>
          </cell>
          <cell r="L4674" t="str">
            <v>7</v>
          </cell>
          <cell r="O4674">
            <v>16019.93</v>
          </cell>
        </row>
        <row r="4675">
          <cell r="B4675" t="str">
            <v>Expense</v>
          </cell>
          <cell r="C4675" t="str">
            <v>7005</v>
          </cell>
          <cell r="J4675">
            <v>112</v>
          </cell>
          <cell r="K4675">
            <v>112</v>
          </cell>
          <cell r="L4675" t="str">
            <v>8</v>
          </cell>
          <cell r="O4675">
            <v>17870.91</v>
          </cell>
        </row>
        <row r="4676">
          <cell r="B4676" t="str">
            <v>Expense</v>
          </cell>
          <cell r="C4676" t="str">
            <v>7005</v>
          </cell>
          <cell r="J4676">
            <v>112</v>
          </cell>
          <cell r="K4676">
            <v>112</v>
          </cell>
          <cell r="L4676" t="str">
            <v>9</v>
          </cell>
          <cell r="O4676">
            <v>19267.12</v>
          </cell>
        </row>
        <row r="4677">
          <cell r="B4677" t="str">
            <v>Expense</v>
          </cell>
          <cell r="C4677" t="str">
            <v>7015</v>
          </cell>
          <cell r="J4677">
            <v>114</v>
          </cell>
          <cell r="K4677">
            <v>114</v>
          </cell>
          <cell r="L4677" t="str">
            <v>10</v>
          </cell>
          <cell r="O4677">
            <v>-553.15</v>
          </cell>
        </row>
        <row r="4678">
          <cell r="B4678" t="str">
            <v>Expense</v>
          </cell>
          <cell r="C4678" t="str">
            <v>7015</v>
          </cell>
          <cell r="J4678">
            <v>114</v>
          </cell>
          <cell r="K4678">
            <v>114</v>
          </cell>
          <cell r="L4678" t="str">
            <v>11</v>
          </cell>
          <cell r="O4678">
            <v>-553.15</v>
          </cell>
        </row>
        <row r="4679">
          <cell r="B4679" t="str">
            <v>Expense</v>
          </cell>
          <cell r="C4679" t="str">
            <v>7015</v>
          </cell>
          <cell r="J4679">
            <v>114</v>
          </cell>
          <cell r="K4679">
            <v>114</v>
          </cell>
          <cell r="L4679" t="str">
            <v>12</v>
          </cell>
          <cell r="O4679">
            <v>-1004.93</v>
          </cell>
        </row>
        <row r="4680">
          <cell r="B4680" t="str">
            <v>Expense</v>
          </cell>
          <cell r="C4680" t="str">
            <v>7018</v>
          </cell>
          <cell r="J4680">
            <v>115</v>
          </cell>
          <cell r="K4680">
            <v>115</v>
          </cell>
          <cell r="L4680" t="str">
            <v>9</v>
          </cell>
          <cell r="O4680">
            <v>1027.33</v>
          </cell>
        </row>
        <row r="4681">
          <cell r="B4681" t="str">
            <v>Expense</v>
          </cell>
          <cell r="C4681" t="str">
            <v>7020</v>
          </cell>
          <cell r="J4681">
            <v>115</v>
          </cell>
          <cell r="K4681">
            <v>115</v>
          </cell>
          <cell r="L4681" t="str">
            <v>11</v>
          </cell>
          <cell r="O4681">
            <v>49.31</v>
          </cell>
        </row>
        <row r="4682">
          <cell r="B4682" t="str">
            <v>Expense</v>
          </cell>
          <cell r="C4682" t="str">
            <v>7020</v>
          </cell>
          <cell r="J4682">
            <v>115</v>
          </cell>
          <cell r="K4682">
            <v>115</v>
          </cell>
          <cell r="L4682" t="str">
            <v>12</v>
          </cell>
          <cell r="O4682">
            <v>49.31</v>
          </cell>
        </row>
      </sheetData>
      <sheetData sheetId="3"/>
      <sheetData sheetId="4">
        <row r="3">
          <cell r="B3" t="str">
            <v>Account</v>
          </cell>
          <cell r="C3" t="str">
            <v>IS</v>
          </cell>
          <cell r="D3" t="str">
            <v>ProF</v>
          </cell>
        </row>
        <row r="4">
          <cell r="B4" t="str">
            <v xml:space="preserve">3100-000-100  Revenue-WUTC Residential        </v>
          </cell>
          <cell r="C4">
            <v>1</v>
          </cell>
          <cell r="D4">
            <v>1</v>
          </cell>
        </row>
        <row r="5">
          <cell r="B5" t="str">
            <v xml:space="preserve">3100-000-102  Resi Revenue - 02 Frank Co      </v>
          </cell>
          <cell r="C5">
            <v>1</v>
          </cell>
          <cell r="D5">
            <v>1</v>
          </cell>
        </row>
        <row r="6">
          <cell r="B6" t="str">
            <v xml:space="preserve">3100-000-104  Resi Revenue - Walla Walla Co   </v>
          </cell>
          <cell r="C6">
            <v>1</v>
          </cell>
          <cell r="D6">
            <v>1</v>
          </cell>
        </row>
        <row r="7">
          <cell r="B7" t="str">
            <v xml:space="preserve">3100-010-103  Resi Revenue- 03 Benton Co      </v>
          </cell>
          <cell r="C7">
            <v>1</v>
          </cell>
          <cell r="D7">
            <v>1</v>
          </cell>
        </row>
        <row r="8">
          <cell r="B8" t="str">
            <v xml:space="preserve">3100-000-200  Revenue-WUTC Commercial         </v>
          </cell>
          <cell r="C8">
            <v>2</v>
          </cell>
          <cell r="D8">
            <v>2</v>
          </cell>
        </row>
        <row r="9">
          <cell r="B9" t="str">
            <v xml:space="preserve">3100-000-202  Comm Revenue - 02 Franklin Co   </v>
          </cell>
          <cell r="C9">
            <v>2</v>
          </cell>
          <cell r="D9">
            <v>2</v>
          </cell>
        </row>
        <row r="10">
          <cell r="B10" t="str">
            <v xml:space="preserve">3100-000-204  Comm Revenue - Walla Walla Co   </v>
          </cell>
          <cell r="C10">
            <v>2</v>
          </cell>
          <cell r="D10">
            <v>2</v>
          </cell>
        </row>
        <row r="11">
          <cell r="B11" t="str">
            <v xml:space="preserve">3100-000-228  Comm Revenue - Becthel          </v>
          </cell>
          <cell r="C11">
            <v>2</v>
          </cell>
          <cell r="D11">
            <v>2</v>
          </cell>
        </row>
        <row r="12">
          <cell r="B12" t="str">
            <v xml:space="preserve">3100-010-203  Comm Revenue - 03 Benton Co     </v>
          </cell>
          <cell r="C12">
            <v>2</v>
          </cell>
          <cell r="D12">
            <v>2</v>
          </cell>
        </row>
        <row r="13">
          <cell r="B13" t="str">
            <v xml:space="preserve">3100-000-300  Revenue-WUTC Industrial         </v>
          </cell>
          <cell r="C13">
            <v>3</v>
          </cell>
          <cell r="D13">
            <v>3</v>
          </cell>
        </row>
        <row r="14">
          <cell r="B14" t="str">
            <v xml:space="preserve">3100-000-302  Indust Revenue- 02 Franklin Co  </v>
          </cell>
          <cell r="C14">
            <v>3</v>
          </cell>
          <cell r="D14">
            <v>3</v>
          </cell>
        </row>
        <row r="15">
          <cell r="B15" t="str">
            <v xml:space="preserve">3100-000-304  Indust Revenue- Walla Walla Co  </v>
          </cell>
          <cell r="C15">
            <v>3</v>
          </cell>
          <cell r="D15">
            <v>3</v>
          </cell>
        </row>
        <row r="16">
          <cell r="B16" t="str">
            <v xml:space="preserve">3100-000-328  Indust Revenue - Becthel        </v>
          </cell>
          <cell r="C16">
            <v>3</v>
          </cell>
          <cell r="D16">
            <v>3</v>
          </cell>
        </row>
        <row r="17">
          <cell r="B17" t="str">
            <v xml:space="preserve">3100-010-303  Indust - Revenue- 03 Benton C   </v>
          </cell>
          <cell r="C17">
            <v>3</v>
          </cell>
          <cell r="D17">
            <v>3</v>
          </cell>
        </row>
        <row r="18">
          <cell r="B18" t="str">
            <v xml:space="preserve">3100-000-400  Revenue-WUTC D/F Pass Thru      </v>
          </cell>
          <cell r="C18">
            <v>4</v>
          </cell>
          <cell r="D18">
            <v>4</v>
          </cell>
        </row>
        <row r="19">
          <cell r="B19" t="str">
            <v xml:space="preserve">3100-000-402  Pass-Thru Rev - 02 Franklin Co  </v>
          </cell>
          <cell r="C19">
            <v>4</v>
          </cell>
          <cell r="D19">
            <v>4</v>
          </cell>
        </row>
        <row r="20">
          <cell r="B20" t="str">
            <v xml:space="preserve">3100-000-404  Pass-Thru Rev - Walla Walla Co  </v>
          </cell>
          <cell r="C20">
            <v>4</v>
          </cell>
          <cell r="D20">
            <v>4</v>
          </cell>
        </row>
        <row r="21">
          <cell r="B21" t="str">
            <v xml:space="preserve">3100-000-428  Pass-Thru Revenue - Becthel     </v>
          </cell>
          <cell r="C21">
            <v>4</v>
          </cell>
          <cell r="D21">
            <v>4</v>
          </cell>
        </row>
        <row r="22">
          <cell r="B22" t="str">
            <v xml:space="preserve">3100-010-403  Pass-Thru Reven - 03 Benton Co  </v>
          </cell>
          <cell r="C22">
            <v>4</v>
          </cell>
          <cell r="D22">
            <v>4</v>
          </cell>
        </row>
        <row r="23">
          <cell r="B23" t="str">
            <v xml:space="preserve">3100-000-502  Other Revenue - 02 Franklin Co  </v>
          </cell>
          <cell r="C23">
            <v>5</v>
          </cell>
          <cell r="D23">
            <v>5</v>
          </cell>
        </row>
        <row r="24">
          <cell r="B24" t="str">
            <v xml:space="preserve">3100-000-504  Other Revenue - Walla Walla Co  </v>
          </cell>
          <cell r="C24">
            <v>5</v>
          </cell>
          <cell r="D24">
            <v>5</v>
          </cell>
        </row>
        <row r="25">
          <cell r="B25" t="str">
            <v xml:space="preserve">3100-010-503  Other Revenue - 03 Benton Co    </v>
          </cell>
          <cell r="C25">
            <v>5</v>
          </cell>
          <cell r="D25">
            <v>5</v>
          </cell>
        </row>
        <row r="26">
          <cell r="B26" t="str">
            <v xml:space="preserve">3420-000-524  Recycle Rev - Yakima Co         </v>
          </cell>
          <cell r="C26">
            <v>5</v>
          </cell>
          <cell r="D26">
            <v>5</v>
          </cell>
        </row>
        <row r="27">
          <cell r="B27" t="str">
            <v xml:space="preserve">3420-000-528  Recycle Rev - Becthel           </v>
          </cell>
          <cell r="C27">
            <v>5</v>
          </cell>
          <cell r="D27">
            <v>5</v>
          </cell>
        </row>
        <row r="28">
          <cell r="B28" t="str">
            <v xml:space="preserve">3000-000-100  Revenue-Pasco Residential       </v>
          </cell>
          <cell r="C28">
            <v>6</v>
          </cell>
          <cell r="D28" t="str">
            <v>1R</v>
          </cell>
        </row>
        <row r="29">
          <cell r="B29" t="str">
            <v xml:space="preserve">3000-000-101  Resi Rev - 01-PASCO             </v>
          </cell>
          <cell r="C29">
            <v>6</v>
          </cell>
          <cell r="D29" t="str">
            <v>1R</v>
          </cell>
        </row>
        <row r="30">
          <cell r="B30" t="str">
            <v xml:space="preserve">3000-000-101  Revenue-Pasco Residential       </v>
          </cell>
          <cell r="C30">
            <v>6</v>
          </cell>
          <cell r="D30" t="str">
            <v>1R</v>
          </cell>
        </row>
        <row r="31">
          <cell r="B31" t="str">
            <v xml:space="preserve">3000-000-200  Revenue-Pasco Commercial        </v>
          </cell>
          <cell r="C31">
            <v>6</v>
          </cell>
          <cell r="D31" t="str">
            <v>1C</v>
          </cell>
        </row>
        <row r="32">
          <cell r="B32" t="str">
            <v xml:space="preserve">3000-000-201  Comm Revenue - 01-PASCO         </v>
          </cell>
          <cell r="C32">
            <v>6</v>
          </cell>
          <cell r="D32" t="str">
            <v>1C</v>
          </cell>
        </row>
        <row r="33">
          <cell r="B33" t="str">
            <v xml:space="preserve">3000-000-201  Comm. Revenue - T1 Pasco        </v>
          </cell>
          <cell r="C33">
            <v>6</v>
          </cell>
          <cell r="D33" t="str">
            <v>1C</v>
          </cell>
        </row>
        <row r="34">
          <cell r="B34" t="str">
            <v xml:space="preserve">3000-000-300  Revenue-Pasco Industrial        </v>
          </cell>
          <cell r="C34">
            <v>6</v>
          </cell>
          <cell r="D34" t="str">
            <v>1i</v>
          </cell>
        </row>
        <row r="35">
          <cell r="B35" t="str">
            <v xml:space="preserve">3000-000-301  Indust Revenue - 01 Pasco       </v>
          </cell>
          <cell r="C35">
            <v>6</v>
          </cell>
          <cell r="D35" t="str">
            <v>1i</v>
          </cell>
        </row>
        <row r="36">
          <cell r="B36" t="str">
            <v xml:space="preserve">3000-000-400  Revenue-Pasco D/F Pass Thru     </v>
          </cell>
          <cell r="C36">
            <v>6</v>
          </cell>
          <cell r="D36" t="str">
            <v>1P</v>
          </cell>
        </row>
        <row r="37">
          <cell r="B37" t="str">
            <v xml:space="preserve">3000-000-401  Pass-Thru Rev - 01 PASCO        </v>
          </cell>
          <cell r="C37">
            <v>6</v>
          </cell>
          <cell r="D37" t="str">
            <v>1P</v>
          </cell>
        </row>
        <row r="38">
          <cell r="B38" t="str">
            <v xml:space="preserve">3000-000-501  Other Revenue - 01 Pasco        </v>
          </cell>
          <cell r="C38">
            <v>6</v>
          </cell>
          <cell r="D38" t="str">
            <v>1O</v>
          </cell>
        </row>
        <row r="39">
          <cell r="B39" t="str">
            <v xml:space="preserve">3000-010-201  Comm. Revenue - T1 Pasco        </v>
          </cell>
          <cell r="C39">
            <v>6</v>
          </cell>
          <cell r="D39" t="str">
            <v>1C</v>
          </cell>
        </row>
        <row r="40">
          <cell r="B40" t="str">
            <v xml:space="preserve">3000-010-301  Indust Revenue - T1 Pasco       </v>
          </cell>
          <cell r="C40">
            <v>6</v>
          </cell>
          <cell r="D40" t="str">
            <v>1i</v>
          </cell>
        </row>
        <row r="41">
          <cell r="B41" t="str">
            <v xml:space="preserve">3000-010-401  Pass-Thru Revenue - T1 Pasco    </v>
          </cell>
          <cell r="C41">
            <v>6</v>
          </cell>
          <cell r="D41" t="str">
            <v>1P</v>
          </cell>
        </row>
        <row r="42">
          <cell r="B42" t="str">
            <v xml:space="preserve">3000-010-501  Other Revenue - T1 Pasco        </v>
          </cell>
          <cell r="C42">
            <v>6</v>
          </cell>
          <cell r="D42" t="str">
            <v>1O</v>
          </cell>
        </row>
        <row r="43">
          <cell r="B43" t="str">
            <v xml:space="preserve">3420-000-501  Recycle Rev - Pasco             </v>
          </cell>
          <cell r="C43">
            <v>6</v>
          </cell>
          <cell r="D43" t="str">
            <v>1O</v>
          </cell>
        </row>
        <row r="44">
          <cell r="B44" t="str">
            <v xml:space="preserve">3015-000-100  Revenue-Prosser Residential     </v>
          </cell>
          <cell r="C44">
            <v>7</v>
          </cell>
          <cell r="D44" t="str">
            <v>2R</v>
          </cell>
        </row>
        <row r="45">
          <cell r="B45" t="str">
            <v xml:space="preserve">3015-000-115  Resi Revenue - Prosser CB       </v>
          </cell>
          <cell r="C45">
            <v>7</v>
          </cell>
          <cell r="D45" t="str">
            <v>2R</v>
          </cell>
        </row>
        <row r="46">
          <cell r="B46" t="str">
            <v xml:space="preserve">3015-000-200  Revenue-Prosser Commercial      </v>
          </cell>
          <cell r="C46">
            <v>7</v>
          </cell>
          <cell r="D46" t="str">
            <v>2C</v>
          </cell>
        </row>
        <row r="47">
          <cell r="B47" t="str">
            <v xml:space="preserve">3015-000-215  Comm Revenue - Prosser CB       </v>
          </cell>
          <cell r="C47">
            <v>7</v>
          </cell>
          <cell r="D47" t="str">
            <v>2C</v>
          </cell>
        </row>
        <row r="48">
          <cell r="B48" t="str">
            <v xml:space="preserve">3015-000-300  Revenue-Prosser Industrial      </v>
          </cell>
          <cell r="C48">
            <v>7</v>
          </cell>
          <cell r="D48" t="str">
            <v>2i</v>
          </cell>
        </row>
        <row r="49">
          <cell r="B49" t="str">
            <v xml:space="preserve">3015-000-315  Indust Revenue - Prosser CB     </v>
          </cell>
          <cell r="C49">
            <v>7</v>
          </cell>
          <cell r="D49" t="str">
            <v>2i</v>
          </cell>
        </row>
        <row r="50">
          <cell r="B50" t="str">
            <v xml:space="preserve">3015-000-400  Revenue-Prosser Pass Thru       </v>
          </cell>
          <cell r="C50">
            <v>7</v>
          </cell>
          <cell r="D50" t="str">
            <v>2P</v>
          </cell>
        </row>
        <row r="51">
          <cell r="B51" t="str">
            <v xml:space="preserve">3015-000-415  Pass-Thru Revenue - Prosser CB  </v>
          </cell>
          <cell r="C51">
            <v>7</v>
          </cell>
          <cell r="D51" t="str">
            <v>2P</v>
          </cell>
        </row>
        <row r="52">
          <cell r="B52" t="str">
            <v xml:space="preserve">3420-000-515  Recycle Rev - City of Prosser   </v>
          </cell>
          <cell r="C52">
            <v>7</v>
          </cell>
          <cell r="D52" t="str">
            <v>2O</v>
          </cell>
        </row>
        <row r="53">
          <cell r="B53" t="str">
            <v xml:space="preserve">3015-000-500  Revenue-Prosser Tfr Stn         </v>
          </cell>
          <cell r="C53">
            <v>8</v>
          </cell>
          <cell r="D53">
            <v>3</v>
          </cell>
        </row>
        <row r="54">
          <cell r="B54" t="str">
            <v xml:space="preserve">3015-000-515  Other Revenue - Prosser Trans   </v>
          </cell>
          <cell r="C54">
            <v>8</v>
          </cell>
          <cell r="D54">
            <v>3</v>
          </cell>
        </row>
        <row r="55">
          <cell r="B55" t="str">
            <v xml:space="preserve">3015-001-515  Other Revenue - Prosser Trans   </v>
          </cell>
          <cell r="C55">
            <v>8</v>
          </cell>
          <cell r="D55">
            <v>3</v>
          </cell>
        </row>
        <row r="56">
          <cell r="B56" t="str">
            <v xml:space="preserve">3020-000-100  Revenue-Connell Residentioal    </v>
          </cell>
          <cell r="C56">
            <v>9</v>
          </cell>
          <cell r="D56">
            <v>4</v>
          </cell>
        </row>
        <row r="57">
          <cell r="B57" t="str">
            <v xml:space="preserve">3020-000-108  Resi Revenue - Connell CB       </v>
          </cell>
          <cell r="C57">
            <v>9</v>
          </cell>
          <cell r="D57">
            <v>4</v>
          </cell>
        </row>
        <row r="58">
          <cell r="B58" t="str">
            <v xml:space="preserve">3020-000-200  Revenue-Connell Commercial      </v>
          </cell>
          <cell r="C58">
            <v>9</v>
          </cell>
          <cell r="D58">
            <v>4</v>
          </cell>
        </row>
        <row r="59">
          <cell r="B59" t="str">
            <v xml:space="preserve">3020-000-208  Comm Revenue - Connell          </v>
          </cell>
          <cell r="C59">
            <v>9</v>
          </cell>
          <cell r="D59">
            <v>4</v>
          </cell>
        </row>
        <row r="60">
          <cell r="B60" t="str">
            <v xml:space="preserve">3020-000-300  Revenue-Connell Industrial      </v>
          </cell>
          <cell r="C60">
            <v>9</v>
          </cell>
          <cell r="D60">
            <v>4</v>
          </cell>
        </row>
        <row r="61">
          <cell r="B61" t="str">
            <v xml:space="preserve">3020-000-308  Indust Revenue - Connell CB     </v>
          </cell>
          <cell r="C61">
            <v>9</v>
          </cell>
          <cell r="D61">
            <v>4</v>
          </cell>
        </row>
        <row r="62">
          <cell r="B62" t="str">
            <v xml:space="preserve">3020-000-400  Revenue-Connell D/F Pass Thru   </v>
          </cell>
          <cell r="C62">
            <v>9</v>
          </cell>
          <cell r="D62">
            <v>4</v>
          </cell>
        </row>
        <row r="63">
          <cell r="B63" t="str">
            <v xml:space="preserve">3020-001-108  Resi Revenue - Connell DB       </v>
          </cell>
          <cell r="C63">
            <v>9</v>
          </cell>
          <cell r="D63">
            <v>4</v>
          </cell>
        </row>
        <row r="64">
          <cell r="B64" t="str">
            <v xml:space="preserve">3020-001-208  Comm Revenue - Connell DB       </v>
          </cell>
          <cell r="C64">
            <v>9</v>
          </cell>
          <cell r="D64">
            <v>4</v>
          </cell>
        </row>
        <row r="65">
          <cell r="B65" t="str">
            <v xml:space="preserve">3020-001-308  Indust Revenue - Connell DB     </v>
          </cell>
          <cell r="C65">
            <v>9</v>
          </cell>
          <cell r="D65">
            <v>4</v>
          </cell>
        </row>
        <row r="66">
          <cell r="B66" t="str">
            <v xml:space="preserve">3020-001-408  Pass-Thru Revenue - Connell DB  </v>
          </cell>
          <cell r="C66">
            <v>9</v>
          </cell>
          <cell r="D66">
            <v>4</v>
          </cell>
        </row>
        <row r="67">
          <cell r="B67" t="str">
            <v xml:space="preserve">3020-001-508  Other Revenue - Connell DB      </v>
          </cell>
          <cell r="C67">
            <v>9</v>
          </cell>
          <cell r="D67">
            <v>4</v>
          </cell>
        </row>
        <row r="68">
          <cell r="B68" t="str">
            <v xml:space="preserve">3420-000-508  Other Revenue - Connell CB      </v>
          </cell>
          <cell r="C68">
            <v>9</v>
          </cell>
          <cell r="D68">
            <v>9</v>
          </cell>
        </row>
        <row r="69">
          <cell r="B69" t="str">
            <v xml:space="preserve">3025-000-100  Revenue-Dayton Residential      </v>
          </cell>
          <cell r="C69">
            <v>10</v>
          </cell>
          <cell r="D69">
            <v>5</v>
          </cell>
        </row>
        <row r="70">
          <cell r="B70" t="str">
            <v xml:space="preserve">3025-000-200  Revenue-Dayton Commercial       </v>
          </cell>
          <cell r="C70">
            <v>10</v>
          </cell>
          <cell r="D70">
            <v>5</v>
          </cell>
        </row>
        <row r="71">
          <cell r="B71" t="str">
            <v xml:space="preserve">3025-000-300  Revenue-Dayton Industrial       </v>
          </cell>
          <cell r="C71">
            <v>10</v>
          </cell>
          <cell r="D71">
            <v>5</v>
          </cell>
        </row>
        <row r="72">
          <cell r="B72" t="str">
            <v xml:space="preserve">3025-000-400  Revenue-Dayton D/F Pass Thru    </v>
          </cell>
          <cell r="C72">
            <v>10</v>
          </cell>
          <cell r="D72">
            <v>5</v>
          </cell>
        </row>
        <row r="73">
          <cell r="B73" t="str">
            <v xml:space="preserve">3025-001-117  Resi Revenue - Dayton DB        </v>
          </cell>
          <cell r="C73">
            <v>10</v>
          </cell>
          <cell r="D73">
            <v>5</v>
          </cell>
        </row>
        <row r="74">
          <cell r="B74" t="str">
            <v xml:space="preserve">3025-001-217  Comm Revenue - Dayton DB        </v>
          </cell>
          <cell r="C74">
            <v>10</v>
          </cell>
          <cell r="D74">
            <v>5</v>
          </cell>
        </row>
        <row r="75">
          <cell r="B75" t="str">
            <v xml:space="preserve">3025-001-317  Indust Revenue - Dayton DB      </v>
          </cell>
          <cell r="C75">
            <v>10</v>
          </cell>
          <cell r="D75">
            <v>5</v>
          </cell>
        </row>
        <row r="76">
          <cell r="B76" t="str">
            <v xml:space="preserve">3025-001-417  Pass-Thru Rev - Dayton DB       </v>
          </cell>
          <cell r="C76">
            <v>10</v>
          </cell>
          <cell r="D76">
            <v>5</v>
          </cell>
        </row>
        <row r="77">
          <cell r="B77" t="str">
            <v xml:space="preserve">3025-001-517  Other Revenue - Dayton DB       </v>
          </cell>
          <cell r="C77">
            <v>10</v>
          </cell>
          <cell r="D77">
            <v>5</v>
          </cell>
        </row>
        <row r="78">
          <cell r="B78" t="str">
            <v xml:space="preserve">3030-000-100  Revenue-Waitsburg Residential   </v>
          </cell>
          <cell r="C78">
            <v>11</v>
          </cell>
          <cell r="D78">
            <v>6</v>
          </cell>
        </row>
        <row r="79">
          <cell r="B79" t="str">
            <v xml:space="preserve">3030-000-116  Resi Revenue - Waitsburg CB     </v>
          </cell>
          <cell r="C79">
            <v>11</v>
          </cell>
          <cell r="D79">
            <v>6</v>
          </cell>
        </row>
        <row r="80">
          <cell r="B80" t="str">
            <v xml:space="preserve">3030-000-200  Revenue-Waitsburg Commercial    </v>
          </cell>
          <cell r="C80">
            <v>11</v>
          </cell>
          <cell r="D80">
            <v>6</v>
          </cell>
        </row>
        <row r="81">
          <cell r="B81" t="str">
            <v xml:space="preserve">3030-000-216  Comm Revenue - Waitsburg CB     </v>
          </cell>
          <cell r="C81">
            <v>11</v>
          </cell>
          <cell r="D81">
            <v>6</v>
          </cell>
        </row>
        <row r="82">
          <cell r="B82" t="str">
            <v xml:space="preserve">3030-000-300  Revenue-Waitsburg Industrial    </v>
          </cell>
          <cell r="C82">
            <v>11</v>
          </cell>
          <cell r="D82">
            <v>6</v>
          </cell>
        </row>
        <row r="83">
          <cell r="B83" t="str">
            <v xml:space="preserve">3030-000-316  Indust Revenue - WaitsBurg CB   </v>
          </cell>
          <cell r="C83">
            <v>11</v>
          </cell>
          <cell r="D83">
            <v>6</v>
          </cell>
        </row>
        <row r="84">
          <cell r="B84" t="str">
            <v xml:space="preserve">3030-000-400  Revenue-Waitsburg D/F PassThru  </v>
          </cell>
          <cell r="C84">
            <v>11</v>
          </cell>
          <cell r="D84">
            <v>6</v>
          </cell>
        </row>
        <row r="85">
          <cell r="B85" t="str">
            <v xml:space="preserve">3030-000-516  Other Revenue - Waitsburg CB    </v>
          </cell>
          <cell r="C85">
            <v>11</v>
          </cell>
          <cell r="D85">
            <v>6</v>
          </cell>
        </row>
        <row r="86">
          <cell r="B86" t="str">
            <v xml:space="preserve">3030-001-316  Indust Revenue - Waitsburg DB   </v>
          </cell>
          <cell r="C86">
            <v>11</v>
          </cell>
          <cell r="D86">
            <v>6</v>
          </cell>
        </row>
        <row r="87">
          <cell r="B87" t="str">
            <v xml:space="preserve">3030-001-416  Pass-Thru Rev - Waitsburg DB    </v>
          </cell>
          <cell r="C87">
            <v>11</v>
          </cell>
          <cell r="D87">
            <v>6</v>
          </cell>
        </row>
        <row r="88">
          <cell r="B88" t="str">
            <v xml:space="preserve">3040-000-100  Revenue-Kennewick Residential   </v>
          </cell>
          <cell r="C88">
            <v>12</v>
          </cell>
          <cell r="D88">
            <v>7</v>
          </cell>
        </row>
        <row r="89">
          <cell r="B89" t="str">
            <v xml:space="preserve">3040-000-111  Resi Revenue - Kennewick        </v>
          </cell>
          <cell r="C89">
            <v>12</v>
          </cell>
          <cell r="D89">
            <v>7</v>
          </cell>
        </row>
        <row r="90">
          <cell r="B90" t="str">
            <v xml:space="preserve">3040-000-200  Revenue-Kennewick Commercial    </v>
          </cell>
          <cell r="C90">
            <v>12</v>
          </cell>
          <cell r="D90">
            <v>7</v>
          </cell>
        </row>
        <row r="91">
          <cell r="B91" t="str">
            <v xml:space="preserve">3040-000-211  Comm Revenue - Kennewick        </v>
          </cell>
          <cell r="C91">
            <v>12</v>
          </cell>
          <cell r="D91">
            <v>7</v>
          </cell>
        </row>
        <row r="92">
          <cell r="B92" t="str">
            <v xml:space="preserve">3040-000-300  Revenue-Kennewick Industrial    </v>
          </cell>
          <cell r="C92">
            <v>12</v>
          </cell>
          <cell r="D92">
            <v>7</v>
          </cell>
        </row>
        <row r="93">
          <cell r="B93" t="str">
            <v xml:space="preserve">3040-000-311  Indust Revenue - Kennewick      </v>
          </cell>
          <cell r="C93">
            <v>12</v>
          </cell>
          <cell r="D93">
            <v>7</v>
          </cell>
        </row>
        <row r="94">
          <cell r="B94" t="str">
            <v xml:space="preserve">3040-000-400  Revenue-Kennewick D/F PassThru  </v>
          </cell>
          <cell r="C94">
            <v>12</v>
          </cell>
          <cell r="D94">
            <v>7</v>
          </cell>
        </row>
        <row r="95">
          <cell r="B95" t="str">
            <v xml:space="preserve">3040-000-411  Pass-Thru Rev - Kennewick       </v>
          </cell>
          <cell r="C95">
            <v>12</v>
          </cell>
          <cell r="D95">
            <v>7</v>
          </cell>
        </row>
        <row r="96">
          <cell r="B96" t="str">
            <v xml:space="preserve">3040-000-511  Other Revenue - Kennewick       </v>
          </cell>
          <cell r="C96">
            <v>12</v>
          </cell>
          <cell r="D96">
            <v>7</v>
          </cell>
        </row>
        <row r="97">
          <cell r="B97" t="str">
            <v xml:space="preserve">3420-000-511  Recycle Rev - Kennewick         </v>
          </cell>
          <cell r="C97">
            <v>12</v>
          </cell>
          <cell r="D97">
            <v>12</v>
          </cell>
        </row>
        <row r="98">
          <cell r="B98" t="str">
            <v xml:space="preserve">3045-000-100  Revenue-Mesa Residential        </v>
          </cell>
          <cell r="C98">
            <v>13</v>
          </cell>
          <cell r="D98" t="str">
            <v>8R</v>
          </cell>
        </row>
        <row r="99">
          <cell r="B99" t="str">
            <v xml:space="preserve">3045-000-107  Resi Revenue - Mesa CB          </v>
          </cell>
          <cell r="C99">
            <v>13</v>
          </cell>
          <cell r="D99" t="str">
            <v>8R</v>
          </cell>
        </row>
        <row r="100">
          <cell r="B100" t="str">
            <v xml:space="preserve">3045-000-200  Revenue-Mesa Commercial         </v>
          </cell>
          <cell r="C100">
            <v>13</v>
          </cell>
          <cell r="D100" t="str">
            <v>8C</v>
          </cell>
        </row>
        <row r="101">
          <cell r="B101" t="str">
            <v xml:space="preserve">3045-000-207  Comm Revenue - Mesa CB          </v>
          </cell>
          <cell r="C101">
            <v>13</v>
          </cell>
          <cell r="D101" t="str">
            <v>8C</v>
          </cell>
        </row>
        <row r="102">
          <cell r="B102" t="str">
            <v xml:space="preserve">3045-000-300  Revenue-Mesa Industrial         </v>
          </cell>
          <cell r="C102">
            <v>13</v>
          </cell>
          <cell r="D102" t="str">
            <v>8i</v>
          </cell>
        </row>
        <row r="103">
          <cell r="B103" t="str">
            <v xml:space="preserve">3045-000-307  Indust Revenue - Mesa CB        </v>
          </cell>
          <cell r="C103">
            <v>13</v>
          </cell>
          <cell r="D103" t="str">
            <v>8i</v>
          </cell>
        </row>
        <row r="104">
          <cell r="B104" t="str">
            <v xml:space="preserve">3045-000-400  Revenue-Mesa D/F Pass Thru      </v>
          </cell>
          <cell r="C104">
            <v>13</v>
          </cell>
          <cell r="D104" t="str">
            <v>8P</v>
          </cell>
        </row>
        <row r="105">
          <cell r="B105" t="str">
            <v xml:space="preserve">3045-000-407  Pass-Thru Revenue - Mesa CB     </v>
          </cell>
          <cell r="C105">
            <v>13</v>
          </cell>
          <cell r="D105" t="str">
            <v>8P</v>
          </cell>
        </row>
        <row r="106">
          <cell r="B106" t="str">
            <v xml:space="preserve">3050-000-100  Revenue-Kahlotus Residential    </v>
          </cell>
          <cell r="C106">
            <v>14</v>
          </cell>
          <cell r="D106" t="str">
            <v>10R</v>
          </cell>
        </row>
        <row r="107">
          <cell r="B107" t="str">
            <v xml:space="preserve">3050-000-109  Resi Revenue - Kahlotus CB      </v>
          </cell>
          <cell r="C107">
            <v>14</v>
          </cell>
          <cell r="D107" t="str">
            <v>10R</v>
          </cell>
        </row>
        <row r="108">
          <cell r="B108" t="str">
            <v xml:space="preserve">3050-000-200  Revenue-Kahlotus Commercial     </v>
          </cell>
          <cell r="C108">
            <v>14</v>
          </cell>
          <cell r="D108" t="str">
            <v>10C</v>
          </cell>
        </row>
        <row r="109">
          <cell r="B109" t="str">
            <v xml:space="preserve">3050-000-209  Comm Revenue - Kahlotus CB      </v>
          </cell>
          <cell r="C109">
            <v>14</v>
          </cell>
          <cell r="D109" t="str">
            <v>10C</v>
          </cell>
        </row>
        <row r="110">
          <cell r="B110" t="str">
            <v xml:space="preserve">3050-000-300  Revenue-Kahlotus Industrial     </v>
          </cell>
          <cell r="C110">
            <v>14</v>
          </cell>
          <cell r="D110" t="str">
            <v>10i</v>
          </cell>
        </row>
        <row r="111">
          <cell r="B111" t="str">
            <v xml:space="preserve">3050-000-400  Revenue-Kahlotus D/F Pass Thru  </v>
          </cell>
          <cell r="C111">
            <v>14</v>
          </cell>
          <cell r="D111" t="str">
            <v>10P</v>
          </cell>
        </row>
        <row r="112">
          <cell r="B112" t="str">
            <v xml:space="preserve">3055-000-100  Revenue-Hatton Residential      </v>
          </cell>
          <cell r="C112">
            <v>15</v>
          </cell>
          <cell r="D112">
            <v>11</v>
          </cell>
        </row>
        <row r="113">
          <cell r="B113" t="str">
            <v xml:space="preserve">3055-000-110  Resi Revenue - Hatton           </v>
          </cell>
          <cell r="C113">
            <v>15</v>
          </cell>
          <cell r="D113">
            <v>11</v>
          </cell>
        </row>
        <row r="114">
          <cell r="B114" t="str">
            <v xml:space="preserve">3060-000-300  Revenue-W Richland Industrial   </v>
          </cell>
          <cell r="C114">
            <v>16</v>
          </cell>
          <cell r="D114">
            <v>12</v>
          </cell>
        </row>
        <row r="115">
          <cell r="B115" t="str">
            <v xml:space="preserve">3060-001-513  Other Revenue - W. Richland DB  </v>
          </cell>
          <cell r="C115">
            <v>16</v>
          </cell>
          <cell r="D115">
            <v>12</v>
          </cell>
        </row>
        <row r="116">
          <cell r="B116" t="str">
            <v xml:space="preserve">3100-000-212  Comm Revenue - Richland Rec     </v>
          </cell>
          <cell r="C116">
            <v>16</v>
          </cell>
          <cell r="D116">
            <v>16</v>
          </cell>
        </row>
        <row r="117">
          <cell r="B117" t="str">
            <v xml:space="preserve">3100-000-312  Indust Revenue - Richland Rec   </v>
          </cell>
          <cell r="C117">
            <v>16</v>
          </cell>
          <cell r="D117">
            <v>16</v>
          </cell>
        </row>
        <row r="118">
          <cell r="B118" t="str">
            <v xml:space="preserve">3100-000-512  Other Revenue - Richland Rec    </v>
          </cell>
          <cell r="C118">
            <v>16</v>
          </cell>
          <cell r="D118">
            <v>16</v>
          </cell>
        </row>
        <row r="119">
          <cell r="B119" t="str">
            <v xml:space="preserve">3420-000-512  Recycle Rev - Richland Rec      </v>
          </cell>
          <cell r="C119">
            <v>16</v>
          </cell>
          <cell r="D119">
            <v>16</v>
          </cell>
        </row>
        <row r="120">
          <cell r="B120" t="str">
            <v xml:space="preserve">3420-000-513  Recycle Rev - W. Richland DB    </v>
          </cell>
          <cell r="C120">
            <v>16</v>
          </cell>
          <cell r="D120">
            <v>16</v>
          </cell>
        </row>
        <row r="121">
          <cell r="B121" t="str">
            <v xml:space="preserve">3100-100-202  Comm Revenue - Franklin Contra  </v>
          </cell>
          <cell r="C121">
            <v>18</v>
          </cell>
          <cell r="D121">
            <v>18</v>
          </cell>
        </row>
        <row r="122">
          <cell r="B122" t="str">
            <v xml:space="preserve">3100-100-302  Indust Revenue - Franklin Cont  </v>
          </cell>
          <cell r="C122">
            <v>18</v>
          </cell>
          <cell r="D122">
            <v>18</v>
          </cell>
        </row>
        <row r="123">
          <cell r="B123" t="str">
            <v xml:space="preserve">3100-100-304  Indust Revenue - WW Contract    </v>
          </cell>
          <cell r="C123">
            <v>18</v>
          </cell>
          <cell r="D123">
            <v>18</v>
          </cell>
        </row>
        <row r="124">
          <cell r="B124" t="str">
            <v xml:space="preserve">3100-100-402  Pass-Thru Rev - Frank Contract  </v>
          </cell>
          <cell r="C124">
            <v>18</v>
          </cell>
          <cell r="D124">
            <v>18</v>
          </cell>
        </row>
        <row r="125">
          <cell r="B125" t="str">
            <v xml:space="preserve">3100-100-502  Other Revenue - Franklin Contr  </v>
          </cell>
          <cell r="C125">
            <v>18</v>
          </cell>
          <cell r="D125">
            <v>18</v>
          </cell>
        </row>
        <row r="126">
          <cell r="B126" t="str">
            <v xml:space="preserve">3100-100-504  Other Rev - WW Contract         </v>
          </cell>
          <cell r="C126">
            <v>18</v>
          </cell>
          <cell r="D126">
            <v>18</v>
          </cell>
        </row>
        <row r="127">
          <cell r="B127" t="str">
            <v xml:space="preserve">3100-110-203  Comm Revenue - Benton Contract  </v>
          </cell>
          <cell r="C127">
            <v>18</v>
          </cell>
          <cell r="D127">
            <v>18</v>
          </cell>
        </row>
        <row r="128">
          <cell r="B128" t="str">
            <v xml:space="preserve">3100-110-503  Other Revenue - Benton Contrac  </v>
          </cell>
          <cell r="C128">
            <v>18</v>
          </cell>
          <cell r="D128">
            <v>18</v>
          </cell>
        </row>
        <row r="129">
          <cell r="B129" t="str">
            <v xml:space="preserve">3120-000-300  Revenue-Benton City Industrial  </v>
          </cell>
          <cell r="C129">
            <v>18</v>
          </cell>
          <cell r="D129">
            <v>18</v>
          </cell>
        </row>
        <row r="130">
          <cell r="B130" t="str">
            <v xml:space="preserve">3120-000-514  Other Revenue - Benton Cithy    </v>
          </cell>
          <cell r="C130">
            <v>18</v>
          </cell>
          <cell r="D130">
            <v>18</v>
          </cell>
        </row>
        <row r="131">
          <cell r="B131" t="str">
            <v xml:space="preserve">3420-000-502  Recycle Rev - Frank Contract    </v>
          </cell>
          <cell r="C131">
            <v>18</v>
          </cell>
          <cell r="D131">
            <v>18</v>
          </cell>
        </row>
        <row r="132">
          <cell r="B132" t="str">
            <v xml:space="preserve">3420-000-504  Recycle Rev -WW Contract        </v>
          </cell>
          <cell r="C132">
            <v>18</v>
          </cell>
          <cell r="D132">
            <v>18</v>
          </cell>
        </row>
        <row r="133">
          <cell r="B133" t="str">
            <v xml:space="preserve">3420-000-514  Recycle Rev - Benton City       </v>
          </cell>
          <cell r="C133">
            <v>18</v>
          </cell>
          <cell r="D133">
            <v>18</v>
          </cell>
        </row>
        <row r="134">
          <cell r="B134" t="str">
            <v xml:space="preserve">3420-110-503  Recycle Rev - Benton Contract   </v>
          </cell>
          <cell r="C134">
            <v>18</v>
          </cell>
          <cell r="D134">
            <v>18</v>
          </cell>
        </row>
        <row r="135">
          <cell r="B135" t="str">
            <v xml:space="preserve">3500-100-000  Fuel Revenue-BDI                </v>
          </cell>
          <cell r="C135">
            <v>19</v>
          </cell>
          <cell r="D135">
            <v>19</v>
          </cell>
        </row>
        <row r="136">
          <cell r="B136" t="str">
            <v xml:space="preserve">3500-200-000  Fuel Revenue EDS                </v>
          </cell>
          <cell r="C136">
            <v>19</v>
          </cell>
          <cell r="D136">
            <v>19</v>
          </cell>
        </row>
        <row r="137">
          <cell r="B137" t="str">
            <v xml:space="preserve">3500-300-000  Fuel Revenue BDIT               </v>
          </cell>
          <cell r="C137">
            <v>19</v>
          </cell>
          <cell r="D137">
            <v>19</v>
          </cell>
        </row>
        <row r="138">
          <cell r="B138" t="str">
            <v xml:space="preserve">3500-302-000  Fuel Revenue ATT                </v>
          </cell>
          <cell r="C138">
            <v>19</v>
          </cell>
          <cell r="D138">
            <v>19</v>
          </cell>
        </row>
        <row r="139">
          <cell r="B139" t="str">
            <v xml:space="preserve">3500-600-000  Fuel Revenue BlueRoom           </v>
          </cell>
          <cell r="C139">
            <v>19</v>
          </cell>
          <cell r="D139">
            <v>19</v>
          </cell>
        </row>
        <row r="140">
          <cell r="B140" t="str">
            <v xml:space="preserve">4300-320-000  Fuel Exp/Purchase Fuel Station  </v>
          </cell>
          <cell r="C140">
            <v>19</v>
          </cell>
          <cell r="D140">
            <v>19</v>
          </cell>
        </row>
        <row r="141">
          <cell r="B141" t="str">
            <v xml:space="preserve">3425-000-000  Truck Wash Revenue              </v>
          </cell>
          <cell r="C141">
            <v>20</v>
          </cell>
          <cell r="D141">
            <v>20</v>
          </cell>
        </row>
        <row r="142">
          <cell r="B142" t="str">
            <v xml:space="preserve">3420-000-000  Recycling/Service Revenue       </v>
          </cell>
          <cell r="C142">
            <v>21</v>
          </cell>
          <cell r="D142">
            <v>21</v>
          </cell>
        </row>
        <row r="143">
          <cell r="B143" t="str">
            <v xml:space="preserve">3999-000-000  Recycling/Commodity Revenue     </v>
          </cell>
          <cell r="C143">
            <v>21</v>
          </cell>
          <cell r="D143">
            <v>21</v>
          </cell>
        </row>
        <row r="144">
          <cell r="B144" t="str">
            <v xml:space="preserve">4000-300-000  Disposal Fees TransferStn BDIT  </v>
          </cell>
          <cell r="C144">
            <v>22</v>
          </cell>
          <cell r="D144">
            <v>22</v>
          </cell>
        </row>
        <row r="145">
          <cell r="B145" t="str">
            <v xml:space="preserve">4020-000-000  Hauling Fees                    </v>
          </cell>
          <cell r="C145">
            <v>22</v>
          </cell>
          <cell r="D145">
            <v>22</v>
          </cell>
        </row>
        <row r="146">
          <cell r="B146" t="str">
            <v xml:space="preserve">4020-100-000  Recycle Haul Fees               </v>
          </cell>
          <cell r="C146">
            <v>22</v>
          </cell>
          <cell r="D146">
            <v>22</v>
          </cell>
        </row>
        <row r="147">
          <cell r="B147" t="str">
            <v xml:space="preserve">4000-100-000  Disposal Fees - Finley          </v>
          </cell>
          <cell r="C147">
            <v>23</v>
          </cell>
          <cell r="D147">
            <v>23</v>
          </cell>
        </row>
        <row r="148">
          <cell r="B148" t="str">
            <v xml:space="preserve">4000-200-000  Disposal Fees - Roosevelt       </v>
          </cell>
          <cell r="C148">
            <v>23</v>
          </cell>
          <cell r="D148">
            <v>23</v>
          </cell>
        </row>
        <row r="149">
          <cell r="B149" t="str">
            <v xml:space="preserve">4002-100-000  Refrig and Ewaste               </v>
          </cell>
          <cell r="C149">
            <v>24</v>
          </cell>
          <cell r="D149">
            <v>24</v>
          </cell>
        </row>
        <row r="150">
          <cell r="B150" t="str">
            <v>4100-000-050  Wages-Salaried                  Supervisor</v>
          </cell>
          <cell r="C150">
            <v>25</v>
          </cell>
          <cell r="D150">
            <v>25</v>
          </cell>
        </row>
        <row r="151">
          <cell r="B151" t="str">
            <v>4200-000-050  Group Medical                   Supervisor</v>
          </cell>
          <cell r="C151">
            <v>25</v>
          </cell>
          <cell r="D151">
            <v>25</v>
          </cell>
        </row>
        <row r="152">
          <cell r="B152" t="str">
            <v>4200-100-050  Emp Benefits-401K               Supervisor</v>
          </cell>
          <cell r="C152">
            <v>25</v>
          </cell>
          <cell r="D152">
            <v>25</v>
          </cell>
        </row>
        <row r="153">
          <cell r="B153" t="str">
            <v>4200-120-050  Emp Benefits - Life Ins         Supervisor</v>
          </cell>
          <cell r="C153">
            <v>25</v>
          </cell>
          <cell r="D153">
            <v>25</v>
          </cell>
        </row>
        <row r="154">
          <cell r="B154" t="str">
            <v>4200-140-050  Vacation                        Supervisor</v>
          </cell>
          <cell r="C154">
            <v>25</v>
          </cell>
          <cell r="D154">
            <v>25</v>
          </cell>
        </row>
        <row r="155">
          <cell r="B155" t="str">
            <v>4200-200-050  FICA                            Supervisor</v>
          </cell>
          <cell r="C155">
            <v>25</v>
          </cell>
          <cell r="D155">
            <v>25</v>
          </cell>
        </row>
        <row r="156">
          <cell r="B156" t="str">
            <v>4200-220-050  Medicare                        Supervisor</v>
          </cell>
          <cell r="C156">
            <v>25</v>
          </cell>
          <cell r="D156">
            <v>25</v>
          </cell>
        </row>
        <row r="157">
          <cell r="B157" t="str">
            <v>4200-240-050  FUTA                            Supervisor</v>
          </cell>
          <cell r="C157">
            <v>25</v>
          </cell>
          <cell r="D157">
            <v>25</v>
          </cell>
        </row>
        <row r="158">
          <cell r="B158" t="str">
            <v>4200-300-050  SUTA                            Supervisor</v>
          </cell>
          <cell r="C158">
            <v>25</v>
          </cell>
          <cell r="D158">
            <v>25</v>
          </cell>
        </row>
        <row r="159">
          <cell r="B159" t="str">
            <v>4200-320-050  L&amp;I                             Supervisor</v>
          </cell>
          <cell r="C159">
            <v>25</v>
          </cell>
          <cell r="D159">
            <v>25</v>
          </cell>
        </row>
        <row r="160">
          <cell r="B160" t="str">
            <v>4100-100-100  Wages-Regular                   ASL</v>
          </cell>
          <cell r="C160">
            <v>26</v>
          </cell>
          <cell r="D160">
            <v>26</v>
          </cell>
        </row>
        <row r="161">
          <cell r="B161" t="str">
            <v>4100-100-120  Wages-Regular                   REL</v>
          </cell>
          <cell r="C161">
            <v>26</v>
          </cell>
          <cell r="D161">
            <v>26</v>
          </cell>
        </row>
        <row r="162">
          <cell r="B162" t="str">
            <v>4100-100-200  Wages-Regular                   FEL</v>
          </cell>
          <cell r="C162">
            <v>26</v>
          </cell>
          <cell r="D162">
            <v>26</v>
          </cell>
        </row>
        <row r="163">
          <cell r="B163" t="str">
            <v>4100-400-100  Wages Allocated                 ASL</v>
          </cell>
          <cell r="C163">
            <v>26</v>
          </cell>
          <cell r="D163">
            <v>26</v>
          </cell>
        </row>
        <row r="164">
          <cell r="B164" t="str">
            <v>4100-200-100  Wages-Overtime                  ASL</v>
          </cell>
          <cell r="C164">
            <v>27</v>
          </cell>
          <cell r="D164">
            <v>27</v>
          </cell>
        </row>
        <row r="165">
          <cell r="B165" t="str">
            <v>4100-200-120  Wages-Overtime                  REL</v>
          </cell>
          <cell r="C165">
            <v>27</v>
          </cell>
          <cell r="D165">
            <v>27</v>
          </cell>
        </row>
        <row r="166">
          <cell r="B166" t="str">
            <v>4100-200-200  Wages-Overtime                  FEL</v>
          </cell>
          <cell r="C166">
            <v>27</v>
          </cell>
          <cell r="D166">
            <v>27</v>
          </cell>
        </row>
        <row r="167">
          <cell r="B167" t="str">
            <v>4200-140-100  Wages-Vacation                  ASL</v>
          </cell>
          <cell r="C167">
            <v>28</v>
          </cell>
          <cell r="D167">
            <v>28</v>
          </cell>
        </row>
        <row r="168">
          <cell r="B168" t="str">
            <v>4200-140-120  Vacation                        REL</v>
          </cell>
          <cell r="C168">
            <v>28</v>
          </cell>
          <cell r="D168">
            <v>28</v>
          </cell>
        </row>
        <row r="169">
          <cell r="B169" t="str">
            <v>4200-140-200  Wages-Vacation                  FEL</v>
          </cell>
          <cell r="C169">
            <v>28</v>
          </cell>
          <cell r="D169">
            <v>28</v>
          </cell>
        </row>
        <row r="170">
          <cell r="B170" t="str">
            <v>4200-000-100  Group Medical                   ASL</v>
          </cell>
          <cell r="C170">
            <v>29</v>
          </cell>
          <cell r="D170">
            <v>29</v>
          </cell>
        </row>
        <row r="171">
          <cell r="B171" t="str">
            <v>4200-000-120  Group Medical                   REL</v>
          </cell>
          <cell r="C171">
            <v>29</v>
          </cell>
          <cell r="D171">
            <v>29</v>
          </cell>
        </row>
        <row r="172">
          <cell r="B172" t="str">
            <v>4200-000-200  Group Medical                   FEL</v>
          </cell>
          <cell r="C172">
            <v>29</v>
          </cell>
          <cell r="D172">
            <v>29</v>
          </cell>
        </row>
        <row r="173">
          <cell r="B173" t="str">
            <v>4200-100-100  Emp Benefits-401K               ASL</v>
          </cell>
          <cell r="C173">
            <v>30</v>
          </cell>
          <cell r="D173">
            <v>30</v>
          </cell>
        </row>
        <row r="174">
          <cell r="B174" t="str">
            <v>4200-100-120  Emp Benefits-401K               REL</v>
          </cell>
          <cell r="C174">
            <v>30</v>
          </cell>
          <cell r="D174">
            <v>30</v>
          </cell>
        </row>
        <row r="175">
          <cell r="B175" t="str">
            <v>4200-100-200  Emp Benefits-401K               FEL</v>
          </cell>
          <cell r="C175">
            <v>30</v>
          </cell>
          <cell r="D175">
            <v>30</v>
          </cell>
        </row>
        <row r="176">
          <cell r="B176" t="str">
            <v>4200-120-100  Emp Benefits- Life Ins          ASL</v>
          </cell>
          <cell r="C176">
            <v>30</v>
          </cell>
          <cell r="D176">
            <v>30</v>
          </cell>
        </row>
        <row r="177">
          <cell r="B177" t="str">
            <v>4200-120-120  Emp Benefits - Life Ins         REL</v>
          </cell>
          <cell r="C177">
            <v>30</v>
          </cell>
          <cell r="D177">
            <v>30</v>
          </cell>
        </row>
        <row r="178">
          <cell r="B178" t="str">
            <v>4200-120-200  Emp Benefits - Life Ins         FEL</v>
          </cell>
          <cell r="C178">
            <v>30</v>
          </cell>
          <cell r="D178">
            <v>30</v>
          </cell>
        </row>
        <row r="179">
          <cell r="B179" t="str">
            <v>4200-400-100  Employee Benefits Allocated     ASL</v>
          </cell>
          <cell r="C179">
            <v>30</v>
          </cell>
          <cell r="D179">
            <v>30</v>
          </cell>
        </row>
        <row r="180">
          <cell r="B180" t="str">
            <v>4200-320-100  L &amp; I                           ASL</v>
          </cell>
          <cell r="C180">
            <v>31</v>
          </cell>
          <cell r="D180">
            <v>31</v>
          </cell>
        </row>
        <row r="181">
          <cell r="B181" t="str">
            <v>4200-320-120  L&amp;I                             REL</v>
          </cell>
          <cell r="C181">
            <v>31</v>
          </cell>
          <cell r="D181">
            <v>31</v>
          </cell>
        </row>
        <row r="182">
          <cell r="B182" t="str">
            <v>4200-320-200  L&amp;I                             FEL</v>
          </cell>
          <cell r="C182">
            <v>31</v>
          </cell>
          <cell r="D182">
            <v>31</v>
          </cell>
        </row>
        <row r="183">
          <cell r="B183" t="str">
            <v>4200-200-100  FICA                            ASL</v>
          </cell>
          <cell r="C183">
            <v>32</v>
          </cell>
          <cell r="D183">
            <v>32</v>
          </cell>
        </row>
        <row r="184">
          <cell r="B184" t="str">
            <v>4200-200-120  FICA                            REL</v>
          </cell>
          <cell r="C184">
            <v>32</v>
          </cell>
          <cell r="D184">
            <v>32</v>
          </cell>
        </row>
        <row r="185">
          <cell r="B185" t="str">
            <v>4200-200-200  FICA                            FEL</v>
          </cell>
          <cell r="C185">
            <v>32</v>
          </cell>
          <cell r="D185">
            <v>32</v>
          </cell>
        </row>
        <row r="186">
          <cell r="B186" t="str">
            <v>4200-220-100  Medicare                        ASL</v>
          </cell>
          <cell r="C186">
            <v>32</v>
          </cell>
          <cell r="D186">
            <v>32</v>
          </cell>
        </row>
        <row r="187">
          <cell r="B187" t="str">
            <v>4200-220-120  Medicare                        REL</v>
          </cell>
          <cell r="C187">
            <v>32</v>
          </cell>
          <cell r="D187">
            <v>32</v>
          </cell>
        </row>
        <row r="188">
          <cell r="B188" t="str">
            <v>4200-220-200  Medicare                        FEL</v>
          </cell>
          <cell r="C188">
            <v>32</v>
          </cell>
          <cell r="D188">
            <v>32</v>
          </cell>
        </row>
        <row r="189">
          <cell r="B189" t="str">
            <v>4200-240-100  FUTA                            ASL</v>
          </cell>
          <cell r="C189">
            <v>32</v>
          </cell>
          <cell r="D189">
            <v>32</v>
          </cell>
        </row>
        <row r="190">
          <cell r="B190" t="str">
            <v>4200-240-120  FUTA                            REL</v>
          </cell>
          <cell r="C190">
            <v>32</v>
          </cell>
          <cell r="D190">
            <v>32</v>
          </cell>
        </row>
        <row r="191">
          <cell r="B191" t="str">
            <v>4200-240-200  FUTA                            FEL</v>
          </cell>
          <cell r="C191">
            <v>32</v>
          </cell>
          <cell r="D191">
            <v>32</v>
          </cell>
        </row>
        <row r="192">
          <cell r="B192" t="str">
            <v>4200-300-100  SUTA                            ASL</v>
          </cell>
          <cell r="C192">
            <v>32</v>
          </cell>
          <cell r="D192">
            <v>32</v>
          </cell>
        </row>
        <row r="193">
          <cell r="B193" t="str">
            <v>4200-300-120  SUTA                            REL</v>
          </cell>
          <cell r="C193">
            <v>32</v>
          </cell>
          <cell r="D193">
            <v>32</v>
          </cell>
        </row>
        <row r="194">
          <cell r="B194" t="str">
            <v>4200-300-200  SUTA                            FEL</v>
          </cell>
          <cell r="C194">
            <v>32</v>
          </cell>
          <cell r="D194">
            <v>32</v>
          </cell>
        </row>
        <row r="195">
          <cell r="B195" t="str">
            <v>4200-500-100  Other Employee Costs            ASL</v>
          </cell>
          <cell r="C195">
            <v>33</v>
          </cell>
          <cell r="D195">
            <v>33</v>
          </cell>
        </row>
        <row r="196">
          <cell r="B196" t="str">
            <v>4100-100-300  Wages-Regular                   ROL</v>
          </cell>
          <cell r="C196">
            <v>34</v>
          </cell>
          <cell r="D196">
            <v>34</v>
          </cell>
        </row>
        <row r="197">
          <cell r="B197" t="str">
            <v>4100-400-300  Wages Allocated-ROL             ROL</v>
          </cell>
          <cell r="C197">
            <v>34</v>
          </cell>
          <cell r="D197">
            <v>34</v>
          </cell>
        </row>
        <row r="198">
          <cell r="B198" t="str">
            <v>4100-200-300  Wages-Overtime                  ROL</v>
          </cell>
          <cell r="C198">
            <v>35</v>
          </cell>
          <cell r="D198">
            <v>35</v>
          </cell>
        </row>
        <row r="199">
          <cell r="B199" t="str">
            <v>4200-140-300  Wages-Vacation                  ROL</v>
          </cell>
          <cell r="C199">
            <v>36</v>
          </cell>
          <cell r="D199">
            <v>36</v>
          </cell>
        </row>
        <row r="200">
          <cell r="B200" t="str">
            <v>4200-000-300  Group Medical                   ROL</v>
          </cell>
          <cell r="C200">
            <v>37</v>
          </cell>
          <cell r="D200">
            <v>37</v>
          </cell>
        </row>
        <row r="201">
          <cell r="B201" t="str">
            <v>4200-100-300  Emp Benefits-401K               ROL</v>
          </cell>
          <cell r="C201">
            <v>38</v>
          </cell>
          <cell r="D201">
            <v>38</v>
          </cell>
        </row>
        <row r="202">
          <cell r="B202" t="str">
            <v>4200-120-300  Emp Benefits- Life Ins          ROL</v>
          </cell>
          <cell r="C202">
            <v>38</v>
          </cell>
          <cell r="D202">
            <v>38</v>
          </cell>
        </row>
        <row r="203">
          <cell r="B203" t="str">
            <v>4200-400-300  Employee Benefits Allocated     ROL</v>
          </cell>
          <cell r="C203">
            <v>38</v>
          </cell>
          <cell r="D203">
            <v>38</v>
          </cell>
        </row>
        <row r="204">
          <cell r="B204" t="str">
            <v>4200-320-300  L &amp; I                           ROL</v>
          </cell>
          <cell r="C204">
            <v>39</v>
          </cell>
          <cell r="D204">
            <v>39</v>
          </cell>
        </row>
        <row r="205">
          <cell r="B205" t="str">
            <v>4200-200-300  FICA                            ROL</v>
          </cell>
          <cell r="C205">
            <v>40</v>
          </cell>
          <cell r="D205">
            <v>40</v>
          </cell>
        </row>
        <row r="206">
          <cell r="B206" t="str">
            <v>4200-220-300  Medicare                        ROL</v>
          </cell>
          <cell r="C206">
            <v>40</v>
          </cell>
          <cell r="D206">
            <v>40</v>
          </cell>
        </row>
        <row r="207">
          <cell r="B207" t="str">
            <v>4200-240-300  FUTA                            ROL</v>
          </cell>
          <cell r="C207">
            <v>40</v>
          </cell>
          <cell r="D207">
            <v>40</v>
          </cell>
        </row>
        <row r="208">
          <cell r="B208" t="str">
            <v>4200-300-300  SUTA                            ROL</v>
          </cell>
          <cell r="C208">
            <v>40</v>
          </cell>
          <cell r="D208">
            <v>40</v>
          </cell>
        </row>
        <row r="209">
          <cell r="B209" t="str">
            <v>4200-500-300  Other Employee Costs            ROL</v>
          </cell>
          <cell r="C209">
            <v>41</v>
          </cell>
          <cell r="D209">
            <v>41</v>
          </cell>
        </row>
        <row r="210">
          <cell r="B210" t="str">
            <v xml:space="preserve">4303-000-000  Insurance Premiums-Fleet        </v>
          </cell>
          <cell r="C210">
            <v>42</v>
          </cell>
          <cell r="D210">
            <v>42</v>
          </cell>
        </row>
        <row r="211">
          <cell r="B211" t="str">
            <v xml:space="preserve">4301-000-000  Depreciation - Trucks           </v>
          </cell>
          <cell r="C211">
            <v>43</v>
          </cell>
          <cell r="D211">
            <v>43</v>
          </cell>
        </row>
        <row r="212">
          <cell r="B212" t="str">
            <v>4301-000-090  Depreciation-Trucks-DEL         DEL</v>
          </cell>
          <cell r="C212">
            <v>43</v>
          </cell>
          <cell r="D212">
            <v>43</v>
          </cell>
        </row>
        <row r="213">
          <cell r="B213" t="str">
            <v>4301-000-100  Depreciation-Trucks-ASL         ASL</v>
          </cell>
          <cell r="C213">
            <v>43</v>
          </cell>
          <cell r="D213">
            <v>43</v>
          </cell>
        </row>
        <row r="214">
          <cell r="B214" t="str">
            <v>4301-000-200  Depreciation-Trucks-FEL         FEL</v>
          </cell>
          <cell r="C214">
            <v>43</v>
          </cell>
          <cell r="D214">
            <v>43</v>
          </cell>
        </row>
        <row r="215">
          <cell r="B215" t="str">
            <v>4301-000-300  Depreciation-Trucks-ROL         ROL</v>
          </cell>
          <cell r="C215">
            <v>43</v>
          </cell>
          <cell r="D215">
            <v>43</v>
          </cell>
        </row>
        <row r="216">
          <cell r="B216" t="str">
            <v xml:space="preserve">4501-000-000  Depreciation - Floor/Plant Eq   </v>
          </cell>
          <cell r="C216">
            <v>44</v>
          </cell>
          <cell r="D216">
            <v>44</v>
          </cell>
        </row>
        <row r="217">
          <cell r="B217" t="str">
            <v xml:space="preserve">4307-000-000  Truck Rent Expense              </v>
          </cell>
          <cell r="C217">
            <v>45</v>
          </cell>
          <cell r="D217">
            <v>45</v>
          </cell>
        </row>
        <row r="218">
          <cell r="B218" t="str">
            <v xml:space="preserve">4507-100-000  Rent-Maintenance Facility       </v>
          </cell>
          <cell r="C218">
            <v>45</v>
          </cell>
          <cell r="D218">
            <v>45</v>
          </cell>
        </row>
        <row r="219">
          <cell r="B219" t="str">
            <v xml:space="preserve">4305-000-000  Vehicle Licenses &amp; Reg Fee      </v>
          </cell>
          <cell r="C219">
            <v>47</v>
          </cell>
          <cell r="D219">
            <v>47</v>
          </cell>
        </row>
        <row r="220">
          <cell r="B220" t="str">
            <v>4100-000-030  Wages-Salaried                  Mechanic</v>
          </cell>
          <cell r="C220">
            <v>48</v>
          </cell>
          <cell r="D220">
            <v>48</v>
          </cell>
        </row>
        <row r="221">
          <cell r="B221" t="str">
            <v>4100-100-020  Wages-Regular                   Utility</v>
          </cell>
          <cell r="C221">
            <v>49</v>
          </cell>
          <cell r="D221">
            <v>49</v>
          </cell>
        </row>
        <row r="222">
          <cell r="B222" t="str">
            <v>4100-100-030  Wages-Regular                   Mechanic</v>
          </cell>
          <cell r="C222">
            <v>49</v>
          </cell>
          <cell r="D222">
            <v>49</v>
          </cell>
        </row>
        <row r="223">
          <cell r="B223" t="str">
            <v>4100-100-040  Wages-Regular                   Welder</v>
          </cell>
          <cell r="C223">
            <v>49</v>
          </cell>
          <cell r="D223">
            <v>49</v>
          </cell>
        </row>
        <row r="224">
          <cell r="B224" t="str">
            <v>4100-200-020  Wages-Overtime                  Utility</v>
          </cell>
          <cell r="C224">
            <v>50</v>
          </cell>
          <cell r="D224">
            <v>50</v>
          </cell>
        </row>
        <row r="225">
          <cell r="B225" t="str">
            <v>4100-200-030  Wages-Overtime                  Mechanic</v>
          </cell>
          <cell r="C225">
            <v>50</v>
          </cell>
          <cell r="D225">
            <v>50</v>
          </cell>
        </row>
        <row r="226">
          <cell r="B226" t="str">
            <v>4100-200-040  Wages-Overtime                  Welder</v>
          </cell>
          <cell r="C226">
            <v>50</v>
          </cell>
          <cell r="D226">
            <v>50</v>
          </cell>
        </row>
        <row r="227">
          <cell r="B227" t="str">
            <v>4200-140-020  Wages-Vacation                  Utility</v>
          </cell>
          <cell r="C227">
            <v>51</v>
          </cell>
          <cell r="D227">
            <v>51</v>
          </cell>
        </row>
        <row r="228">
          <cell r="B228" t="str">
            <v>4200-140-030  Wages-Vacation                  Mechanic</v>
          </cell>
          <cell r="C228">
            <v>51</v>
          </cell>
          <cell r="D228">
            <v>51</v>
          </cell>
        </row>
        <row r="229">
          <cell r="B229" t="str">
            <v>4200-140-040  Wages-Vacation                  Welder</v>
          </cell>
          <cell r="C229">
            <v>51</v>
          </cell>
          <cell r="D229">
            <v>51</v>
          </cell>
        </row>
        <row r="230">
          <cell r="B230" t="str">
            <v>4200-000-020  Group Medical                   Utility</v>
          </cell>
          <cell r="C230">
            <v>52</v>
          </cell>
          <cell r="D230">
            <v>52</v>
          </cell>
        </row>
        <row r="231">
          <cell r="B231" t="str">
            <v>4200-000-030  Group Medical                   Mechanic</v>
          </cell>
          <cell r="C231">
            <v>52</v>
          </cell>
          <cell r="D231">
            <v>52</v>
          </cell>
        </row>
        <row r="232">
          <cell r="B232" t="str">
            <v>4200-000-040  Group Medical                   Welder</v>
          </cell>
          <cell r="C232">
            <v>52</v>
          </cell>
          <cell r="D232">
            <v>52</v>
          </cell>
        </row>
        <row r="233">
          <cell r="B233" t="str">
            <v>4200-100-020  Emp Benefits-401K               Utility</v>
          </cell>
          <cell r="C233">
            <v>53</v>
          </cell>
          <cell r="D233">
            <v>53</v>
          </cell>
        </row>
        <row r="234">
          <cell r="B234" t="str">
            <v>4200-100-030  Emp Benefits-401K               Mechanic</v>
          </cell>
          <cell r="C234">
            <v>53</v>
          </cell>
          <cell r="D234">
            <v>53</v>
          </cell>
        </row>
        <row r="235">
          <cell r="B235" t="str">
            <v>4200-100-040  Emp Benefits-401K               Welder</v>
          </cell>
          <cell r="C235">
            <v>53</v>
          </cell>
          <cell r="D235">
            <v>53</v>
          </cell>
        </row>
        <row r="236">
          <cell r="B236" t="str">
            <v>4200-120-020  Emp Benefits- Life Ins          Utility</v>
          </cell>
          <cell r="C236">
            <v>53</v>
          </cell>
          <cell r="D236">
            <v>53</v>
          </cell>
        </row>
        <row r="237">
          <cell r="B237" t="str">
            <v>4200-120-030  Emp Benefits- Life Ins          Mechanic</v>
          </cell>
          <cell r="C237">
            <v>53</v>
          </cell>
          <cell r="D237">
            <v>53</v>
          </cell>
        </row>
        <row r="238">
          <cell r="B238" t="str">
            <v>4200-120-040  Emp Benefits- Life Ins          Welder</v>
          </cell>
          <cell r="C238">
            <v>53</v>
          </cell>
          <cell r="D238">
            <v>53</v>
          </cell>
        </row>
        <row r="239">
          <cell r="B239" t="str">
            <v>4200-320-020  L &amp; I                           Utility</v>
          </cell>
          <cell r="C239">
            <v>54</v>
          </cell>
          <cell r="D239">
            <v>54</v>
          </cell>
        </row>
        <row r="240">
          <cell r="B240" t="str">
            <v>4200-320-030  L &amp; I                           Mechanic</v>
          </cell>
          <cell r="C240">
            <v>54</v>
          </cell>
          <cell r="D240">
            <v>54</v>
          </cell>
        </row>
        <row r="241">
          <cell r="B241" t="str">
            <v>4200-320-040  L &amp; I                           Welder</v>
          </cell>
          <cell r="C241">
            <v>54</v>
          </cell>
          <cell r="D241">
            <v>54</v>
          </cell>
        </row>
        <row r="242">
          <cell r="B242" t="str">
            <v>4200-200-020  FICA                            Utility</v>
          </cell>
          <cell r="C242">
            <v>55</v>
          </cell>
          <cell r="D242">
            <v>55</v>
          </cell>
        </row>
        <row r="243">
          <cell r="B243" t="str">
            <v>4200-200-030  FICA                            Mechanic</v>
          </cell>
          <cell r="C243">
            <v>55</v>
          </cell>
          <cell r="D243">
            <v>55</v>
          </cell>
        </row>
        <row r="244">
          <cell r="B244" t="str">
            <v>4200-200-040  FICA                            Welder</v>
          </cell>
          <cell r="C244">
            <v>55</v>
          </cell>
          <cell r="D244">
            <v>55</v>
          </cell>
        </row>
        <row r="245">
          <cell r="B245" t="str">
            <v>4200-220-020  Medicare                        Utility</v>
          </cell>
          <cell r="C245">
            <v>55</v>
          </cell>
          <cell r="D245">
            <v>55</v>
          </cell>
        </row>
        <row r="246">
          <cell r="B246" t="str">
            <v>4200-220-030  Medicare                        Mechanic</v>
          </cell>
          <cell r="C246">
            <v>55</v>
          </cell>
          <cell r="D246">
            <v>55</v>
          </cell>
        </row>
        <row r="247">
          <cell r="B247" t="str">
            <v>4200-220-040  Medicare                        Welder</v>
          </cell>
          <cell r="C247">
            <v>55</v>
          </cell>
          <cell r="D247">
            <v>55</v>
          </cell>
        </row>
        <row r="248">
          <cell r="B248" t="str">
            <v>4200-240-020  FUTA                            Utility</v>
          </cell>
          <cell r="C248">
            <v>55</v>
          </cell>
          <cell r="D248">
            <v>55</v>
          </cell>
        </row>
        <row r="249">
          <cell r="B249" t="str">
            <v>4200-240-030  FUTA                            Mechanic</v>
          </cell>
          <cell r="C249">
            <v>55</v>
          </cell>
          <cell r="D249">
            <v>55</v>
          </cell>
        </row>
        <row r="250">
          <cell r="B250" t="str">
            <v>4200-240-040  FUTA                            Welder</v>
          </cell>
          <cell r="C250">
            <v>55</v>
          </cell>
          <cell r="D250">
            <v>55</v>
          </cell>
        </row>
        <row r="251">
          <cell r="B251" t="str">
            <v>4200-300-020  SUTA                            Utility</v>
          </cell>
          <cell r="C251">
            <v>55</v>
          </cell>
          <cell r="D251">
            <v>55</v>
          </cell>
        </row>
        <row r="252">
          <cell r="B252" t="str">
            <v>4200-300-030  SUTA                            Mechanic</v>
          </cell>
          <cell r="C252">
            <v>55</v>
          </cell>
          <cell r="D252">
            <v>55</v>
          </cell>
        </row>
        <row r="253">
          <cell r="B253" t="str">
            <v>4200-300-040  SUTA                            Welder</v>
          </cell>
          <cell r="C253">
            <v>55</v>
          </cell>
          <cell r="D253">
            <v>55</v>
          </cell>
        </row>
        <row r="254">
          <cell r="B254" t="str">
            <v>4200-500-020  Other Employee Costs            Utility</v>
          </cell>
          <cell r="C254">
            <v>56</v>
          </cell>
          <cell r="D254">
            <v>56</v>
          </cell>
        </row>
        <row r="255">
          <cell r="B255" t="str">
            <v>4200-500-030  Other Employee Costs            Mechanic</v>
          </cell>
          <cell r="C255">
            <v>56</v>
          </cell>
          <cell r="D255">
            <v>56</v>
          </cell>
        </row>
        <row r="256">
          <cell r="B256" t="str">
            <v>4200-500-040  Other Employee Costs            Welder</v>
          </cell>
          <cell r="C256">
            <v>56</v>
          </cell>
          <cell r="D256">
            <v>56</v>
          </cell>
        </row>
        <row r="257">
          <cell r="B257" t="str">
            <v>4100-600-020  Contract Labor                  Utility</v>
          </cell>
          <cell r="C257">
            <v>57</v>
          </cell>
          <cell r="D257">
            <v>57</v>
          </cell>
        </row>
        <row r="258">
          <cell r="B258" t="str">
            <v>4100-600-040  Contract Labor                  Welder</v>
          </cell>
          <cell r="C258">
            <v>57</v>
          </cell>
          <cell r="D258">
            <v>57</v>
          </cell>
        </row>
        <row r="259">
          <cell r="B259" t="str">
            <v>4100-600-060  Contract Labor                  CSR</v>
          </cell>
          <cell r="C259">
            <v>57</v>
          </cell>
          <cell r="D259">
            <v>57</v>
          </cell>
        </row>
        <row r="260">
          <cell r="B260" t="str">
            <v>4100-600-100  Contract Haul                   ASL</v>
          </cell>
          <cell r="C260">
            <v>57</v>
          </cell>
          <cell r="D260">
            <v>57</v>
          </cell>
        </row>
        <row r="261">
          <cell r="B261" t="str">
            <v xml:space="preserve">4300-000-000  Maint-Fleet Equip               </v>
          </cell>
          <cell r="C261">
            <v>58</v>
          </cell>
          <cell r="D261">
            <v>58</v>
          </cell>
        </row>
        <row r="262">
          <cell r="B262" t="str">
            <v>4300-000-090  Maint-Fleet Equip-DEL           DEL</v>
          </cell>
          <cell r="C262">
            <v>58</v>
          </cell>
          <cell r="D262">
            <v>58</v>
          </cell>
        </row>
        <row r="263">
          <cell r="B263" t="str">
            <v>4300-000-100  Maint-Fleet Equip-ASL           ASL</v>
          </cell>
          <cell r="C263">
            <v>58</v>
          </cell>
          <cell r="D263">
            <v>58</v>
          </cell>
        </row>
        <row r="264">
          <cell r="B264" t="str">
            <v>4300-000-120  Maint-Fleet Equip-REL           REL</v>
          </cell>
          <cell r="C264">
            <v>58</v>
          </cell>
          <cell r="D264">
            <v>58</v>
          </cell>
        </row>
        <row r="265">
          <cell r="B265" t="str">
            <v>4300-000-200  Maint-Fleet Equip-FEL           FEL</v>
          </cell>
          <cell r="C265">
            <v>58</v>
          </cell>
          <cell r="D265">
            <v>58</v>
          </cell>
        </row>
        <row r="266">
          <cell r="B266" t="str">
            <v>4300-000-300  Maint-Fleet Equip-ROL           ROL</v>
          </cell>
          <cell r="C266">
            <v>58</v>
          </cell>
          <cell r="D266">
            <v>58</v>
          </cell>
        </row>
        <row r="267">
          <cell r="B267" t="str">
            <v xml:space="preserve">4300-260-000  Maint - Truck Wash              </v>
          </cell>
          <cell r="C267">
            <v>58</v>
          </cell>
          <cell r="D267">
            <v>58</v>
          </cell>
        </row>
        <row r="268">
          <cell r="B268" t="str">
            <v>4300-260-090  Maint - Truck Wash              DEL</v>
          </cell>
          <cell r="C268">
            <v>58</v>
          </cell>
          <cell r="D268">
            <v>58</v>
          </cell>
        </row>
        <row r="269">
          <cell r="B269" t="str">
            <v>4300-260-100  Maint - Truck Wash              ASL</v>
          </cell>
          <cell r="C269">
            <v>58</v>
          </cell>
          <cell r="D269">
            <v>58</v>
          </cell>
        </row>
        <row r="270">
          <cell r="B270" t="str">
            <v>4300-260-120  Maint - Truck Wash              REL</v>
          </cell>
          <cell r="C270">
            <v>58</v>
          </cell>
          <cell r="D270">
            <v>58</v>
          </cell>
        </row>
        <row r="271">
          <cell r="B271" t="str">
            <v>4300-260-200  Maint - Truck Wash              FEL</v>
          </cell>
          <cell r="C271">
            <v>58</v>
          </cell>
          <cell r="D271">
            <v>58</v>
          </cell>
        </row>
        <row r="272">
          <cell r="B272" t="str">
            <v>4300-260-300  Maint - Truck Wash              ROL</v>
          </cell>
          <cell r="C272">
            <v>58</v>
          </cell>
          <cell r="D272">
            <v>58</v>
          </cell>
        </row>
        <row r="273">
          <cell r="B273" t="str">
            <v xml:space="preserve">4300-120-000  Maint-Lubricants                </v>
          </cell>
          <cell r="C273">
            <v>59</v>
          </cell>
          <cell r="D273">
            <v>59</v>
          </cell>
        </row>
        <row r="274">
          <cell r="B274" t="str">
            <v xml:space="preserve">4300-140-000  Maint-Tires                     </v>
          </cell>
          <cell r="C274">
            <v>60</v>
          </cell>
          <cell r="D274">
            <v>60</v>
          </cell>
        </row>
        <row r="275">
          <cell r="B275" t="str">
            <v>4300-140-090  Maint-Tires-DEL                 DEL</v>
          </cell>
          <cell r="C275">
            <v>60</v>
          </cell>
          <cell r="D275">
            <v>60</v>
          </cell>
        </row>
        <row r="276">
          <cell r="B276" t="str">
            <v>4300-140-100  Maint-Tires-ASL                 ASL</v>
          </cell>
          <cell r="C276">
            <v>60</v>
          </cell>
          <cell r="D276">
            <v>60</v>
          </cell>
        </row>
        <row r="277">
          <cell r="B277" t="str">
            <v>4300-140-120  Maint-Tires-REL                 REL</v>
          </cell>
          <cell r="C277">
            <v>60</v>
          </cell>
          <cell r="D277">
            <v>60</v>
          </cell>
        </row>
        <row r="278">
          <cell r="B278" t="str">
            <v>4300-140-200  Maint-Tires-FEL                 FEL</v>
          </cell>
          <cell r="C278">
            <v>60</v>
          </cell>
          <cell r="D278">
            <v>60</v>
          </cell>
        </row>
        <row r="279">
          <cell r="B279" t="str">
            <v>4300-140-300  Maint-Tires-ROL                 ROL</v>
          </cell>
          <cell r="C279">
            <v>60</v>
          </cell>
          <cell r="D279">
            <v>60</v>
          </cell>
        </row>
        <row r="280">
          <cell r="B280" t="str">
            <v xml:space="preserve">4300-160-000  Maint- Outside Repair           </v>
          </cell>
          <cell r="C280">
            <v>61</v>
          </cell>
          <cell r="D280">
            <v>61</v>
          </cell>
        </row>
        <row r="281">
          <cell r="B281" t="str">
            <v>4300-160-090  Maint- Outside Repair-DEL       DEL</v>
          </cell>
          <cell r="C281">
            <v>61</v>
          </cell>
          <cell r="D281">
            <v>61</v>
          </cell>
        </row>
        <row r="282">
          <cell r="B282" t="str">
            <v>4300-160-100  Maint- Outside Repair-ASL       ASL</v>
          </cell>
          <cell r="C282">
            <v>61</v>
          </cell>
          <cell r="D282">
            <v>61</v>
          </cell>
        </row>
        <row r="283">
          <cell r="B283" t="str">
            <v>4300-160-120  Maint- Outside Repair-REL       REL</v>
          </cell>
          <cell r="C283">
            <v>61</v>
          </cell>
          <cell r="D283">
            <v>61</v>
          </cell>
        </row>
        <row r="284">
          <cell r="B284" t="str">
            <v>4300-160-200  Maint- Outside Repair-FEL       FEL</v>
          </cell>
          <cell r="C284">
            <v>61</v>
          </cell>
          <cell r="D284">
            <v>61</v>
          </cell>
        </row>
        <row r="285">
          <cell r="B285" t="str">
            <v>4300-160-300  Maint- Outside Repair-ROL       ROL</v>
          </cell>
          <cell r="C285">
            <v>61</v>
          </cell>
          <cell r="D285">
            <v>61</v>
          </cell>
        </row>
        <row r="286">
          <cell r="B286" t="str">
            <v xml:space="preserve">4300-200-000  Maint- Building                 </v>
          </cell>
          <cell r="C286">
            <v>62</v>
          </cell>
          <cell r="D286">
            <v>62</v>
          </cell>
        </row>
        <row r="287">
          <cell r="B287" t="str">
            <v xml:space="preserve">4300-220-000  Shop Supplies &amp; Small Tools     </v>
          </cell>
          <cell r="C287">
            <v>63</v>
          </cell>
          <cell r="D287">
            <v>63</v>
          </cell>
        </row>
        <row r="288">
          <cell r="B288" t="str">
            <v xml:space="preserve">4300-240-000  Utilities                       </v>
          </cell>
          <cell r="C288">
            <v>64</v>
          </cell>
          <cell r="D288">
            <v>64</v>
          </cell>
        </row>
        <row r="289">
          <cell r="B289" t="str">
            <v xml:space="preserve">4300-280-000  Maint-Fuel Station              </v>
          </cell>
          <cell r="C289">
            <v>65</v>
          </cell>
          <cell r="D289">
            <v>65</v>
          </cell>
        </row>
        <row r="290">
          <cell r="B290" t="str">
            <v xml:space="preserve">4300-300-000  Fuel Expense Diesel             </v>
          </cell>
          <cell r="C290">
            <v>65</v>
          </cell>
          <cell r="D290">
            <v>65</v>
          </cell>
        </row>
        <row r="291">
          <cell r="B291" t="str">
            <v xml:space="preserve">4300-310-000  Fuel Tax Credit                 </v>
          </cell>
          <cell r="C291">
            <v>65</v>
          </cell>
          <cell r="D291">
            <v>65</v>
          </cell>
        </row>
        <row r="292">
          <cell r="B292" t="str">
            <v xml:space="preserve">4300-400-000  Fuel Expense NG                 </v>
          </cell>
          <cell r="C292">
            <v>65</v>
          </cell>
          <cell r="D292">
            <v>65</v>
          </cell>
        </row>
        <row r="293">
          <cell r="B293" t="str">
            <v xml:space="preserve">4407-000-000  Cart Rents                      </v>
          </cell>
          <cell r="C293">
            <v>66</v>
          </cell>
          <cell r="D293">
            <v>66</v>
          </cell>
        </row>
        <row r="294">
          <cell r="B294" t="str">
            <v xml:space="preserve">4401-000-000  Depreciation - Carts/Pts/Trls   </v>
          </cell>
          <cell r="C294">
            <v>67</v>
          </cell>
          <cell r="D294">
            <v>67</v>
          </cell>
        </row>
        <row r="295">
          <cell r="B295" t="str">
            <v>4401-000-100  Depreciation - Resi Carts       ASL</v>
          </cell>
          <cell r="C295">
            <v>67</v>
          </cell>
          <cell r="D295">
            <v>67</v>
          </cell>
        </row>
        <row r="296">
          <cell r="B296" t="str">
            <v>4401-000-200  Depreciation - Comm Carts       FEL</v>
          </cell>
          <cell r="C296">
            <v>67</v>
          </cell>
          <cell r="D296">
            <v>67</v>
          </cell>
        </row>
        <row r="297">
          <cell r="B297" t="str">
            <v>4401-000-300  Depreciation - Indust Carts     ROL</v>
          </cell>
          <cell r="C297">
            <v>67</v>
          </cell>
          <cell r="D297">
            <v>67</v>
          </cell>
        </row>
        <row r="298">
          <cell r="B298" t="str">
            <v xml:space="preserve">4470-000-000  Personal Property Taxes         </v>
          </cell>
          <cell r="C298">
            <v>68</v>
          </cell>
          <cell r="D298">
            <v>68</v>
          </cell>
        </row>
        <row r="299">
          <cell r="B299" t="str">
            <v xml:space="preserve">4570-000-000  Personal Property Taxes         </v>
          </cell>
          <cell r="C299">
            <v>68</v>
          </cell>
          <cell r="D299">
            <v>68</v>
          </cell>
        </row>
        <row r="300">
          <cell r="B300" t="str">
            <v>4100-100-090  Wages-Regular                   DEL</v>
          </cell>
          <cell r="C300">
            <v>69</v>
          </cell>
          <cell r="D300">
            <v>69</v>
          </cell>
        </row>
        <row r="301">
          <cell r="B301" t="str">
            <v>4100-200-090  Wages-Overtime                  DEL</v>
          </cell>
          <cell r="C301">
            <v>69</v>
          </cell>
          <cell r="D301">
            <v>69</v>
          </cell>
        </row>
        <row r="302">
          <cell r="B302" t="str">
            <v>4100-400-090  Wages Allocated-DEL             DEL</v>
          </cell>
          <cell r="C302">
            <v>69</v>
          </cell>
          <cell r="D302">
            <v>69</v>
          </cell>
        </row>
        <row r="303">
          <cell r="B303" t="str">
            <v>4200-140-090  Vacation                        DEL</v>
          </cell>
          <cell r="C303">
            <v>69</v>
          </cell>
          <cell r="D303">
            <v>69</v>
          </cell>
        </row>
        <row r="304">
          <cell r="B304" t="str">
            <v xml:space="preserve">4400-000-000  Maint-Containers                </v>
          </cell>
          <cell r="C304">
            <v>70</v>
          </cell>
          <cell r="D304">
            <v>70</v>
          </cell>
        </row>
        <row r="305">
          <cell r="B305" t="str">
            <v xml:space="preserve">4700-000-000  Insurance-Prop &amp; Liab           </v>
          </cell>
          <cell r="C305">
            <v>71</v>
          </cell>
          <cell r="D305">
            <v>71</v>
          </cell>
        </row>
        <row r="306">
          <cell r="B306" t="str">
            <v xml:space="preserve">4700-200-000  Property Damage                 </v>
          </cell>
          <cell r="C306">
            <v>73</v>
          </cell>
          <cell r="D306">
            <v>73</v>
          </cell>
        </row>
        <row r="307">
          <cell r="B307" t="str">
            <v xml:space="preserve">5000-000-000  Pasco City Tax                  </v>
          </cell>
          <cell r="C307">
            <v>74</v>
          </cell>
          <cell r="D307">
            <v>74</v>
          </cell>
        </row>
        <row r="308">
          <cell r="B308" t="str">
            <v xml:space="preserve">5000-200-000  Kennewick City Tax              </v>
          </cell>
          <cell r="C308">
            <v>74</v>
          </cell>
          <cell r="D308">
            <v>74</v>
          </cell>
        </row>
        <row r="309">
          <cell r="B309" t="str">
            <v xml:space="preserve">5300-000-000  State Excise Tax                </v>
          </cell>
          <cell r="C309">
            <v>75</v>
          </cell>
          <cell r="D309">
            <v>75</v>
          </cell>
        </row>
        <row r="310">
          <cell r="B310" t="str">
            <v xml:space="preserve">5305-000-000  WUTC Reg Fee                    </v>
          </cell>
          <cell r="C310">
            <v>76</v>
          </cell>
          <cell r="D310">
            <v>76</v>
          </cell>
        </row>
        <row r="311">
          <cell r="B311" t="str">
            <v xml:space="preserve">5999-000-000  Other Taxes &amp; Licenses          </v>
          </cell>
          <cell r="C311">
            <v>77</v>
          </cell>
          <cell r="D311">
            <v>77</v>
          </cell>
        </row>
        <row r="312">
          <cell r="B312" t="str">
            <v>4100-000-070  Wages-Salaried                  Stockholder</v>
          </cell>
          <cell r="C312">
            <v>78</v>
          </cell>
          <cell r="D312">
            <v>78</v>
          </cell>
        </row>
        <row r="313">
          <cell r="B313" t="str">
            <v>4100-400-070  Allocated Salaried              Stockholder</v>
          </cell>
          <cell r="C313">
            <v>78</v>
          </cell>
          <cell r="D313">
            <v>78</v>
          </cell>
        </row>
        <row r="314">
          <cell r="B314" t="str">
            <v>4200-400-070  Allocated Salaried Benefits     Stockholder</v>
          </cell>
          <cell r="C314">
            <v>78</v>
          </cell>
          <cell r="D314">
            <v>78</v>
          </cell>
        </row>
        <row r="315">
          <cell r="B315" t="str">
            <v>4200-000-070  Group Medical                   Stockholder</v>
          </cell>
          <cell r="C315">
            <v>80</v>
          </cell>
          <cell r="D315">
            <v>80</v>
          </cell>
        </row>
        <row r="316">
          <cell r="B316" t="str">
            <v>4200-320-070  L &amp; I                           Stockholder</v>
          </cell>
          <cell r="C316">
            <v>81</v>
          </cell>
          <cell r="D316">
            <v>81</v>
          </cell>
        </row>
        <row r="317">
          <cell r="B317" t="str">
            <v>4200-100-070  Emp Benefits-401K               Stockholder</v>
          </cell>
          <cell r="C317">
            <v>82</v>
          </cell>
          <cell r="D317">
            <v>82</v>
          </cell>
        </row>
        <row r="318">
          <cell r="B318" t="str">
            <v>4200-120-070  Emp Benefits- Life Ins          Stockholder</v>
          </cell>
          <cell r="C318">
            <v>82</v>
          </cell>
          <cell r="D318">
            <v>82</v>
          </cell>
        </row>
        <row r="319">
          <cell r="B319" t="str">
            <v>4200-200-070  FICA                            Stockholder</v>
          </cell>
          <cell r="C319">
            <v>83</v>
          </cell>
          <cell r="D319">
            <v>83</v>
          </cell>
        </row>
        <row r="320">
          <cell r="B320" t="str">
            <v>4200-220-070  Medicare                        Stockholder</v>
          </cell>
          <cell r="C320">
            <v>83</v>
          </cell>
          <cell r="D320">
            <v>83</v>
          </cell>
        </row>
        <row r="321">
          <cell r="B321" t="str">
            <v>4200-240-070  FUTA                            Stockholder</v>
          </cell>
          <cell r="C321">
            <v>83</v>
          </cell>
          <cell r="D321">
            <v>83</v>
          </cell>
        </row>
        <row r="322">
          <cell r="B322" t="str">
            <v>4200-300-070  SUTA                            Stockholder</v>
          </cell>
          <cell r="C322">
            <v>83</v>
          </cell>
          <cell r="D322">
            <v>83</v>
          </cell>
        </row>
        <row r="323">
          <cell r="B323" t="str">
            <v>4200-500-070  Other Employee Costs            Stockholder</v>
          </cell>
          <cell r="C323">
            <v>84</v>
          </cell>
          <cell r="D323">
            <v>84</v>
          </cell>
        </row>
        <row r="324">
          <cell r="B324" t="str">
            <v>4100-000-060  Wages-Salaried                  CSR</v>
          </cell>
          <cell r="C324">
            <v>85</v>
          </cell>
          <cell r="D324">
            <v>85.1</v>
          </cell>
        </row>
        <row r="325">
          <cell r="B325" t="str">
            <v>4100-000-064  Wages-Salaried                  Admin</v>
          </cell>
          <cell r="C325">
            <v>85</v>
          </cell>
          <cell r="D325">
            <v>85.2</v>
          </cell>
        </row>
        <row r="326">
          <cell r="B326" t="str">
            <v>4100-100-060  Office Wages-Regular            CSR</v>
          </cell>
          <cell r="C326">
            <v>85</v>
          </cell>
          <cell r="D326">
            <v>85.1</v>
          </cell>
        </row>
        <row r="327">
          <cell r="B327" t="str">
            <v>4100-100-062  Wages-Regular                   Accounting</v>
          </cell>
          <cell r="C327">
            <v>85</v>
          </cell>
          <cell r="D327">
            <v>85.2</v>
          </cell>
        </row>
        <row r="328">
          <cell r="B328" t="str">
            <v>4100-100-064  Admin Wages-Regular             Admin</v>
          </cell>
          <cell r="C328">
            <v>85</v>
          </cell>
          <cell r="D328">
            <v>85.2</v>
          </cell>
        </row>
        <row r="329">
          <cell r="B329" t="str">
            <v>4100-200-060  Office Wages-Overtime           CSR</v>
          </cell>
          <cell r="C329">
            <v>85</v>
          </cell>
          <cell r="D329">
            <v>85.1</v>
          </cell>
        </row>
        <row r="330">
          <cell r="B330" t="str">
            <v>4100-200-062  Wages-Overtime                  Accounting</v>
          </cell>
          <cell r="C330">
            <v>85</v>
          </cell>
          <cell r="D330">
            <v>85.2</v>
          </cell>
        </row>
        <row r="331">
          <cell r="B331" t="str">
            <v>4100-200-064  Admin Wages-Overtime            Admin</v>
          </cell>
          <cell r="C331">
            <v>85</v>
          </cell>
          <cell r="D331">
            <v>85.2</v>
          </cell>
        </row>
        <row r="332">
          <cell r="B332" t="str">
            <v>4100-400-060  Wages Allocated - Office        CSR</v>
          </cell>
          <cell r="C332">
            <v>85</v>
          </cell>
          <cell r="D332">
            <v>85.1</v>
          </cell>
        </row>
        <row r="333">
          <cell r="B333" t="str">
            <v>4200-140-060  Wages-Vacation                  CSR</v>
          </cell>
          <cell r="C333">
            <v>86</v>
          </cell>
          <cell r="D333">
            <v>85.1</v>
          </cell>
        </row>
        <row r="334">
          <cell r="B334" t="str">
            <v>4200-140-062  Vacation                        Accounting</v>
          </cell>
          <cell r="C334">
            <v>86</v>
          </cell>
          <cell r="D334">
            <v>85.2</v>
          </cell>
        </row>
        <row r="335">
          <cell r="B335" t="str">
            <v>4200-140-064  Vacations                       Admin</v>
          </cell>
          <cell r="C335">
            <v>86</v>
          </cell>
          <cell r="D335">
            <v>85.2</v>
          </cell>
        </row>
        <row r="336">
          <cell r="B336" t="str">
            <v>4200-000-060  Group Medical                   CSR</v>
          </cell>
          <cell r="C336">
            <v>87</v>
          </cell>
          <cell r="D336">
            <v>87.1</v>
          </cell>
        </row>
        <row r="337">
          <cell r="B337" t="str">
            <v>4200-000-062  Group Medical                   Accounting</v>
          </cell>
          <cell r="C337">
            <v>87</v>
          </cell>
          <cell r="D337">
            <v>87.2</v>
          </cell>
        </row>
        <row r="338">
          <cell r="B338" t="str">
            <v>4200-000-064  Group Medical                   Admin</v>
          </cell>
          <cell r="C338">
            <v>87</v>
          </cell>
          <cell r="D338">
            <v>87.2</v>
          </cell>
        </row>
        <row r="339">
          <cell r="B339" t="str">
            <v>4200-320-060  L &amp; I                           CSR</v>
          </cell>
          <cell r="C339">
            <v>88</v>
          </cell>
          <cell r="D339">
            <v>90.1</v>
          </cell>
        </row>
        <row r="340">
          <cell r="B340" t="str">
            <v>4200-320-062  L&amp;I                             Accounting</v>
          </cell>
          <cell r="C340">
            <v>88</v>
          </cell>
          <cell r="D340">
            <v>90.2</v>
          </cell>
        </row>
        <row r="341">
          <cell r="B341" t="str">
            <v>4200-320-064  L&amp;I                             Admin</v>
          </cell>
          <cell r="C341">
            <v>88</v>
          </cell>
          <cell r="D341">
            <v>90.2</v>
          </cell>
        </row>
        <row r="342">
          <cell r="B342" t="str">
            <v>4200-100-060  Emp Benefits-401K               CSR</v>
          </cell>
          <cell r="C342">
            <v>89</v>
          </cell>
          <cell r="D342">
            <v>89.1</v>
          </cell>
        </row>
        <row r="343">
          <cell r="B343" t="str">
            <v>4200-100-062  Emp Benefits-401K               Accounting</v>
          </cell>
          <cell r="C343">
            <v>89</v>
          </cell>
          <cell r="D343">
            <v>89.2</v>
          </cell>
        </row>
        <row r="344">
          <cell r="B344" t="str">
            <v>4200-100-064  Emp Benefits-401K               Admin</v>
          </cell>
          <cell r="C344">
            <v>89</v>
          </cell>
          <cell r="D344">
            <v>89.2</v>
          </cell>
        </row>
        <row r="345">
          <cell r="B345" t="str">
            <v>4200-120-060  Emp Benefits- Life Ins          CSR</v>
          </cell>
          <cell r="C345">
            <v>89</v>
          </cell>
          <cell r="D345">
            <v>89.1</v>
          </cell>
        </row>
        <row r="346">
          <cell r="B346" t="str">
            <v>4200-120-062  Emp Benefits - Life Ins         Accounting</v>
          </cell>
          <cell r="C346">
            <v>89</v>
          </cell>
          <cell r="D346">
            <v>89.2</v>
          </cell>
        </row>
        <row r="347">
          <cell r="B347" t="str">
            <v>4200-120-064  Emp Benefits - Life Ins         Admin</v>
          </cell>
          <cell r="C347">
            <v>89</v>
          </cell>
          <cell r="D347">
            <v>89.2</v>
          </cell>
        </row>
        <row r="348">
          <cell r="B348" t="str">
            <v>4200-400-060  Employee Benefits Alloc-Office  CSR</v>
          </cell>
          <cell r="C348">
            <v>89</v>
          </cell>
          <cell r="D348">
            <v>89.1</v>
          </cell>
        </row>
        <row r="349">
          <cell r="B349" t="str">
            <v>4200-200-060  FICA                            CSR</v>
          </cell>
          <cell r="C349">
            <v>90</v>
          </cell>
          <cell r="D349">
            <v>90.1</v>
          </cell>
        </row>
        <row r="350">
          <cell r="B350" t="str">
            <v>4200-200-062  FICA                            Accounting</v>
          </cell>
          <cell r="C350">
            <v>90</v>
          </cell>
          <cell r="D350">
            <v>90.2</v>
          </cell>
        </row>
        <row r="351">
          <cell r="B351" t="str">
            <v>4200-200-064  FICA                            Admin</v>
          </cell>
          <cell r="C351">
            <v>90</v>
          </cell>
          <cell r="D351">
            <v>90.2</v>
          </cell>
        </row>
        <row r="352">
          <cell r="B352" t="str">
            <v>4200-220-060  Medicare                        CSR</v>
          </cell>
          <cell r="C352">
            <v>90</v>
          </cell>
          <cell r="D352">
            <v>90.1</v>
          </cell>
        </row>
        <row r="353">
          <cell r="B353" t="str">
            <v>4200-220-062  Medicare                        Accounting</v>
          </cell>
          <cell r="C353">
            <v>90</v>
          </cell>
          <cell r="D353">
            <v>90.2</v>
          </cell>
        </row>
        <row r="354">
          <cell r="B354" t="str">
            <v>4200-220-064  Medicare                        Admin</v>
          </cell>
          <cell r="C354">
            <v>90</v>
          </cell>
          <cell r="D354">
            <v>90.2</v>
          </cell>
        </row>
        <row r="355">
          <cell r="B355" t="str">
            <v>4200-240-060  FUTA                            CSR</v>
          </cell>
          <cell r="C355">
            <v>90</v>
          </cell>
          <cell r="D355">
            <v>90.1</v>
          </cell>
        </row>
        <row r="356">
          <cell r="B356" t="str">
            <v>4200-240-062  FUTA                            Accounting</v>
          </cell>
          <cell r="C356">
            <v>90</v>
          </cell>
          <cell r="D356">
            <v>90.2</v>
          </cell>
        </row>
        <row r="357">
          <cell r="B357" t="str">
            <v>4200-240-064  FUTA                            Admin</v>
          </cell>
          <cell r="C357">
            <v>90</v>
          </cell>
          <cell r="D357">
            <v>90.2</v>
          </cell>
        </row>
        <row r="358">
          <cell r="B358" t="str">
            <v>4200-300-060  SUTA                            CSR</v>
          </cell>
          <cell r="C358">
            <v>90</v>
          </cell>
          <cell r="D358">
            <v>90.1</v>
          </cell>
        </row>
        <row r="359">
          <cell r="B359" t="str">
            <v>4200-300-062  SUTA                            Accounting</v>
          </cell>
          <cell r="C359">
            <v>90</v>
          </cell>
          <cell r="D359">
            <v>90.2</v>
          </cell>
        </row>
        <row r="360">
          <cell r="B360" t="str">
            <v>4200-300-064  SUTA                            Admin</v>
          </cell>
          <cell r="C360">
            <v>90</v>
          </cell>
          <cell r="D360">
            <v>90.2</v>
          </cell>
        </row>
        <row r="361">
          <cell r="B361" t="str">
            <v>4200-500-060  Other Employee Costs            CSR</v>
          </cell>
          <cell r="C361">
            <v>91</v>
          </cell>
          <cell r="D361">
            <v>90.1</v>
          </cell>
        </row>
        <row r="362">
          <cell r="B362" t="str">
            <v>4200-500-064  Other Employee Costs            Admin</v>
          </cell>
          <cell r="C362">
            <v>91</v>
          </cell>
          <cell r="D362">
            <v>91.2</v>
          </cell>
        </row>
        <row r="363">
          <cell r="B363" t="str">
            <v xml:space="preserve">6007-100-000  Rent - Office Facility          </v>
          </cell>
          <cell r="C363">
            <v>93</v>
          </cell>
          <cell r="D363">
            <v>93</v>
          </cell>
        </row>
        <row r="364">
          <cell r="B364" t="str">
            <v xml:space="preserve">6001-000-000  Depreciation - Office Equip     </v>
          </cell>
          <cell r="C364">
            <v>94</v>
          </cell>
          <cell r="D364">
            <v>94</v>
          </cell>
        </row>
        <row r="365">
          <cell r="B365" t="str">
            <v xml:space="preserve">6000-200-000  Building &amp; Prop Maint           </v>
          </cell>
          <cell r="C365">
            <v>95</v>
          </cell>
          <cell r="D365">
            <v>95</v>
          </cell>
        </row>
        <row r="366">
          <cell r="B366" t="str">
            <v xml:space="preserve">6000-210-000  Printing                        </v>
          </cell>
          <cell r="C366">
            <v>96</v>
          </cell>
          <cell r="D366">
            <v>96</v>
          </cell>
        </row>
        <row r="367">
          <cell r="B367" t="str">
            <v xml:space="preserve">6000-220-000  Office Supplies &amp; Exp           </v>
          </cell>
          <cell r="C367">
            <v>96</v>
          </cell>
          <cell r="D367">
            <v>96</v>
          </cell>
        </row>
        <row r="368">
          <cell r="B368" t="str">
            <v xml:space="preserve">6000-230-000  Bank Fees &amp; Charges             </v>
          </cell>
          <cell r="C368">
            <v>97</v>
          </cell>
          <cell r="D368">
            <v>97</v>
          </cell>
        </row>
        <row r="369">
          <cell r="B369" t="str">
            <v xml:space="preserve">6000-280-000  Computer Expense                </v>
          </cell>
          <cell r="C369">
            <v>97</v>
          </cell>
          <cell r="D369">
            <v>97</v>
          </cell>
        </row>
        <row r="370">
          <cell r="B370" t="str">
            <v xml:space="preserve">6000-240-000  Utilities                       </v>
          </cell>
          <cell r="C370">
            <v>98</v>
          </cell>
          <cell r="D370">
            <v>98</v>
          </cell>
        </row>
        <row r="371">
          <cell r="B371" t="str">
            <v xml:space="preserve">6000-260-000  Telephone, Internet, &amp; Radio    </v>
          </cell>
          <cell r="C371">
            <v>99</v>
          </cell>
          <cell r="D371">
            <v>99</v>
          </cell>
        </row>
        <row r="372">
          <cell r="B372" t="str">
            <v xml:space="preserve">6000-300-000  Dues &amp; Subscriptions            </v>
          </cell>
          <cell r="C372">
            <v>100</v>
          </cell>
          <cell r="D372">
            <v>100</v>
          </cell>
        </row>
        <row r="373">
          <cell r="B373" t="str">
            <v xml:space="preserve">6000-310-000  WRRA Dues                       </v>
          </cell>
          <cell r="C373">
            <v>100</v>
          </cell>
          <cell r="D373">
            <v>100</v>
          </cell>
        </row>
        <row r="374">
          <cell r="B374" t="str">
            <v xml:space="preserve">6000-320-000  Contributions                   </v>
          </cell>
          <cell r="C374">
            <v>101</v>
          </cell>
          <cell r="D374">
            <v>101</v>
          </cell>
        </row>
        <row r="375">
          <cell r="B375" t="str">
            <v xml:space="preserve">7000-000-000  Bad Debts &amp; Collection Exp      </v>
          </cell>
          <cell r="C375">
            <v>102</v>
          </cell>
          <cell r="D375">
            <v>102</v>
          </cell>
        </row>
        <row r="376">
          <cell r="B376" t="str">
            <v xml:space="preserve">6000-340-000  Pasco Newsletter                </v>
          </cell>
          <cell r="C376">
            <v>103</v>
          </cell>
          <cell r="D376">
            <v>103</v>
          </cell>
        </row>
        <row r="377">
          <cell r="B377" t="str">
            <v xml:space="preserve">6000-360-000  Advertising                     </v>
          </cell>
          <cell r="C377">
            <v>104</v>
          </cell>
          <cell r="D377">
            <v>104</v>
          </cell>
        </row>
        <row r="378">
          <cell r="B378" t="str">
            <v xml:space="preserve">6000-380-000  Seminars &amp; Education            </v>
          </cell>
          <cell r="C378">
            <v>105</v>
          </cell>
          <cell r="D378">
            <v>105</v>
          </cell>
        </row>
        <row r="379">
          <cell r="B379" t="str">
            <v xml:space="preserve">6000-400-000  Business Travel                 </v>
          </cell>
          <cell r="C379">
            <v>105</v>
          </cell>
          <cell r="D379">
            <v>105</v>
          </cell>
        </row>
        <row r="380">
          <cell r="B380" t="str">
            <v xml:space="preserve">6000-410-000  Meals &amp; Entertainment Exp       </v>
          </cell>
          <cell r="C380">
            <v>105</v>
          </cell>
          <cell r="D380">
            <v>105</v>
          </cell>
        </row>
        <row r="381">
          <cell r="B381" t="str">
            <v xml:space="preserve">6000-426-000  Spudaire-Misc Flight Expenses   </v>
          </cell>
          <cell r="C381">
            <v>105</v>
          </cell>
          <cell r="D381">
            <v>105</v>
          </cell>
        </row>
        <row r="382">
          <cell r="B382" t="str">
            <v xml:space="preserve">6000-500-000  Consulting &amp; Lobbying           </v>
          </cell>
          <cell r="C382">
            <v>106</v>
          </cell>
          <cell r="D382">
            <v>106</v>
          </cell>
        </row>
        <row r="383">
          <cell r="B383" t="str">
            <v xml:space="preserve">6000-520-000  Law &amp; Outside Accounting        </v>
          </cell>
          <cell r="C383">
            <v>107</v>
          </cell>
          <cell r="D383">
            <v>107</v>
          </cell>
        </row>
        <row r="384">
          <cell r="B384" t="str">
            <v xml:space="preserve">6000-540-000  Legal Fees Plp Matters          </v>
          </cell>
          <cell r="C384">
            <v>108</v>
          </cell>
          <cell r="D384">
            <v>108</v>
          </cell>
        </row>
        <row r="385">
          <cell r="B385" t="str">
            <v xml:space="preserve">6100-000-000  Cash Over/Short                 </v>
          </cell>
          <cell r="C385">
            <v>110</v>
          </cell>
          <cell r="D385">
            <v>110</v>
          </cell>
        </row>
        <row r="386">
          <cell r="B386" t="str">
            <v xml:space="preserve">7000-100-000  Misc Other                      </v>
          </cell>
          <cell r="C386">
            <v>110</v>
          </cell>
          <cell r="D386">
            <v>110</v>
          </cell>
        </row>
        <row r="387">
          <cell r="B387" t="str">
            <v xml:space="preserve">7001-000-000  Misc Expense                    </v>
          </cell>
          <cell r="C387">
            <v>110</v>
          </cell>
          <cell r="D387">
            <v>110</v>
          </cell>
        </row>
        <row r="388">
          <cell r="B388" t="str">
            <v xml:space="preserve">7002-000-000  Misc Revenue                    </v>
          </cell>
          <cell r="C388">
            <v>111</v>
          </cell>
          <cell r="D388">
            <v>111</v>
          </cell>
        </row>
        <row r="389">
          <cell r="B389" t="str">
            <v xml:space="preserve">7005-000-000  Dump Fees Pasco Coupons         </v>
          </cell>
          <cell r="C389">
            <v>112</v>
          </cell>
          <cell r="D389">
            <v>112</v>
          </cell>
        </row>
        <row r="390">
          <cell r="B390" t="str">
            <v xml:space="preserve">7015-000-000  Interest Income                 </v>
          </cell>
          <cell r="C390">
            <v>114</v>
          </cell>
          <cell r="D390">
            <v>114</v>
          </cell>
        </row>
        <row r="391">
          <cell r="B391" t="str">
            <v xml:space="preserve">7018-000-000  Intra Co Interest               </v>
          </cell>
          <cell r="C391">
            <v>115</v>
          </cell>
          <cell r="D391">
            <v>115</v>
          </cell>
        </row>
        <row r="392">
          <cell r="B392" t="str">
            <v xml:space="preserve">7020-000-000  Interest Expense                </v>
          </cell>
          <cell r="C392">
            <v>115</v>
          </cell>
          <cell r="D392">
            <v>115</v>
          </cell>
        </row>
        <row r="393">
          <cell r="B393" t="str">
            <v>4200-000-090  Group Medical                   DEL</v>
          </cell>
          <cell r="C393" t="str">
            <v>69a</v>
          </cell>
          <cell r="D393" t="str">
            <v>69a</v>
          </cell>
        </row>
        <row r="394">
          <cell r="B394" t="str">
            <v>4200-100-090  Emp Benefits-401K               DEL</v>
          </cell>
          <cell r="C394" t="str">
            <v>69b</v>
          </cell>
          <cell r="D394" t="str">
            <v>69b</v>
          </cell>
        </row>
        <row r="395">
          <cell r="B395" t="str">
            <v>4200-120-090  Emp Benefits - Life Ins         DEL</v>
          </cell>
          <cell r="C395" t="str">
            <v>69b</v>
          </cell>
          <cell r="D395" t="str">
            <v>69b</v>
          </cell>
        </row>
        <row r="396">
          <cell r="B396" t="str">
            <v>4200-400-090  Employee Benefits Allocated     DEL</v>
          </cell>
          <cell r="C396" t="str">
            <v>69b</v>
          </cell>
          <cell r="D396" t="str">
            <v>69b</v>
          </cell>
        </row>
        <row r="397">
          <cell r="B397" t="str">
            <v>4200-320-090  L&amp;I                             DEL</v>
          </cell>
          <cell r="C397" t="str">
            <v>69c</v>
          </cell>
          <cell r="D397" t="str">
            <v>69c</v>
          </cell>
        </row>
        <row r="398">
          <cell r="B398" t="str">
            <v>4200-200-090  FICA                            DEL</v>
          </cell>
          <cell r="C398" t="str">
            <v>69d</v>
          </cell>
          <cell r="D398" t="str">
            <v>69d</v>
          </cell>
        </row>
        <row r="399">
          <cell r="B399" t="str">
            <v>4200-220-090  Medicare                        DEL</v>
          </cell>
          <cell r="C399" t="str">
            <v>69d</v>
          </cell>
          <cell r="D399" t="str">
            <v>69d</v>
          </cell>
        </row>
        <row r="400">
          <cell r="B400" t="str">
            <v>4200-240-090  FUTA                            DEL</v>
          </cell>
          <cell r="C400" t="str">
            <v>69d</v>
          </cell>
          <cell r="D400" t="str">
            <v>69d</v>
          </cell>
        </row>
        <row r="401">
          <cell r="B401" t="str">
            <v>4200-300-090  SUTA                            DEL</v>
          </cell>
          <cell r="C401" t="str">
            <v>69d</v>
          </cell>
          <cell r="D401" t="str">
            <v>69d</v>
          </cell>
        </row>
      </sheetData>
      <sheetData sheetId="5"/>
      <sheetData sheetId="6">
        <row r="3">
          <cell r="E3">
            <v>0.69798203584089047</v>
          </cell>
          <cell r="F3">
            <v>3.1149349133601074E-3</v>
          </cell>
          <cell r="G3">
            <v>6.0510605821744465E-4</v>
          </cell>
          <cell r="H3">
            <v>2.8396525403919077E-3</v>
          </cell>
          <cell r="I3">
            <v>2.2238358982800632E-2</v>
          </cell>
          <cell r="J3">
            <v>9.434658631811863E-5</v>
          </cell>
          <cell r="K3">
            <v>7.4065215145933715E-3</v>
          </cell>
          <cell r="L3">
            <v>4.2671613183309087E-2</v>
          </cell>
          <cell r="M3">
            <v>2.1536180770215878E-3</v>
          </cell>
          <cell r="N3">
            <v>0</v>
          </cell>
          <cell r="O3">
            <v>0.22089381230309738</v>
          </cell>
        </row>
      </sheetData>
      <sheetData sheetId="7">
        <row r="2">
          <cell r="C2">
            <v>0.40615933421486888</v>
          </cell>
          <cell r="D2">
            <v>1.6103664557904913E-3</v>
          </cell>
          <cell r="E2">
            <v>6.8144618264656285E-3</v>
          </cell>
          <cell r="F2">
            <v>9.9218580117920591E-3</v>
          </cell>
          <cell r="G2">
            <v>3.6092641786729954E-2</v>
          </cell>
          <cell r="H2">
            <v>1.8950622850295553E-4</v>
          </cell>
          <cell r="I2">
            <v>0.10769252875361407</v>
          </cell>
          <cell r="J2">
            <v>3.9072685065792194E-2</v>
          </cell>
          <cell r="K2">
            <v>8.7966668078666432E-3</v>
          </cell>
          <cell r="L2">
            <v>4.8098303757376587E-2</v>
          </cell>
          <cell r="M2">
            <v>0.33555164709120039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D26">
            <v>694876.00000000012</v>
          </cell>
        </row>
      </sheetData>
      <sheetData sheetId="27">
        <row r="8">
          <cell r="B8">
            <v>0.59159854311318893</v>
          </cell>
          <cell r="C8">
            <v>1.5529798274794447E-3</v>
          </cell>
          <cell r="D8">
            <v>3.2137520311794903E-3</v>
          </cell>
          <cell r="E8">
            <v>1.2081047768405348E-3</v>
          </cell>
          <cell r="F8">
            <v>3.167879479763358E-2</v>
          </cell>
          <cell r="G8">
            <v>4.7680051910788151E-4</v>
          </cell>
          <cell r="H8">
            <v>6.4660322190502079E-2</v>
          </cell>
          <cell r="I8">
            <v>1.7740040238677684E-2</v>
          </cell>
          <cell r="J8">
            <v>1.0146079362151148E-2</v>
          </cell>
          <cell r="K8">
            <v>0</v>
          </cell>
          <cell r="M8">
            <v>0.27772458314323911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W"/>
      <sheetName val="Data"/>
      <sheetName val="2017 Add'l Expenses"/>
      <sheetName val="Current Rates &amp; Revenue"/>
      <sheetName val="JULY"/>
      <sheetName val="Census"/>
      <sheetName val="Labor Hours"/>
      <sheetName val="Tonnage 2015"/>
      <sheetName val="BLS Data Series"/>
      <sheetName val="Fund 471 Jan to Jun"/>
      <sheetName val="Fund 471 FS Jan to Aug"/>
      <sheetName val="CA Yenta Revenue and Expenses"/>
      <sheetName val="Old Revenue and Expenses"/>
      <sheetName val="CA Yenta 2015 Performance"/>
      <sheetName val="Program Cuts"/>
      <sheetName val="2017 Rev &amp; Expense Summary"/>
      <sheetName val="Rate Calcs at 3.7% and 7.1%"/>
      <sheetName val="Chart"/>
      <sheetName val="Disposal per month"/>
      <sheetName val="2014 Tonnage Data"/>
      <sheetName val="Truck Expense"/>
      <sheetName val="Pivot Age"/>
      <sheetName val="Pivot Costs"/>
      <sheetName val="Trucks"/>
      <sheetName val="Rate Summaries"/>
      <sheetName val="Residential Collection"/>
      <sheetName val="Yard Debris Collection"/>
      <sheetName val="Bin Collection"/>
      <sheetName val="EOW YD Collection"/>
      <sheetName val="EOW Rec Collection"/>
      <sheetName val="Sheet1"/>
      <sheetName val="Rates and Revenue Recon"/>
      <sheetName val="2015 Illegal Dump CleanUps"/>
      <sheetName val="Bundled Residential Rates"/>
      <sheetName val="2015 Program Costs"/>
      <sheetName val="Driver Stats"/>
      <sheetName val="Pilot Data"/>
      <sheetName val="Bin Rate Calculation"/>
      <sheetName val="Container Data"/>
      <sheetName val="Rate Comparison"/>
      <sheetName val="2013 Tonnage"/>
      <sheetName val="Customer Totals"/>
      <sheetName val="Total Hrs"/>
      <sheetName val="Tax Burden"/>
      <sheetName val="Bin Counts"/>
      <sheetName val="Cart Costs"/>
      <sheetName val="Truck Table"/>
      <sheetName val="Truck Pivot Table"/>
      <sheetName val="Population Projection"/>
      <sheetName val="Pop_Totals"/>
    </sheetNames>
    <sheetDataSet>
      <sheetData sheetId="0"/>
      <sheetData sheetId="1">
        <row r="10">
          <cell r="B10">
            <v>24926.714999999997</v>
          </cell>
        </row>
        <row r="12">
          <cell r="D12">
            <v>1.732</v>
          </cell>
        </row>
        <row r="13">
          <cell r="D13">
            <v>3.464</v>
          </cell>
        </row>
        <row r="17">
          <cell r="B17">
            <v>3.5999999999999997E-2</v>
          </cell>
        </row>
        <row r="18">
          <cell r="B18">
            <v>1.4999999999999999E-2</v>
          </cell>
        </row>
        <row r="19">
          <cell r="B19">
            <v>5.0999999999999997E-2</v>
          </cell>
        </row>
        <row r="82">
          <cell r="D82">
            <v>1.4208922977453107</v>
          </cell>
        </row>
        <row r="91">
          <cell r="D91">
            <v>60.200566054273771</v>
          </cell>
        </row>
      </sheetData>
      <sheetData sheetId="2"/>
      <sheetData sheetId="3">
        <row r="31">
          <cell r="D31">
            <v>32</v>
          </cell>
          <cell r="E31">
            <v>36</v>
          </cell>
        </row>
        <row r="32">
          <cell r="D32">
            <v>16</v>
          </cell>
          <cell r="E32">
            <v>18</v>
          </cell>
        </row>
      </sheetData>
      <sheetData sheetId="4"/>
      <sheetData sheetId="5">
        <row r="7">
          <cell r="F7">
            <v>7.6499999999999999E-2</v>
          </cell>
        </row>
        <row r="8">
          <cell r="B8">
            <v>0.81016042780748665</v>
          </cell>
          <cell r="F8">
            <v>0.11799999999999999</v>
          </cell>
        </row>
        <row r="9">
          <cell r="F9">
            <v>4.4999999999999998E-2</v>
          </cell>
        </row>
        <row r="10">
          <cell r="B10">
            <v>5.1885957403726202E-2</v>
          </cell>
          <cell r="F10">
            <v>6.0000000000000001E-3</v>
          </cell>
        </row>
        <row r="11">
          <cell r="B11">
            <v>0.05</v>
          </cell>
          <cell r="F11">
            <v>0.23</v>
          </cell>
        </row>
        <row r="12">
          <cell r="B12">
            <v>2.5000000000000001E-2</v>
          </cell>
          <cell r="F12">
            <v>2.75E-2</v>
          </cell>
        </row>
        <row r="13">
          <cell r="B13">
            <v>0.05</v>
          </cell>
          <cell r="F13">
            <v>4.4999999999999997E-3</v>
          </cell>
        </row>
        <row r="14">
          <cell r="B14">
            <v>0.05</v>
          </cell>
          <cell r="F14">
            <v>7.4999999999999997E-3</v>
          </cell>
        </row>
        <row r="17">
          <cell r="F17">
            <v>392</v>
          </cell>
        </row>
        <row r="48">
          <cell r="D48">
            <v>3.2119484482274058E-2</v>
          </cell>
        </row>
      </sheetData>
      <sheetData sheetId="6">
        <row r="56">
          <cell r="D56">
            <v>17561</v>
          </cell>
        </row>
        <row r="57">
          <cell r="D57">
            <v>2161.75</v>
          </cell>
        </row>
        <row r="58">
          <cell r="D58">
            <v>4278.25</v>
          </cell>
        </row>
      </sheetData>
      <sheetData sheetId="7"/>
      <sheetData sheetId="8"/>
      <sheetData sheetId="9"/>
      <sheetData sheetId="10"/>
      <sheetData sheetId="11">
        <row r="7">
          <cell r="E7">
            <v>0.74170370724057977</v>
          </cell>
          <cell r="F7">
            <v>0.20402365094567701</v>
          </cell>
          <cell r="G7">
            <v>5.4272641813743278E-2</v>
          </cell>
        </row>
        <row r="9">
          <cell r="E9">
            <v>0.77234857316456129</v>
          </cell>
          <cell r="F9">
            <v>0.12395057065843217</v>
          </cell>
          <cell r="G9">
            <v>0.10370085617700657</v>
          </cell>
        </row>
        <row r="11">
          <cell r="E11">
            <v>0.78911418110211995</v>
          </cell>
          <cell r="F11">
            <v>0.19882465154918311</v>
          </cell>
          <cell r="G11">
            <v>1.2061167348696963E-2</v>
          </cell>
        </row>
        <row r="13">
          <cell r="E13">
            <v>0.81276207839562442</v>
          </cell>
          <cell r="F13">
            <v>0.11522333637192343</v>
          </cell>
          <cell r="G13">
            <v>7.2014585232452147E-2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J4">
            <v>17561</v>
          </cell>
        </row>
      </sheetData>
      <sheetData sheetId="26"/>
      <sheetData sheetId="27">
        <row r="9">
          <cell r="C9">
            <v>55120</v>
          </cell>
        </row>
        <row r="10">
          <cell r="G10">
            <v>0.15</v>
          </cell>
        </row>
        <row r="11">
          <cell r="G11">
            <v>5.0999999999999997E-2</v>
          </cell>
        </row>
        <row r="12">
          <cell r="C12">
            <v>106.54735123367199</v>
          </cell>
        </row>
        <row r="49">
          <cell r="D49">
            <v>0.19305031652172613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3">
          <cell r="Q33">
            <v>14.04186789672953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Pivot_RevenueAccounts"/>
      <sheetName val="Pivot_BalanceSheetAccounts"/>
      <sheetName val="Pivot_ExpenseAccounts"/>
      <sheetName val="1. GLSummary"/>
      <sheetName val="1a. CustomerCount"/>
      <sheetName val="1b. LaborHours"/>
      <sheetName val="1c. EmployeeRoster"/>
      <sheetName val="1d. InvoiceCount"/>
      <sheetName val="1e. Container-Cart Census"/>
      <sheetName val="1f. RevenueSummary"/>
      <sheetName val="2a GL_Check"/>
      <sheetName val="2b ISAssign_Check"/>
      <sheetName val="3. Lookup Tables"/>
      <sheetName val="3a. IS_Expense_Lookup"/>
      <sheetName val="3b. IS_Revenue_Lookup"/>
      <sheetName val="3c BS_Lookup"/>
      <sheetName val="3d EmployeeRoster"/>
      <sheetName val="4. IncomeStatement_12Mo_BDI"/>
      <sheetName val="4. IncomeStatement_12Mo_EDS"/>
      <sheetName val="4. IncomeStatement_12Mo_YAK"/>
      <sheetName val="4. IncomeStatement_12Mo_WW"/>
      <sheetName val="4. IncomeStatement_12Mo_BLU"/>
      <sheetName val="5. CustomerCounts_BDI-EDS"/>
      <sheetName val="5. CustomerCounts_YAKIMA"/>
      <sheetName val="6. EmployeeCount"/>
      <sheetName val="7. AllocationGlobalShare_New"/>
      <sheetName val="7. AllocationGlobalShare"/>
      <sheetName val="8. ProForma_BDI-EDS"/>
      <sheetName val="8. ProForma_YAKIMA"/>
      <sheetName val="9. MATRIX_BDI-EDS"/>
      <sheetName val="MATRIX_YAKIMA"/>
    </sheetNames>
    <sheetDataSet>
      <sheetData sheetId="0"/>
      <sheetData sheetId="1"/>
      <sheetData sheetId="2"/>
      <sheetData sheetId="3"/>
      <sheetData sheetId="4">
        <row r="1">
          <cell r="K1" t="str">
            <v>YR_PD</v>
          </cell>
          <cell r="L1" t="str">
            <v>trx_total</v>
          </cell>
          <cell r="Q1" t="str">
            <v>Statement_Line</v>
          </cell>
          <cell r="R1" t="str">
            <v>CheckLine</v>
          </cell>
        </row>
        <row r="2">
          <cell r="K2" t="str">
            <v>2016_09</v>
          </cell>
          <cell r="L2">
            <v>0</v>
          </cell>
          <cell r="Q2" t="str">
            <v>IS_114</v>
          </cell>
          <cell r="R2">
            <v>114</v>
          </cell>
        </row>
        <row r="3">
          <cell r="K3" t="str">
            <v>2016_06</v>
          </cell>
          <cell r="L3">
            <v>1622.91</v>
          </cell>
          <cell r="Q3" t="str">
            <v>IS_31.92</v>
          </cell>
          <cell r="R3">
            <v>31.92</v>
          </cell>
        </row>
        <row r="4">
          <cell r="K4" t="str">
            <v>2016_12</v>
          </cell>
          <cell r="L4">
            <v>2672.9</v>
          </cell>
          <cell r="Q4" t="str">
            <v>IS_58</v>
          </cell>
          <cell r="R4">
            <v>58</v>
          </cell>
        </row>
        <row r="5">
          <cell r="K5" t="str">
            <v>2016_10</v>
          </cell>
          <cell r="L5">
            <v>0</v>
          </cell>
          <cell r="Q5" t="str">
            <v>IS_18</v>
          </cell>
          <cell r="R5">
            <v>18</v>
          </cell>
        </row>
        <row r="6">
          <cell r="K6" t="str">
            <v>2016_04</v>
          </cell>
          <cell r="L6">
            <v>720.8</v>
          </cell>
          <cell r="Q6" t="str">
            <v>IS_32.92</v>
          </cell>
          <cell r="R6">
            <v>32.92</v>
          </cell>
        </row>
        <row r="7">
          <cell r="K7" t="str">
            <v>2016_05</v>
          </cell>
          <cell r="L7">
            <v>272.64</v>
          </cell>
          <cell r="Q7" t="str">
            <v>IS_32.92</v>
          </cell>
          <cell r="R7">
            <v>32.92</v>
          </cell>
        </row>
        <row r="8">
          <cell r="K8" t="str">
            <v>2016_11</v>
          </cell>
          <cell r="L8">
            <v>-1</v>
          </cell>
          <cell r="Q8" t="str">
            <v>IS_18</v>
          </cell>
          <cell r="R8">
            <v>18</v>
          </cell>
        </row>
        <row r="9">
          <cell r="K9" t="str">
            <v>2016_04</v>
          </cell>
          <cell r="L9">
            <v>348.15</v>
          </cell>
          <cell r="Q9" t="str">
            <v>IS_30.92</v>
          </cell>
          <cell r="R9">
            <v>30.92</v>
          </cell>
        </row>
        <row r="10">
          <cell r="K10" t="str">
            <v>2016_09</v>
          </cell>
          <cell r="L10">
            <v>5815.96</v>
          </cell>
          <cell r="Q10" t="str">
            <v>IS_27.92</v>
          </cell>
          <cell r="R10">
            <v>27.92</v>
          </cell>
        </row>
        <row r="11">
          <cell r="K11" t="str">
            <v>2016_12</v>
          </cell>
          <cell r="L11">
            <v>-1</v>
          </cell>
          <cell r="Q11" t="str">
            <v>IS_18</v>
          </cell>
          <cell r="R11">
            <v>18</v>
          </cell>
        </row>
        <row r="12">
          <cell r="K12" t="str">
            <v>2016_03</v>
          </cell>
          <cell r="L12">
            <v>-1</v>
          </cell>
          <cell r="Q12" t="str">
            <v>IS_18</v>
          </cell>
          <cell r="R12">
            <v>18</v>
          </cell>
        </row>
        <row r="13">
          <cell r="K13" t="str">
            <v>2016_04</v>
          </cell>
          <cell r="L13">
            <v>-40.270000000000003</v>
          </cell>
          <cell r="Q13" t="str">
            <v>--</v>
          </cell>
          <cell r="R13" t="str">
            <v>--</v>
          </cell>
        </row>
        <row r="14">
          <cell r="K14" t="str">
            <v>2016_04</v>
          </cell>
          <cell r="L14">
            <v>1993.71</v>
          </cell>
          <cell r="Q14" t="str">
            <v>--</v>
          </cell>
          <cell r="R14" t="str">
            <v>--</v>
          </cell>
        </row>
        <row r="15">
          <cell r="K15" t="str">
            <v>2016_04</v>
          </cell>
          <cell r="L15">
            <v>0</v>
          </cell>
          <cell r="Q15" t="str">
            <v>IS_18</v>
          </cell>
          <cell r="R15">
            <v>18</v>
          </cell>
        </row>
        <row r="16">
          <cell r="K16" t="str">
            <v>2016_08</v>
          </cell>
          <cell r="L16">
            <v>0</v>
          </cell>
          <cell r="Q16" t="str">
            <v>--</v>
          </cell>
          <cell r="R16" t="str">
            <v>--</v>
          </cell>
        </row>
        <row r="17">
          <cell r="K17" t="str">
            <v>2016_08</v>
          </cell>
          <cell r="L17">
            <v>447.9</v>
          </cell>
          <cell r="Q17" t="str">
            <v>IS_32.92</v>
          </cell>
          <cell r="R17">
            <v>32.92</v>
          </cell>
        </row>
        <row r="18">
          <cell r="K18" t="str">
            <v>2016_05</v>
          </cell>
          <cell r="L18">
            <v>-1</v>
          </cell>
          <cell r="Q18" t="str">
            <v>IS_18</v>
          </cell>
          <cell r="R18">
            <v>18</v>
          </cell>
        </row>
        <row r="19">
          <cell r="K19" t="str">
            <v>2016_06</v>
          </cell>
          <cell r="L19">
            <v>-100000</v>
          </cell>
          <cell r="Q19" t="str">
            <v>--</v>
          </cell>
          <cell r="R19" t="str">
            <v>--</v>
          </cell>
        </row>
        <row r="20">
          <cell r="K20" t="str">
            <v>2016_09</v>
          </cell>
          <cell r="L20">
            <v>0</v>
          </cell>
          <cell r="Q20" t="str">
            <v>IS_61</v>
          </cell>
          <cell r="R20">
            <v>61</v>
          </cell>
        </row>
        <row r="21">
          <cell r="K21" t="str">
            <v>2016_06</v>
          </cell>
          <cell r="L21">
            <v>-1</v>
          </cell>
          <cell r="Q21" t="str">
            <v>IS_18</v>
          </cell>
          <cell r="R21">
            <v>18</v>
          </cell>
        </row>
        <row r="22">
          <cell r="K22" t="str">
            <v>2016_07</v>
          </cell>
          <cell r="L22">
            <v>0</v>
          </cell>
          <cell r="Q22" t="str">
            <v>IS_77</v>
          </cell>
          <cell r="R22">
            <v>77</v>
          </cell>
        </row>
        <row r="23">
          <cell r="K23" t="str">
            <v>2016_05</v>
          </cell>
          <cell r="L23">
            <v>198</v>
          </cell>
          <cell r="Q23" t="str">
            <v>IS_77</v>
          </cell>
          <cell r="R23">
            <v>77</v>
          </cell>
        </row>
        <row r="24">
          <cell r="K24" t="str">
            <v>2016_07</v>
          </cell>
          <cell r="L24">
            <v>-1</v>
          </cell>
          <cell r="Q24" t="str">
            <v>IS_18</v>
          </cell>
          <cell r="R24">
            <v>18</v>
          </cell>
        </row>
        <row r="25">
          <cell r="K25" t="str">
            <v>2016_09</v>
          </cell>
          <cell r="L25">
            <v>17200</v>
          </cell>
          <cell r="Q25" t="str">
            <v>--</v>
          </cell>
          <cell r="R25" t="str">
            <v>--</v>
          </cell>
        </row>
        <row r="26">
          <cell r="K26" t="str">
            <v>2016_08</v>
          </cell>
          <cell r="L26">
            <v>0</v>
          </cell>
          <cell r="Q26" t="str">
            <v>IS_18</v>
          </cell>
          <cell r="R26">
            <v>18</v>
          </cell>
        </row>
        <row r="27">
          <cell r="K27" t="str">
            <v>2016_06</v>
          </cell>
          <cell r="L27">
            <v>131.30000000000001</v>
          </cell>
          <cell r="Q27" t="str">
            <v>IS_33.92</v>
          </cell>
          <cell r="R27">
            <v>33.92</v>
          </cell>
        </row>
        <row r="28">
          <cell r="K28" t="str">
            <v>2016_05</v>
          </cell>
          <cell r="L28">
            <v>0</v>
          </cell>
          <cell r="Q28" t="str">
            <v>--</v>
          </cell>
          <cell r="R28" t="str">
            <v>--</v>
          </cell>
        </row>
        <row r="29">
          <cell r="K29" t="str">
            <v>2016_09</v>
          </cell>
          <cell r="L29">
            <v>-3</v>
          </cell>
          <cell r="Q29" t="str">
            <v>IS_18</v>
          </cell>
          <cell r="R29">
            <v>18</v>
          </cell>
        </row>
        <row r="30">
          <cell r="K30" t="str">
            <v>2016_04</v>
          </cell>
          <cell r="L30">
            <v>20158.330000000002</v>
          </cell>
          <cell r="Q30" t="str">
            <v>--</v>
          </cell>
          <cell r="R30" t="str">
            <v>--</v>
          </cell>
        </row>
        <row r="31">
          <cell r="K31" t="str">
            <v>2016_10</v>
          </cell>
          <cell r="L31">
            <v>-40946.54</v>
          </cell>
          <cell r="Q31" t="str">
            <v>--</v>
          </cell>
          <cell r="R31" t="str">
            <v>--</v>
          </cell>
        </row>
        <row r="32">
          <cell r="K32" t="str">
            <v>2016_10</v>
          </cell>
          <cell r="L32">
            <v>321.7</v>
          </cell>
          <cell r="Q32" t="str">
            <v>IS_97.2</v>
          </cell>
          <cell r="R32">
            <v>97.2</v>
          </cell>
        </row>
        <row r="33">
          <cell r="K33" t="str">
            <v>2016_11</v>
          </cell>
          <cell r="L33">
            <v>25672.25</v>
          </cell>
          <cell r="Q33" t="str">
            <v>--</v>
          </cell>
          <cell r="R33" t="str">
            <v>--</v>
          </cell>
        </row>
        <row r="34">
          <cell r="K34" t="str">
            <v>2016_11</v>
          </cell>
          <cell r="L34">
            <v>348.1</v>
          </cell>
          <cell r="Q34" t="str">
            <v>IS_97.2</v>
          </cell>
          <cell r="R34">
            <v>97.2</v>
          </cell>
        </row>
        <row r="35">
          <cell r="K35" t="str">
            <v>2016_12</v>
          </cell>
          <cell r="L35">
            <v>-45255.37</v>
          </cell>
          <cell r="Q35" t="str">
            <v>--</v>
          </cell>
          <cell r="R35" t="str">
            <v>--</v>
          </cell>
        </row>
        <row r="36">
          <cell r="K36" t="str">
            <v>2016_12</v>
          </cell>
          <cell r="L36">
            <v>293.58999999999997</v>
          </cell>
          <cell r="Q36" t="str">
            <v>IS_97.2</v>
          </cell>
          <cell r="R36">
            <v>97.2</v>
          </cell>
        </row>
        <row r="37">
          <cell r="K37" t="str">
            <v>2016_03</v>
          </cell>
          <cell r="L37">
            <v>102570</v>
          </cell>
          <cell r="Q37" t="str">
            <v>--</v>
          </cell>
          <cell r="R37" t="str">
            <v>--</v>
          </cell>
        </row>
        <row r="38">
          <cell r="K38" t="str">
            <v>2016_03</v>
          </cell>
          <cell r="L38">
            <v>430</v>
          </cell>
          <cell r="Q38" t="str">
            <v>IS_97.2</v>
          </cell>
          <cell r="R38">
            <v>97.2</v>
          </cell>
        </row>
        <row r="39">
          <cell r="K39" t="str">
            <v>2016_04</v>
          </cell>
          <cell r="L39">
            <v>-60322.94</v>
          </cell>
          <cell r="Q39" t="str">
            <v>--</v>
          </cell>
          <cell r="R39" t="str">
            <v>--</v>
          </cell>
        </row>
        <row r="40">
          <cell r="K40" t="str">
            <v>2016_04</v>
          </cell>
          <cell r="L40">
            <v>146.25</v>
          </cell>
          <cell r="Q40" t="str">
            <v>IS_97.2</v>
          </cell>
          <cell r="R40">
            <v>97.2</v>
          </cell>
        </row>
        <row r="41">
          <cell r="K41" t="str">
            <v>2016_05</v>
          </cell>
          <cell r="L41">
            <v>-13830.67</v>
          </cell>
          <cell r="Q41" t="str">
            <v>--</v>
          </cell>
          <cell r="R41" t="str">
            <v>--</v>
          </cell>
        </row>
        <row r="42">
          <cell r="K42" t="str">
            <v>2016_05</v>
          </cell>
          <cell r="L42">
            <v>91.03</v>
          </cell>
          <cell r="Q42" t="str">
            <v>IS_97.2</v>
          </cell>
          <cell r="R42">
            <v>97.2</v>
          </cell>
        </row>
        <row r="43">
          <cell r="K43" t="str">
            <v>2016_06</v>
          </cell>
          <cell r="L43">
            <v>86335.19</v>
          </cell>
          <cell r="Q43" t="str">
            <v>--</v>
          </cell>
          <cell r="R43" t="str">
            <v>--</v>
          </cell>
        </row>
        <row r="44">
          <cell r="K44" t="str">
            <v>2016_06</v>
          </cell>
          <cell r="L44">
            <v>172.49</v>
          </cell>
          <cell r="Q44" t="str">
            <v>IS_97.2</v>
          </cell>
          <cell r="R44">
            <v>97.2</v>
          </cell>
        </row>
        <row r="45">
          <cell r="K45" t="str">
            <v>2016_07</v>
          </cell>
          <cell r="L45">
            <v>-8897.92</v>
          </cell>
          <cell r="Q45" t="str">
            <v>--</v>
          </cell>
          <cell r="R45" t="str">
            <v>--</v>
          </cell>
        </row>
        <row r="46">
          <cell r="K46" t="str">
            <v>2016_07</v>
          </cell>
          <cell r="L46">
            <v>358.77</v>
          </cell>
          <cell r="Q46" t="str">
            <v>IS_97.2</v>
          </cell>
          <cell r="R46">
            <v>97.2</v>
          </cell>
        </row>
        <row r="47">
          <cell r="K47" t="str">
            <v>2016_08</v>
          </cell>
          <cell r="L47">
            <v>-4688.33</v>
          </cell>
          <cell r="Q47" t="str">
            <v>--</v>
          </cell>
          <cell r="R47" t="str">
            <v>--</v>
          </cell>
        </row>
        <row r="48">
          <cell r="K48" t="str">
            <v>2016_08</v>
          </cell>
          <cell r="L48">
            <v>307.51</v>
          </cell>
          <cell r="Q48" t="str">
            <v>IS_97.2</v>
          </cell>
          <cell r="R48">
            <v>97.2</v>
          </cell>
        </row>
        <row r="49">
          <cell r="K49" t="str">
            <v>2016_09</v>
          </cell>
          <cell r="L49">
            <v>326963.65000000002</v>
          </cell>
          <cell r="Q49" t="str">
            <v>--</v>
          </cell>
          <cell r="R49" t="str">
            <v>--</v>
          </cell>
        </row>
        <row r="50">
          <cell r="K50" t="str">
            <v>2016_09</v>
          </cell>
          <cell r="L50">
            <v>403.56</v>
          </cell>
          <cell r="Q50" t="str">
            <v>IS_97.2</v>
          </cell>
          <cell r="R50">
            <v>97.2</v>
          </cell>
        </row>
        <row r="51">
          <cell r="K51" t="str">
            <v>2016_06</v>
          </cell>
          <cell r="L51">
            <v>64.02</v>
          </cell>
          <cell r="Q51" t="str">
            <v>IS_32.92</v>
          </cell>
          <cell r="R51">
            <v>32.92</v>
          </cell>
        </row>
        <row r="52">
          <cell r="K52" t="str">
            <v>2016_08</v>
          </cell>
          <cell r="L52">
            <v>423</v>
          </cell>
          <cell r="Q52" t="str">
            <v>IS_100</v>
          </cell>
          <cell r="R52">
            <v>100</v>
          </cell>
        </row>
        <row r="53">
          <cell r="K53" t="str">
            <v>2016_09</v>
          </cell>
          <cell r="L53">
            <v>0</v>
          </cell>
          <cell r="Q53" t="str">
            <v>IS_59</v>
          </cell>
          <cell r="R53">
            <v>59</v>
          </cell>
        </row>
        <row r="54">
          <cell r="K54" t="str">
            <v>2016_06</v>
          </cell>
          <cell r="L54">
            <v>-156.38</v>
          </cell>
          <cell r="Q54" t="str">
            <v>--</v>
          </cell>
          <cell r="R54" t="str">
            <v>--</v>
          </cell>
        </row>
        <row r="55">
          <cell r="K55" t="str">
            <v>2016_05</v>
          </cell>
          <cell r="L55">
            <v>-1832.24</v>
          </cell>
          <cell r="Q55" t="str">
            <v>--</v>
          </cell>
          <cell r="R55" t="str">
            <v>--</v>
          </cell>
        </row>
        <row r="56">
          <cell r="K56" t="str">
            <v>2016_06</v>
          </cell>
          <cell r="L56">
            <v>600</v>
          </cell>
          <cell r="Q56" t="str">
            <v>IS_23</v>
          </cell>
          <cell r="R56">
            <v>23</v>
          </cell>
        </row>
        <row r="57">
          <cell r="K57" t="str">
            <v>2016_12</v>
          </cell>
          <cell r="L57">
            <v>0</v>
          </cell>
          <cell r="Q57" t="str">
            <v>IS_100</v>
          </cell>
          <cell r="R57">
            <v>100</v>
          </cell>
        </row>
        <row r="58">
          <cell r="K58" t="str">
            <v>2016_06</v>
          </cell>
          <cell r="L58">
            <v>969.72</v>
          </cell>
          <cell r="Q58" t="str">
            <v>IS_59</v>
          </cell>
          <cell r="R58">
            <v>59</v>
          </cell>
        </row>
        <row r="59">
          <cell r="K59" t="str">
            <v>2016_12</v>
          </cell>
          <cell r="L59">
            <v>123</v>
          </cell>
          <cell r="Q59" t="str">
            <v>IS_56</v>
          </cell>
          <cell r="R59">
            <v>56</v>
          </cell>
        </row>
        <row r="60">
          <cell r="K60" t="str">
            <v>2016_10</v>
          </cell>
          <cell r="L60">
            <v>0</v>
          </cell>
          <cell r="Q60" t="str">
            <v>IS_59</v>
          </cell>
          <cell r="R60">
            <v>59</v>
          </cell>
        </row>
        <row r="61">
          <cell r="K61" t="str">
            <v>2016_11</v>
          </cell>
          <cell r="L61">
            <v>0</v>
          </cell>
          <cell r="Q61" t="str">
            <v>IS_100</v>
          </cell>
          <cell r="R61">
            <v>100</v>
          </cell>
        </row>
        <row r="62">
          <cell r="K62" t="str">
            <v>2016_11</v>
          </cell>
          <cell r="L62">
            <v>4515</v>
          </cell>
          <cell r="Q62" t="str">
            <v>IS_56</v>
          </cell>
          <cell r="R62">
            <v>56</v>
          </cell>
        </row>
        <row r="63">
          <cell r="K63" t="str">
            <v>2016_10</v>
          </cell>
          <cell r="L63">
            <v>0</v>
          </cell>
          <cell r="Q63" t="str">
            <v>IS_100</v>
          </cell>
          <cell r="R63">
            <v>100</v>
          </cell>
        </row>
        <row r="64">
          <cell r="K64" t="str">
            <v>2016_06</v>
          </cell>
          <cell r="L64">
            <v>-3030.41</v>
          </cell>
          <cell r="Q64" t="str">
            <v>--</v>
          </cell>
          <cell r="R64" t="str">
            <v>--</v>
          </cell>
        </row>
        <row r="65">
          <cell r="K65" t="str">
            <v>2016_06</v>
          </cell>
          <cell r="L65">
            <v>432.4</v>
          </cell>
          <cell r="Q65" t="str">
            <v>--</v>
          </cell>
          <cell r="R65" t="str">
            <v>--</v>
          </cell>
        </row>
        <row r="66">
          <cell r="K66" t="str">
            <v>2016_07</v>
          </cell>
          <cell r="L66">
            <v>4263</v>
          </cell>
          <cell r="Q66" t="str">
            <v>IS_56</v>
          </cell>
          <cell r="R66">
            <v>56</v>
          </cell>
        </row>
        <row r="67">
          <cell r="K67" t="str">
            <v>2016_09</v>
          </cell>
          <cell r="L67">
            <v>0</v>
          </cell>
          <cell r="Q67" t="str">
            <v>IS_23</v>
          </cell>
          <cell r="R67">
            <v>23</v>
          </cell>
        </row>
        <row r="68">
          <cell r="K68" t="str">
            <v>2016_07</v>
          </cell>
          <cell r="L68">
            <v>400</v>
          </cell>
          <cell r="Q68" t="str">
            <v>IS_23</v>
          </cell>
          <cell r="R68">
            <v>23</v>
          </cell>
        </row>
        <row r="69">
          <cell r="K69" t="str">
            <v>2016_09</v>
          </cell>
          <cell r="L69">
            <v>2026.92</v>
          </cell>
          <cell r="Q69" t="str">
            <v>--</v>
          </cell>
          <cell r="R69" t="str">
            <v>--</v>
          </cell>
        </row>
        <row r="70">
          <cell r="K70" t="str">
            <v>2016_09</v>
          </cell>
          <cell r="L70">
            <v>-780.24</v>
          </cell>
          <cell r="Q70" t="str">
            <v>--</v>
          </cell>
          <cell r="R70" t="str">
            <v>--</v>
          </cell>
        </row>
        <row r="71">
          <cell r="K71" t="str">
            <v>2016_07</v>
          </cell>
          <cell r="L71">
            <v>-343.86</v>
          </cell>
          <cell r="Q71" t="str">
            <v>--</v>
          </cell>
          <cell r="R71" t="str">
            <v>--</v>
          </cell>
        </row>
        <row r="72">
          <cell r="K72" t="str">
            <v>2016_05</v>
          </cell>
          <cell r="L72">
            <v>12.77</v>
          </cell>
          <cell r="Q72" t="str">
            <v>--</v>
          </cell>
          <cell r="R72" t="str">
            <v>--</v>
          </cell>
        </row>
        <row r="73">
          <cell r="K73" t="str">
            <v>2016_06</v>
          </cell>
          <cell r="L73">
            <v>0</v>
          </cell>
          <cell r="Q73" t="str">
            <v>IS_101</v>
          </cell>
          <cell r="R73">
            <v>101</v>
          </cell>
        </row>
        <row r="74">
          <cell r="K74" t="str">
            <v>2016_06</v>
          </cell>
          <cell r="L74">
            <v>-1257.18</v>
          </cell>
          <cell r="Q74" t="str">
            <v>IS_19</v>
          </cell>
          <cell r="R74">
            <v>19</v>
          </cell>
        </row>
        <row r="75">
          <cell r="K75" t="str">
            <v>2016_07</v>
          </cell>
          <cell r="L75">
            <v>-362.97</v>
          </cell>
          <cell r="Q75" t="str">
            <v>--</v>
          </cell>
          <cell r="R75" t="str">
            <v>--</v>
          </cell>
        </row>
        <row r="76">
          <cell r="K76" t="str">
            <v>2016_11</v>
          </cell>
          <cell r="L76">
            <v>26551.74</v>
          </cell>
          <cell r="Q76" t="str">
            <v>--</v>
          </cell>
          <cell r="R76" t="str">
            <v>--</v>
          </cell>
        </row>
        <row r="77">
          <cell r="K77" t="str">
            <v>2016_08</v>
          </cell>
          <cell r="L77">
            <v>-1950.73</v>
          </cell>
          <cell r="Q77" t="str">
            <v>--</v>
          </cell>
          <cell r="R77" t="str">
            <v>--</v>
          </cell>
        </row>
        <row r="78">
          <cell r="K78" t="str">
            <v>2016_10</v>
          </cell>
          <cell r="L78">
            <v>0</v>
          </cell>
          <cell r="Q78" t="str">
            <v>IS_101</v>
          </cell>
          <cell r="R78">
            <v>101</v>
          </cell>
        </row>
        <row r="79">
          <cell r="K79" t="str">
            <v>2016_09</v>
          </cell>
          <cell r="L79">
            <v>-1503</v>
          </cell>
          <cell r="Q79" t="str">
            <v>--</v>
          </cell>
          <cell r="R79" t="str">
            <v>--</v>
          </cell>
        </row>
        <row r="80">
          <cell r="K80" t="str">
            <v>2016_09</v>
          </cell>
          <cell r="L80">
            <v>4823.3900000000003</v>
          </cell>
          <cell r="Q80" t="str">
            <v>--</v>
          </cell>
          <cell r="R80" t="str">
            <v>--</v>
          </cell>
        </row>
        <row r="81">
          <cell r="K81" t="str">
            <v>2016_06</v>
          </cell>
          <cell r="L81">
            <v>-1465.01</v>
          </cell>
          <cell r="Q81" t="str">
            <v>--</v>
          </cell>
          <cell r="R81" t="str">
            <v>--</v>
          </cell>
        </row>
        <row r="82">
          <cell r="K82" t="str">
            <v>2016_11</v>
          </cell>
          <cell r="L82">
            <v>0</v>
          </cell>
          <cell r="Q82" t="str">
            <v>IS_101</v>
          </cell>
          <cell r="R82">
            <v>101</v>
          </cell>
        </row>
        <row r="83">
          <cell r="K83" t="str">
            <v>2016_04</v>
          </cell>
          <cell r="L83">
            <v>7328.87</v>
          </cell>
          <cell r="Q83" t="str">
            <v>--</v>
          </cell>
          <cell r="R83" t="str">
            <v>--</v>
          </cell>
        </row>
        <row r="84">
          <cell r="K84" t="str">
            <v>2015_10</v>
          </cell>
          <cell r="L84">
            <v>89437.64</v>
          </cell>
          <cell r="Q84" t="str">
            <v>IS_22</v>
          </cell>
          <cell r="R84">
            <v>22</v>
          </cell>
        </row>
        <row r="85">
          <cell r="K85" t="str">
            <v>2015_11</v>
          </cell>
          <cell r="L85">
            <v>85591.33</v>
          </cell>
          <cell r="Q85" t="str">
            <v>IS_22</v>
          </cell>
          <cell r="R85">
            <v>22</v>
          </cell>
        </row>
        <row r="86">
          <cell r="K86" t="str">
            <v>2015_12</v>
          </cell>
          <cell r="L86">
            <v>84118.22</v>
          </cell>
          <cell r="Q86" t="str">
            <v>IS_22</v>
          </cell>
          <cell r="R86">
            <v>22</v>
          </cell>
        </row>
        <row r="87">
          <cell r="K87" t="str">
            <v>2016_04</v>
          </cell>
          <cell r="L87">
            <v>1032</v>
          </cell>
          <cell r="Q87" t="str">
            <v>--</v>
          </cell>
          <cell r="R87" t="str">
            <v>--</v>
          </cell>
        </row>
        <row r="88">
          <cell r="K88" t="str">
            <v>2016_04</v>
          </cell>
          <cell r="L88">
            <v>336.84</v>
          </cell>
          <cell r="Q88" t="str">
            <v>IS_33.92</v>
          </cell>
          <cell r="R88">
            <v>33.92</v>
          </cell>
        </row>
        <row r="89">
          <cell r="K89" t="str">
            <v>2016_08</v>
          </cell>
          <cell r="L89">
            <v>227245</v>
          </cell>
          <cell r="Q89" t="str">
            <v>--</v>
          </cell>
          <cell r="R89" t="str">
            <v>--</v>
          </cell>
        </row>
        <row r="90">
          <cell r="K90" t="str">
            <v>2016_08</v>
          </cell>
          <cell r="L90">
            <v>0</v>
          </cell>
          <cell r="Q90" t="str">
            <v>IS_61</v>
          </cell>
          <cell r="R90">
            <v>61</v>
          </cell>
        </row>
        <row r="91">
          <cell r="K91" t="str">
            <v>2016_10</v>
          </cell>
          <cell r="L91">
            <v>42.17</v>
          </cell>
          <cell r="Q91" t="str">
            <v>IS_97.1</v>
          </cell>
          <cell r="R91">
            <v>97.1</v>
          </cell>
        </row>
        <row r="92">
          <cell r="K92" t="str">
            <v>2016_07</v>
          </cell>
          <cell r="L92">
            <v>0</v>
          </cell>
          <cell r="Q92" t="str">
            <v>IS_61</v>
          </cell>
          <cell r="R92">
            <v>61</v>
          </cell>
        </row>
        <row r="93">
          <cell r="K93" t="str">
            <v>2016_10</v>
          </cell>
          <cell r="L93">
            <v>2262.29</v>
          </cell>
          <cell r="Q93" t="str">
            <v>IS_31.92</v>
          </cell>
          <cell r="R93">
            <v>31.92</v>
          </cell>
        </row>
        <row r="94">
          <cell r="K94" t="str">
            <v>2016_06</v>
          </cell>
          <cell r="L94">
            <v>425.65</v>
          </cell>
          <cell r="Q94" t="str">
            <v>IS_32.92</v>
          </cell>
          <cell r="R94">
            <v>32.92</v>
          </cell>
        </row>
        <row r="95">
          <cell r="K95" t="str">
            <v>2016_12</v>
          </cell>
          <cell r="L95">
            <v>24519.21</v>
          </cell>
          <cell r="Q95" t="str">
            <v>IS_26.92</v>
          </cell>
          <cell r="R95">
            <v>26.92</v>
          </cell>
        </row>
        <row r="96">
          <cell r="K96" t="str">
            <v>2016_11</v>
          </cell>
          <cell r="L96">
            <v>0</v>
          </cell>
          <cell r="Q96" t="str">
            <v>--</v>
          </cell>
          <cell r="R96" t="str">
            <v>--</v>
          </cell>
        </row>
        <row r="97">
          <cell r="K97" t="str">
            <v>2016_07</v>
          </cell>
          <cell r="L97">
            <v>15321.63</v>
          </cell>
          <cell r="Q97" t="str">
            <v>IS_58</v>
          </cell>
          <cell r="R97">
            <v>58</v>
          </cell>
        </row>
        <row r="98">
          <cell r="K98" t="str">
            <v>2016_11</v>
          </cell>
          <cell r="L98">
            <v>4048.84</v>
          </cell>
          <cell r="Q98" t="str">
            <v>IS_63</v>
          </cell>
          <cell r="R98">
            <v>63</v>
          </cell>
        </row>
        <row r="99">
          <cell r="K99" t="str">
            <v>2016_06</v>
          </cell>
          <cell r="L99">
            <v>0</v>
          </cell>
          <cell r="Q99" t="str">
            <v>IS_61</v>
          </cell>
          <cell r="R99">
            <v>61</v>
          </cell>
        </row>
        <row r="100">
          <cell r="K100" t="str">
            <v>2016_07</v>
          </cell>
          <cell r="L100">
            <v>125.32</v>
          </cell>
          <cell r="Q100" t="str">
            <v>IS_96</v>
          </cell>
          <cell r="R100">
            <v>96</v>
          </cell>
        </row>
        <row r="101">
          <cell r="K101" t="str">
            <v>2016_05</v>
          </cell>
          <cell r="L101">
            <v>0</v>
          </cell>
          <cell r="Q101" t="str">
            <v>--</v>
          </cell>
          <cell r="R101" t="str">
            <v>--</v>
          </cell>
        </row>
        <row r="102">
          <cell r="K102" t="str">
            <v>2016_04</v>
          </cell>
          <cell r="L102">
            <v>8767.32</v>
          </cell>
          <cell r="Q102" t="str">
            <v>IS_63</v>
          </cell>
          <cell r="R102">
            <v>63</v>
          </cell>
        </row>
        <row r="103">
          <cell r="K103" t="str">
            <v>2016_07</v>
          </cell>
          <cell r="L103">
            <v>140.56</v>
          </cell>
          <cell r="Q103" t="str">
            <v>IS_33.92</v>
          </cell>
          <cell r="R103">
            <v>33.92</v>
          </cell>
        </row>
        <row r="104">
          <cell r="K104" t="str">
            <v>2016_11</v>
          </cell>
          <cell r="L104">
            <v>149.74</v>
          </cell>
          <cell r="Q104" t="str">
            <v>IS_33.92</v>
          </cell>
          <cell r="R104">
            <v>33.92</v>
          </cell>
        </row>
        <row r="105">
          <cell r="K105" t="str">
            <v>2016_11</v>
          </cell>
          <cell r="L105">
            <v>21018.15</v>
          </cell>
          <cell r="Q105" t="str">
            <v>IS_26.92</v>
          </cell>
          <cell r="R105">
            <v>26.92</v>
          </cell>
        </row>
        <row r="106">
          <cell r="K106" t="str">
            <v>2016_11</v>
          </cell>
          <cell r="L106">
            <v>0</v>
          </cell>
          <cell r="Q106" t="str">
            <v>IS_96</v>
          </cell>
          <cell r="R106">
            <v>96</v>
          </cell>
        </row>
        <row r="107">
          <cell r="K107" t="str">
            <v>2016_07</v>
          </cell>
          <cell r="L107">
            <v>0</v>
          </cell>
          <cell r="Q107" t="str">
            <v>IS_61</v>
          </cell>
          <cell r="R107">
            <v>61</v>
          </cell>
        </row>
        <row r="108">
          <cell r="K108" t="str">
            <v>2016_09</v>
          </cell>
          <cell r="L108">
            <v>532.71</v>
          </cell>
          <cell r="Q108" t="str">
            <v>IS_32.92</v>
          </cell>
          <cell r="R108">
            <v>32.92</v>
          </cell>
        </row>
        <row r="109">
          <cell r="K109" t="str">
            <v>2016_11</v>
          </cell>
          <cell r="L109">
            <v>105.85</v>
          </cell>
          <cell r="Q109" t="str">
            <v>--</v>
          </cell>
          <cell r="R109" t="str">
            <v>--</v>
          </cell>
        </row>
        <row r="110">
          <cell r="K110" t="str">
            <v>2016_12</v>
          </cell>
          <cell r="L110">
            <v>7.36</v>
          </cell>
          <cell r="Q110" t="str">
            <v>IS_32.92</v>
          </cell>
          <cell r="R110">
            <v>32.92</v>
          </cell>
        </row>
        <row r="111">
          <cell r="K111" t="str">
            <v>2016_12</v>
          </cell>
          <cell r="L111">
            <v>46.72</v>
          </cell>
          <cell r="Q111" t="str">
            <v>IS_97.1</v>
          </cell>
          <cell r="R111">
            <v>97.1</v>
          </cell>
        </row>
        <row r="112">
          <cell r="K112" t="str">
            <v>2016_08</v>
          </cell>
          <cell r="L112">
            <v>25805.59</v>
          </cell>
          <cell r="Q112" t="str">
            <v>--</v>
          </cell>
          <cell r="R112" t="str">
            <v>--</v>
          </cell>
        </row>
        <row r="113">
          <cell r="K113" t="str">
            <v>2016_09</v>
          </cell>
          <cell r="L113">
            <v>-890.49</v>
          </cell>
          <cell r="Q113" t="str">
            <v>--</v>
          </cell>
          <cell r="R113" t="str">
            <v>--</v>
          </cell>
        </row>
        <row r="114">
          <cell r="K114" t="str">
            <v>2016_04</v>
          </cell>
          <cell r="L114">
            <v>923.9</v>
          </cell>
          <cell r="Q114" t="str">
            <v>IS_31.92</v>
          </cell>
          <cell r="R114">
            <v>31.92</v>
          </cell>
        </row>
        <row r="115">
          <cell r="K115" t="str">
            <v>2016_09</v>
          </cell>
          <cell r="L115">
            <v>84.32</v>
          </cell>
          <cell r="Q115" t="str">
            <v>IS_32.92</v>
          </cell>
          <cell r="R115">
            <v>32.92</v>
          </cell>
        </row>
        <row r="116">
          <cell r="K116" t="str">
            <v>2016_10</v>
          </cell>
          <cell r="L116">
            <v>0</v>
          </cell>
          <cell r="Q116" t="str">
            <v>--</v>
          </cell>
          <cell r="R116" t="str">
            <v>--</v>
          </cell>
        </row>
        <row r="117">
          <cell r="K117" t="str">
            <v>2016_10</v>
          </cell>
          <cell r="L117">
            <v>17</v>
          </cell>
          <cell r="Q117" t="str">
            <v>IS_96</v>
          </cell>
          <cell r="R117">
            <v>96</v>
          </cell>
        </row>
        <row r="118">
          <cell r="K118" t="str">
            <v>2016_03</v>
          </cell>
          <cell r="L118">
            <v>343000</v>
          </cell>
          <cell r="Q118" t="str">
            <v>--</v>
          </cell>
          <cell r="R118" t="str">
            <v>--</v>
          </cell>
        </row>
        <row r="119">
          <cell r="K119" t="str">
            <v>2016_09</v>
          </cell>
          <cell r="L119">
            <v>43.98</v>
          </cell>
          <cell r="Q119" t="str">
            <v>IS_97.1</v>
          </cell>
          <cell r="R119">
            <v>97.1</v>
          </cell>
        </row>
        <row r="120">
          <cell r="K120" t="str">
            <v>2016_09</v>
          </cell>
          <cell r="L120">
            <v>7564.9</v>
          </cell>
          <cell r="Q120" t="str">
            <v>IS_63</v>
          </cell>
          <cell r="R120">
            <v>63</v>
          </cell>
        </row>
        <row r="121">
          <cell r="K121" t="str">
            <v>2016_08</v>
          </cell>
          <cell r="L121">
            <v>122755</v>
          </cell>
          <cell r="Q121" t="str">
            <v>--</v>
          </cell>
          <cell r="R121" t="str">
            <v>--</v>
          </cell>
        </row>
        <row r="122">
          <cell r="K122" t="str">
            <v>2016_05</v>
          </cell>
          <cell r="L122">
            <v>359.67</v>
          </cell>
          <cell r="Q122" t="str">
            <v>IS_61</v>
          </cell>
          <cell r="R122">
            <v>61</v>
          </cell>
        </row>
        <row r="123">
          <cell r="K123" t="str">
            <v>2016_12</v>
          </cell>
          <cell r="L123">
            <v>-8662.0499999999993</v>
          </cell>
          <cell r="Q123" t="str">
            <v>--</v>
          </cell>
          <cell r="R123" t="str">
            <v>--</v>
          </cell>
        </row>
        <row r="124">
          <cell r="K124" t="str">
            <v>2016_12</v>
          </cell>
          <cell r="L124">
            <v>506.64</v>
          </cell>
          <cell r="Q124" t="str">
            <v>IS_32.92</v>
          </cell>
          <cell r="R124">
            <v>32.92</v>
          </cell>
        </row>
        <row r="125">
          <cell r="K125" t="str">
            <v>2016_10</v>
          </cell>
          <cell r="L125">
            <v>0</v>
          </cell>
          <cell r="Q125" t="str">
            <v>--</v>
          </cell>
          <cell r="R125" t="str">
            <v>--</v>
          </cell>
        </row>
        <row r="126">
          <cell r="K126" t="str">
            <v>2016_07</v>
          </cell>
          <cell r="L126">
            <v>19833.28</v>
          </cell>
          <cell r="Q126" t="str">
            <v>IS_63</v>
          </cell>
          <cell r="R126">
            <v>63</v>
          </cell>
        </row>
        <row r="127">
          <cell r="K127" t="str">
            <v>2016_06</v>
          </cell>
          <cell r="L127">
            <v>0</v>
          </cell>
          <cell r="Q127" t="str">
            <v>IS_97.1</v>
          </cell>
          <cell r="R127">
            <v>97.1</v>
          </cell>
        </row>
        <row r="128">
          <cell r="K128" t="str">
            <v>2016_06</v>
          </cell>
          <cell r="L128">
            <v>-82033.2</v>
          </cell>
          <cell r="Q128" t="str">
            <v>--</v>
          </cell>
          <cell r="R128" t="str">
            <v>--</v>
          </cell>
        </row>
        <row r="129">
          <cell r="K129" t="str">
            <v>2016_07</v>
          </cell>
          <cell r="L129">
            <v>204.76</v>
          </cell>
          <cell r="Q129" t="str">
            <v>IS_30.92</v>
          </cell>
          <cell r="R129">
            <v>30.92</v>
          </cell>
        </row>
        <row r="130">
          <cell r="K130" t="str">
            <v>2016_07</v>
          </cell>
          <cell r="L130">
            <v>0</v>
          </cell>
          <cell r="Q130" t="str">
            <v>IS_97.1</v>
          </cell>
          <cell r="R130">
            <v>97.1</v>
          </cell>
        </row>
        <row r="131">
          <cell r="K131" t="str">
            <v>2016_06</v>
          </cell>
          <cell r="L131">
            <v>86115.79</v>
          </cell>
          <cell r="Q131" t="str">
            <v>--</v>
          </cell>
          <cell r="R131" t="str">
            <v>--</v>
          </cell>
        </row>
        <row r="132">
          <cell r="K132" t="str">
            <v>2016_08</v>
          </cell>
          <cell r="L132">
            <v>4953.92</v>
          </cell>
          <cell r="Q132" t="str">
            <v>IS_58</v>
          </cell>
          <cell r="R132">
            <v>58</v>
          </cell>
        </row>
        <row r="133">
          <cell r="K133" t="str">
            <v>2016_07</v>
          </cell>
          <cell r="L133">
            <v>255.47</v>
          </cell>
          <cell r="Q133" t="str">
            <v>IS_32.92</v>
          </cell>
          <cell r="R133">
            <v>32.92</v>
          </cell>
        </row>
        <row r="134">
          <cell r="K134" t="str">
            <v>2016_05</v>
          </cell>
          <cell r="L134">
            <v>4001.13</v>
          </cell>
          <cell r="Q134" t="str">
            <v>IS_27.92</v>
          </cell>
          <cell r="R134">
            <v>27.92</v>
          </cell>
        </row>
        <row r="135">
          <cell r="K135" t="str">
            <v>2016_11</v>
          </cell>
          <cell r="L135">
            <v>528.97</v>
          </cell>
          <cell r="Q135" t="str">
            <v>IS_32.92</v>
          </cell>
          <cell r="R135">
            <v>32.92</v>
          </cell>
        </row>
        <row r="136">
          <cell r="K136" t="str">
            <v>2016_05</v>
          </cell>
          <cell r="L136">
            <v>0</v>
          </cell>
          <cell r="Q136" t="str">
            <v>IS_96</v>
          </cell>
          <cell r="R136">
            <v>96</v>
          </cell>
        </row>
        <row r="137">
          <cell r="K137" t="str">
            <v>2016_07</v>
          </cell>
          <cell r="L137">
            <v>0</v>
          </cell>
          <cell r="Q137" t="str">
            <v>--</v>
          </cell>
          <cell r="R137" t="str">
            <v>--</v>
          </cell>
        </row>
        <row r="138">
          <cell r="K138" t="str">
            <v>2016_07</v>
          </cell>
          <cell r="L138">
            <v>2442.33</v>
          </cell>
          <cell r="Q138" t="str">
            <v>IS_27.92</v>
          </cell>
          <cell r="R138">
            <v>27.92</v>
          </cell>
        </row>
        <row r="139">
          <cell r="K139" t="str">
            <v>2016_03</v>
          </cell>
          <cell r="L139">
            <v>12000</v>
          </cell>
          <cell r="Q139" t="str">
            <v>--</v>
          </cell>
          <cell r="R139" t="str">
            <v>--</v>
          </cell>
        </row>
        <row r="140">
          <cell r="K140" t="str">
            <v>2016_09</v>
          </cell>
          <cell r="L140">
            <v>906.07</v>
          </cell>
          <cell r="Q140" t="str">
            <v>IS_30.92</v>
          </cell>
          <cell r="R140">
            <v>30.92</v>
          </cell>
        </row>
        <row r="141">
          <cell r="K141" t="str">
            <v>2016_08</v>
          </cell>
          <cell r="L141">
            <v>275</v>
          </cell>
          <cell r="Q141" t="str">
            <v>IS_97.1</v>
          </cell>
          <cell r="R141">
            <v>97.1</v>
          </cell>
        </row>
        <row r="142">
          <cell r="K142" t="str">
            <v>2016_08</v>
          </cell>
          <cell r="L142">
            <v>5711.38</v>
          </cell>
          <cell r="Q142" t="str">
            <v>IS_63</v>
          </cell>
          <cell r="R142">
            <v>63</v>
          </cell>
        </row>
        <row r="143">
          <cell r="K143" t="str">
            <v>2016_08</v>
          </cell>
          <cell r="L143">
            <v>-400000</v>
          </cell>
          <cell r="Q143" t="str">
            <v>--</v>
          </cell>
          <cell r="R143" t="str">
            <v>--</v>
          </cell>
        </row>
        <row r="144">
          <cell r="K144" t="str">
            <v>2016_10</v>
          </cell>
          <cell r="L144">
            <v>0</v>
          </cell>
          <cell r="Q144" t="str">
            <v>--</v>
          </cell>
          <cell r="R144" t="str">
            <v>--</v>
          </cell>
        </row>
        <row r="145">
          <cell r="K145" t="str">
            <v>2016_05</v>
          </cell>
          <cell r="L145">
            <v>5142.6899999999996</v>
          </cell>
          <cell r="Q145" t="str">
            <v>--</v>
          </cell>
          <cell r="R145" t="str">
            <v>--</v>
          </cell>
        </row>
        <row r="146">
          <cell r="K146" t="str">
            <v>2016_11</v>
          </cell>
          <cell r="L146">
            <v>83.06</v>
          </cell>
          <cell r="Q146" t="str">
            <v>IS_97.1</v>
          </cell>
          <cell r="R146">
            <v>97.1</v>
          </cell>
        </row>
        <row r="147">
          <cell r="K147" t="str">
            <v>2016_12</v>
          </cell>
          <cell r="L147">
            <v>1136.75</v>
          </cell>
          <cell r="Q147" t="str">
            <v>--</v>
          </cell>
          <cell r="R147" t="str">
            <v>--</v>
          </cell>
        </row>
        <row r="148">
          <cell r="K148" t="str">
            <v>2016_05</v>
          </cell>
          <cell r="L148">
            <v>0</v>
          </cell>
          <cell r="Q148" t="str">
            <v>IS_61</v>
          </cell>
          <cell r="R148">
            <v>61</v>
          </cell>
        </row>
        <row r="149">
          <cell r="K149" t="str">
            <v>2016_10</v>
          </cell>
          <cell r="L149">
            <v>6009.71</v>
          </cell>
          <cell r="Q149" t="str">
            <v>IS_63</v>
          </cell>
          <cell r="R149">
            <v>63</v>
          </cell>
        </row>
        <row r="150">
          <cell r="K150" t="str">
            <v>2016_07</v>
          </cell>
          <cell r="L150">
            <v>70340.710000000006</v>
          </cell>
          <cell r="Q150" t="str">
            <v>--</v>
          </cell>
          <cell r="R150" t="str">
            <v>--</v>
          </cell>
        </row>
        <row r="151">
          <cell r="K151" t="str">
            <v>2016_09</v>
          </cell>
          <cell r="L151">
            <v>2277.75</v>
          </cell>
          <cell r="Q151" t="str">
            <v>IS_32.92</v>
          </cell>
          <cell r="R151">
            <v>32.92</v>
          </cell>
        </row>
        <row r="152">
          <cell r="K152" t="str">
            <v>2016_08</v>
          </cell>
          <cell r="L152">
            <v>1728.06</v>
          </cell>
          <cell r="Q152" t="str">
            <v>IS_31.92</v>
          </cell>
          <cell r="R152">
            <v>31.92</v>
          </cell>
        </row>
        <row r="153">
          <cell r="K153" t="str">
            <v>2016_12</v>
          </cell>
          <cell r="L153">
            <v>0</v>
          </cell>
          <cell r="Q153" t="str">
            <v>IS_61</v>
          </cell>
          <cell r="R153">
            <v>61</v>
          </cell>
        </row>
        <row r="154">
          <cell r="K154" t="str">
            <v>2016_06</v>
          </cell>
          <cell r="L154">
            <v>1122.94</v>
          </cell>
          <cell r="Q154" t="str">
            <v>IS_32.92</v>
          </cell>
          <cell r="R154">
            <v>32.92</v>
          </cell>
        </row>
        <row r="155">
          <cell r="K155" t="str">
            <v>2016_12</v>
          </cell>
          <cell r="L155">
            <v>22.63</v>
          </cell>
          <cell r="Q155" t="str">
            <v>IS_96</v>
          </cell>
          <cell r="R155">
            <v>96</v>
          </cell>
        </row>
        <row r="156">
          <cell r="K156" t="str">
            <v>2016_12</v>
          </cell>
          <cell r="L156">
            <v>0</v>
          </cell>
          <cell r="Q156" t="str">
            <v>--</v>
          </cell>
          <cell r="R156" t="str">
            <v>--</v>
          </cell>
        </row>
        <row r="157">
          <cell r="K157" t="str">
            <v>2016_10</v>
          </cell>
          <cell r="L157">
            <v>-99.88</v>
          </cell>
          <cell r="Q157" t="str">
            <v>--</v>
          </cell>
          <cell r="R157" t="str">
            <v>--</v>
          </cell>
        </row>
        <row r="158">
          <cell r="K158" t="str">
            <v>2016_11</v>
          </cell>
          <cell r="L158">
            <v>2304.21</v>
          </cell>
          <cell r="Q158" t="str">
            <v>IS_27.92</v>
          </cell>
          <cell r="R158">
            <v>27.92</v>
          </cell>
        </row>
        <row r="159">
          <cell r="K159" t="str">
            <v>2016_11</v>
          </cell>
          <cell r="L159">
            <v>703.15</v>
          </cell>
          <cell r="Q159" t="str">
            <v>IS_30.92</v>
          </cell>
          <cell r="R159">
            <v>30.92</v>
          </cell>
        </row>
        <row r="160">
          <cell r="K160" t="str">
            <v>2016_08</v>
          </cell>
          <cell r="L160">
            <v>209.26</v>
          </cell>
          <cell r="Q160" t="str">
            <v>IS_33.92</v>
          </cell>
          <cell r="R160">
            <v>33.92</v>
          </cell>
        </row>
        <row r="161">
          <cell r="K161" t="str">
            <v>2016_04</v>
          </cell>
          <cell r="L161">
            <v>212.58</v>
          </cell>
          <cell r="Q161" t="str">
            <v>IS_96</v>
          </cell>
          <cell r="R161">
            <v>96</v>
          </cell>
        </row>
        <row r="162">
          <cell r="K162" t="str">
            <v>2016_08</v>
          </cell>
          <cell r="L162">
            <v>274.2</v>
          </cell>
          <cell r="Q162" t="str">
            <v>IS_77</v>
          </cell>
          <cell r="R162">
            <v>77</v>
          </cell>
        </row>
        <row r="163">
          <cell r="K163" t="str">
            <v>2016_04</v>
          </cell>
          <cell r="L163">
            <v>29498</v>
          </cell>
          <cell r="Q163" t="str">
            <v>--</v>
          </cell>
          <cell r="R163" t="str">
            <v>--</v>
          </cell>
        </row>
        <row r="164">
          <cell r="K164" t="str">
            <v>2016_09</v>
          </cell>
          <cell r="L164">
            <v>20.21</v>
          </cell>
          <cell r="Q164" t="str">
            <v>IS_96</v>
          </cell>
          <cell r="R164">
            <v>96</v>
          </cell>
        </row>
        <row r="165">
          <cell r="K165" t="str">
            <v>2016_08</v>
          </cell>
          <cell r="L165">
            <v>39.39</v>
          </cell>
          <cell r="Q165" t="str">
            <v>IS_32.92</v>
          </cell>
          <cell r="R165">
            <v>32.92</v>
          </cell>
        </row>
        <row r="166">
          <cell r="K166" t="str">
            <v>2016_11</v>
          </cell>
          <cell r="L166">
            <v>0</v>
          </cell>
          <cell r="Q166" t="str">
            <v>IS_61</v>
          </cell>
          <cell r="R166">
            <v>61</v>
          </cell>
        </row>
        <row r="167">
          <cell r="K167" t="str">
            <v>2016_04</v>
          </cell>
          <cell r="L167">
            <v>7629.89</v>
          </cell>
          <cell r="Q167" t="str">
            <v>IS_26.92</v>
          </cell>
          <cell r="R167">
            <v>26.92</v>
          </cell>
        </row>
        <row r="168">
          <cell r="K168" t="str">
            <v>2016_09</v>
          </cell>
          <cell r="L168">
            <v>517.54</v>
          </cell>
          <cell r="Q168" t="str">
            <v>IS_33.92</v>
          </cell>
          <cell r="R168">
            <v>33.92</v>
          </cell>
        </row>
        <row r="169">
          <cell r="K169" t="str">
            <v>2016_08</v>
          </cell>
          <cell r="L169">
            <v>17277.27</v>
          </cell>
          <cell r="Q169" t="str">
            <v>IS_26.92</v>
          </cell>
          <cell r="R169">
            <v>26.92</v>
          </cell>
        </row>
        <row r="170">
          <cell r="K170" t="str">
            <v>2016_06</v>
          </cell>
          <cell r="L170">
            <v>0</v>
          </cell>
          <cell r="Q170" t="str">
            <v>IS_61</v>
          </cell>
          <cell r="R170">
            <v>61</v>
          </cell>
        </row>
        <row r="171">
          <cell r="K171" t="str">
            <v>2016_10</v>
          </cell>
          <cell r="L171">
            <v>71.42</v>
          </cell>
          <cell r="Q171" t="str">
            <v>IS_32.92</v>
          </cell>
          <cell r="R171">
            <v>32.92</v>
          </cell>
        </row>
        <row r="172">
          <cell r="K172" t="str">
            <v>2016_11</v>
          </cell>
          <cell r="L172">
            <v>8666.33</v>
          </cell>
          <cell r="Q172" t="str">
            <v>IS_58</v>
          </cell>
          <cell r="R172">
            <v>58</v>
          </cell>
        </row>
        <row r="173">
          <cell r="K173" t="str">
            <v>2016_08</v>
          </cell>
          <cell r="L173">
            <v>950.6</v>
          </cell>
          <cell r="Q173" t="str">
            <v>IS_96</v>
          </cell>
          <cell r="R173">
            <v>96</v>
          </cell>
        </row>
        <row r="174">
          <cell r="K174" t="str">
            <v>2016_05</v>
          </cell>
          <cell r="L174">
            <v>0</v>
          </cell>
          <cell r="Q174" t="str">
            <v>--</v>
          </cell>
          <cell r="R174" t="str">
            <v>--</v>
          </cell>
        </row>
        <row r="175">
          <cell r="K175" t="str">
            <v>2016_04</v>
          </cell>
          <cell r="L175">
            <v>69.739999999999995</v>
          </cell>
          <cell r="Q175" t="str">
            <v>IS_32.92</v>
          </cell>
          <cell r="R175">
            <v>32.92</v>
          </cell>
        </row>
        <row r="176">
          <cell r="K176" t="str">
            <v>2016_04</v>
          </cell>
          <cell r="L176">
            <v>-1072.73</v>
          </cell>
          <cell r="Q176" t="str">
            <v>--</v>
          </cell>
          <cell r="R176" t="str">
            <v>--</v>
          </cell>
        </row>
        <row r="177">
          <cell r="K177" t="str">
            <v>2016_07</v>
          </cell>
          <cell r="L177">
            <v>48048.75</v>
          </cell>
          <cell r="Q177" t="str">
            <v>--</v>
          </cell>
          <cell r="R177" t="str">
            <v>--</v>
          </cell>
        </row>
        <row r="178">
          <cell r="K178" t="str">
            <v>2016_05</v>
          </cell>
          <cell r="L178">
            <v>21331.91</v>
          </cell>
          <cell r="Q178" t="str">
            <v>IS_63</v>
          </cell>
          <cell r="R178">
            <v>63</v>
          </cell>
        </row>
        <row r="179">
          <cell r="K179" t="str">
            <v>2016_10</v>
          </cell>
          <cell r="L179">
            <v>0</v>
          </cell>
          <cell r="Q179" t="str">
            <v>IS_61</v>
          </cell>
          <cell r="R179">
            <v>61</v>
          </cell>
        </row>
        <row r="180">
          <cell r="K180" t="str">
            <v>2016_04</v>
          </cell>
          <cell r="L180">
            <v>1923.73</v>
          </cell>
          <cell r="Q180" t="str">
            <v>IS_61</v>
          </cell>
          <cell r="R180">
            <v>61</v>
          </cell>
        </row>
        <row r="181">
          <cell r="K181" t="str">
            <v>2016_06</v>
          </cell>
          <cell r="L181">
            <v>268.98</v>
          </cell>
          <cell r="Q181" t="str">
            <v>IS_30.92</v>
          </cell>
          <cell r="R181">
            <v>30.92</v>
          </cell>
        </row>
        <row r="182">
          <cell r="K182" t="str">
            <v>2016_07</v>
          </cell>
          <cell r="L182">
            <v>14747.15</v>
          </cell>
          <cell r="Q182" t="str">
            <v>IS_26.92</v>
          </cell>
          <cell r="R182">
            <v>26.92</v>
          </cell>
        </row>
        <row r="183">
          <cell r="K183" t="str">
            <v>2016_05</v>
          </cell>
          <cell r="L183">
            <v>768.88</v>
          </cell>
          <cell r="Q183" t="str">
            <v>IS_97.1</v>
          </cell>
          <cell r="R183">
            <v>97.1</v>
          </cell>
        </row>
        <row r="184">
          <cell r="K184" t="str">
            <v>2016_12</v>
          </cell>
          <cell r="L184">
            <v>0</v>
          </cell>
          <cell r="Q184" t="str">
            <v>IS_61</v>
          </cell>
          <cell r="R184">
            <v>61</v>
          </cell>
        </row>
        <row r="185">
          <cell r="K185" t="str">
            <v>2016_06</v>
          </cell>
          <cell r="L185">
            <v>5694.97</v>
          </cell>
          <cell r="Q185" t="str">
            <v>IS_27.92</v>
          </cell>
          <cell r="R185">
            <v>27.92</v>
          </cell>
        </row>
        <row r="186">
          <cell r="K186" t="str">
            <v>2016_08</v>
          </cell>
          <cell r="L186">
            <v>1181.74</v>
          </cell>
          <cell r="Q186" t="str">
            <v>IS_32.92</v>
          </cell>
          <cell r="R186">
            <v>32.92</v>
          </cell>
        </row>
        <row r="187">
          <cell r="K187" t="str">
            <v>2016_04</v>
          </cell>
          <cell r="L187">
            <v>555.62</v>
          </cell>
          <cell r="Q187" t="str">
            <v>IS_96</v>
          </cell>
          <cell r="R187">
            <v>96</v>
          </cell>
        </row>
        <row r="188">
          <cell r="K188" t="str">
            <v>2016_11</v>
          </cell>
          <cell r="L188">
            <v>1395.62</v>
          </cell>
          <cell r="Q188" t="str">
            <v>IS_32.92</v>
          </cell>
          <cell r="R188">
            <v>32.92</v>
          </cell>
        </row>
        <row r="189">
          <cell r="K189" t="str">
            <v>2016_09</v>
          </cell>
          <cell r="L189">
            <v>3355.7</v>
          </cell>
          <cell r="Q189" t="str">
            <v>IS_31.92</v>
          </cell>
          <cell r="R189">
            <v>31.92</v>
          </cell>
        </row>
        <row r="190">
          <cell r="K190" t="str">
            <v>2016_10</v>
          </cell>
          <cell r="L190">
            <v>2784.4</v>
          </cell>
          <cell r="Q190" t="str">
            <v>IS_58</v>
          </cell>
          <cell r="R190">
            <v>58</v>
          </cell>
        </row>
        <row r="191">
          <cell r="K191" t="str">
            <v>2016_12</v>
          </cell>
          <cell r="L191">
            <v>1803.23</v>
          </cell>
          <cell r="Q191" t="str">
            <v>IS_31.92</v>
          </cell>
          <cell r="R191">
            <v>31.92</v>
          </cell>
        </row>
        <row r="192">
          <cell r="K192" t="str">
            <v>2016_07</v>
          </cell>
          <cell r="L192">
            <v>0</v>
          </cell>
          <cell r="Q192" t="str">
            <v>--</v>
          </cell>
          <cell r="R192" t="str">
            <v>--</v>
          </cell>
        </row>
        <row r="193">
          <cell r="K193" t="str">
            <v>2016_04</v>
          </cell>
          <cell r="L193">
            <v>-1000</v>
          </cell>
          <cell r="Q193" t="str">
            <v>--</v>
          </cell>
          <cell r="R193" t="str">
            <v>--</v>
          </cell>
        </row>
        <row r="194">
          <cell r="K194" t="str">
            <v>2016_04</v>
          </cell>
          <cell r="L194">
            <v>-4858.63</v>
          </cell>
          <cell r="Q194" t="str">
            <v>--</v>
          </cell>
          <cell r="R194" t="str">
            <v>--</v>
          </cell>
        </row>
        <row r="195">
          <cell r="K195" t="str">
            <v>2016_05</v>
          </cell>
          <cell r="L195">
            <v>97.72</v>
          </cell>
          <cell r="Q195" t="str">
            <v>IS_32.92</v>
          </cell>
          <cell r="R195">
            <v>32.92</v>
          </cell>
        </row>
        <row r="196">
          <cell r="K196" t="str">
            <v>2016_06</v>
          </cell>
          <cell r="L196">
            <v>44.74</v>
          </cell>
          <cell r="Q196" t="str">
            <v>--</v>
          </cell>
          <cell r="R196" t="str">
            <v>--</v>
          </cell>
        </row>
        <row r="197">
          <cell r="K197" t="str">
            <v>2016_03</v>
          </cell>
          <cell r="L197">
            <v>65000</v>
          </cell>
          <cell r="Q197" t="str">
            <v>--</v>
          </cell>
          <cell r="R197" t="str">
            <v>--</v>
          </cell>
        </row>
        <row r="198">
          <cell r="K198" t="str">
            <v>2016_12</v>
          </cell>
          <cell r="L198">
            <v>0</v>
          </cell>
          <cell r="Q198" t="str">
            <v>--</v>
          </cell>
          <cell r="R198" t="str">
            <v>--</v>
          </cell>
        </row>
        <row r="199">
          <cell r="K199" t="str">
            <v>2016_10</v>
          </cell>
          <cell r="L199">
            <v>0</v>
          </cell>
          <cell r="Q199" t="str">
            <v>--</v>
          </cell>
          <cell r="R199" t="str">
            <v>--</v>
          </cell>
        </row>
        <row r="200">
          <cell r="K200" t="str">
            <v>2016_06</v>
          </cell>
          <cell r="L200">
            <v>11522.99</v>
          </cell>
          <cell r="Q200" t="str">
            <v>IS_58</v>
          </cell>
          <cell r="R200">
            <v>58</v>
          </cell>
        </row>
        <row r="201">
          <cell r="K201" t="str">
            <v>2016_08</v>
          </cell>
          <cell r="L201">
            <v>276.35000000000002</v>
          </cell>
          <cell r="Q201" t="str">
            <v>IS_32.92</v>
          </cell>
          <cell r="R201">
            <v>32.92</v>
          </cell>
        </row>
        <row r="202">
          <cell r="K202" t="str">
            <v>2016_10</v>
          </cell>
          <cell r="L202">
            <v>661.51</v>
          </cell>
          <cell r="Q202" t="str">
            <v>IS_61</v>
          </cell>
          <cell r="R202">
            <v>61</v>
          </cell>
        </row>
        <row r="203">
          <cell r="K203" t="str">
            <v>2016_11</v>
          </cell>
          <cell r="L203">
            <v>0</v>
          </cell>
          <cell r="Q203" t="str">
            <v>IS_61</v>
          </cell>
          <cell r="R203">
            <v>61</v>
          </cell>
        </row>
        <row r="204">
          <cell r="K204" t="str">
            <v>2016_04</v>
          </cell>
          <cell r="L204">
            <v>3209.48</v>
          </cell>
          <cell r="Q204" t="str">
            <v>IS_27.92</v>
          </cell>
          <cell r="R204">
            <v>27.92</v>
          </cell>
        </row>
        <row r="205">
          <cell r="K205" t="str">
            <v>2016_09</v>
          </cell>
          <cell r="L205">
            <v>10556.93</v>
          </cell>
          <cell r="Q205" t="str">
            <v>--</v>
          </cell>
          <cell r="R205" t="str">
            <v>--</v>
          </cell>
        </row>
        <row r="206">
          <cell r="K206" t="str">
            <v>2016_06</v>
          </cell>
          <cell r="L206">
            <v>775</v>
          </cell>
          <cell r="Q206" t="str">
            <v>IS_96</v>
          </cell>
          <cell r="R206">
            <v>96</v>
          </cell>
        </row>
        <row r="207">
          <cell r="K207" t="str">
            <v>2016_04</v>
          </cell>
          <cell r="L207">
            <v>168.57</v>
          </cell>
          <cell r="Q207" t="str">
            <v>IS_32.92</v>
          </cell>
          <cell r="R207">
            <v>32.92</v>
          </cell>
        </row>
        <row r="208">
          <cell r="K208" t="str">
            <v>2016_10</v>
          </cell>
          <cell r="L208">
            <v>155.44</v>
          </cell>
          <cell r="Q208" t="str">
            <v>IS_33.92</v>
          </cell>
          <cell r="R208">
            <v>33.92</v>
          </cell>
        </row>
        <row r="209">
          <cell r="K209" t="str">
            <v>2016_10</v>
          </cell>
          <cell r="L209">
            <v>100</v>
          </cell>
          <cell r="Q209" t="str">
            <v>IS_77</v>
          </cell>
          <cell r="R209">
            <v>77</v>
          </cell>
        </row>
        <row r="210">
          <cell r="K210" t="str">
            <v>2016_07</v>
          </cell>
          <cell r="L210">
            <v>1092.3399999999999</v>
          </cell>
          <cell r="Q210" t="str">
            <v>IS_32.92</v>
          </cell>
          <cell r="R210">
            <v>32.92</v>
          </cell>
        </row>
        <row r="211">
          <cell r="K211" t="str">
            <v>2016_12</v>
          </cell>
          <cell r="L211">
            <v>615.05999999999995</v>
          </cell>
          <cell r="Q211" t="str">
            <v>IS_30.92</v>
          </cell>
          <cell r="R211">
            <v>30.92</v>
          </cell>
        </row>
        <row r="212">
          <cell r="K212" t="str">
            <v>2016_11</v>
          </cell>
          <cell r="L212">
            <v>128</v>
          </cell>
          <cell r="Q212" t="str">
            <v>IS_77</v>
          </cell>
          <cell r="R212">
            <v>77</v>
          </cell>
        </row>
        <row r="213">
          <cell r="K213" t="str">
            <v>2016_09</v>
          </cell>
          <cell r="L213">
            <v>0</v>
          </cell>
          <cell r="Q213" t="str">
            <v>IS_61</v>
          </cell>
          <cell r="R213">
            <v>61</v>
          </cell>
        </row>
        <row r="214">
          <cell r="K214" t="str">
            <v>2016_12</v>
          </cell>
          <cell r="L214">
            <v>0</v>
          </cell>
          <cell r="Q214" t="str">
            <v>--</v>
          </cell>
          <cell r="R214" t="str">
            <v>--</v>
          </cell>
        </row>
        <row r="215">
          <cell r="K215" t="str">
            <v>2016_10</v>
          </cell>
          <cell r="L215">
            <v>4238.18</v>
          </cell>
          <cell r="Q215" t="str">
            <v>IS_27.92</v>
          </cell>
          <cell r="R215">
            <v>27.92</v>
          </cell>
        </row>
        <row r="216">
          <cell r="K216" t="str">
            <v>2016_09</v>
          </cell>
          <cell r="L216">
            <v>19097.09</v>
          </cell>
          <cell r="Q216" t="str">
            <v>IS_26.92</v>
          </cell>
          <cell r="R216">
            <v>26.92</v>
          </cell>
        </row>
        <row r="217">
          <cell r="K217" t="str">
            <v>2016_09</v>
          </cell>
          <cell r="L217">
            <v>6566.56</v>
          </cell>
          <cell r="Q217" t="str">
            <v>IS_58</v>
          </cell>
          <cell r="R217">
            <v>58</v>
          </cell>
        </row>
        <row r="218">
          <cell r="K218" t="str">
            <v>2016_12</v>
          </cell>
          <cell r="L218">
            <v>0</v>
          </cell>
          <cell r="Q218" t="str">
            <v>--</v>
          </cell>
          <cell r="R218" t="str">
            <v>--</v>
          </cell>
        </row>
        <row r="219">
          <cell r="K219" t="str">
            <v>2016_10</v>
          </cell>
          <cell r="L219">
            <v>318.97000000000003</v>
          </cell>
          <cell r="Q219" t="str">
            <v>IS_96</v>
          </cell>
          <cell r="R219">
            <v>96</v>
          </cell>
        </row>
        <row r="220">
          <cell r="K220" t="str">
            <v>2016_12</v>
          </cell>
          <cell r="L220">
            <v>810</v>
          </cell>
          <cell r="Q220" t="str">
            <v>IS_77</v>
          </cell>
          <cell r="R220">
            <v>77</v>
          </cell>
        </row>
        <row r="221">
          <cell r="K221" t="str">
            <v>2016_04</v>
          </cell>
          <cell r="L221">
            <v>1931.36</v>
          </cell>
          <cell r="Q221" t="str">
            <v>--</v>
          </cell>
          <cell r="R221" t="str">
            <v>--</v>
          </cell>
        </row>
        <row r="222">
          <cell r="K222" t="str">
            <v>2016_04</v>
          </cell>
          <cell r="L222">
            <v>-1706.36</v>
          </cell>
          <cell r="Q222" t="str">
            <v>IS_19</v>
          </cell>
          <cell r="R222">
            <v>19</v>
          </cell>
        </row>
        <row r="223">
          <cell r="K223" t="str">
            <v>2016_11</v>
          </cell>
          <cell r="L223">
            <v>-4378.1899999999996</v>
          </cell>
          <cell r="Q223" t="str">
            <v>IS_19</v>
          </cell>
          <cell r="R223">
            <v>19</v>
          </cell>
        </row>
        <row r="224">
          <cell r="K224" t="str">
            <v>2016_08</v>
          </cell>
          <cell r="L224">
            <v>786.4</v>
          </cell>
          <cell r="Q224" t="str">
            <v>--</v>
          </cell>
          <cell r="R224" t="str">
            <v>--</v>
          </cell>
        </row>
        <row r="225">
          <cell r="K225" t="str">
            <v>2016_07</v>
          </cell>
          <cell r="L225">
            <v>428.96</v>
          </cell>
          <cell r="Q225" t="str">
            <v>--</v>
          </cell>
          <cell r="R225" t="str">
            <v>--</v>
          </cell>
        </row>
        <row r="226">
          <cell r="K226" t="str">
            <v>2016_11</v>
          </cell>
          <cell r="L226">
            <v>322.08</v>
          </cell>
          <cell r="Q226" t="str">
            <v>--</v>
          </cell>
          <cell r="R226" t="str">
            <v>--</v>
          </cell>
        </row>
        <row r="227">
          <cell r="K227" t="str">
            <v>2016_07</v>
          </cell>
          <cell r="L227">
            <v>354.8</v>
          </cell>
          <cell r="Q227" t="str">
            <v>IS_25</v>
          </cell>
          <cell r="R227">
            <v>25</v>
          </cell>
        </row>
        <row r="228">
          <cell r="K228" t="str">
            <v>2016_06</v>
          </cell>
          <cell r="L228">
            <v>-1967.49</v>
          </cell>
          <cell r="Q228" t="str">
            <v>--</v>
          </cell>
          <cell r="R228" t="str">
            <v>--</v>
          </cell>
        </row>
        <row r="229">
          <cell r="K229" t="str">
            <v>2016_08</v>
          </cell>
          <cell r="L229">
            <v>354.8</v>
          </cell>
          <cell r="Q229" t="str">
            <v>IS_25</v>
          </cell>
          <cell r="R229">
            <v>25</v>
          </cell>
        </row>
        <row r="230">
          <cell r="K230" t="str">
            <v>2016_06</v>
          </cell>
          <cell r="L230">
            <v>-479.84</v>
          </cell>
          <cell r="Q230" t="str">
            <v>--</v>
          </cell>
          <cell r="R230" t="str">
            <v>--</v>
          </cell>
        </row>
        <row r="231">
          <cell r="K231" t="str">
            <v>2016_05</v>
          </cell>
          <cell r="L231">
            <v>-2899.62</v>
          </cell>
          <cell r="Q231" t="str">
            <v>--</v>
          </cell>
          <cell r="R231" t="str">
            <v>--</v>
          </cell>
        </row>
        <row r="232">
          <cell r="K232" t="str">
            <v>2016_09</v>
          </cell>
          <cell r="L232">
            <v>532.20000000000005</v>
          </cell>
          <cell r="Q232" t="str">
            <v>IS_25</v>
          </cell>
          <cell r="R232">
            <v>25</v>
          </cell>
        </row>
        <row r="233">
          <cell r="K233" t="str">
            <v>2016_05</v>
          </cell>
          <cell r="L233">
            <v>-4588.68</v>
          </cell>
          <cell r="Q233" t="str">
            <v>--</v>
          </cell>
          <cell r="R233" t="str">
            <v>--</v>
          </cell>
        </row>
        <row r="234">
          <cell r="K234" t="str">
            <v>2016_12</v>
          </cell>
          <cell r="L234">
            <v>37.67</v>
          </cell>
          <cell r="Q234" t="str">
            <v>IS_110</v>
          </cell>
          <cell r="R234">
            <v>110</v>
          </cell>
        </row>
        <row r="235">
          <cell r="K235" t="str">
            <v>2016_05</v>
          </cell>
          <cell r="L235">
            <v>-2055.19</v>
          </cell>
          <cell r="Q235" t="str">
            <v>--</v>
          </cell>
          <cell r="R235" t="str">
            <v>--</v>
          </cell>
        </row>
        <row r="236">
          <cell r="K236" t="str">
            <v>2016_12</v>
          </cell>
          <cell r="L236">
            <v>0</v>
          </cell>
          <cell r="Q236" t="str">
            <v>IS_111</v>
          </cell>
          <cell r="R236">
            <v>111</v>
          </cell>
        </row>
        <row r="237">
          <cell r="K237" t="str">
            <v>2016_12</v>
          </cell>
          <cell r="L237">
            <v>115933.59</v>
          </cell>
          <cell r="Q237" t="str">
            <v>--</v>
          </cell>
          <cell r="R237" t="str">
            <v>--</v>
          </cell>
        </row>
        <row r="238">
          <cell r="K238" t="str">
            <v>2016_07</v>
          </cell>
          <cell r="L238">
            <v>3732.24</v>
          </cell>
          <cell r="Q238" t="str">
            <v>--</v>
          </cell>
          <cell r="R238" t="str">
            <v>--</v>
          </cell>
        </row>
        <row r="239">
          <cell r="K239" t="str">
            <v>2016_07</v>
          </cell>
          <cell r="L239">
            <v>-4590.6000000000004</v>
          </cell>
          <cell r="Q239" t="str">
            <v>IS_111</v>
          </cell>
          <cell r="R239">
            <v>111</v>
          </cell>
        </row>
        <row r="240">
          <cell r="K240" t="str">
            <v>2016_05</v>
          </cell>
          <cell r="L240">
            <v>2025.95</v>
          </cell>
          <cell r="Q240" t="str">
            <v>--</v>
          </cell>
          <cell r="R240" t="str">
            <v>--</v>
          </cell>
        </row>
        <row r="241">
          <cell r="K241" t="str">
            <v>2016_08</v>
          </cell>
          <cell r="L241">
            <v>3509.56</v>
          </cell>
          <cell r="Q241" t="str">
            <v>IS_110</v>
          </cell>
          <cell r="R241">
            <v>110</v>
          </cell>
        </row>
        <row r="242">
          <cell r="K242" t="str">
            <v>2016_05</v>
          </cell>
          <cell r="L242">
            <v>195.77</v>
          </cell>
          <cell r="Q242" t="str">
            <v>--</v>
          </cell>
          <cell r="R242" t="str">
            <v>--</v>
          </cell>
        </row>
        <row r="243">
          <cell r="K243" t="str">
            <v>2016_08</v>
          </cell>
          <cell r="L243">
            <v>0</v>
          </cell>
          <cell r="Q243" t="str">
            <v>IS_111</v>
          </cell>
          <cell r="R243">
            <v>111</v>
          </cell>
        </row>
        <row r="244">
          <cell r="K244" t="str">
            <v>2016_05</v>
          </cell>
          <cell r="L244">
            <v>-0.7</v>
          </cell>
          <cell r="Q244" t="str">
            <v>--</v>
          </cell>
          <cell r="R244" t="str">
            <v>--</v>
          </cell>
        </row>
        <row r="245">
          <cell r="K245" t="str">
            <v>2016_05</v>
          </cell>
          <cell r="L245">
            <v>-4.3</v>
          </cell>
          <cell r="Q245" t="str">
            <v>--</v>
          </cell>
          <cell r="R245" t="str">
            <v>--</v>
          </cell>
        </row>
        <row r="246">
          <cell r="K246" t="str">
            <v>2016_05</v>
          </cell>
          <cell r="L246">
            <v>-58.16</v>
          </cell>
          <cell r="Q246" t="str">
            <v>--</v>
          </cell>
          <cell r="R246" t="str">
            <v>--</v>
          </cell>
        </row>
        <row r="247">
          <cell r="K247" t="str">
            <v>2016_05</v>
          </cell>
          <cell r="L247">
            <v>37.35</v>
          </cell>
          <cell r="Q247" t="str">
            <v>--</v>
          </cell>
          <cell r="R247" t="str">
            <v>--</v>
          </cell>
        </row>
        <row r="248">
          <cell r="K248" t="str">
            <v>2016_12</v>
          </cell>
          <cell r="L248">
            <v>-20832.82</v>
          </cell>
          <cell r="Q248" t="str">
            <v>IS_6</v>
          </cell>
          <cell r="R248">
            <v>6</v>
          </cell>
        </row>
        <row r="249">
          <cell r="K249" t="str">
            <v>2016_11</v>
          </cell>
          <cell r="L249">
            <v>-19932.45</v>
          </cell>
          <cell r="Q249" t="str">
            <v>IS_9</v>
          </cell>
          <cell r="R249">
            <v>9</v>
          </cell>
        </row>
        <row r="250">
          <cell r="K250" t="str">
            <v>2016_08</v>
          </cell>
          <cell r="L250">
            <v>-5528</v>
          </cell>
          <cell r="Q250" t="str">
            <v>IS_9</v>
          </cell>
          <cell r="R250">
            <v>9</v>
          </cell>
        </row>
        <row r="251">
          <cell r="K251" t="str">
            <v>2016_12</v>
          </cell>
          <cell r="L251">
            <v>-14712.56</v>
          </cell>
          <cell r="Q251" t="str">
            <v>IS_7</v>
          </cell>
          <cell r="R251">
            <v>7</v>
          </cell>
        </row>
        <row r="252">
          <cell r="K252" t="str">
            <v>2016_07</v>
          </cell>
          <cell r="L252">
            <v>-2501.4299999999998</v>
          </cell>
          <cell r="Q252" t="str">
            <v>IS_8</v>
          </cell>
          <cell r="R252">
            <v>8</v>
          </cell>
        </row>
        <row r="253">
          <cell r="K253" t="str">
            <v>2016_05</v>
          </cell>
          <cell r="L253">
            <v>-12316.89</v>
          </cell>
          <cell r="Q253" t="str">
            <v>IS_8</v>
          </cell>
          <cell r="R253">
            <v>8</v>
          </cell>
        </row>
        <row r="254">
          <cell r="K254" t="str">
            <v>2016_05</v>
          </cell>
          <cell r="L254">
            <v>-5531</v>
          </cell>
          <cell r="Q254" t="str">
            <v>IS_9</v>
          </cell>
          <cell r="R254">
            <v>9</v>
          </cell>
        </row>
        <row r="255">
          <cell r="K255" t="str">
            <v>2016_10</v>
          </cell>
          <cell r="L255">
            <v>-46100.47</v>
          </cell>
          <cell r="Q255" t="str">
            <v>IS_6</v>
          </cell>
          <cell r="R255">
            <v>6</v>
          </cell>
        </row>
        <row r="256">
          <cell r="K256" t="str">
            <v>2016_07</v>
          </cell>
          <cell r="L256">
            <v>-14977.63</v>
          </cell>
          <cell r="Q256" t="str">
            <v>IS_7</v>
          </cell>
          <cell r="R256">
            <v>7</v>
          </cell>
        </row>
        <row r="257">
          <cell r="K257" t="str">
            <v>2016_08</v>
          </cell>
          <cell r="L257">
            <v>-2850.95</v>
          </cell>
          <cell r="Q257" t="str">
            <v>IS_8</v>
          </cell>
          <cell r="R257">
            <v>8</v>
          </cell>
        </row>
        <row r="258">
          <cell r="K258" t="str">
            <v>2016_05</v>
          </cell>
          <cell r="L258">
            <v>-32219.06</v>
          </cell>
          <cell r="Q258" t="str">
            <v>IS_7</v>
          </cell>
          <cell r="R258">
            <v>7</v>
          </cell>
        </row>
        <row r="259">
          <cell r="K259" t="str">
            <v>2016_11</v>
          </cell>
          <cell r="L259">
            <v>-5352.63</v>
          </cell>
          <cell r="Q259" t="str">
            <v>IS_8</v>
          </cell>
          <cell r="R259">
            <v>8</v>
          </cell>
        </row>
        <row r="260">
          <cell r="K260" t="str">
            <v>2016_07</v>
          </cell>
          <cell r="L260">
            <v>-38989.879999999997</v>
          </cell>
          <cell r="Q260" t="str">
            <v>IS_6</v>
          </cell>
          <cell r="R260">
            <v>6</v>
          </cell>
        </row>
        <row r="261">
          <cell r="K261" t="str">
            <v>2016_06</v>
          </cell>
          <cell r="L261">
            <v>-27648.49</v>
          </cell>
          <cell r="Q261" t="str">
            <v>IS_6</v>
          </cell>
          <cell r="R261">
            <v>6</v>
          </cell>
        </row>
        <row r="262">
          <cell r="K262" t="str">
            <v>2016_04</v>
          </cell>
          <cell r="L262">
            <v>-24403.82</v>
          </cell>
          <cell r="Q262" t="str">
            <v>IS_7</v>
          </cell>
          <cell r="R262">
            <v>7</v>
          </cell>
        </row>
        <row r="263">
          <cell r="K263" t="str">
            <v>2016_04</v>
          </cell>
          <cell r="L263">
            <v>-16191.95</v>
          </cell>
          <cell r="Q263" t="str">
            <v>IS_6</v>
          </cell>
          <cell r="R263">
            <v>6</v>
          </cell>
        </row>
        <row r="264">
          <cell r="K264" t="str">
            <v>2016_11</v>
          </cell>
          <cell r="L264">
            <v>-23708.14</v>
          </cell>
          <cell r="Q264" t="str">
            <v>IS_6</v>
          </cell>
          <cell r="R264">
            <v>6</v>
          </cell>
        </row>
        <row r="265">
          <cell r="K265" t="str">
            <v>2016_12</v>
          </cell>
          <cell r="L265">
            <v>-4065.94</v>
          </cell>
          <cell r="Q265" t="str">
            <v>IS_8</v>
          </cell>
          <cell r="R265">
            <v>8</v>
          </cell>
        </row>
        <row r="266">
          <cell r="K266" t="str">
            <v>2016_10</v>
          </cell>
          <cell r="L266">
            <v>-5545.12</v>
          </cell>
          <cell r="Q266" t="str">
            <v>IS_9</v>
          </cell>
          <cell r="R266">
            <v>9</v>
          </cell>
        </row>
        <row r="267">
          <cell r="K267" t="str">
            <v>2016_10</v>
          </cell>
          <cell r="L267">
            <v>-6078.16</v>
          </cell>
          <cell r="Q267" t="str">
            <v>IS_8</v>
          </cell>
          <cell r="R267">
            <v>8</v>
          </cell>
        </row>
        <row r="268">
          <cell r="K268" t="str">
            <v>2016_04</v>
          </cell>
          <cell r="L268">
            <v>-5528</v>
          </cell>
          <cell r="Q268" t="str">
            <v>IS_9</v>
          </cell>
          <cell r="R268">
            <v>9</v>
          </cell>
        </row>
        <row r="269">
          <cell r="K269" t="str">
            <v>2016_05</v>
          </cell>
          <cell r="L269">
            <v>-21576.81</v>
          </cell>
          <cell r="Q269" t="str">
            <v>IS_6</v>
          </cell>
          <cell r="R269">
            <v>6</v>
          </cell>
        </row>
        <row r="270">
          <cell r="K270" t="str">
            <v>2016_07</v>
          </cell>
          <cell r="L270">
            <v>-5447</v>
          </cell>
          <cell r="Q270" t="str">
            <v>IS_9</v>
          </cell>
          <cell r="R270">
            <v>9</v>
          </cell>
        </row>
        <row r="271">
          <cell r="K271" t="str">
            <v>2016_08</v>
          </cell>
          <cell r="L271">
            <v>-16640.240000000002</v>
          </cell>
          <cell r="Q271" t="str">
            <v>IS_7</v>
          </cell>
          <cell r="R271">
            <v>7</v>
          </cell>
        </row>
        <row r="272">
          <cell r="K272" t="str">
            <v>2016_10</v>
          </cell>
          <cell r="L272">
            <v>-42191.97</v>
          </cell>
          <cell r="Q272" t="str">
            <v>IS_7</v>
          </cell>
          <cell r="R272">
            <v>7</v>
          </cell>
        </row>
        <row r="273">
          <cell r="K273" t="str">
            <v>2016_08</v>
          </cell>
          <cell r="L273">
            <v>-22480.5</v>
          </cell>
          <cell r="Q273" t="str">
            <v>IS_6</v>
          </cell>
          <cell r="R273">
            <v>6</v>
          </cell>
        </row>
        <row r="274">
          <cell r="K274" t="str">
            <v>2016_09</v>
          </cell>
          <cell r="L274">
            <v>-5661.5</v>
          </cell>
          <cell r="Q274" t="str">
            <v>IS_9</v>
          </cell>
          <cell r="R274">
            <v>9</v>
          </cell>
        </row>
        <row r="275">
          <cell r="K275" t="str">
            <v>2016_04</v>
          </cell>
          <cell r="L275">
            <v>-2282.5</v>
          </cell>
          <cell r="Q275" t="str">
            <v>IS_8</v>
          </cell>
          <cell r="R275">
            <v>8</v>
          </cell>
        </row>
        <row r="276">
          <cell r="K276" t="str">
            <v>2016_09</v>
          </cell>
          <cell r="L276">
            <v>-46546.080000000002</v>
          </cell>
          <cell r="Q276" t="str">
            <v>IS_6</v>
          </cell>
          <cell r="R276">
            <v>6</v>
          </cell>
        </row>
        <row r="277">
          <cell r="K277" t="str">
            <v>2016_06</v>
          </cell>
          <cell r="L277">
            <v>-26430.3</v>
          </cell>
          <cell r="Q277" t="str">
            <v>IS_7</v>
          </cell>
          <cell r="R277">
            <v>7</v>
          </cell>
        </row>
        <row r="278">
          <cell r="K278" t="str">
            <v>2016_06</v>
          </cell>
          <cell r="L278">
            <v>-5416.74</v>
          </cell>
          <cell r="Q278" t="str">
            <v>IS_9</v>
          </cell>
          <cell r="R278">
            <v>9</v>
          </cell>
        </row>
        <row r="279">
          <cell r="K279" t="str">
            <v>2016_06</v>
          </cell>
          <cell r="L279">
            <v>-29393.57</v>
          </cell>
          <cell r="Q279" t="str">
            <v>IS_8</v>
          </cell>
          <cell r="R279">
            <v>8</v>
          </cell>
        </row>
        <row r="280">
          <cell r="K280" t="str">
            <v>2016_09</v>
          </cell>
          <cell r="L280">
            <v>-44628.15</v>
          </cell>
          <cell r="Q280" t="str">
            <v>IS_7</v>
          </cell>
          <cell r="R280">
            <v>7</v>
          </cell>
        </row>
        <row r="281">
          <cell r="K281" t="str">
            <v>2016_11</v>
          </cell>
          <cell r="L281">
            <v>-29032.92</v>
          </cell>
          <cell r="Q281" t="str">
            <v>IS_7</v>
          </cell>
          <cell r="R281">
            <v>7</v>
          </cell>
        </row>
        <row r="282">
          <cell r="K282" t="str">
            <v>2016_09</v>
          </cell>
          <cell r="L282">
            <v>-5416.62</v>
          </cell>
          <cell r="Q282" t="str">
            <v>IS_8</v>
          </cell>
          <cell r="R282">
            <v>8</v>
          </cell>
        </row>
        <row r="283">
          <cell r="K283" t="str">
            <v>2016_12</v>
          </cell>
          <cell r="L283">
            <v>-18725.78</v>
          </cell>
          <cell r="Q283" t="str">
            <v>IS_9</v>
          </cell>
          <cell r="R283">
            <v>9</v>
          </cell>
        </row>
        <row r="284">
          <cell r="K284" t="str">
            <v>2016_05</v>
          </cell>
          <cell r="L284">
            <v>-89998.65</v>
          </cell>
          <cell r="Q284" t="str">
            <v>--</v>
          </cell>
          <cell r="R284" t="str">
            <v>--</v>
          </cell>
        </row>
        <row r="285">
          <cell r="K285" t="str">
            <v>2016_04</v>
          </cell>
          <cell r="L285">
            <v>-7177.65</v>
          </cell>
          <cell r="Q285" t="str">
            <v>--</v>
          </cell>
          <cell r="R285" t="str">
            <v>--</v>
          </cell>
        </row>
        <row r="286">
          <cell r="K286" t="str">
            <v>2016_06</v>
          </cell>
          <cell r="L286">
            <v>0</v>
          </cell>
          <cell r="Q286" t="str">
            <v>IS_21.1</v>
          </cell>
          <cell r="R286">
            <v>21.1</v>
          </cell>
        </row>
        <row r="287">
          <cell r="K287" t="str">
            <v>2016_01</v>
          </cell>
          <cell r="L287">
            <v>78033.570000000007</v>
          </cell>
          <cell r="Q287" t="str">
            <v>IS_22</v>
          </cell>
          <cell r="R287">
            <v>22</v>
          </cell>
        </row>
        <row r="288">
          <cell r="K288" t="str">
            <v>2016_09</v>
          </cell>
          <cell r="L288">
            <v>0</v>
          </cell>
          <cell r="Q288" t="str">
            <v>IS_21.1</v>
          </cell>
          <cell r="R288">
            <v>21.1</v>
          </cell>
        </row>
        <row r="289">
          <cell r="K289" t="str">
            <v>2016_08</v>
          </cell>
          <cell r="L289">
            <v>78.650000000000006</v>
          </cell>
          <cell r="Q289" t="str">
            <v>IS_21.1</v>
          </cell>
          <cell r="R289">
            <v>21.1</v>
          </cell>
        </row>
        <row r="290">
          <cell r="K290" t="str">
            <v>2016_10</v>
          </cell>
          <cell r="L290">
            <v>26.61</v>
          </cell>
          <cell r="Q290" t="str">
            <v>IS_21.1</v>
          </cell>
          <cell r="R290">
            <v>21.1</v>
          </cell>
        </row>
        <row r="291">
          <cell r="K291" t="str">
            <v>2016_10</v>
          </cell>
          <cell r="L291">
            <v>88556.28</v>
          </cell>
          <cell r="Q291" t="str">
            <v>IS_22</v>
          </cell>
          <cell r="R291">
            <v>22</v>
          </cell>
        </row>
        <row r="292">
          <cell r="K292" t="str">
            <v>2016_05</v>
          </cell>
          <cell r="L292">
            <v>1351.29</v>
          </cell>
          <cell r="Q292" t="str">
            <v>IS_21.1</v>
          </cell>
          <cell r="R292">
            <v>21.1</v>
          </cell>
        </row>
        <row r="293">
          <cell r="K293" t="str">
            <v>2016_11</v>
          </cell>
          <cell r="L293">
            <v>88293.6</v>
          </cell>
          <cell r="Q293" t="str">
            <v>IS_22</v>
          </cell>
          <cell r="R293">
            <v>22</v>
          </cell>
        </row>
        <row r="294">
          <cell r="K294" t="str">
            <v>2016_04</v>
          </cell>
          <cell r="L294">
            <v>-1931.36</v>
          </cell>
          <cell r="Q294" t="str">
            <v>--</v>
          </cell>
          <cell r="R294" t="str">
            <v>--</v>
          </cell>
        </row>
        <row r="295">
          <cell r="K295" t="str">
            <v>2016_10</v>
          </cell>
          <cell r="L295">
            <v>0</v>
          </cell>
          <cell r="Q295" t="str">
            <v>IS_63</v>
          </cell>
          <cell r="R295">
            <v>63</v>
          </cell>
        </row>
        <row r="296">
          <cell r="K296" t="str">
            <v>2016_12</v>
          </cell>
          <cell r="L296">
            <v>0</v>
          </cell>
          <cell r="Q296" t="str">
            <v>IS_63</v>
          </cell>
          <cell r="R296">
            <v>63</v>
          </cell>
        </row>
        <row r="297">
          <cell r="K297" t="str">
            <v>2016_05</v>
          </cell>
          <cell r="L297">
            <v>0</v>
          </cell>
          <cell r="Q297" t="str">
            <v>IS_63</v>
          </cell>
          <cell r="R297">
            <v>63</v>
          </cell>
        </row>
        <row r="298">
          <cell r="K298" t="str">
            <v>2016_08</v>
          </cell>
          <cell r="L298">
            <v>480.41</v>
          </cell>
          <cell r="Q298" t="str">
            <v>IS_63</v>
          </cell>
          <cell r="R298">
            <v>63</v>
          </cell>
        </row>
        <row r="299">
          <cell r="K299" t="str">
            <v>2016_07</v>
          </cell>
          <cell r="L299">
            <v>0</v>
          </cell>
          <cell r="Q299" t="str">
            <v>IS_63</v>
          </cell>
          <cell r="R299">
            <v>63</v>
          </cell>
        </row>
        <row r="300">
          <cell r="K300" t="str">
            <v>2016_04</v>
          </cell>
          <cell r="L300">
            <v>917.13</v>
          </cell>
          <cell r="Q300" t="str">
            <v>IS_63</v>
          </cell>
          <cell r="R300">
            <v>63</v>
          </cell>
        </row>
        <row r="301">
          <cell r="K301" t="str">
            <v>2016_09</v>
          </cell>
          <cell r="L301">
            <v>0</v>
          </cell>
          <cell r="Q301" t="str">
            <v>IS_63</v>
          </cell>
          <cell r="R301">
            <v>63</v>
          </cell>
        </row>
        <row r="302">
          <cell r="K302" t="str">
            <v>2016_05</v>
          </cell>
          <cell r="L302">
            <v>-1064.8900000000001</v>
          </cell>
          <cell r="Q302" t="str">
            <v>--</v>
          </cell>
          <cell r="R302" t="str">
            <v>--</v>
          </cell>
        </row>
        <row r="303">
          <cell r="K303" t="str">
            <v>2016_11</v>
          </cell>
          <cell r="L303">
            <v>0</v>
          </cell>
          <cell r="Q303" t="str">
            <v>IS_63</v>
          </cell>
          <cell r="R303">
            <v>63</v>
          </cell>
        </row>
        <row r="304">
          <cell r="K304" t="str">
            <v>2016_05</v>
          </cell>
          <cell r="L304">
            <v>-5286.4</v>
          </cell>
          <cell r="Q304" t="str">
            <v>--</v>
          </cell>
          <cell r="R304" t="str">
            <v>--</v>
          </cell>
        </row>
        <row r="305">
          <cell r="K305" t="str">
            <v>2016_06</v>
          </cell>
          <cell r="L305">
            <v>0</v>
          </cell>
          <cell r="Q305" t="str">
            <v>IS_63</v>
          </cell>
          <cell r="R305">
            <v>63</v>
          </cell>
        </row>
        <row r="306">
          <cell r="K306" t="str">
            <v>2016_05</v>
          </cell>
          <cell r="L306">
            <v>2494.64</v>
          </cell>
          <cell r="Q306" t="str">
            <v>IS_65</v>
          </cell>
          <cell r="R306">
            <v>65</v>
          </cell>
        </row>
        <row r="307">
          <cell r="K307" t="str">
            <v>2016_10</v>
          </cell>
          <cell r="L307">
            <v>6068.59</v>
          </cell>
          <cell r="Q307" t="str">
            <v>IS_65</v>
          </cell>
          <cell r="R307">
            <v>65</v>
          </cell>
        </row>
        <row r="308">
          <cell r="K308" t="str">
            <v>2016_07</v>
          </cell>
          <cell r="L308">
            <v>1233.0999999999999</v>
          </cell>
          <cell r="Q308" t="str">
            <v>IS_65</v>
          </cell>
          <cell r="R308">
            <v>65</v>
          </cell>
        </row>
        <row r="309">
          <cell r="K309" t="str">
            <v>2016_04</v>
          </cell>
          <cell r="L309">
            <v>1706.36</v>
          </cell>
          <cell r="Q309" t="str">
            <v>IS_65</v>
          </cell>
          <cell r="R309">
            <v>65</v>
          </cell>
        </row>
        <row r="310">
          <cell r="K310" t="str">
            <v>2016_06</v>
          </cell>
          <cell r="L310">
            <v>1257.18</v>
          </cell>
          <cell r="Q310" t="str">
            <v>IS_65</v>
          </cell>
          <cell r="R310">
            <v>65</v>
          </cell>
        </row>
        <row r="311">
          <cell r="K311" t="str">
            <v>2016_08</v>
          </cell>
          <cell r="L311">
            <v>1143.27</v>
          </cell>
          <cell r="Q311" t="str">
            <v>IS_65</v>
          </cell>
          <cell r="R311">
            <v>65</v>
          </cell>
        </row>
        <row r="312">
          <cell r="K312" t="str">
            <v>2016_09</v>
          </cell>
          <cell r="L312">
            <v>5229.84</v>
          </cell>
          <cell r="Q312" t="str">
            <v>IS_65</v>
          </cell>
          <cell r="R312">
            <v>65</v>
          </cell>
        </row>
        <row r="313">
          <cell r="K313" t="str">
            <v>2016_11</v>
          </cell>
          <cell r="L313">
            <v>4378.1899999999996</v>
          </cell>
          <cell r="Q313" t="str">
            <v>IS_65</v>
          </cell>
          <cell r="R313">
            <v>65</v>
          </cell>
        </row>
        <row r="314">
          <cell r="K314" t="str">
            <v>2016_12</v>
          </cell>
          <cell r="L314">
            <v>3830</v>
          </cell>
          <cell r="Q314" t="str">
            <v>IS_65</v>
          </cell>
          <cell r="R314">
            <v>65</v>
          </cell>
        </row>
        <row r="315">
          <cell r="K315" t="str">
            <v>2016_09</v>
          </cell>
          <cell r="L315">
            <v>3314.7</v>
          </cell>
          <cell r="Q315" t="str">
            <v>IS_57</v>
          </cell>
          <cell r="R315">
            <v>57</v>
          </cell>
        </row>
        <row r="316">
          <cell r="K316" t="str">
            <v>2016_10</v>
          </cell>
          <cell r="L316">
            <v>1392.8</v>
          </cell>
          <cell r="Q316" t="str">
            <v>IS_57</v>
          </cell>
          <cell r="R316">
            <v>57</v>
          </cell>
        </row>
        <row r="317">
          <cell r="K317" t="str">
            <v>2016_05</v>
          </cell>
          <cell r="L317">
            <v>3815.24</v>
          </cell>
          <cell r="Q317" t="str">
            <v>IS_57</v>
          </cell>
          <cell r="R317">
            <v>57</v>
          </cell>
        </row>
        <row r="318">
          <cell r="K318" t="str">
            <v>2016_11</v>
          </cell>
          <cell r="L318">
            <v>2011.82</v>
          </cell>
          <cell r="Q318" t="str">
            <v>IS_57</v>
          </cell>
          <cell r="R318">
            <v>57</v>
          </cell>
        </row>
        <row r="319">
          <cell r="K319" t="str">
            <v>2016_06</v>
          </cell>
          <cell r="L319">
            <v>13399.2</v>
          </cell>
          <cell r="Q319" t="str">
            <v>IS_57</v>
          </cell>
          <cell r="R319">
            <v>57</v>
          </cell>
        </row>
        <row r="320">
          <cell r="K320" t="str">
            <v>2016_08</v>
          </cell>
          <cell r="L320">
            <v>7288.87</v>
          </cell>
          <cell r="Q320" t="str">
            <v>IS_57</v>
          </cell>
          <cell r="R320">
            <v>57</v>
          </cell>
        </row>
        <row r="321">
          <cell r="K321" t="str">
            <v>2016_07</v>
          </cell>
          <cell r="L321">
            <v>7116.9</v>
          </cell>
          <cell r="Q321" t="str">
            <v>IS_57</v>
          </cell>
          <cell r="R321">
            <v>57</v>
          </cell>
        </row>
        <row r="322">
          <cell r="K322" t="str">
            <v>2016_12</v>
          </cell>
          <cell r="L322">
            <v>1289.6300000000001</v>
          </cell>
          <cell r="Q322" t="str">
            <v>IS_57</v>
          </cell>
          <cell r="R322">
            <v>57</v>
          </cell>
        </row>
        <row r="323">
          <cell r="K323" t="str">
            <v>2016_05</v>
          </cell>
          <cell r="L323">
            <v>26849.55</v>
          </cell>
          <cell r="Q323" t="str">
            <v>--</v>
          </cell>
          <cell r="R323" t="str">
            <v>--</v>
          </cell>
        </row>
        <row r="324">
          <cell r="K324" t="str">
            <v>2016_09</v>
          </cell>
          <cell r="L324">
            <v>4667.82</v>
          </cell>
          <cell r="Q324" t="str">
            <v>IS_43</v>
          </cell>
          <cell r="R324">
            <v>43</v>
          </cell>
        </row>
        <row r="325">
          <cell r="K325" t="str">
            <v>2016_08</v>
          </cell>
          <cell r="L325">
            <v>4667.82</v>
          </cell>
          <cell r="Q325" t="str">
            <v>IS_43</v>
          </cell>
          <cell r="R325">
            <v>43</v>
          </cell>
        </row>
        <row r="326">
          <cell r="K326" t="str">
            <v>2016_11</v>
          </cell>
          <cell r="L326">
            <v>-4667.82</v>
          </cell>
          <cell r="Q326" t="str">
            <v>--</v>
          </cell>
          <cell r="R326" t="str">
            <v>--</v>
          </cell>
        </row>
        <row r="327">
          <cell r="K327" t="str">
            <v>2016_05</v>
          </cell>
          <cell r="L327">
            <v>4667.78</v>
          </cell>
          <cell r="Q327" t="str">
            <v>IS_43</v>
          </cell>
          <cell r="R327">
            <v>43</v>
          </cell>
        </row>
        <row r="328">
          <cell r="K328" t="str">
            <v>2016_12</v>
          </cell>
          <cell r="L328">
            <v>4667.82</v>
          </cell>
          <cell r="Q328" t="str">
            <v>IS_43</v>
          </cell>
          <cell r="R328">
            <v>43</v>
          </cell>
        </row>
        <row r="329">
          <cell r="K329" t="str">
            <v>2016_04</v>
          </cell>
          <cell r="L329">
            <v>4667.78</v>
          </cell>
          <cell r="Q329" t="str">
            <v>IS_43</v>
          </cell>
          <cell r="R329">
            <v>43</v>
          </cell>
        </row>
        <row r="330">
          <cell r="K330" t="str">
            <v>2016_08</v>
          </cell>
          <cell r="L330">
            <v>-4667.82</v>
          </cell>
          <cell r="Q330" t="str">
            <v>--</v>
          </cell>
          <cell r="R330" t="str">
            <v>--</v>
          </cell>
        </row>
        <row r="331">
          <cell r="K331" t="str">
            <v>2016_07</v>
          </cell>
          <cell r="L331">
            <v>4667.82</v>
          </cell>
          <cell r="Q331" t="str">
            <v>IS_43</v>
          </cell>
          <cell r="R331">
            <v>43</v>
          </cell>
        </row>
        <row r="332">
          <cell r="K332" t="str">
            <v>2016_09</v>
          </cell>
          <cell r="L332">
            <v>-4667.82</v>
          </cell>
          <cell r="Q332" t="str">
            <v>--</v>
          </cell>
          <cell r="R332" t="str">
            <v>--</v>
          </cell>
        </row>
        <row r="333">
          <cell r="K333" t="str">
            <v>2016_04</v>
          </cell>
          <cell r="L333">
            <v>-4667.78</v>
          </cell>
          <cell r="Q333" t="str">
            <v>--</v>
          </cell>
          <cell r="R333" t="str">
            <v>--</v>
          </cell>
        </row>
        <row r="334">
          <cell r="K334" t="str">
            <v>2016_10</v>
          </cell>
          <cell r="L334">
            <v>-4667.82</v>
          </cell>
          <cell r="Q334" t="str">
            <v>--</v>
          </cell>
          <cell r="R334" t="str">
            <v>--</v>
          </cell>
        </row>
        <row r="335">
          <cell r="K335" t="str">
            <v>2016_06</v>
          </cell>
          <cell r="L335">
            <v>4667.82</v>
          </cell>
          <cell r="Q335" t="str">
            <v>IS_43</v>
          </cell>
          <cell r="R335">
            <v>43</v>
          </cell>
        </row>
        <row r="336">
          <cell r="K336" t="str">
            <v>2016_06</v>
          </cell>
          <cell r="L336">
            <v>-4667.82</v>
          </cell>
          <cell r="Q336" t="str">
            <v>--</v>
          </cell>
          <cell r="R336" t="str">
            <v>--</v>
          </cell>
        </row>
        <row r="337">
          <cell r="K337" t="str">
            <v>2016_12</v>
          </cell>
          <cell r="L337">
            <v>-4667.82</v>
          </cell>
          <cell r="Q337" t="str">
            <v>--</v>
          </cell>
          <cell r="R337" t="str">
            <v>--</v>
          </cell>
        </row>
        <row r="338">
          <cell r="K338" t="str">
            <v>2016_11</v>
          </cell>
          <cell r="L338">
            <v>4667.82</v>
          </cell>
          <cell r="Q338" t="str">
            <v>IS_43</v>
          </cell>
          <cell r="R338">
            <v>43</v>
          </cell>
        </row>
        <row r="339">
          <cell r="K339" t="str">
            <v>2016_10</v>
          </cell>
          <cell r="L339">
            <v>4667.82</v>
          </cell>
          <cell r="Q339" t="str">
            <v>IS_43</v>
          </cell>
          <cell r="R339">
            <v>43</v>
          </cell>
        </row>
        <row r="340">
          <cell r="K340" t="str">
            <v>2016_07</v>
          </cell>
          <cell r="L340">
            <v>-4667.82</v>
          </cell>
          <cell r="Q340" t="str">
            <v>--</v>
          </cell>
          <cell r="R340" t="str">
            <v>--</v>
          </cell>
        </row>
        <row r="341">
          <cell r="K341" t="str">
            <v>2016_05</v>
          </cell>
          <cell r="L341">
            <v>-4667.78</v>
          </cell>
          <cell r="Q341" t="str">
            <v>--</v>
          </cell>
          <cell r="R341" t="str">
            <v>--</v>
          </cell>
        </row>
        <row r="342">
          <cell r="K342" t="str">
            <v>2016_07</v>
          </cell>
          <cell r="L342">
            <v>1287</v>
          </cell>
          <cell r="Q342" t="str">
            <v>IS_23</v>
          </cell>
          <cell r="R342">
            <v>23</v>
          </cell>
        </row>
        <row r="343">
          <cell r="K343" t="str">
            <v>2016_07</v>
          </cell>
          <cell r="L343">
            <v>1251.8900000000001</v>
          </cell>
          <cell r="Q343" t="str">
            <v>IS_75</v>
          </cell>
          <cell r="R343">
            <v>75</v>
          </cell>
        </row>
        <row r="344">
          <cell r="K344" t="str">
            <v>2016_11</v>
          </cell>
          <cell r="L344">
            <v>1170.3900000000001</v>
          </cell>
          <cell r="Q344" t="str">
            <v>IS_75</v>
          </cell>
          <cell r="R344">
            <v>75</v>
          </cell>
        </row>
        <row r="345">
          <cell r="K345" t="str">
            <v>2016_10</v>
          </cell>
          <cell r="L345">
            <v>0</v>
          </cell>
          <cell r="Q345" t="str">
            <v>IS_61</v>
          </cell>
          <cell r="R345">
            <v>61</v>
          </cell>
        </row>
        <row r="346">
          <cell r="K346" t="str">
            <v>2016_06</v>
          </cell>
          <cell r="L346">
            <v>5</v>
          </cell>
          <cell r="Q346" t="str">
            <v>IS_110</v>
          </cell>
          <cell r="R346">
            <v>110</v>
          </cell>
        </row>
        <row r="347">
          <cell r="K347" t="str">
            <v>2016_10</v>
          </cell>
          <cell r="L347">
            <v>0</v>
          </cell>
          <cell r="Q347" t="str">
            <v>IS_41</v>
          </cell>
          <cell r="R347">
            <v>41</v>
          </cell>
        </row>
        <row r="348">
          <cell r="K348" t="str">
            <v>2016_05</v>
          </cell>
          <cell r="L348">
            <v>10</v>
          </cell>
          <cell r="Q348" t="str">
            <v>IS_110</v>
          </cell>
          <cell r="R348">
            <v>110</v>
          </cell>
        </row>
        <row r="349">
          <cell r="K349" t="str">
            <v>2016_12</v>
          </cell>
          <cell r="L349">
            <v>1989</v>
          </cell>
          <cell r="Q349" t="str">
            <v>IS_23</v>
          </cell>
          <cell r="R349">
            <v>23</v>
          </cell>
        </row>
        <row r="350">
          <cell r="K350" t="str">
            <v>2016_06</v>
          </cell>
          <cell r="L350">
            <v>2073.5</v>
          </cell>
          <cell r="Q350" t="str">
            <v>IS_23</v>
          </cell>
          <cell r="R350">
            <v>23</v>
          </cell>
        </row>
        <row r="351">
          <cell r="K351" t="str">
            <v>2016_09</v>
          </cell>
          <cell r="L351">
            <v>0</v>
          </cell>
          <cell r="Q351" t="str">
            <v>IS_110</v>
          </cell>
          <cell r="R351">
            <v>110</v>
          </cell>
        </row>
        <row r="352">
          <cell r="K352" t="str">
            <v>2016_11</v>
          </cell>
          <cell r="L352">
            <v>0</v>
          </cell>
          <cell r="Q352" t="str">
            <v>IS_110</v>
          </cell>
          <cell r="R352">
            <v>110</v>
          </cell>
        </row>
        <row r="353">
          <cell r="K353" t="str">
            <v>2016_04</v>
          </cell>
          <cell r="L353">
            <v>6248.44</v>
          </cell>
          <cell r="Q353" t="str">
            <v>IS_75</v>
          </cell>
          <cell r="R353">
            <v>75</v>
          </cell>
        </row>
        <row r="354">
          <cell r="K354" t="str">
            <v>2016_08</v>
          </cell>
          <cell r="L354">
            <v>877.5</v>
          </cell>
          <cell r="Q354" t="str">
            <v>IS_23</v>
          </cell>
          <cell r="R354">
            <v>23</v>
          </cell>
        </row>
        <row r="355">
          <cell r="K355" t="str">
            <v>2016_11</v>
          </cell>
          <cell r="L355">
            <v>2369.25</v>
          </cell>
          <cell r="Q355" t="str">
            <v>IS_23</v>
          </cell>
          <cell r="R355">
            <v>23</v>
          </cell>
        </row>
        <row r="356">
          <cell r="K356" t="str">
            <v>2016_09</v>
          </cell>
          <cell r="L356">
            <v>1533.79</v>
          </cell>
          <cell r="Q356" t="str">
            <v>IS_75</v>
          </cell>
          <cell r="R356">
            <v>75</v>
          </cell>
        </row>
        <row r="357">
          <cell r="K357" t="str">
            <v>2016_09</v>
          </cell>
          <cell r="L357">
            <v>2992.93</v>
          </cell>
          <cell r="Q357" t="str">
            <v>IS_23</v>
          </cell>
          <cell r="R357">
            <v>23</v>
          </cell>
        </row>
        <row r="358">
          <cell r="K358" t="str">
            <v>2016_12</v>
          </cell>
          <cell r="L358">
            <v>0</v>
          </cell>
          <cell r="Q358" t="str">
            <v>IS_110</v>
          </cell>
          <cell r="R358">
            <v>110</v>
          </cell>
        </row>
        <row r="359">
          <cell r="K359" t="str">
            <v>2016_05</v>
          </cell>
          <cell r="L359">
            <v>841.75</v>
          </cell>
          <cell r="Q359" t="str">
            <v>IS_23</v>
          </cell>
          <cell r="R359">
            <v>23</v>
          </cell>
        </row>
        <row r="360">
          <cell r="K360" t="str">
            <v>2016_06</v>
          </cell>
          <cell r="L360">
            <v>473.29</v>
          </cell>
          <cell r="Q360" t="str">
            <v>--</v>
          </cell>
          <cell r="R360" t="str">
            <v>--</v>
          </cell>
        </row>
        <row r="361">
          <cell r="K361" t="str">
            <v>2016_07</v>
          </cell>
          <cell r="L361">
            <v>506.3</v>
          </cell>
          <cell r="Q361" t="str">
            <v>IS_42</v>
          </cell>
          <cell r="R361">
            <v>42</v>
          </cell>
        </row>
        <row r="362">
          <cell r="K362" t="str">
            <v>2016_10</v>
          </cell>
          <cell r="L362">
            <v>0</v>
          </cell>
          <cell r="Q362" t="str">
            <v>IS_110</v>
          </cell>
          <cell r="R362">
            <v>110</v>
          </cell>
        </row>
        <row r="363">
          <cell r="K363" t="str">
            <v>2016_12</v>
          </cell>
          <cell r="L363">
            <v>-52.66</v>
          </cell>
          <cell r="Q363" t="str">
            <v>IS_75</v>
          </cell>
          <cell r="R363">
            <v>75</v>
          </cell>
        </row>
        <row r="364">
          <cell r="K364" t="str">
            <v>2016_05</v>
          </cell>
          <cell r="L364">
            <v>1074.6600000000001</v>
          </cell>
          <cell r="Q364" t="str">
            <v>IS_75</v>
          </cell>
          <cell r="R364">
            <v>75</v>
          </cell>
        </row>
        <row r="365">
          <cell r="K365" t="str">
            <v>2016_11</v>
          </cell>
          <cell r="L365">
            <v>0</v>
          </cell>
          <cell r="Q365" t="str">
            <v>IS_61</v>
          </cell>
          <cell r="R365">
            <v>61</v>
          </cell>
        </row>
        <row r="366">
          <cell r="K366" t="str">
            <v>2016_06</v>
          </cell>
          <cell r="L366">
            <v>1333.34</v>
          </cell>
          <cell r="Q366" t="str">
            <v>IS_75</v>
          </cell>
          <cell r="R366">
            <v>75</v>
          </cell>
        </row>
        <row r="367">
          <cell r="K367" t="str">
            <v>2016_11</v>
          </cell>
          <cell r="L367">
            <v>0</v>
          </cell>
          <cell r="Q367" t="str">
            <v>IS_41</v>
          </cell>
          <cell r="R367">
            <v>41</v>
          </cell>
        </row>
        <row r="368">
          <cell r="K368" t="str">
            <v>2016_10</v>
          </cell>
          <cell r="L368">
            <v>1498.74</v>
          </cell>
          <cell r="Q368" t="str">
            <v>IS_75</v>
          </cell>
          <cell r="R368">
            <v>75</v>
          </cell>
        </row>
        <row r="369">
          <cell r="K369" t="str">
            <v>2016_08</v>
          </cell>
          <cell r="L369">
            <v>0</v>
          </cell>
          <cell r="Q369" t="str">
            <v>IS_110</v>
          </cell>
          <cell r="R369">
            <v>110</v>
          </cell>
        </row>
        <row r="370">
          <cell r="K370" t="str">
            <v>2016_08</v>
          </cell>
          <cell r="L370">
            <v>712.5</v>
          </cell>
          <cell r="Q370" t="str">
            <v>IS_75</v>
          </cell>
          <cell r="R370">
            <v>75</v>
          </cell>
        </row>
        <row r="371">
          <cell r="K371" t="str">
            <v>2016_10</v>
          </cell>
          <cell r="L371">
            <v>0</v>
          </cell>
          <cell r="Q371" t="str">
            <v>IS_23</v>
          </cell>
          <cell r="R371">
            <v>23</v>
          </cell>
        </row>
        <row r="372">
          <cell r="K372" t="str">
            <v>2016_07</v>
          </cell>
          <cell r="L372">
            <v>0</v>
          </cell>
          <cell r="Q372" t="str">
            <v>IS_110</v>
          </cell>
          <cell r="R372">
            <v>110</v>
          </cell>
        </row>
        <row r="373">
          <cell r="K373" t="str">
            <v>2016_06</v>
          </cell>
          <cell r="L373">
            <v>-2703.73</v>
          </cell>
          <cell r="Q373" t="str">
            <v>--</v>
          </cell>
          <cell r="R373" t="str">
            <v>--</v>
          </cell>
        </row>
        <row r="374">
          <cell r="K374" t="str">
            <v>2016_12</v>
          </cell>
          <cell r="L374">
            <v>0</v>
          </cell>
          <cell r="Q374" t="str">
            <v>IS_61</v>
          </cell>
          <cell r="R374">
            <v>61</v>
          </cell>
        </row>
        <row r="375">
          <cell r="K375" t="str">
            <v>2016_12</v>
          </cell>
          <cell r="L375">
            <v>260</v>
          </cell>
          <cell r="Q375" t="str">
            <v>IS_41</v>
          </cell>
          <cell r="R375">
            <v>41</v>
          </cell>
        </row>
        <row r="376">
          <cell r="K376" t="str">
            <v>2016_08</v>
          </cell>
          <cell r="L376">
            <v>506.34</v>
          </cell>
          <cell r="Q376" t="str">
            <v>IS_42</v>
          </cell>
          <cell r="R376">
            <v>42</v>
          </cell>
        </row>
        <row r="377">
          <cell r="K377" t="str">
            <v>2016_07</v>
          </cell>
          <cell r="L377">
            <v>4010.2</v>
          </cell>
          <cell r="Q377" t="str">
            <v>IS_61</v>
          </cell>
          <cell r="R377">
            <v>61</v>
          </cell>
        </row>
        <row r="378">
          <cell r="K378" t="str">
            <v>2016_07</v>
          </cell>
          <cell r="L378">
            <v>225</v>
          </cell>
          <cell r="Q378" t="str">
            <v>IS_41</v>
          </cell>
          <cell r="R378">
            <v>41</v>
          </cell>
        </row>
        <row r="379">
          <cell r="K379" t="str">
            <v>2016_12</v>
          </cell>
          <cell r="L379">
            <v>0</v>
          </cell>
          <cell r="Q379" t="str">
            <v>IS_101</v>
          </cell>
          <cell r="R379">
            <v>101</v>
          </cell>
        </row>
        <row r="380">
          <cell r="K380" t="str">
            <v>2016_06</v>
          </cell>
          <cell r="L380">
            <v>1465.01</v>
          </cell>
          <cell r="Q380" t="str">
            <v>--</v>
          </cell>
          <cell r="R380" t="str">
            <v>--</v>
          </cell>
        </row>
        <row r="381">
          <cell r="K381" t="str">
            <v>2016_12</v>
          </cell>
          <cell r="L381">
            <v>6360.12</v>
          </cell>
          <cell r="Q381" t="str">
            <v>IS_29.92</v>
          </cell>
          <cell r="R381">
            <v>29.92</v>
          </cell>
        </row>
        <row r="382">
          <cell r="K382" t="str">
            <v>2016_07</v>
          </cell>
          <cell r="L382">
            <v>2230.2399999999998</v>
          </cell>
          <cell r="Q382" t="str">
            <v>IS_29.92</v>
          </cell>
          <cell r="R382">
            <v>29.92</v>
          </cell>
        </row>
        <row r="383">
          <cell r="K383" t="str">
            <v>2016_11</v>
          </cell>
          <cell r="L383">
            <v>16612.919999999998</v>
          </cell>
          <cell r="Q383" t="str">
            <v>IS_29.92</v>
          </cell>
          <cell r="R383">
            <v>29.92</v>
          </cell>
        </row>
        <row r="384">
          <cell r="K384" t="str">
            <v>2016_06</v>
          </cell>
          <cell r="L384">
            <v>1115.1199999999999</v>
          </cell>
          <cell r="Q384" t="str">
            <v>IS_29.92</v>
          </cell>
          <cell r="R384">
            <v>29.92</v>
          </cell>
        </row>
        <row r="385">
          <cell r="K385" t="str">
            <v>2016_08</v>
          </cell>
          <cell r="L385">
            <v>2787.8</v>
          </cell>
          <cell r="Q385" t="str">
            <v>IS_29.92</v>
          </cell>
          <cell r="R385">
            <v>29.92</v>
          </cell>
        </row>
        <row r="386">
          <cell r="K386" t="str">
            <v>2016_05</v>
          </cell>
          <cell r="L386">
            <v>1490.24</v>
          </cell>
          <cell r="Q386" t="str">
            <v>IS_29.92</v>
          </cell>
          <cell r="R386">
            <v>29.92</v>
          </cell>
        </row>
        <row r="387">
          <cell r="K387" t="str">
            <v>2016_10</v>
          </cell>
          <cell r="L387">
            <v>6029.26</v>
          </cell>
          <cell r="Q387" t="str">
            <v>IS_29.92</v>
          </cell>
          <cell r="R387">
            <v>29.92</v>
          </cell>
        </row>
        <row r="388">
          <cell r="K388" t="str">
            <v>2016_09</v>
          </cell>
          <cell r="L388">
            <v>5841.7</v>
          </cell>
          <cell r="Q388" t="str">
            <v>IS_29.92</v>
          </cell>
          <cell r="R388">
            <v>29.92</v>
          </cell>
        </row>
        <row r="389">
          <cell r="K389" t="str">
            <v>2016_06</v>
          </cell>
          <cell r="L389">
            <v>401.74</v>
          </cell>
          <cell r="Q389" t="str">
            <v>--</v>
          </cell>
          <cell r="R389" t="str">
            <v>--</v>
          </cell>
        </row>
        <row r="390">
          <cell r="K390" t="str">
            <v>2016_07</v>
          </cell>
          <cell r="L390">
            <v>-409.5</v>
          </cell>
          <cell r="Q390" t="str">
            <v>--</v>
          </cell>
          <cell r="R390" t="str">
            <v>--</v>
          </cell>
        </row>
        <row r="391">
          <cell r="K391" t="str">
            <v>2016_06</v>
          </cell>
          <cell r="L391">
            <v>-877.5</v>
          </cell>
          <cell r="Q391" t="str">
            <v>--</v>
          </cell>
          <cell r="R391" t="str">
            <v>--</v>
          </cell>
        </row>
        <row r="392">
          <cell r="K392" t="str">
            <v>2016_05</v>
          </cell>
          <cell r="L392">
            <v>7620.61</v>
          </cell>
          <cell r="Q392" t="str">
            <v>IS_101</v>
          </cell>
          <cell r="R392">
            <v>101</v>
          </cell>
        </row>
        <row r="393">
          <cell r="K393" t="str">
            <v>2016_08</v>
          </cell>
          <cell r="L393">
            <v>0</v>
          </cell>
          <cell r="Q393" t="str">
            <v>IS_61</v>
          </cell>
          <cell r="R393">
            <v>61</v>
          </cell>
        </row>
        <row r="394">
          <cell r="K394" t="str">
            <v>2016_08</v>
          </cell>
          <cell r="L394">
            <v>225</v>
          </cell>
          <cell r="Q394" t="str">
            <v>IS_41</v>
          </cell>
          <cell r="R394">
            <v>41</v>
          </cell>
        </row>
        <row r="395">
          <cell r="K395" t="str">
            <v>2016_09</v>
          </cell>
          <cell r="L395">
            <v>1085.02</v>
          </cell>
          <cell r="Q395" t="str">
            <v>IS_42</v>
          </cell>
          <cell r="R395">
            <v>42</v>
          </cell>
        </row>
        <row r="396">
          <cell r="K396" t="str">
            <v>2016_09</v>
          </cell>
          <cell r="L396">
            <v>0</v>
          </cell>
          <cell r="Q396" t="str">
            <v>IS_61</v>
          </cell>
          <cell r="R396">
            <v>61</v>
          </cell>
        </row>
        <row r="397">
          <cell r="K397" t="str">
            <v>2016_09</v>
          </cell>
          <cell r="L397">
            <v>0</v>
          </cell>
          <cell r="Q397" t="str">
            <v>IS_41</v>
          </cell>
          <cell r="R397">
            <v>41</v>
          </cell>
        </row>
        <row r="398">
          <cell r="K398" t="str">
            <v>2016_11</v>
          </cell>
          <cell r="L398">
            <v>0</v>
          </cell>
          <cell r="Q398" t="str">
            <v>IS_68</v>
          </cell>
          <cell r="R398">
            <v>68</v>
          </cell>
        </row>
        <row r="399">
          <cell r="K399" t="str">
            <v>2016_12</v>
          </cell>
          <cell r="L399">
            <v>0</v>
          </cell>
          <cell r="Q399" t="str">
            <v>IS_68</v>
          </cell>
          <cell r="R399">
            <v>68</v>
          </cell>
        </row>
        <row r="400">
          <cell r="K400" t="str">
            <v>2016_12</v>
          </cell>
          <cell r="L400">
            <v>0</v>
          </cell>
          <cell r="Q400" t="str">
            <v>IS_68</v>
          </cell>
          <cell r="R400">
            <v>68</v>
          </cell>
        </row>
        <row r="401">
          <cell r="K401" t="str">
            <v>2016_06</v>
          </cell>
          <cell r="L401">
            <v>-46.9</v>
          </cell>
          <cell r="Q401" t="str">
            <v>--</v>
          </cell>
          <cell r="R401" t="str">
            <v>--</v>
          </cell>
        </row>
        <row r="402">
          <cell r="K402" t="str">
            <v>2016_05</v>
          </cell>
          <cell r="L402">
            <v>2599.9699999999998</v>
          </cell>
          <cell r="Q402" t="str">
            <v>IS_68</v>
          </cell>
          <cell r="R402">
            <v>68</v>
          </cell>
        </row>
        <row r="403">
          <cell r="K403" t="str">
            <v>2016_05</v>
          </cell>
          <cell r="L403">
            <v>8468.77</v>
          </cell>
          <cell r="Q403" t="str">
            <v>IS_68</v>
          </cell>
          <cell r="R403">
            <v>68</v>
          </cell>
        </row>
        <row r="404">
          <cell r="K404" t="str">
            <v>2016_06</v>
          </cell>
          <cell r="L404">
            <v>0</v>
          </cell>
          <cell r="Q404" t="str">
            <v>IS_68</v>
          </cell>
          <cell r="R404">
            <v>68</v>
          </cell>
        </row>
        <row r="405">
          <cell r="K405" t="str">
            <v>2016_06</v>
          </cell>
          <cell r="L405">
            <v>0</v>
          </cell>
          <cell r="Q405" t="str">
            <v>IS_68</v>
          </cell>
          <cell r="R405">
            <v>68</v>
          </cell>
        </row>
        <row r="406">
          <cell r="K406" t="str">
            <v>2016_06</v>
          </cell>
          <cell r="L406">
            <v>-76.05</v>
          </cell>
          <cell r="Q406" t="str">
            <v>--</v>
          </cell>
          <cell r="R406" t="str">
            <v>--</v>
          </cell>
        </row>
        <row r="407">
          <cell r="K407" t="str">
            <v>2016_07</v>
          </cell>
          <cell r="L407">
            <v>0</v>
          </cell>
          <cell r="Q407" t="str">
            <v>IS_68</v>
          </cell>
          <cell r="R407">
            <v>68</v>
          </cell>
        </row>
        <row r="408">
          <cell r="K408" t="str">
            <v>2016_07</v>
          </cell>
          <cell r="L408">
            <v>0</v>
          </cell>
          <cell r="Q408" t="str">
            <v>IS_68</v>
          </cell>
          <cell r="R408">
            <v>68</v>
          </cell>
        </row>
        <row r="409">
          <cell r="K409" t="str">
            <v>2016_06</v>
          </cell>
          <cell r="L409">
            <v>30.96</v>
          </cell>
          <cell r="Q409" t="str">
            <v>--</v>
          </cell>
          <cell r="R409" t="str">
            <v>--</v>
          </cell>
        </row>
        <row r="410">
          <cell r="K410" t="str">
            <v>2016_08</v>
          </cell>
          <cell r="L410">
            <v>0</v>
          </cell>
          <cell r="Q410" t="str">
            <v>IS_68</v>
          </cell>
          <cell r="R410">
            <v>68</v>
          </cell>
        </row>
        <row r="411">
          <cell r="K411" t="str">
            <v>2016_08</v>
          </cell>
          <cell r="L411">
            <v>0</v>
          </cell>
          <cell r="Q411" t="str">
            <v>IS_68</v>
          </cell>
          <cell r="R411">
            <v>68</v>
          </cell>
        </row>
        <row r="412">
          <cell r="K412" t="str">
            <v>2016_09</v>
          </cell>
          <cell r="L412">
            <v>0</v>
          </cell>
          <cell r="Q412" t="str">
            <v>IS_68</v>
          </cell>
          <cell r="R412">
            <v>68</v>
          </cell>
        </row>
        <row r="413">
          <cell r="K413" t="str">
            <v>2016_09</v>
          </cell>
          <cell r="L413">
            <v>0</v>
          </cell>
          <cell r="Q413" t="str">
            <v>IS_68</v>
          </cell>
          <cell r="R413">
            <v>68</v>
          </cell>
        </row>
        <row r="414">
          <cell r="K414" t="str">
            <v>2016_10</v>
          </cell>
          <cell r="L414">
            <v>-1301.06</v>
          </cell>
          <cell r="Q414" t="str">
            <v>--</v>
          </cell>
          <cell r="R414" t="str">
            <v>--</v>
          </cell>
        </row>
        <row r="415">
          <cell r="K415" t="str">
            <v>2016_10</v>
          </cell>
          <cell r="L415">
            <v>-13614.1</v>
          </cell>
          <cell r="Q415" t="str">
            <v>--</v>
          </cell>
          <cell r="R415" t="str">
            <v>--</v>
          </cell>
        </row>
        <row r="416">
          <cell r="K416" t="str">
            <v>2016_08</v>
          </cell>
          <cell r="L416">
            <v>-4389.53</v>
          </cell>
          <cell r="Q416" t="str">
            <v>--</v>
          </cell>
          <cell r="R416" t="str">
            <v>--</v>
          </cell>
        </row>
        <row r="417">
          <cell r="K417" t="str">
            <v>2016_06</v>
          </cell>
          <cell r="L417">
            <v>-60.4</v>
          </cell>
          <cell r="Q417" t="str">
            <v>--</v>
          </cell>
          <cell r="R417" t="str">
            <v>--</v>
          </cell>
        </row>
        <row r="418">
          <cell r="K418" t="str">
            <v>2016_06</v>
          </cell>
          <cell r="L418">
            <v>84209.01</v>
          </cell>
          <cell r="Q418" t="str">
            <v>IS_22</v>
          </cell>
          <cell r="R418">
            <v>22</v>
          </cell>
        </row>
        <row r="419">
          <cell r="K419" t="str">
            <v>2016_04</v>
          </cell>
          <cell r="L419">
            <v>0</v>
          </cell>
          <cell r="Q419" t="str">
            <v>IS_21.1</v>
          </cell>
          <cell r="R419">
            <v>21.1</v>
          </cell>
        </row>
        <row r="420">
          <cell r="K420" t="str">
            <v>2016_07</v>
          </cell>
          <cell r="L420">
            <v>78436.17</v>
          </cell>
          <cell r="Q420" t="str">
            <v>IS_22</v>
          </cell>
          <cell r="R420">
            <v>22</v>
          </cell>
        </row>
        <row r="421">
          <cell r="K421" t="str">
            <v>2016_08</v>
          </cell>
          <cell r="L421">
            <v>92253.33</v>
          </cell>
          <cell r="Q421" t="str">
            <v>IS_22</v>
          </cell>
          <cell r="R421">
            <v>22</v>
          </cell>
        </row>
        <row r="422">
          <cell r="K422" t="str">
            <v>2016_12</v>
          </cell>
          <cell r="L422">
            <v>206.52</v>
          </cell>
          <cell r="Q422" t="str">
            <v>IS_21.1</v>
          </cell>
          <cell r="R422">
            <v>21.1</v>
          </cell>
        </row>
        <row r="423">
          <cell r="K423" t="str">
            <v>2016_09</v>
          </cell>
          <cell r="L423">
            <v>90312.68</v>
          </cell>
          <cell r="Q423" t="str">
            <v>IS_22</v>
          </cell>
          <cell r="R423">
            <v>22</v>
          </cell>
        </row>
        <row r="424">
          <cell r="K424" t="str">
            <v>2016_11</v>
          </cell>
          <cell r="L424">
            <v>0</v>
          </cell>
          <cell r="Q424" t="str">
            <v>IS_21.1</v>
          </cell>
          <cell r="R424">
            <v>21.1</v>
          </cell>
        </row>
        <row r="425">
          <cell r="K425" t="str">
            <v>2016_07</v>
          </cell>
          <cell r="L425">
            <v>324.24</v>
          </cell>
          <cell r="Q425" t="str">
            <v>IS_21.1</v>
          </cell>
          <cell r="R425">
            <v>21.1</v>
          </cell>
        </row>
        <row r="426">
          <cell r="K426" t="str">
            <v>2017_01</v>
          </cell>
          <cell r="L426">
            <v>81732.06</v>
          </cell>
          <cell r="Q426" t="str">
            <v>IS_22</v>
          </cell>
          <cell r="R426">
            <v>22</v>
          </cell>
        </row>
        <row r="427">
          <cell r="K427" t="str">
            <v>2016_03</v>
          </cell>
          <cell r="L427">
            <v>1387.12</v>
          </cell>
          <cell r="Q427" t="str">
            <v>IS_21.1</v>
          </cell>
          <cell r="R427">
            <v>21.1</v>
          </cell>
        </row>
        <row r="428">
          <cell r="K428" t="str">
            <v>2016_09</v>
          </cell>
          <cell r="L428">
            <v>-710.33</v>
          </cell>
          <cell r="Q428" t="str">
            <v>--</v>
          </cell>
          <cell r="R428" t="str">
            <v>--</v>
          </cell>
        </row>
        <row r="429">
          <cell r="K429" t="str">
            <v>2016_09</v>
          </cell>
          <cell r="L429">
            <v>710.33</v>
          </cell>
          <cell r="Q429" t="str">
            <v>IS_43</v>
          </cell>
          <cell r="R429">
            <v>43</v>
          </cell>
        </row>
        <row r="430">
          <cell r="K430" t="str">
            <v>2016_11</v>
          </cell>
          <cell r="L430">
            <v>-4778.1400000000003</v>
          </cell>
          <cell r="Q430" t="str">
            <v>--</v>
          </cell>
          <cell r="R430" t="str">
            <v>--</v>
          </cell>
        </row>
        <row r="431">
          <cell r="K431" t="str">
            <v>2016_11</v>
          </cell>
          <cell r="L431">
            <v>10629.11</v>
          </cell>
          <cell r="Q431" t="str">
            <v>IS_43</v>
          </cell>
          <cell r="R431">
            <v>43</v>
          </cell>
        </row>
        <row r="432">
          <cell r="K432" t="str">
            <v>2016_10</v>
          </cell>
          <cell r="L432">
            <v>-4778.1400000000003</v>
          </cell>
          <cell r="Q432" t="str">
            <v>--</v>
          </cell>
          <cell r="R432" t="str">
            <v>--</v>
          </cell>
        </row>
        <row r="433">
          <cell r="K433" t="str">
            <v>2016_08</v>
          </cell>
          <cell r="L433">
            <v>7009.11</v>
          </cell>
          <cell r="Q433" t="str">
            <v>IS_43</v>
          </cell>
          <cell r="R433">
            <v>43</v>
          </cell>
        </row>
        <row r="434">
          <cell r="K434" t="str">
            <v>2016_07</v>
          </cell>
          <cell r="L434">
            <v>217.2</v>
          </cell>
          <cell r="Q434" t="str">
            <v>IS_43</v>
          </cell>
          <cell r="R434">
            <v>43</v>
          </cell>
        </row>
        <row r="435">
          <cell r="K435" t="str">
            <v>2016_10</v>
          </cell>
          <cell r="L435">
            <v>710.33</v>
          </cell>
          <cell r="Q435" t="str">
            <v>IS_43</v>
          </cell>
          <cell r="R435">
            <v>43</v>
          </cell>
        </row>
        <row r="436">
          <cell r="K436" t="str">
            <v>2016_04</v>
          </cell>
          <cell r="L436">
            <v>217.2</v>
          </cell>
          <cell r="Q436" t="str">
            <v>IS_43</v>
          </cell>
          <cell r="R436">
            <v>43</v>
          </cell>
        </row>
        <row r="437">
          <cell r="K437" t="str">
            <v>2016_11</v>
          </cell>
          <cell r="L437">
            <v>4778.1400000000003</v>
          </cell>
          <cell r="Q437" t="str">
            <v>IS_67</v>
          </cell>
          <cell r="R437">
            <v>67</v>
          </cell>
        </row>
        <row r="438">
          <cell r="K438" t="str">
            <v>2016_11</v>
          </cell>
          <cell r="L438">
            <v>710.33</v>
          </cell>
          <cell r="Q438" t="str">
            <v>IS_43</v>
          </cell>
          <cell r="R438">
            <v>43</v>
          </cell>
        </row>
        <row r="439">
          <cell r="K439" t="str">
            <v>2016_05</v>
          </cell>
          <cell r="L439">
            <v>-217.2</v>
          </cell>
          <cell r="Q439" t="str">
            <v>--</v>
          </cell>
          <cell r="R439" t="str">
            <v>--</v>
          </cell>
        </row>
        <row r="440">
          <cell r="K440" t="str">
            <v>2016_09</v>
          </cell>
          <cell r="L440">
            <v>10629.11</v>
          </cell>
          <cell r="Q440" t="str">
            <v>IS_43</v>
          </cell>
          <cell r="R440">
            <v>43</v>
          </cell>
        </row>
        <row r="441">
          <cell r="K441" t="str">
            <v>2016_06</v>
          </cell>
          <cell r="L441">
            <v>-2556.29</v>
          </cell>
          <cell r="Q441" t="str">
            <v>--</v>
          </cell>
          <cell r="R441" t="str">
            <v>--</v>
          </cell>
        </row>
        <row r="442">
          <cell r="K442" t="str">
            <v>2016_12</v>
          </cell>
          <cell r="L442">
            <v>10629.11</v>
          </cell>
          <cell r="Q442" t="str">
            <v>IS_43</v>
          </cell>
          <cell r="R442">
            <v>43</v>
          </cell>
        </row>
        <row r="443">
          <cell r="K443" t="str">
            <v>2016_05</v>
          </cell>
          <cell r="L443">
            <v>-6208.3</v>
          </cell>
          <cell r="Q443" t="str">
            <v>--</v>
          </cell>
          <cell r="R443" t="str">
            <v>--</v>
          </cell>
        </row>
        <row r="444">
          <cell r="K444" t="str">
            <v>2016_08</v>
          </cell>
          <cell r="L444">
            <v>-217.2</v>
          </cell>
          <cell r="Q444" t="str">
            <v>--</v>
          </cell>
          <cell r="R444" t="str">
            <v>--</v>
          </cell>
        </row>
        <row r="445">
          <cell r="K445" t="str">
            <v>2016_10</v>
          </cell>
          <cell r="L445">
            <v>10629.11</v>
          </cell>
          <cell r="Q445" t="str">
            <v>IS_43</v>
          </cell>
          <cell r="R445">
            <v>43</v>
          </cell>
        </row>
        <row r="446">
          <cell r="K446" t="str">
            <v>2016_04</v>
          </cell>
          <cell r="L446">
            <v>1121.03</v>
          </cell>
          <cell r="Q446" t="str">
            <v>IS_67</v>
          </cell>
          <cell r="R446">
            <v>67</v>
          </cell>
        </row>
        <row r="447">
          <cell r="K447" t="str">
            <v>2016_06</v>
          </cell>
          <cell r="L447">
            <v>217.2</v>
          </cell>
          <cell r="Q447" t="str">
            <v>IS_43</v>
          </cell>
          <cell r="R447">
            <v>43</v>
          </cell>
        </row>
        <row r="448">
          <cell r="K448" t="str">
            <v>2016_04</v>
          </cell>
          <cell r="L448">
            <v>-217.2</v>
          </cell>
          <cell r="Q448" t="str">
            <v>--</v>
          </cell>
          <cell r="R448" t="str">
            <v>--</v>
          </cell>
        </row>
        <row r="449">
          <cell r="K449" t="str">
            <v>2016_07</v>
          </cell>
          <cell r="L449">
            <v>7009.11</v>
          </cell>
          <cell r="Q449" t="str">
            <v>IS_43</v>
          </cell>
          <cell r="R449">
            <v>43</v>
          </cell>
        </row>
        <row r="450">
          <cell r="K450" t="str">
            <v>2016_08</v>
          </cell>
          <cell r="L450">
            <v>217.2</v>
          </cell>
          <cell r="Q450" t="str">
            <v>IS_43</v>
          </cell>
          <cell r="R450">
            <v>43</v>
          </cell>
        </row>
        <row r="451">
          <cell r="K451" t="str">
            <v>2016_11</v>
          </cell>
          <cell r="L451">
            <v>-10629.11</v>
          </cell>
          <cell r="Q451" t="str">
            <v>--</v>
          </cell>
          <cell r="R451" t="str">
            <v>--</v>
          </cell>
        </row>
        <row r="452">
          <cell r="K452" t="str">
            <v>2016_12</v>
          </cell>
          <cell r="L452">
            <v>4778.1400000000003</v>
          </cell>
          <cell r="Q452" t="str">
            <v>IS_67</v>
          </cell>
          <cell r="R452">
            <v>67</v>
          </cell>
        </row>
        <row r="453">
          <cell r="K453" t="str">
            <v>2016_10</v>
          </cell>
          <cell r="L453">
            <v>-10629.11</v>
          </cell>
          <cell r="Q453" t="str">
            <v>--</v>
          </cell>
          <cell r="R453" t="str">
            <v>--</v>
          </cell>
        </row>
        <row r="454">
          <cell r="K454" t="str">
            <v>2016_05</v>
          </cell>
          <cell r="L454">
            <v>-1121.03</v>
          </cell>
          <cell r="Q454" t="str">
            <v>--</v>
          </cell>
          <cell r="R454" t="str">
            <v>--</v>
          </cell>
        </row>
        <row r="455">
          <cell r="K455" t="str">
            <v>2016_05</v>
          </cell>
          <cell r="L455">
            <v>1121.03</v>
          </cell>
          <cell r="Q455" t="str">
            <v>IS_67</v>
          </cell>
          <cell r="R455">
            <v>67</v>
          </cell>
        </row>
        <row r="456">
          <cell r="K456" t="str">
            <v>2016_07</v>
          </cell>
          <cell r="L456">
            <v>2556.29</v>
          </cell>
          <cell r="Q456" t="str">
            <v>IS_67</v>
          </cell>
          <cell r="R456">
            <v>67</v>
          </cell>
        </row>
        <row r="457">
          <cell r="K457" t="str">
            <v>2016_11</v>
          </cell>
          <cell r="L457">
            <v>-710.33</v>
          </cell>
          <cell r="Q457" t="str">
            <v>--</v>
          </cell>
          <cell r="R457" t="str">
            <v>--</v>
          </cell>
        </row>
        <row r="458">
          <cell r="K458" t="str">
            <v>2016_05</v>
          </cell>
          <cell r="L458">
            <v>217.2</v>
          </cell>
          <cell r="Q458" t="str">
            <v>IS_43</v>
          </cell>
          <cell r="R458">
            <v>43</v>
          </cell>
        </row>
        <row r="459">
          <cell r="K459" t="str">
            <v>2016_10</v>
          </cell>
          <cell r="L459">
            <v>-710.33</v>
          </cell>
          <cell r="Q459" t="str">
            <v>--</v>
          </cell>
          <cell r="R459" t="str">
            <v>--</v>
          </cell>
        </row>
        <row r="460">
          <cell r="K460" t="str">
            <v>2016_08</v>
          </cell>
          <cell r="L460">
            <v>-2556.29</v>
          </cell>
          <cell r="Q460" t="str">
            <v>--</v>
          </cell>
          <cell r="R460" t="str">
            <v>--</v>
          </cell>
        </row>
        <row r="461">
          <cell r="K461" t="str">
            <v>2016_12</v>
          </cell>
          <cell r="L461">
            <v>-4778.1400000000003</v>
          </cell>
          <cell r="Q461" t="str">
            <v>--</v>
          </cell>
          <cell r="R461" t="str">
            <v>--</v>
          </cell>
        </row>
        <row r="462">
          <cell r="K462" t="str">
            <v>2016_06</v>
          </cell>
          <cell r="L462">
            <v>6208.3</v>
          </cell>
          <cell r="Q462" t="str">
            <v>IS_43</v>
          </cell>
          <cell r="R462">
            <v>43</v>
          </cell>
        </row>
        <row r="463">
          <cell r="K463" t="str">
            <v>2016_05</v>
          </cell>
          <cell r="L463">
            <v>6208.3</v>
          </cell>
          <cell r="Q463" t="str">
            <v>IS_43</v>
          </cell>
          <cell r="R463">
            <v>43</v>
          </cell>
        </row>
        <row r="464">
          <cell r="K464" t="str">
            <v>2016_08</v>
          </cell>
          <cell r="L464">
            <v>-7009.11</v>
          </cell>
          <cell r="Q464" t="str">
            <v>--</v>
          </cell>
          <cell r="R464" t="str">
            <v>--</v>
          </cell>
        </row>
        <row r="465">
          <cell r="K465" t="str">
            <v>2016_07</v>
          </cell>
          <cell r="L465">
            <v>-217.2</v>
          </cell>
          <cell r="Q465" t="str">
            <v>--</v>
          </cell>
          <cell r="R465" t="str">
            <v>--</v>
          </cell>
        </row>
        <row r="466">
          <cell r="K466" t="str">
            <v>2016_12</v>
          </cell>
          <cell r="L466">
            <v>-10629.11</v>
          </cell>
          <cell r="Q466" t="str">
            <v>--</v>
          </cell>
          <cell r="R466" t="str">
            <v>--</v>
          </cell>
        </row>
        <row r="467">
          <cell r="K467" t="str">
            <v>2016_06</v>
          </cell>
          <cell r="L467">
            <v>-217.2</v>
          </cell>
          <cell r="Q467" t="str">
            <v>--</v>
          </cell>
          <cell r="R467" t="str">
            <v>--</v>
          </cell>
        </row>
        <row r="468">
          <cell r="K468" t="str">
            <v>2016_07</v>
          </cell>
          <cell r="L468">
            <v>-2556.29</v>
          </cell>
          <cell r="Q468" t="str">
            <v>--</v>
          </cell>
          <cell r="R468" t="str">
            <v>--</v>
          </cell>
        </row>
        <row r="469">
          <cell r="K469" t="str">
            <v>2016_09</v>
          </cell>
          <cell r="L469">
            <v>-10629.11</v>
          </cell>
          <cell r="Q469" t="str">
            <v>--</v>
          </cell>
          <cell r="R469" t="str">
            <v>--</v>
          </cell>
        </row>
        <row r="470">
          <cell r="K470" t="str">
            <v>2016_06</v>
          </cell>
          <cell r="L470">
            <v>2556.29</v>
          </cell>
          <cell r="Q470" t="str">
            <v>IS_67</v>
          </cell>
          <cell r="R470">
            <v>67</v>
          </cell>
        </row>
        <row r="471">
          <cell r="K471" t="str">
            <v>2016_08</v>
          </cell>
          <cell r="L471">
            <v>0</v>
          </cell>
          <cell r="Q471" t="str">
            <v>IS_68</v>
          </cell>
          <cell r="R471">
            <v>68</v>
          </cell>
        </row>
        <row r="472">
          <cell r="K472" t="str">
            <v>2016_09</v>
          </cell>
          <cell r="L472">
            <v>0</v>
          </cell>
          <cell r="Q472" t="str">
            <v>IS_68</v>
          </cell>
          <cell r="R472">
            <v>68</v>
          </cell>
        </row>
        <row r="473">
          <cell r="K473" t="str">
            <v>2016_07</v>
          </cell>
          <cell r="L473">
            <v>0</v>
          </cell>
          <cell r="Q473" t="str">
            <v>IS_68</v>
          </cell>
          <cell r="R473">
            <v>68</v>
          </cell>
        </row>
        <row r="474">
          <cell r="K474" t="str">
            <v>2016_11</v>
          </cell>
          <cell r="L474">
            <v>132.63999999999999</v>
          </cell>
          <cell r="Q474" t="str">
            <v>IS_68</v>
          </cell>
          <cell r="R474">
            <v>68</v>
          </cell>
        </row>
        <row r="475">
          <cell r="K475" t="str">
            <v>2016_05</v>
          </cell>
          <cell r="L475">
            <v>1486.5</v>
          </cell>
          <cell r="Q475" t="str">
            <v>IS_68</v>
          </cell>
          <cell r="R475">
            <v>68</v>
          </cell>
        </row>
        <row r="476">
          <cell r="K476" t="str">
            <v>2016_10</v>
          </cell>
          <cell r="L476">
            <v>6061.54</v>
          </cell>
          <cell r="Q476" t="str">
            <v>IS_68</v>
          </cell>
          <cell r="R476">
            <v>68</v>
          </cell>
        </row>
        <row r="477">
          <cell r="K477" t="str">
            <v>2016_12</v>
          </cell>
          <cell r="L477">
            <v>0</v>
          </cell>
          <cell r="Q477" t="str">
            <v>IS_68</v>
          </cell>
          <cell r="R477">
            <v>68</v>
          </cell>
        </row>
        <row r="478">
          <cell r="K478" t="str">
            <v>2016_06</v>
          </cell>
          <cell r="L478">
            <v>0</v>
          </cell>
          <cell r="Q478" t="str">
            <v>IS_68</v>
          </cell>
          <cell r="R478">
            <v>68</v>
          </cell>
        </row>
        <row r="479">
          <cell r="K479" t="str">
            <v>2016_10</v>
          </cell>
          <cell r="L479">
            <v>0</v>
          </cell>
          <cell r="Q479" t="str">
            <v>--</v>
          </cell>
          <cell r="R479" t="str">
            <v>--</v>
          </cell>
        </row>
        <row r="480">
          <cell r="K480" t="str">
            <v>2016_12</v>
          </cell>
          <cell r="L480">
            <v>-4603.16</v>
          </cell>
          <cell r="Q480" t="str">
            <v>--</v>
          </cell>
          <cell r="R480" t="str">
            <v>--</v>
          </cell>
        </row>
        <row r="481">
          <cell r="K481" t="str">
            <v>2016_11</v>
          </cell>
          <cell r="L481">
            <v>-1897.83</v>
          </cell>
          <cell r="Q481" t="str">
            <v>--</v>
          </cell>
          <cell r="R481" t="str">
            <v>--</v>
          </cell>
        </row>
        <row r="482">
          <cell r="K482" t="str">
            <v>2016_12</v>
          </cell>
          <cell r="L482">
            <v>-3146.52</v>
          </cell>
          <cell r="Q482" t="str">
            <v>--</v>
          </cell>
          <cell r="R482" t="str">
            <v>--</v>
          </cell>
        </row>
        <row r="483">
          <cell r="K483" t="str">
            <v>2016_11</v>
          </cell>
          <cell r="L483">
            <v>-2962.93</v>
          </cell>
          <cell r="Q483" t="str">
            <v>--</v>
          </cell>
          <cell r="R483" t="str">
            <v>--</v>
          </cell>
        </row>
        <row r="484">
          <cell r="K484" t="str">
            <v>2016_10</v>
          </cell>
          <cell r="L484">
            <v>116</v>
          </cell>
          <cell r="Q484" t="str">
            <v>--</v>
          </cell>
          <cell r="R484" t="str">
            <v>--</v>
          </cell>
        </row>
        <row r="485">
          <cell r="K485" t="str">
            <v>2016_10</v>
          </cell>
          <cell r="L485">
            <v>41.24</v>
          </cell>
          <cell r="Q485" t="str">
            <v>IS_107</v>
          </cell>
          <cell r="R485">
            <v>107</v>
          </cell>
        </row>
        <row r="486">
          <cell r="K486" t="str">
            <v>2016_12</v>
          </cell>
          <cell r="L486">
            <v>164712.75</v>
          </cell>
          <cell r="Q486" t="str">
            <v>--</v>
          </cell>
          <cell r="R486" t="str">
            <v>--</v>
          </cell>
        </row>
        <row r="487">
          <cell r="K487" t="str">
            <v>2016_12</v>
          </cell>
          <cell r="L487">
            <v>-1999.61</v>
          </cell>
          <cell r="Q487" t="str">
            <v>--</v>
          </cell>
          <cell r="R487" t="str">
            <v>--</v>
          </cell>
        </row>
        <row r="488">
          <cell r="K488" t="str">
            <v>2016_11</v>
          </cell>
          <cell r="L488">
            <v>0</v>
          </cell>
          <cell r="Q488" t="str">
            <v>--</v>
          </cell>
          <cell r="R488" t="str">
            <v>--</v>
          </cell>
        </row>
        <row r="489">
          <cell r="K489" t="str">
            <v>2016_08</v>
          </cell>
          <cell r="L489">
            <v>-48.32</v>
          </cell>
          <cell r="Q489" t="str">
            <v>--</v>
          </cell>
          <cell r="R489" t="str">
            <v>--</v>
          </cell>
        </row>
        <row r="490">
          <cell r="K490" t="str">
            <v>2016_08</v>
          </cell>
          <cell r="L490">
            <v>-2007.4</v>
          </cell>
          <cell r="Q490" t="str">
            <v>--</v>
          </cell>
          <cell r="R490" t="str">
            <v>--</v>
          </cell>
        </row>
        <row r="491">
          <cell r="K491" t="str">
            <v>2016_06</v>
          </cell>
          <cell r="L491">
            <v>97176.3</v>
          </cell>
          <cell r="Q491" t="str">
            <v>--</v>
          </cell>
          <cell r="R491" t="str">
            <v>--</v>
          </cell>
        </row>
        <row r="492">
          <cell r="K492" t="str">
            <v>2016_08</v>
          </cell>
          <cell r="L492">
            <v>0</v>
          </cell>
          <cell r="Q492" t="str">
            <v>IS_61</v>
          </cell>
          <cell r="R492">
            <v>61</v>
          </cell>
        </row>
        <row r="493">
          <cell r="K493" t="str">
            <v>2016_10</v>
          </cell>
          <cell r="L493">
            <v>0</v>
          </cell>
          <cell r="Q493" t="str">
            <v>IS_61</v>
          </cell>
          <cell r="R493">
            <v>61</v>
          </cell>
        </row>
        <row r="494">
          <cell r="K494" t="str">
            <v>2016_10</v>
          </cell>
          <cell r="L494">
            <v>0</v>
          </cell>
          <cell r="Q494" t="str">
            <v>--</v>
          </cell>
          <cell r="R494" t="str">
            <v>--</v>
          </cell>
        </row>
        <row r="495">
          <cell r="K495" t="str">
            <v>2016_11</v>
          </cell>
          <cell r="L495">
            <v>0</v>
          </cell>
          <cell r="Q495" t="str">
            <v>--</v>
          </cell>
          <cell r="R495" t="str">
            <v>--</v>
          </cell>
        </row>
        <row r="496">
          <cell r="K496" t="str">
            <v>2016_12</v>
          </cell>
          <cell r="L496">
            <v>31311.55</v>
          </cell>
          <cell r="Q496" t="str">
            <v>--</v>
          </cell>
          <cell r="R496" t="str">
            <v>--</v>
          </cell>
        </row>
        <row r="497">
          <cell r="K497" t="str">
            <v>2016_09</v>
          </cell>
          <cell r="L497">
            <v>0</v>
          </cell>
          <cell r="Q497" t="str">
            <v>IS_61</v>
          </cell>
          <cell r="R497">
            <v>61</v>
          </cell>
        </row>
        <row r="498">
          <cell r="K498" t="str">
            <v>2016_07</v>
          </cell>
          <cell r="L498">
            <v>7636.98</v>
          </cell>
          <cell r="Q498" t="str">
            <v>--</v>
          </cell>
          <cell r="R498" t="str">
            <v>--</v>
          </cell>
        </row>
        <row r="499">
          <cell r="K499" t="str">
            <v>2016_08</v>
          </cell>
          <cell r="L499">
            <v>64561.61</v>
          </cell>
          <cell r="Q499" t="str">
            <v>--</v>
          </cell>
          <cell r="R499" t="str">
            <v>--</v>
          </cell>
        </row>
        <row r="500">
          <cell r="K500" t="str">
            <v>2016_10</v>
          </cell>
          <cell r="L500">
            <v>0</v>
          </cell>
          <cell r="Q500" t="str">
            <v>IS_61</v>
          </cell>
          <cell r="R500">
            <v>61</v>
          </cell>
        </row>
        <row r="501">
          <cell r="K501" t="str">
            <v>2016_06</v>
          </cell>
          <cell r="L501">
            <v>242.34</v>
          </cell>
          <cell r="Q501" t="str">
            <v>IS_61</v>
          </cell>
          <cell r="R501">
            <v>61</v>
          </cell>
        </row>
        <row r="502">
          <cell r="K502" t="str">
            <v>2016_12</v>
          </cell>
          <cell r="L502">
            <v>0</v>
          </cell>
          <cell r="Q502" t="str">
            <v>IS_61</v>
          </cell>
          <cell r="R502">
            <v>61</v>
          </cell>
        </row>
        <row r="503">
          <cell r="K503" t="str">
            <v>2016_06</v>
          </cell>
          <cell r="L503">
            <v>212.36</v>
          </cell>
          <cell r="Q503" t="str">
            <v>IS_61</v>
          </cell>
          <cell r="R503">
            <v>61</v>
          </cell>
        </row>
        <row r="504">
          <cell r="K504" t="str">
            <v>2016_10</v>
          </cell>
          <cell r="L504">
            <v>0</v>
          </cell>
          <cell r="Q504" t="str">
            <v>IS_61</v>
          </cell>
          <cell r="R504">
            <v>61</v>
          </cell>
        </row>
        <row r="505">
          <cell r="K505" t="str">
            <v>2016_09</v>
          </cell>
          <cell r="L505">
            <v>0</v>
          </cell>
          <cell r="Q505" t="str">
            <v>IS_61</v>
          </cell>
          <cell r="R505">
            <v>61</v>
          </cell>
        </row>
        <row r="506">
          <cell r="K506" t="str">
            <v>2016_07</v>
          </cell>
          <cell r="L506">
            <v>6890.99</v>
          </cell>
          <cell r="Q506" t="str">
            <v>IS_61</v>
          </cell>
          <cell r="R506">
            <v>61</v>
          </cell>
        </row>
        <row r="507">
          <cell r="K507" t="str">
            <v>2016_11</v>
          </cell>
          <cell r="L507">
            <v>0</v>
          </cell>
          <cell r="Q507" t="str">
            <v>IS_61</v>
          </cell>
          <cell r="R507">
            <v>61</v>
          </cell>
        </row>
        <row r="508">
          <cell r="K508" t="str">
            <v>2016_11</v>
          </cell>
          <cell r="L508">
            <v>0</v>
          </cell>
          <cell r="Q508" t="str">
            <v>IS_61</v>
          </cell>
          <cell r="R508">
            <v>61</v>
          </cell>
        </row>
        <row r="509">
          <cell r="K509" t="str">
            <v>2016_09</v>
          </cell>
          <cell r="L509">
            <v>0</v>
          </cell>
          <cell r="Q509" t="str">
            <v>--</v>
          </cell>
          <cell r="R509" t="str">
            <v>--</v>
          </cell>
        </row>
        <row r="510">
          <cell r="K510" t="str">
            <v>2016_08</v>
          </cell>
          <cell r="L510">
            <v>0</v>
          </cell>
          <cell r="Q510" t="str">
            <v>IS_61</v>
          </cell>
          <cell r="R510">
            <v>61</v>
          </cell>
        </row>
        <row r="511">
          <cell r="K511" t="str">
            <v>2016_12</v>
          </cell>
          <cell r="L511">
            <v>0</v>
          </cell>
          <cell r="Q511" t="str">
            <v>IS_61</v>
          </cell>
          <cell r="R511">
            <v>61</v>
          </cell>
        </row>
        <row r="512">
          <cell r="K512" t="str">
            <v>2016_06</v>
          </cell>
          <cell r="L512">
            <v>567.98</v>
          </cell>
          <cell r="Q512" t="str">
            <v>IS_61</v>
          </cell>
          <cell r="R512">
            <v>61</v>
          </cell>
        </row>
        <row r="513">
          <cell r="K513" t="str">
            <v>2016_12</v>
          </cell>
          <cell r="L513">
            <v>0</v>
          </cell>
          <cell r="Q513" t="str">
            <v>IS_61</v>
          </cell>
          <cell r="R513">
            <v>61</v>
          </cell>
        </row>
        <row r="514">
          <cell r="K514" t="str">
            <v>2016_07</v>
          </cell>
          <cell r="L514">
            <v>0</v>
          </cell>
          <cell r="Q514" t="str">
            <v>IS_61</v>
          </cell>
          <cell r="R514">
            <v>61</v>
          </cell>
        </row>
        <row r="515">
          <cell r="K515" t="str">
            <v>2016_08</v>
          </cell>
          <cell r="L515">
            <v>0</v>
          </cell>
          <cell r="Q515" t="str">
            <v>IS_61</v>
          </cell>
          <cell r="R515">
            <v>61</v>
          </cell>
        </row>
        <row r="516">
          <cell r="K516" t="str">
            <v>2016_11</v>
          </cell>
          <cell r="L516">
            <v>0</v>
          </cell>
          <cell r="Q516" t="str">
            <v>IS_61</v>
          </cell>
          <cell r="R516">
            <v>61</v>
          </cell>
        </row>
        <row r="517">
          <cell r="K517" t="str">
            <v>2016_07</v>
          </cell>
          <cell r="L517">
            <v>0</v>
          </cell>
          <cell r="Q517" t="str">
            <v>IS_61</v>
          </cell>
          <cell r="R517">
            <v>61</v>
          </cell>
        </row>
        <row r="518">
          <cell r="K518" t="str">
            <v>2016_09</v>
          </cell>
          <cell r="L518">
            <v>0</v>
          </cell>
          <cell r="Q518" t="str">
            <v>IS_61</v>
          </cell>
          <cell r="R518">
            <v>61</v>
          </cell>
        </row>
        <row r="519">
          <cell r="K519" t="str">
            <v>2016_12</v>
          </cell>
          <cell r="L519">
            <v>0</v>
          </cell>
          <cell r="Q519" t="str">
            <v>IS_100</v>
          </cell>
          <cell r="R519">
            <v>100</v>
          </cell>
        </row>
        <row r="520">
          <cell r="K520" t="str">
            <v>2016_09</v>
          </cell>
          <cell r="L520">
            <v>0</v>
          </cell>
          <cell r="Q520" t="str">
            <v>IS_100</v>
          </cell>
          <cell r="R520">
            <v>100</v>
          </cell>
        </row>
        <row r="521">
          <cell r="K521" t="str">
            <v>2016_08</v>
          </cell>
          <cell r="L521">
            <v>0</v>
          </cell>
          <cell r="Q521" t="str">
            <v>IS_56</v>
          </cell>
          <cell r="R521">
            <v>56</v>
          </cell>
        </row>
        <row r="522">
          <cell r="K522" t="str">
            <v>2016_11</v>
          </cell>
          <cell r="L522">
            <v>0</v>
          </cell>
          <cell r="Q522" t="str">
            <v>IS_100</v>
          </cell>
          <cell r="R522">
            <v>100</v>
          </cell>
        </row>
        <row r="523">
          <cell r="K523" t="str">
            <v>2016_07</v>
          </cell>
          <cell r="L523">
            <v>0</v>
          </cell>
          <cell r="Q523" t="str">
            <v>IS_100</v>
          </cell>
          <cell r="R523">
            <v>100</v>
          </cell>
        </row>
        <row r="524">
          <cell r="K524" t="str">
            <v>2016_06</v>
          </cell>
          <cell r="L524">
            <v>49</v>
          </cell>
          <cell r="Q524" t="str">
            <v>IS_100</v>
          </cell>
          <cell r="R524">
            <v>100</v>
          </cell>
        </row>
        <row r="525">
          <cell r="K525" t="str">
            <v>2016_09</v>
          </cell>
          <cell r="L525">
            <v>0</v>
          </cell>
          <cell r="Q525" t="str">
            <v>IS_100</v>
          </cell>
          <cell r="R525">
            <v>100</v>
          </cell>
        </row>
        <row r="526">
          <cell r="K526" t="str">
            <v>2016_11</v>
          </cell>
          <cell r="L526">
            <v>0</v>
          </cell>
          <cell r="Q526" t="str">
            <v>IS_59</v>
          </cell>
          <cell r="R526">
            <v>59</v>
          </cell>
        </row>
        <row r="527">
          <cell r="K527" t="str">
            <v>2016_10</v>
          </cell>
          <cell r="L527">
            <v>0</v>
          </cell>
          <cell r="Q527" t="str">
            <v>IS_23</v>
          </cell>
          <cell r="R527">
            <v>23</v>
          </cell>
        </row>
        <row r="528">
          <cell r="K528" t="str">
            <v>2016_08</v>
          </cell>
          <cell r="L528">
            <v>0</v>
          </cell>
          <cell r="Q528" t="str">
            <v>IS_23</v>
          </cell>
          <cell r="R528">
            <v>23</v>
          </cell>
        </row>
        <row r="529">
          <cell r="K529" t="str">
            <v>2016_12</v>
          </cell>
          <cell r="L529">
            <v>0</v>
          </cell>
          <cell r="Q529" t="str">
            <v>IS_23</v>
          </cell>
          <cell r="R529">
            <v>23</v>
          </cell>
        </row>
        <row r="530">
          <cell r="K530" t="str">
            <v>2016_10</v>
          </cell>
          <cell r="L530">
            <v>0</v>
          </cell>
          <cell r="Q530" t="str">
            <v>IS_100</v>
          </cell>
          <cell r="R530">
            <v>100</v>
          </cell>
        </row>
        <row r="531">
          <cell r="K531" t="str">
            <v>2016_12</v>
          </cell>
          <cell r="L531">
            <v>6811.03</v>
          </cell>
          <cell r="Q531" t="str">
            <v>IS_59</v>
          </cell>
          <cell r="R531">
            <v>59</v>
          </cell>
        </row>
        <row r="532">
          <cell r="K532" t="str">
            <v>2016_07</v>
          </cell>
          <cell r="L532">
            <v>75</v>
          </cell>
          <cell r="Q532" t="str">
            <v>IS_100</v>
          </cell>
          <cell r="R532">
            <v>100</v>
          </cell>
        </row>
        <row r="533">
          <cell r="K533" t="str">
            <v>2016_09</v>
          </cell>
          <cell r="L533">
            <v>500</v>
          </cell>
          <cell r="Q533" t="str">
            <v>IS_56</v>
          </cell>
          <cell r="R533">
            <v>56</v>
          </cell>
        </row>
        <row r="534">
          <cell r="K534" t="str">
            <v>2016_07</v>
          </cell>
          <cell r="L534">
            <v>0</v>
          </cell>
          <cell r="Q534" t="str">
            <v>IS_59</v>
          </cell>
          <cell r="R534">
            <v>59</v>
          </cell>
        </row>
        <row r="535">
          <cell r="K535" t="str">
            <v>2016_11</v>
          </cell>
          <cell r="L535">
            <v>0</v>
          </cell>
          <cell r="Q535" t="str">
            <v>IS_23</v>
          </cell>
          <cell r="R535">
            <v>23</v>
          </cell>
        </row>
        <row r="536">
          <cell r="K536" t="str">
            <v>2016_08</v>
          </cell>
          <cell r="L536">
            <v>-4430.6499999999996</v>
          </cell>
          <cell r="Q536" t="str">
            <v>--</v>
          </cell>
          <cell r="R536" t="str">
            <v>--</v>
          </cell>
        </row>
        <row r="537">
          <cell r="K537" t="str">
            <v>2016_08</v>
          </cell>
          <cell r="L537">
            <v>-2900.46</v>
          </cell>
          <cell r="Q537" t="str">
            <v>--</v>
          </cell>
          <cell r="R537" t="str">
            <v>--</v>
          </cell>
        </row>
        <row r="538">
          <cell r="K538" t="str">
            <v>2016_08</v>
          </cell>
          <cell r="L538">
            <v>-2723</v>
          </cell>
          <cell r="Q538" t="str">
            <v>--</v>
          </cell>
          <cell r="R538" t="str">
            <v>--</v>
          </cell>
        </row>
        <row r="539">
          <cell r="K539" t="str">
            <v>2016_10</v>
          </cell>
          <cell r="L539">
            <v>200000</v>
          </cell>
          <cell r="Q539" t="str">
            <v>--</v>
          </cell>
          <cell r="R539" t="str">
            <v>--</v>
          </cell>
        </row>
        <row r="540">
          <cell r="K540" t="str">
            <v>2016_09</v>
          </cell>
          <cell r="L540">
            <v>-1990.06</v>
          </cell>
          <cell r="Q540" t="str">
            <v>--</v>
          </cell>
          <cell r="R540" t="str">
            <v>--</v>
          </cell>
        </row>
        <row r="541">
          <cell r="K541" t="str">
            <v>2016_07</v>
          </cell>
          <cell r="L541">
            <v>200.27</v>
          </cell>
          <cell r="Q541" t="str">
            <v>--</v>
          </cell>
          <cell r="R541" t="str">
            <v>--</v>
          </cell>
        </row>
        <row r="542">
          <cell r="K542" t="str">
            <v>2016_09</v>
          </cell>
          <cell r="L542">
            <v>-4509.34</v>
          </cell>
          <cell r="Q542" t="str">
            <v>--</v>
          </cell>
          <cell r="R542" t="str">
            <v>--</v>
          </cell>
        </row>
        <row r="543">
          <cell r="K543" t="str">
            <v>2016_09</v>
          </cell>
          <cell r="L543">
            <v>-2869.38</v>
          </cell>
          <cell r="Q543" t="str">
            <v>--</v>
          </cell>
          <cell r="R543" t="str">
            <v>--</v>
          </cell>
        </row>
        <row r="544">
          <cell r="K544" t="str">
            <v>2016_12</v>
          </cell>
          <cell r="L544">
            <v>0</v>
          </cell>
          <cell r="Q544" t="str">
            <v>--</v>
          </cell>
          <cell r="R544" t="str">
            <v>--</v>
          </cell>
        </row>
        <row r="545">
          <cell r="K545" t="str">
            <v>2016_07</v>
          </cell>
          <cell r="L545">
            <v>5504.98</v>
          </cell>
          <cell r="Q545" t="str">
            <v>--</v>
          </cell>
          <cell r="R545" t="str">
            <v>--</v>
          </cell>
        </row>
        <row r="546">
          <cell r="K546" t="str">
            <v>2016_09</v>
          </cell>
          <cell r="L546">
            <v>2090.5500000000002</v>
          </cell>
          <cell r="Q546" t="str">
            <v>IS_22.1</v>
          </cell>
          <cell r="R546">
            <v>22.1</v>
          </cell>
        </row>
        <row r="547">
          <cell r="K547" t="str">
            <v>2016_10</v>
          </cell>
          <cell r="L547">
            <v>0</v>
          </cell>
          <cell r="Q547" t="str">
            <v>IS_22.1</v>
          </cell>
          <cell r="R547">
            <v>22.1</v>
          </cell>
        </row>
        <row r="548">
          <cell r="K548" t="str">
            <v>2016_07</v>
          </cell>
          <cell r="L548">
            <v>-200000</v>
          </cell>
          <cell r="Q548" t="str">
            <v>--</v>
          </cell>
          <cell r="R548" t="str">
            <v>--</v>
          </cell>
        </row>
        <row r="549">
          <cell r="K549" t="str">
            <v>2016_08</v>
          </cell>
          <cell r="L549">
            <v>0</v>
          </cell>
          <cell r="Q549" t="str">
            <v>--</v>
          </cell>
          <cell r="R549" t="str">
            <v>--</v>
          </cell>
        </row>
        <row r="550">
          <cell r="K550" t="str">
            <v>2016_09</v>
          </cell>
          <cell r="L550">
            <v>0</v>
          </cell>
          <cell r="Q550" t="str">
            <v>--</v>
          </cell>
          <cell r="R550" t="str">
            <v>--</v>
          </cell>
        </row>
        <row r="551">
          <cell r="K551" t="str">
            <v>2016_07</v>
          </cell>
          <cell r="L551">
            <v>-0.28999999999999998</v>
          </cell>
          <cell r="Q551" t="str">
            <v>--</v>
          </cell>
          <cell r="R551" t="str">
            <v>--</v>
          </cell>
        </row>
        <row r="552">
          <cell r="K552" t="str">
            <v>2016_11</v>
          </cell>
          <cell r="L552">
            <v>-1134.58</v>
          </cell>
          <cell r="Q552" t="str">
            <v>--</v>
          </cell>
          <cell r="R552" t="str">
            <v>--</v>
          </cell>
        </row>
        <row r="553">
          <cell r="K553" t="str">
            <v>2016_12</v>
          </cell>
          <cell r="L553">
            <v>-26.8</v>
          </cell>
          <cell r="Q553" t="str">
            <v>--</v>
          </cell>
          <cell r="R553" t="str">
            <v>--</v>
          </cell>
        </row>
        <row r="554">
          <cell r="K554" t="str">
            <v>2016_07</v>
          </cell>
          <cell r="L554">
            <v>-180.67</v>
          </cell>
          <cell r="Q554" t="str">
            <v>--</v>
          </cell>
          <cell r="R554" t="str">
            <v>--</v>
          </cell>
        </row>
        <row r="555">
          <cell r="K555" t="str">
            <v>2016_11</v>
          </cell>
          <cell r="L555">
            <v>0</v>
          </cell>
          <cell r="Q555" t="str">
            <v>--</v>
          </cell>
          <cell r="R555" t="str">
            <v>--</v>
          </cell>
        </row>
        <row r="556">
          <cell r="K556" t="str">
            <v>2016_10</v>
          </cell>
          <cell r="L556">
            <v>26.8</v>
          </cell>
          <cell r="Q556" t="str">
            <v>--</v>
          </cell>
          <cell r="R556" t="str">
            <v>--</v>
          </cell>
        </row>
        <row r="557">
          <cell r="K557" t="str">
            <v>2016_12</v>
          </cell>
          <cell r="L557">
            <v>-16200.26</v>
          </cell>
          <cell r="Q557" t="str">
            <v>--</v>
          </cell>
          <cell r="R557" t="str">
            <v>--</v>
          </cell>
        </row>
        <row r="558">
          <cell r="K558" t="str">
            <v>2016_07</v>
          </cell>
          <cell r="L558">
            <v>152.61000000000001</v>
          </cell>
          <cell r="Q558" t="str">
            <v>--</v>
          </cell>
          <cell r="R558" t="str">
            <v>--</v>
          </cell>
        </row>
        <row r="559">
          <cell r="K559" t="str">
            <v>2016_07</v>
          </cell>
          <cell r="L559">
            <v>-72.430000000000007</v>
          </cell>
          <cell r="Q559" t="str">
            <v>--</v>
          </cell>
          <cell r="R559" t="str">
            <v>--</v>
          </cell>
        </row>
        <row r="560">
          <cell r="K560" t="str">
            <v>2016_06</v>
          </cell>
          <cell r="L560">
            <v>30</v>
          </cell>
          <cell r="Q560" t="str">
            <v>IS_8</v>
          </cell>
          <cell r="R560">
            <v>8</v>
          </cell>
        </row>
        <row r="561">
          <cell r="K561" t="str">
            <v>2016_09</v>
          </cell>
          <cell r="L561">
            <v>0</v>
          </cell>
          <cell r="Q561" t="str">
            <v>IS_8</v>
          </cell>
          <cell r="R561">
            <v>8</v>
          </cell>
        </row>
        <row r="562">
          <cell r="K562" t="str">
            <v>2016_11</v>
          </cell>
          <cell r="L562">
            <v>0</v>
          </cell>
          <cell r="Q562" t="str">
            <v>IS_8</v>
          </cell>
          <cell r="R562">
            <v>8</v>
          </cell>
        </row>
        <row r="563">
          <cell r="K563" t="str">
            <v>2016_08</v>
          </cell>
          <cell r="L563">
            <v>0</v>
          </cell>
          <cell r="Q563" t="str">
            <v>IS_8</v>
          </cell>
          <cell r="R563">
            <v>8</v>
          </cell>
        </row>
        <row r="564">
          <cell r="K564" t="str">
            <v>2016_08</v>
          </cell>
          <cell r="L564">
            <v>-2741.07</v>
          </cell>
          <cell r="Q564" t="str">
            <v>--</v>
          </cell>
          <cell r="R564" t="str">
            <v>--</v>
          </cell>
        </row>
        <row r="565">
          <cell r="K565" t="str">
            <v>2016_09</v>
          </cell>
          <cell r="L565">
            <v>-1203.97</v>
          </cell>
          <cell r="Q565" t="str">
            <v>--</v>
          </cell>
          <cell r="R565" t="str">
            <v>--</v>
          </cell>
        </row>
        <row r="566">
          <cell r="K566" t="str">
            <v>2016_10</v>
          </cell>
          <cell r="L566">
            <v>0</v>
          </cell>
          <cell r="Q566" t="str">
            <v>IS_8</v>
          </cell>
          <cell r="R566">
            <v>8</v>
          </cell>
        </row>
        <row r="567">
          <cell r="K567" t="str">
            <v>2016_09</v>
          </cell>
          <cell r="L567">
            <v>-7809.23</v>
          </cell>
          <cell r="Q567" t="str">
            <v>--</v>
          </cell>
          <cell r="R567" t="str">
            <v>--</v>
          </cell>
        </row>
        <row r="568">
          <cell r="K568" t="str">
            <v>2016_09</v>
          </cell>
          <cell r="L568">
            <v>10676.97</v>
          </cell>
          <cell r="Q568" t="str">
            <v>--</v>
          </cell>
          <cell r="R568" t="str">
            <v>--</v>
          </cell>
        </row>
        <row r="569">
          <cell r="K569" t="str">
            <v>2016_09</v>
          </cell>
          <cell r="L569">
            <v>1503</v>
          </cell>
          <cell r="Q569" t="str">
            <v>--</v>
          </cell>
          <cell r="R569" t="str">
            <v>--</v>
          </cell>
        </row>
        <row r="570">
          <cell r="K570" t="str">
            <v>2016_07</v>
          </cell>
          <cell r="L570">
            <v>0</v>
          </cell>
          <cell r="Q570" t="str">
            <v>IS_8</v>
          </cell>
          <cell r="R570">
            <v>8</v>
          </cell>
        </row>
        <row r="571">
          <cell r="K571" t="str">
            <v>2016_12</v>
          </cell>
          <cell r="L571">
            <v>0</v>
          </cell>
          <cell r="Q571" t="str">
            <v>IS_8</v>
          </cell>
          <cell r="R571">
            <v>8</v>
          </cell>
        </row>
        <row r="572">
          <cell r="K572" t="str">
            <v>2016_07</v>
          </cell>
          <cell r="L572">
            <v>-6.95</v>
          </cell>
          <cell r="Q572" t="str">
            <v>--</v>
          </cell>
          <cell r="R572" t="str">
            <v>--</v>
          </cell>
        </row>
        <row r="573">
          <cell r="K573" t="str">
            <v>2016_10</v>
          </cell>
          <cell r="L573">
            <v>0</v>
          </cell>
          <cell r="Q573" t="str">
            <v>IS_77</v>
          </cell>
          <cell r="R573">
            <v>77</v>
          </cell>
        </row>
        <row r="574">
          <cell r="K574" t="str">
            <v>2016_11</v>
          </cell>
          <cell r="L574">
            <v>0</v>
          </cell>
          <cell r="Q574" t="str">
            <v>IS_77</v>
          </cell>
          <cell r="R574">
            <v>77</v>
          </cell>
        </row>
        <row r="575">
          <cell r="K575" t="str">
            <v>2016_07</v>
          </cell>
          <cell r="L575">
            <v>-161.01</v>
          </cell>
          <cell r="Q575" t="str">
            <v>--</v>
          </cell>
          <cell r="R575" t="str">
            <v>--</v>
          </cell>
        </row>
        <row r="576">
          <cell r="K576" t="str">
            <v>2017_01</v>
          </cell>
          <cell r="L576">
            <v>6649.05</v>
          </cell>
          <cell r="Q576" t="str">
            <v>IS_26.92</v>
          </cell>
          <cell r="R576">
            <v>26.92</v>
          </cell>
        </row>
        <row r="577">
          <cell r="K577" t="str">
            <v>2017_03</v>
          </cell>
          <cell r="L577">
            <v>-10120.280000000001</v>
          </cell>
          <cell r="Q577" t="str">
            <v>IS_26.92</v>
          </cell>
          <cell r="R577">
            <v>26.92</v>
          </cell>
        </row>
        <row r="578">
          <cell r="K578" t="str">
            <v>2017_03</v>
          </cell>
          <cell r="L578">
            <v>21.5</v>
          </cell>
          <cell r="Q578" t="str">
            <v>IS_69.31</v>
          </cell>
          <cell r="R578">
            <v>69.31</v>
          </cell>
        </row>
        <row r="579">
          <cell r="K579" t="str">
            <v>2017_03</v>
          </cell>
          <cell r="L579">
            <v>2306.7800000000002</v>
          </cell>
          <cell r="Q579" t="str">
            <v>IS_46.1</v>
          </cell>
          <cell r="R579">
            <v>46.1</v>
          </cell>
        </row>
        <row r="580">
          <cell r="K580" t="str">
            <v>2017_03</v>
          </cell>
          <cell r="L580">
            <v>395.17</v>
          </cell>
          <cell r="Q580" t="str">
            <v>IS_93</v>
          </cell>
          <cell r="R580">
            <v>93</v>
          </cell>
        </row>
        <row r="581">
          <cell r="K581" t="str">
            <v>2017_03</v>
          </cell>
          <cell r="L581">
            <v>3815.68</v>
          </cell>
          <cell r="Q581" t="str">
            <v>IS_86.3</v>
          </cell>
          <cell r="R581">
            <v>86.3</v>
          </cell>
        </row>
        <row r="582">
          <cell r="K582" t="str">
            <v>2017_02</v>
          </cell>
          <cell r="L582">
            <v>241.63</v>
          </cell>
          <cell r="Q582" t="str">
            <v>IS_69.11</v>
          </cell>
          <cell r="R582">
            <v>69.11</v>
          </cell>
        </row>
        <row r="583">
          <cell r="K583" t="str">
            <v>2017_03</v>
          </cell>
          <cell r="L583">
            <v>49.42</v>
          </cell>
          <cell r="Q583" t="str">
            <v>IS_60</v>
          </cell>
          <cell r="R583">
            <v>60</v>
          </cell>
        </row>
        <row r="584">
          <cell r="K584" t="str">
            <v>2017_03</v>
          </cell>
          <cell r="L584">
            <v>9943.07</v>
          </cell>
          <cell r="Q584" t="str">
            <v>IS_61</v>
          </cell>
          <cell r="R584">
            <v>61</v>
          </cell>
        </row>
        <row r="585">
          <cell r="K585" t="str">
            <v>2017_03</v>
          </cell>
          <cell r="L585">
            <v>90</v>
          </cell>
          <cell r="Q585" t="str">
            <v>IS_41</v>
          </cell>
          <cell r="R585">
            <v>41</v>
          </cell>
        </row>
        <row r="586">
          <cell r="K586" t="str">
            <v>2017_03</v>
          </cell>
          <cell r="L586">
            <v>244.51</v>
          </cell>
          <cell r="Q586" t="str">
            <v>IS_60</v>
          </cell>
          <cell r="R586">
            <v>60</v>
          </cell>
        </row>
        <row r="587">
          <cell r="K587" t="str">
            <v>2017_03</v>
          </cell>
          <cell r="L587">
            <v>225.91</v>
          </cell>
          <cell r="Q587" t="str">
            <v>IS_22.2</v>
          </cell>
          <cell r="R587">
            <v>22.2</v>
          </cell>
        </row>
        <row r="588">
          <cell r="K588" t="str">
            <v>2017_03</v>
          </cell>
          <cell r="L588">
            <v>-5931.32</v>
          </cell>
          <cell r="Q588" t="str">
            <v>IS_49</v>
          </cell>
          <cell r="R588">
            <v>49</v>
          </cell>
        </row>
        <row r="589">
          <cell r="K589" t="str">
            <v>2017_02</v>
          </cell>
          <cell r="L589">
            <v>0.01</v>
          </cell>
          <cell r="Q589" t="str">
            <v>IS_25</v>
          </cell>
          <cell r="R589">
            <v>25</v>
          </cell>
        </row>
        <row r="590">
          <cell r="K590" t="str">
            <v>2017_02</v>
          </cell>
          <cell r="L590">
            <v>3815.68</v>
          </cell>
          <cell r="Q590" t="str">
            <v>IS_86.3</v>
          </cell>
          <cell r="R590">
            <v>86.3</v>
          </cell>
        </row>
        <row r="591">
          <cell r="K591" t="str">
            <v>2017_03</v>
          </cell>
          <cell r="L591">
            <v>231.19</v>
          </cell>
          <cell r="Q591" t="str">
            <v>IS_86.2</v>
          </cell>
          <cell r="R591">
            <v>86.2</v>
          </cell>
        </row>
        <row r="592">
          <cell r="K592" t="str">
            <v>2017_03</v>
          </cell>
          <cell r="L592">
            <v>330.46</v>
          </cell>
          <cell r="Q592" t="str">
            <v>IS_28.2</v>
          </cell>
          <cell r="R592">
            <v>28.2</v>
          </cell>
        </row>
        <row r="593">
          <cell r="K593" t="str">
            <v>2017_02</v>
          </cell>
          <cell r="L593">
            <v>306.77</v>
          </cell>
          <cell r="Q593" t="str">
            <v>IS_51</v>
          </cell>
          <cell r="R593">
            <v>51</v>
          </cell>
        </row>
        <row r="594">
          <cell r="K594" t="str">
            <v>2017_03</v>
          </cell>
          <cell r="L594">
            <v>1236.1099999999999</v>
          </cell>
          <cell r="Q594" t="str">
            <v>IS_25</v>
          </cell>
          <cell r="R594">
            <v>25</v>
          </cell>
        </row>
        <row r="595">
          <cell r="K595" t="str">
            <v>2017_02</v>
          </cell>
          <cell r="L595">
            <v>206.56</v>
          </cell>
          <cell r="Q595" t="str">
            <v>IS_69.11</v>
          </cell>
          <cell r="R595">
            <v>69.11</v>
          </cell>
        </row>
        <row r="596">
          <cell r="K596" t="str">
            <v>2017_03</v>
          </cell>
          <cell r="L596">
            <v>432.13</v>
          </cell>
          <cell r="Q596" t="str">
            <v>IS_28.12</v>
          </cell>
          <cell r="R596">
            <v>28.12</v>
          </cell>
        </row>
        <row r="597">
          <cell r="K597" t="str">
            <v>2017_02</v>
          </cell>
          <cell r="L597">
            <v>1412.51</v>
          </cell>
          <cell r="Q597" t="str">
            <v>IS_51</v>
          </cell>
          <cell r="R597">
            <v>51</v>
          </cell>
        </row>
        <row r="598">
          <cell r="K598" t="str">
            <v>2017_01</v>
          </cell>
          <cell r="L598">
            <v>-1700</v>
          </cell>
          <cell r="Q598" t="str">
            <v>IS_49</v>
          </cell>
          <cell r="R598">
            <v>49</v>
          </cell>
        </row>
        <row r="599">
          <cell r="K599" t="str">
            <v>2017_01</v>
          </cell>
          <cell r="L599">
            <v>1470.36</v>
          </cell>
          <cell r="Q599" t="str">
            <v>IS_49</v>
          </cell>
          <cell r="R599">
            <v>49</v>
          </cell>
        </row>
        <row r="600">
          <cell r="K600" t="str">
            <v>2016_12</v>
          </cell>
          <cell r="L600">
            <v>1700</v>
          </cell>
          <cell r="Q600" t="str">
            <v>IS_49</v>
          </cell>
          <cell r="R600">
            <v>49</v>
          </cell>
        </row>
        <row r="601">
          <cell r="K601" t="str">
            <v>2017_02</v>
          </cell>
          <cell r="L601">
            <v>0</v>
          </cell>
          <cell r="Q601" t="str">
            <v>IS_49</v>
          </cell>
          <cell r="R601">
            <v>49</v>
          </cell>
        </row>
        <row r="602">
          <cell r="K602" t="str">
            <v>2016_12</v>
          </cell>
          <cell r="L602">
            <v>1770</v>
          </cell>
          <cell r="Q602" t="str">
            <v>IS_85.1</v>
          </cell>
          <cell r="R602">
            <v>85.1</v>
          </cell>
        </row>
        <row r="603">
          <cell r="K603" t="str">
            <v>2017_02</v>
          </cell>
          <cell r="L603">
            <v>0</v>
          </cell>
          <cell r="Q603" t="str">
            <v>IS_26.1</v>
          </cell>
          <cell r="R603">
            <v>26.1</v>
          </cell>
        </row>
        <row r="604">
          <cell r="K604" t="str">
            <v>2017_01</v>
          </cell>
          <cell r="L604">
            <v>8615.59</v>
          </cell>
          <cell r="Q604" t="str">
            <v>IS_26.1</v>
          </cell>
          <cell r="R604">
            <v>26.1</v>
          </cell>
        </row>
        <row r="605">
          <cell r="K605" t="str">
            <v>2016_12</v>
          </cell>
          <cell r="L605">
            <v>1970</v>
          </cell>
          <cell r="Q605" t="str">
            <v>IS_49</v>
          </cell>
          <cell r="R605">
            <v>49</v>
          </cell>
        </row>
        <row r="606">
          <cell r="K606" t="str">
            <v>2017_03</v>
          </cell>
          <cell r="L606">
            <v>-2006.88</v>
          </cell>
          <cell r="Q606" t="str">
            <v>IS_49</v>
          </cell>
          <cell r="R606">
            <v>49</v>
          </cell>
        </row>
        <row r="607">
          <cell r="K607" t="str">
            <v>2017_01</v>
          </cell>
          <cell r="L607">
            <v>-26964.87</v>
          </cell>
          <cell r="Q607" t="str">
            <v>--</v>
          </cell>
          <cell r="R607" t="str">
            <v>--</v>
          </cell>
        </row>
        <row r="608">
          <cell r="K608" t="str">
            <v>2017_03</v>
          </cell>
          <cell r="L608">
            <v>-21463.56</v>
          </cell>
          <cell r="Q608" t="str">
            <v>IS_26.1</v>
          </cell>
          <cell r="R608">
            <v>26.1</v>
          </cell>
        </row>
        <row r="609">
          <cell r="K609" t="str">
            <v>2017_02</v>
          </cell>
          <cell r="L609">
            <v>0</v>
          </cell>
          <cell r="Q609" t="str">
            <v>IS_49</v>
          </cell>
          <cell r="R609">
            <v>49</v>
          </cell>
        </row>
        <row r="610">
          <cell r="K610" t="str">
            <v>2016_12</v>
          </cell>
          <cell r="L610">
            <v>1400</v>
          </cell>
          <cell r="Q610" t="str">
            <v>IS_49</v>
          </cell>
          <cell r="R610">
            <v>49</v>
          </cell>
        </row>
        <row r="611">
          <cell r="K611" t="str">
            <v>2017_01</v>
          </cell>
          <cell r="L611">
            <v>1766.64</v>
          </cell>
          <cell r="Q611" t="str">
            <v>IS_49</v>
          </cell>
          <cell r="R611">
            <v>49</v>
          </cell>
        </row>
        <row r="612">
          <cell r="K612" t="str">
            <v>2017_02</v>
          </cell>
          <cell r="L612">
            <v>0</v>
          </cell>
          <cell r="Q612" t="str">
            <v>IS_25</v>
          </cell>
          <cell r="R612">
            <v>25</v>
          </cell>
        </row>
        <row r="613">
          <cell r="K613" t="str">
            <v>2016_12</v>
          </cell>
          <cell r="L613">
            <v>19100</v>
          </cell>
          <cell r="Q613" t="str">
            <v>IS_26.1</v>
          </cell>
          <cell r="R613">
            <v>26.1</v>
          </cell>
        </row>
        <row r="614">
          <cell r="K614" t="str">
            <v>2017_02</v>
          </cell>
          <cell r="L614">
            <v>0</v>
          </cell>
          <cell r="Q614" t="str">
            <v>IS_26.1</v>
          </cell>
          <cell r="R614">
            <v>26.1</v>
          </cell>
        </row>
        <row r="615">
          <cell r="K615" t="str">
            <v>2017_01</v>
          </cell>
          <cell r="L615">
            <v>1233.47</v>
          </cell>
          <cell r="Q615" t="str">
            <v>IS_85.1</v>
          </cell>
          <cell r="R615">
            <v>85.1</v>
          </cell>
        </row>
        <row r="616">
          <cell r="K616" t="str">
            <v>2017_02</v>
          </cell>
          <cell r="L616">
            <v>0.01</v>
          </cell>
          <cell r="Q616" t="str">
            <v>IS_85.1</v>
          </cell>
          <cell r="R616">
            <v>85.1</v>
          </cell>
        </row>
        <row r="617">
          <cell r="K617" t="str">
            <v>2017_01</v>
          </cell>
          <cell r="L617">
            <v>17694.7</v>
          </cell>
          <cell r="Q617" t="str">
            <v>IS_26.1</v>
          </cell>
          <cell r="R617">
            <v>26.1</v>
          </cell>
        </row>
        <row r="618">
          <cell r="K618" t="str">
            <v>2017_02</v>
          </cell>
          <cell r="L618">
            <v>0</v>
          </cell>
          <cell r="Q618" t="str">
            <v>IS_49</v>
          </cell>
          <cell r="R618">
            <v>49</v>
          </cell>
        </row>
        <row r="619">
          <cell r="K619" t="str">
            <v>2017_03</v>
          </cell>
          <cell r="L619">
            <v>-1847.21</v>
          </cell>
          <cell r="Q619" t="str">
            <v>IS_49</v>
          </cell>
          <cell r="R619">
            <v>49</v>
          </cell>
        </row>
        <row r="620">
          <cell r="K620" t="str">
            <v>2017_03</v>
          </cell>
          <cell r="L620">
            <v>-1612.03</v>
          </cell>
          <cell r="Q620" t="str">
            <v>IS_85.1</v>
          </cell>
          <cell r="R620">
            <v>85.1</v>
          </cell>
        </row>
        <row r="621">
          <cell r="K621" t="str">
            <v>2017_03</v>
          </cell>
          <cell r="L621">
            <v>-2398.73</v>
          </cell>
          <cell r="Q621" t="str">
            <v>IS_25</v>
          </cell>
          <cell r="R621">
            <v>25</v>
          </cell>
        </row>
        <row r="622">
          <cell r="K622" t="str">
            <v>2017_03</v>
          </cell>
          <cell r="L622">
            <v>0</v>
          </cell>
          <cell r="Q622" t="str">
            <v>IS_49</v>
          </cell>
          <cell r="R622">
            <v>49</v>
          </cell>
        </row>
        <row r="623">
          <cell r="K623" t="str">
            <v>2017_01</v>
          </cell>
          <cell r="L623">
            <v>1182.1099999999999</v>
          </cell>
          <cell r="Q623" t="str">
            <v>IS_25</v>
          </cell>
          <cell r="R623">
            <v>25</v>
          </cell>
        </row>
        <row r="624">
          <cell r="K624" t="str">
            <v>2017_01</v>
          </cell>
          <cell r="L624">
            <v>-3340</v>
          </cell>
          <cell r="Q624" t="str">
            <v>IS_49</v>
          </cell>
          <cell r="R624">
            <v>49</v>
          </cell>
        </row>
        <row r="625">
          <cell r="K625" t="str">
            <v>2017_03</v>
          </cell>
          <cell r="L625">
            <v>-2629.12</v>
          </cell>
          <cell r="Q625" t="str">
            <v>IS_25</v>
          </cell>
          <cell r="R625">
            <v>25</v>
          </cell>
        </row>
        <row r="626">
          <cell r="K626" t="str">
            <v>2017_01</v>
          </cell>
          <cell r="L626">
            <v>-2545.6799999999998</v>
          </cell>
          <cell r="Q626" t="str">
            <v>IS_85.1</v>
          </cell>
          <cell r="R626">
            <v>85.1</v>
          </cell>
        </row>
        <row r="627">
          <cell r="K627" t="str">
            <v>2016_12</v>
          </cell>
          <cell r="L627">
            <v>2950</v>
          </cell>
          <cell r="Q627" t="str">
            <v>IS_25</v>
          </cell>
          <cell r="R627">
            <v>25</v>
          </cell>
        </row>
        <row r="628">
          <cell r="K628" t="str">
            <v>2016_12</v>
          </cell>
          <cell r="L628">
            <v>16180</v>
          </cell>
          <cell r="Q628" t="str">
            <v>IS_26.1</v>
          </cell>
          <cell r="R628">
            <v>26.1</v>
          </cell>
        </row>
        <row r="629">
          <cell r="K629" t="str">
            <v>2017_03</v>
          </cell>
          <cell r="L629">
            <v>-14715.27</v>
          </cell>
          <cell r="Q629" t="str">
            <v>IS_26.1</v>
          </cell>
          <cell r="R629">
            <v>26.1</v>
          </cell>
        </row>
        <row r="630">
          <cell r="K630" t="str">
            <v>2017_02</v>
          </cell>
          <cell r="L630">
            <v>18613.080000000002</v>
          </cell>
          <cell r="Q630" t="str">
            <v>IS_26.1</v>
          </cell>
          <cell r="R630">
            <v>26.1</v>
          </cell>
        </row>
        <row r="631">
          <cell r="K631" t="str">
            <v>2017_01</v>
          </cell>
          <cell r="L631">
            <v>-9566.91</v>
          </cell>
          <cell r="Q631" t="str">
            <v>IS_26.1</v>
          </cell>
          <cell r="R631">
            <v>26.1</v>
          </cell>
        </row>
        <row r="632">
          <cell r="K632" t="str">
            <v>2017_03</v>
          </cell>
          <cell r="L632">
            <v>-2980.03</v>
          </cell>
          <cell r="Q632" t="str">
            <v>IS_85.1</v>
          </cell>
          <cell r="R632">
            <v>85.1</v>
          </cell>
        </row>
        <row r="633">
          <cell r="K633" t="str">
            <v>2017_03</v>
          </cell>
          <cell r="L633">
            <v>-1561.51</v>
          </cell>
          <cell r="Q633" t="str">
            <v>IS_49</v>
          </cell>
          <cell r="R633">
            <v>49</v>
          </cell>
        </row>
        <row r="634">
          <cell r="K634" t="str">
            <v>2016_12</v>
          </cell>
          <cell r="L634">
            <v>1570</v>
          </cell>
          <cell r="Q634" t="str">
            <v>IS_49</v>
          </cell>
          <cell r="R634">
            <v>49</v>
          </cell>
        </row>
        <row r="635">
          <cell r="K635" t="str">
            <v>2017_01</v>
          </cell>
          <cell r="L635">
            <v>2303.58</v>
          </cell>
          <cell r="Q635" t="str">
            <v>IS_49</v>
          </cell>
          <cell r="R635">
            <v>49</v>
          </cell>
        </row>
        <row r="636">
          <cell r="K636" t="str">
            <v>2017_02</v>
          </cell>
          <cell r="L636">
            <v>4654.3100000000004</v>
          </cell>
          <cell r="Q636" t="str">
            <v>IS_85.1</v>
          </cell>
          <cell r="R636">
            <v>85.1</v>
          </cell>
        </row>
        <row r="637">
          <cell r="K637" t="str">
            <v>2017_02</v>
          </cell>
          <cell r="L637">
            <v>-1196.7</v>
          </cell>
          <cell r="Q637" t="str">
            <v>IS_49</v>
          </cell>
          <cell r="R637">
            <v>49</v>
          </cell>
        </row>
        <row r="638">
          <cell r="K638" t="str">
            <v>2017_01</v>
          </cell>
          <cell r="L638">
            <v>675.9</v>
          </cell>
          <cell r="Q638" t="str">
            <v>IS_25</v>
          </cell>
          <cell r="R638">
            <v>25</v>
          </cell>
        </row>
        <row r="639">
          <cell r="K639" t="str">
            <v>2017_02</v>
          </cell>
          <cell r="L639">
            <v>881.18</v>
          </cell>
          <cell r="Q639" t="str">
            <v>IS_25</v>
          </cell>
          <cell r="R639">
            <v>25</v>
          </cell>
        </row>
        <row r="640">
          <cell r="K640" t="str">
            <v>2017_01</v>
          </cell>
          <cell r="L640">
            <v>15500.27</v>
          </cell>
          <cell r="Q640" t="str">
            <v>IS_66</v>
          </cell>
          <cell r="R640">
            <v>66</v>
          </cell>
        </row>
        <row r="641">
          <cell r="K641" t="str">
            <v>2017_01</v>
          </cell>
          <cell r="L641">
            <v>20967.12</v>
          </cell>
          <cell r="Q641" t="str">
            <v>IS_66</v>
          </cell>
          <cell r="R641">
            <v>66</v>
          </cell>
        </row>
        <row r="642">
          <cell r="K642" t="str">
            <v>2017_03</v>
          </cell>
          <cell r="L642">
            <v>687.49</v>
          </cell>
          <cell r="Q642" t="str">
            <v>IS_46.1</v>
          </cell>
          <cell r="R642">
            <v>46.1</v>
          </cell>
        </row>
        <row r="643">
          <cell r="K643" t="str">
            <v>2017_03</v>
          </cell>
          <cell r="L643">
            <v>69.78</v>
          </cell>
          <cell r="Q643" t="str">
            <v>--</v>
          </cell>
          <cell r="R643" t="str">
            <v>--</v>
          </cell>
        </row>
        <row r="644">
          <cell r="K644" t="str">
            <v>2017_03</v>
          </cell>
          <cell r="L644">
            <v>-69.78</v>
          </cell>
          <cell r="Q644" t="str">
            <v>--</v>
          </cell>
          <cell r="R644" t="str">
            <v>--</v>
          </cell>
        </row>
        <row r="645">
          <cell r="K645" t="str">
            <v>2017_03</v>
          </cell>
          <cell r="L645">
            <v>-160</v>
          </cell>
          <cell r="Q645" t="str">
            <v>IS_18</v>
          </cell>
          <cell r="R645">
            <v>18</v>
          </cell>
        </row>
        <row r="646">
          <cell r="K646" t="str">
            <v>2017_02</v>
          </cell>
          <cell r="L646">
            <v>3404.21</v>
          </cell>
          <cell r="Q646" t="str">
            <v>IS_28.1</v>
          </cell>
          <cell r="R646">
            <v>28.1</v>
          </cell>
        </row>
        <row r="647">
          <cell r="K647" t="str">
            <v>2017_03</v>
          </cell>
          <cell r="L647">
            <v>367.42</v>
          </cell>
          <cell r="Q647" t="str">
            <v>IS_69.12</v>
          </cell>
          <cell r="R647">
            <v>69.12</v>
          </cell>
        </row>
        <row r="648">
          <cell r="K648" t="str">
            <v>2017_02</v>
          </cell>
          <cell r="L648">
            <v>217.42</v>
          </cell>
          <cell r="Q648" t="str">
            <v>IS_28.12</v>
          </cell>
          <cell r="R648">
            <v>28.12</v>
          </cell>
        </row>
        <row r="649">
          <cell r="K649" t="str">
            <v>2017_02</v>
          </cell>
          <cell r="L649">
            <v>2070.7800000000002</v>
          </cell>
          <cell r="Q649" t="str">
            <v>IS_28.2</v>
          </cell>
          <cell r="R649">
            <v>28.2</v>
          </cell>
        </row>
        <row r="650">
          <cell r="K650" t="str">
            <v>2017_03</v>
          </cell>
          <cell r="L650">
            <v>2567.7800000000002</v>
          </cell>
          <cell r="Q650" t="str">
            <v>IS_86.1</v>
          </cell>
          <cell r="R650">
            <v>86.1</v>
          </cell>
        </row>
        <row r="651">
          <cell r="K651" t="str">
            <v>2017_02</v>
          </cell>
          <cell r="L651">
            <v>21.5</v>
          </cell>
          <cell r="Q651" t="str">
            <v>IS_53</v>
          </cell>
          <cell r="R651">
            <v>53</v>
          </cell>
        </row>
        <row r="652">
          <cell r="K652" t="str">
            <v>2017_02</v>
          </cell>
          <cell r="L652">
            <v>21.5</v>
          </cell>
          <cell r="Q652" t="str">
            <v>IS_69.31</v>
          </cell>
          <cell r="R652">
            <v>69.31</v>
          </cell>
        </row>
        <row r="653">
          <cell r="K653" t="str">
            <v>2017_03</v>
          </cell>
          <cell r="L653">
            <v>2193.17</v>
          </cell>
          <cell r="Q653" t="str">
            <v>IS_36</v>
          </cell>
          <cell r="R653">
            <v>36</v>
          </cell>
        </row>
        <row r="654">
          <cell r="K654" t="str">
            <v>2017_03</v>
          </cell>
          <cell r="L654">
            <v>145.75</v>
          </cell>
          <cell r="Q654" t="str">
            <v>IS_51</v>
          </cell>
          <cell r="R654">
            <v>51</v>
          </cell>
        </row>
        <row r="655">
          <cell r="K655" t="str">
            <v>2017_01</v>
          </cell>
          <cell r="L655">
            <v>231.34</v>
          </cell>
          <cell r="Q655" t="str">
            <v>IS_36</v>
          </cell>
          <cell r="R655">
            <v>36</v>
          </cell>
        </row>
        <row r="656">
          <cell r="K656" t="str">
            <v>2017_02</v>
          </cell>
          <cell r="L656">
            <v>0.01</v>
          </cell>
          <cell r="Q656" t="str">
            <v>--</v>
          </cell>
          <cell r="R656" t="str">
            <v>--</v>
          </cell>
        </row>
        <row r="657">
          <cell r="K657" t="str">
            <v>2017_03</v>
          </cell>
          <cell r="L657">
            <v>306.77</v>
          </cell>
          <cell r="Q657" t="str">
            <v>IS_51</v>
          </cell>
          <cell r="R657">
            <v>51</v>
          </cell>
        </row>
        <row r="658">
          <cell r="K658" t="str">
            <v>2017_01</v>
          </cell>
          <cell r="L658">
            <v>306.77</v>
          </cell>
          <cell r="Q658" t="str">
            <v>IS_51</v>
          </cell>
          <cell r="R658">
            <v>51</v>
          </cell>
        </row>
        <row r="659">
          <cell r="K659" t="str">
            <v>2017_02</v>
          </cell>
          <cell r="L659">
            <v>494.12</v>
          </cell>
          <cell r="Q659" t="str">
            <v>IS_25</v>
          </cell>
          <cell r="R659">
            <v>25</v>
          </cell>
        </row>
        <row r="660">
          <cell r="K660" t="str">
            <v>2017_02</v>
          </cell>
          <cell r="L660">
            <v>231.34</v>
          </cell>
          <cell r="Q660" t="str">
            <v>IS_36</v>
          </cell>
          <cell r="R660">
            <v>36</v>
          </cell>
        </row>
        <row r="661">
          <cell r="K661" t="str">
            <v>2017_01</v>
          </cell>
          <cell r="L661">
            <v>432.13</v>
          </cell>
          <cell r="Q661" t="str">
            <v>IS_28.12</v>
          </cell>
          <cell r="R661">
            <v>28.12</v>
          </cell>
        </row>
        <row r="662">
          <cell r="K662" t="str">
            <v>2017_03</v>
          </cell>
          <cell r="L662">
            <v>231.34</v>
          </cell>
          <cell r="Q662" t="str">
            <v>IS_36</v>
          </cell>
          <cell r="R662">
            <v>36</v>
          </cell>
        </row>
        <row r="663">
          <cell r="K663" t="str">
            <v>2017_03</v>
          </cell>
          <cell r="L663">
            <v>494.12</v>
          </cell>
          <cell r="Q663" t="str">
            <v>IS_25</v>
          </cell>
          <cell r="R663">
            <v>25</v>
          </cell>
        </row>
        <row r="664">
          <cell r="K664" t="str">
            <v>2017_01</v>
          </cell>
          <cell r="L664">
            <v>3404.21</v>
          </cell>
          <cell r="Q664" t="str">
            <v>IS_28.1</v>
          </cell>
          <cell r="R664">
            <v>28.1</v>
          </cell>
        </row>
        <row r="665">
          <cell r="K665" t="str">
            <v>2017_03</v>
          </cell>
          <cell r="L665">
            <v>305.91000000000003</v>
          </cell>
          <cell r="Q665" t="str">
            <v>IS_69.11</v>
          </cell>
          <cell r="R665">
            <v>69.11</v>
          </cell>
        </row>
        <row r="666">
          <cell r="K666" t="str">
            <v>2017_02</v>
          </cell>
          <cell r="L666">
            <v>494.12</v>
          </cell>
          <cell r="Q666" t="str">
            <v>IS_25</v>
          </cell>
          <cell r="R666">
            <v>25</v>
          </cell>
        </row>
        <row r="667">
          <cell r="K667" t="str">
            <v>2017_01</v>
          </cell>
          <cell r="L667">
            <v>2070.7800000000002</v>
          </cell>
          <cell r="Q667" t="str">
            <v>IS_28.2</v>
          </cell>
          <cell r="R667">
            <v>28.2</v>
          </cell>
        </row>
        <row r="668">
          <cell r="K668" t="str">
            <v>2017_01</v>
          </cell>
          <cell r="L668">
            <v>127.05</v>
          </cell>
          <cell r="Q668" t="str">
            <v>IS_28.2</v>
          </cell>
          <cell r="R668">
            <v>28.2</v>
          </cell>
        </row>
        <row r="669">
          <cell r="K669" t="str">
            <v>2017_01</v>
          </cell>
          <cell r="L669">
            <v>367.42</v>
          </cell>
          <cell r="Q669" t="str">
            <v>IS_69.12</v>
          </cell>
          <cell r="R669">
            <v>69.12</v>
          </cell>
        </row>
        <row r="670">
          <cell r="K670" t="str">
            <v>2017_03</v>
          </cell>
          <cell r="L670">
            <v>1608.81</v>
          </cell>
          <cell r="Q670" t="str">
            <v>IS_28.1</v>
          </cell>
          <cell r="R670">
            <v>28.1</v>
          </cell>
        </row>
        <row r="671">
          <cell r="K671" t="str">
            <v>2017_01</v>
          </cell>
          <cell r="L671">
            <v>719.06</v>
          </cell>
          <cell r="Q671" t="str">
            <v>IS_86.1</v>
          </cell>
          <cell r="R671">
            <v>86.1</v>
          </cell>
        </row>
        <row r="672">
          <cell r="K672" t="str">
            <v>2017_01</v>
          </cell>
          <cell r="L672">
            <v>518.13</v>
          </cell>
          <cell r="Q672" t="str">
            <v>IS_28.2</v>
          </cell>
          <cell r="R672">
            <v>28.2</v>
          </cell>
        </row>
        <row r="673">
          <cell r="K673" t="str">
            <v>2017_01</v>
          </cell>
          <cell r="L673">
            <v>217.42</v>
          </cell>
          <cell r="Q673" t="str">
            <v>IS_28.12</v>
          </cell>
          <cell r="R673">
            <v>28.12</v>
          </cell>
        </row>
        <row r="674">
          <cell r="K674" t="str">
            <v>2017_02</v>
          </cell>
          <cell r="L674">
            <v>922.71</v>
          </cell>
          <cell r="Q674" t="str">
            <v>IS_36</v>
          </cell>
          <cell r="R674">
            <v>36</v>
          </cell>
        </row>
        <row r="675">
          <cell r="K675" t="str">
            <v>2017_03</v>
          </cell>
          <cell r="L675">
            <v>-2</v>
          </cell>
          <cell r="Q675" t="str">
            <v>IS_18</v>
          </cell>
          <cell r="R675">
            <v>18</v>
          </cell>
        </row>
        <row r="676">
          <cell r="K676" t="str">
            <v>2017_02</v>
          </cell>
          <cell r="L676">
            <v>1673.61</v>
          </cell>
          <cell r="Q676" t="str">
            <v>IS_112</v>
          </cell>
          <cell r="R676">
            <v>112</v>
          </cell>
        </row>
        <row r="677">
          <cell r="K677" t="str">
            <v>2017_03</v>
          </cell>
          <cell r="L677">
            <v>4209.41</v>
          </cell>
          <cell r="Q677" t="str">
            <v>IS_63.1</v>
          </cell>
          <cell r="R677">
            <v>63.1</v>
          </cell>
        </row>
        <row r="678">
          <cell r="K678" t="str">
            <v>2017_02</v>
          </cell>
          <cell r="L678">
            <v>1033.21</v>
          </cell>
          <cell r="Q678" t="str">
            <v>IS_78</v>
          </cell>
          <cell r="R678">
            <v>78</v>
          </cell>
        </row>
        <row r="679">
          <cell r="K679" t="str">
            <v>2017_02</v>
          </cell>
          <cell r="L679">
            <v>846.27</v>
          </cell>
          <cell r="Q679" t="str">
            <v>IS_78</v>
          </cell>
          <cell r="R679">
            <v>78</v>
          </cell>
        </row>
        <row r="680">
          <cell r="K680" t="str">
            <v>2017_03</v>
          </cell>
          <cell r="L680">
            <v>5515.05</v>
          </cell>
          <cell r="Q680" t="str">
            <v>IS_78</v>
          </cell>
          <cell r="R680">
            <v>78</v>
          </cell>
        </row>
        <row r="681">
          <cell r="K681" t="str">
            <v>2017_02</v>
          </cell>
          <cell r="L681">
            <v>-5416.76</v>
          </cell>
          <cell r="Q681" t="str">
            <v>IS_78</v>
          </cell>
          <cell r="R681">
            <v>78</v>
          </cell>
        </row>
        <row r="682">
          <cell r="K682" t="str">
            <v>2017_03</v>
          </cell>
          <cell r="L682">
            <v>8100.71</v>
          </cell>
          <cell r="Q682" t="str">
            <v>IS_78</v>
          </cell>
          <cell r="R682">
            <v>78</v>
          </cell>
        </row>
        <row r="683">
          <cell r="K683" t="str">
            <v>2017_02</v>
          </cell>
          <cell r="L683">
            <v>1774.75</v>
          </cell>
          <cell r="Q683" t="str">
            <v>IS_78</v>
          </cell>
          <cell r="R683">
            <v>78</v>
          </cell>
        </row>
        <row r="684">
          <cell r="K684" t="str">
            <v>2017_02</v>
          </cell>
          <cell r="L684">
            <v>703.45</v>
          </cell>
          <cell r="Q684" t="str">
            <v>IS_78</v>
          </cell>
          <cell r="R684">
            <v>78</v>
          </cell>
        </row>
        <row r="685">
          <cell r="K685" t="str">
            <v>2017_02</v>
          </cell>
          <cell r="L685">
            <v>2166.7800000000002</v>
          </cell>
          <cell r="Q685" t="str">
            <v>IS_78</v>
          </cell>
          <cell r="R685">
            <v>78</v>
          </cell>
        </row>
        <row r="686">
          <cell r="K686" t="str">
            <v>2017_03</v>
          </cell>
          <cell r="L686">
            <v>6634.76</v>
          </cell>
          <cell r="Q686" t="str">
            <v>IS_78</v>
          </cell>
          <cell r="R686">
            <v>78</v>
          </cell>
        </row>
        <row r="687">
          <cell r="K687" t="str">
            <v>2017_03</v>
          </cell>
          <cell r="L687">
            <v>2110.35</v>
          </cell>
          <cell r="Q687" t="str">
            <v>IS_78</v>
          </cell>
          <cell r="R687">
            <v>78</v>
          </cell>
        </row>
        <row r="688">
          <cell r="K688" t="str">
            <v>2017_03</v>
          </cell>
          <cell r="L688">
            <v>2538.81</v>
          </cell>
          <cell r="Q688" t="str">
            <v>IS_78</v>
          </cell>
          <cell r="R688">
            <v>78</v>
          </cell>
        </row>
        <row r="689">
          <cell r="K689" t="str">
            <v>2017_03</v>
          </cell>
          <cell r="L689">
            <v>2809.25</v>
          </cell>
          <cell r="Q689" t="str">
            <v>IS_112</v>
          </cell>
          <cell r="R689">
            <v>112</v>
          </cell>
        </row>
        <row r="690">
          <cell r="K690" t="str">
            <v>2017_01</v>
          </cell>
          <cell r="L690">
            <v>6375</v>
          </cell>
          <cell r="Q690" t="str">
            <v>IS_45</v>
          </cell>
          <cell r="R690">
            <v>45</v>
          </cell>
        </row>
        <row r="691">
          <cell r="K691" t="str">
            <v>2017_01</v>
          </cell>
          <cell r="L691">
            <v>1125</v>
          </cell>
          <cell r="Q691" t="str">
            <v>IS_93</v>
          </cell>
          <cell r="R691">
            <v>93</v>
          </cell>
        </row>
        <row r="692">
          <cell r="K692" t="str">
            <v>2017_03</v>
          </cell>
          <cell r="L692">
            <v>1089.79</v>
          </cell>
          <cell r="Q692" t="str">
            <v>--</v>
          </cell>
          <cell r="R692" t="str">
            <v>--</v>
          </cell>
        </row>
        <row r="693">
          <cell r="K693" t="str">
            <v>2016_12</v>
          </cell>
          <cell r="L693">
            <v>-2141.33</v>
          </cell>
          <cell r="Q693" t="str">
            <v>IS_65</v>
          </cell>
          <cell r="R693">
            <v>65</v>
          </cell>
        </row>
        <row r="694">
          <cell r="K694" t="str">
            <v>2016_12</v>
          </cell>
          <cell r="L694">
            <v>-1124.6300000000001</v>
          </cell>
          <cell r="Q694" t="str">
            <v>IS_65</v>
          </cell>
          <cell r="R694">
            <v>65</v>
          </cell>
        </row>
        <row r="695">
          <cell r="K695" t="str">
            <v>2016_12</v>
          </cell>
          <cell r="L695">
            <v>-1675.95</v>
          </cell>
          <cell r="Q695" t="str">
            <v>IS_65</v>
          </cell>
          <cell r="R695">
            <v>65</v>
          </cell>
        </row>
        <row r="696">
          <cell r="K696" t="str">
            <v>2016_03</v>
          </cell>
          <cell r="L696">
            <v>-39231</v>
          </cell>
          <cell r="Q696" t="str">
            <v>IS_65</v>
          </cell>
          <cell r="R696">
            <v>65</v>
          </cell>
        </row>
        <row r="697">
          <cell r="K697" t="str">
            <v>2016_03</v>
          </cell>
          <cell r="L697">
            <v>-10827.31</v>
          </cell>
          <cell r="Q697" t="str">
            <v>IS_65</v>
          </cell>
          <cell r="R697">
            <v>65</v>
          </cell>
        </row>
        <row r="698">
          <cell r="K698" t="str">
            <v>2016_03</v>
          </cell>
          <cell r="L698">
            <v>-1098.8800000000001</v>
          </cell>
          <cell r="Q698" t="str">
            <v>IS_65</v>
          </cell>
          <cell r="R698">
            <v>65</v>
          </cell>
        </row>
        <row r="699">
          <cell r="K699" t="str">
            <v>2016_03</v>
          </cell>
          <cell r="L699">
            <v>-2429</v>
          </cell>
          <cell r="Q699" t="str">
            <v>IS_65</v>
          </cell>
          <cell r="R699">
            <v>65</v>
          </cell>
        </row>
        <row r="700">
          <cell r="K700" t="str">
            <v>2016_04</v>
          </cell>
          <cell r="L700">
            <v>0</v>
          </cell>
          <cell r="Q700" t="str">
            <v>IS_65</v>
          </cell>
          <cell r="R700">
            <v>65</v>
          </cell>
        </row>
        <row r="701">
          <cell r="K701" t="str">
            <v>2016_04</v>
          </cell>
          <cell r="L701">
            <v>-723.18</v>
          </cell>
          <cell r="Q701" t="str">
            <v>IS_65</v>
          </cell>
          <cell r="R701">
            <v>65</v>
          </cell>
        </row>
        <row r="702">
          <cell r="K702" t="str">
            <v>2016_04</v>
          </cell>
          <cell r="L702">
            <v>-1124.97</v>
          </cell>
          <cell r="Q702" t="str">
            <v>IS_65</v>
          </cell>
          <cell r="R702">
            <v>65</v>
          </cell>
        </row>
        <row r="703">
          <cell r="K703" t="str">
            <v>2016_04</v>
          </cell>
          <cell r="L703">
            <v>0</v>
          </cell>
          <cell r="Q703" t="str">
            <v>IS_65</v>
          </cell>
          <cell r="R703">
            <v>65</v>
          </cell>
        </row>
        <row r="704">
          <cell r="K704" t="str">
            <v>2016_05</v>
          </cell>
          <cell r="L704">
            <v>0</v>
          </cell>
          <cell r="Q704" t="str">
            <v>IS_65</v>
          </cell>
          <cell r="R704">
            <v>65</v>
          </cell>
        </row>
        <row r="705">
          <cell r="K705" t="str">
            <v>2016_05</v>
          </cell>
          <cell r="L705">
            <v>0</v>
          </cell>
          <cell r="Q705" t="str">
            <v>IS_65</v>
          </cell>
          <cell r="R705">
            <v>65</v>
          </cell>
        </row>
        <row r="706">
          <cell r="K706" t="str">
            <v>2016_05</v>
          </cell>
          <cell r="L706">
            <v>0</v>
          </cell>
          <cell r="Q706" t="str">
            <v>IS_65</v>
          </cell>
          <cell r="R706">
            <v>65</v>
          </cell>
        </row>
        <row r="707">
          <cell r="K707" t="str">
            <v>2016_05</v>
          </cell>
          <cell r="L707">
            <v>0</v>
          </cell>
          <cell r="Q707" t="str">
            <v>IS_65</v>
          </cell>
          <cell r="R707">
            <v>65</v>
          </cell>
        </row>
        <row r="708">
          <cell r="K708" t="str">
            <v>2016_06</v>
          </cell>
          <cell r="L708">
            <v>0</v>
          </cell>
          <cell r="Q708" t="str">
            <v>IS_65</v>
          </cell>
          <cell r="R708">
            <v>65</v>
          </cell>
        </row>
        <row r="709">
          <cell r="K709" t="str">
            <v>2016_06</v>
          </cell>
          <cell r="L709">
            <v>0</v>
          </cell>
          <cell r="Q709" t="str">
            <v>IS_65</v>
          </cell>
          <cell r="R709">
            <v>65</v>
          </cell>
        </row>
        <row r="710">
          <cell r="K710" t="str">
            <v>2016_06</v>
          </cell>
          <cell r="L710">
            <v>0</v>
          </cell>
          <cell r="Q710" t="str">
            <v>IS_65</v>
          </cell>
          <cell r="R710">
            <v>65</v>
          </cell>
        </row>
        <row r="711">
          <cell r="K711" t="str">
            <v>2016_06</v>
          </cell>
          <cell r="L711">
            <v>0</v>
          </cell>
          <cell r="Q711" t="str">
            <v>IS_65</v>
          </cell>
          <cell r="R711">
            <v>65</v>
          </cell>
        </row>
        <row r="712">
          <cell r="K712" t="str">
            <v>2016_07</v>
          </cell>
          <cell r="L712">
            <v>0</v>
          </cell>
          <cell r="Q712" t="str">
            <v>IS_65</v>
          </cell>
          <cell r="R712">
            <v>65</v>
          </cell>
        </row>
        <row r="713">
          <cell r="K713" t="str">
            <v>2016_07</v>
          </cell>
          <cell r="L713">
            <v>0</v>
          </cell>
          <cell r="Q713" t="str">
            <v>IS_65</v>
          </cell>
          <cell r="R713">
            <v>65</v>
          </cell>
        </row>
        <row r="714">
          <cell r="K714" t="str">
            <v>2016_07</v>
          </cell>
          <cell r="L714">
            <v>0</v>
          </cell>
          <cell r="Q714" t="str">
            <v>IS_65</v>
          </cell>
          <cell r="R714">
            <v>65</v>
          </cell>
        </row>
        <row r="715">
          <cell r="K715" t="str">
            <v>2016_07</v>
          </cell>
          <cell r="L715">
            <v>0</v>
          </cell>
          <cell r="Q715" t="str">
            <v>IS_65</v>
          </cell>
          <cell r="R715">
            <v>65</v>
          </cell>
        </row>
        <row r="716">
          <cell r="K716" t="str">
            <v>2016_08</v>
          </cell>
          <cell r="L716">
            <v>0</v>
          </cell>
          <cell r="Q716" t="str">
            <v>IS_65</v>
          </cell>
          <cell r="R716">
            <v>65</v>
          </cell>
        </row>
        <row r="717">
          <cell r="K717" t="str">
            <v>2016_08</v>
          </cell>
          <cell r="L717">
            <v>0</v>
          </cell>
          <cell r="Q717" t="str">
            <v>IS_65</v>
          </cell>
          <cell r="R717">
            <v>65</v>
          </cell>
        </row>
        <row r="718">
          <cell r="K718" t="str">
            <v>2016_08</v>
          </cell>
          <cell r="L718">
            <v>0</v>
          </cell>
          <cell r="Q718" t="str">
            <v>IS_65</v>
          </cell>
          <cell r="R718">
            <v>65</v>
          </cell>
        </row>
        <row r="719">
          <cell r="K719" t="str">
            <v>2016_08</v>
          </cell>
          <cell r="L719">
            <v>0</v>
          </cell>
          <cell r="Q719" t="str">
            <v>IS_65</v>
          </cell>
          <cell r="R719">
            <v>65</v>
          </cell>
        </row>
        <row r="720">
          <cell r="K720" t="str">
            <v>2016_09</v>
          </cell>
          <cell r="L720">
            <v>0</v>
          </cell>
          <cell r="Q720" t="str">
            <v>IS_65</v>
          </cell>
          <cell r="R720">
            <v>65</v>
          </cell>
        </row>
        <row r="721">
          <cell r="K721" t="str">
            <v>2016_09</v>
          </cell>
          <cell r="L721">
            <v>0</v>
          </cell>
          <cell r="Q721" t="str">
            <v>IS_65</v>
          </cell>
          <cell r="R721">
            <v>65</v>
          </cell>
        </row>
        <row r="722">
          <cell r="K722" t="str">
            <v>2016_09</v>
          </cell>
          <cell r="L722">
            <v>0</v>
          </cell>
          <cell r="Q722" t="str">
            <v>IS_65</v>
          </cell>
          <cell r="R722">
            <v>65</v>
          </cell>
        </row>
        <row r="723">
          <cell r="K723" t="str">
            <v>2016_09</v>
          </cell>
          <cell r="L723">
            <v>0</v>
          </cell>
          <cell r="Q723" t="str">
            <v>IS_65</v>
          </cell>
          <cell r="R723">
            <v>65</v>
          </cell>
        </row>
        <row r="724">
          <cell r="K724" t="str">
            <v>2017_01</v>
          </cell>
          <cell r="L724">
            <v>-15.81</v>
          </cell>
          <cell r="Q724" t="str">
            <v>IS_65</v>
          </cell>
          <cell r="R724">
            <v>65</v>
          </cell>
        </row>
        <row r="725">
          <cell r="K725" t="str">
            <v>2017_01</v>
          </cell>
          <cell r="L725">
            <v>-1545.7</v>
          </cell>
          <cell r="Q725" t="str">
            <v>IS_65</v>
          </cell>
          <cell r="R725">
            <v>65</v>
          </cell>
        </row>
        <row r="726">
          <cell r="K726" t="str">
            <v>2017_02</v>
          </cell>
          <cell r="L726">
            <v>-3391.27</v>
          </cell>
          <cell r="Q726" t="str">
            <v>IS_65</v>
          </cell>
          <cell r="R726">
            <v>65</v>
          </cell>
        </row>
        <row r="727">
          <cell r="K727" t="str">
            <v>2017_02</v>
          </cell>
          <cell r="L727">
            <v>-1066.81</v>
          </cell>
          <cell r="Q727" t="str">
            <v>IS_65</v>
          </cell>
          <cell r="R727">
            <v>65</v>
          </cell>
        </row>
        <row r="728">
          <cell r="K728" t="str">
            <v>2017_02</v>
          </cell>
          <cell r="L728">
            <v>0</v>
          </cell>
          <cell r="Q728" t="str">
            <v>IS_65</v>
          </cell>
          <cell r="R728">
            <v>65</v>
          </cell>
        </row>
        <row r="729">
          <cell r="K729" t="str">
            <v>2017_02</v>
          </cell>
          <cell r="L729">
            <v>-941.57</v>
          </cell>
          <cell r="Q729" t="str">
            <v>IS_65</v>
          </cell>
          <cell r="R729">
            <v>65</v>
          </cell>
        </row>
        <row r="730">
          <cell r="K730" t="str">
            <v>2017_03</v>
          </cell>
          <cell r="L730">
            <v>0</v>
          </cell>
          <cell r="Q730" t="str">
            <v>IS_65</v>
          </cell>
          <cell r="R730">
            <v>65</v>
          </cell>
        </row>
        <row r="731">
          <cell r="K731" t="str">
            <v>2017_03</v>
          </cell>
          <cell r="L731">
            <v>0</v>
          </cell>
          <cell r="Q731" t="str">
            <v>IS_65</v>
          </cell>
          <cell r="R731">
            <v>65</v>
          </cell>
        </row>
        <row r="732">
          <cell r="K732" t="str">
            <v>2017_03</v>
          </cell>
          <cell r="L732">
            <v>-1430.04</v>
          </cell>
          <cell r="Q732" t="str">
            <v>IS_65</v>
          </cell>
          <cell r="R732">
            <v>65</v>
          </cell>
        </row>
        <row r="733">
          <cell r="K733" t="str">
            <v>2017_03</v>
          </cell>
          <cell r="L733">
            <v>0</v>
          </cell>
          <cell r="Q733" t="str">
            <v>IS_65</v>
          </cell>
          <cell r="R733">
            <v>65</v>
          </cell>
        </row>
        <row r="734">
          <cell r="K734" t="str">
            <v>2015_10</v>
          </cell>
          <cell r="L734">
            <v>0</v>
          </cell>
          <cell r="Q734" t="str">
            <v>--</v>
          </cell>
          <cell r="R734" t="str">
            <v>--</v>
          </cell>
        </row>
        <row r="735">
          <cell r="K735" t="str">
            <v>2015_10</v>
          </cell>
          <cell r="L735">
            <v>-97224.75</v>
          </cell>
          <cell r="Q735" t="str">
            <v>--</v>
          </cell>
          <cell r="R735" t="str">
            <v>--</v>
          </cell>
        </row>
        <row r="736">
          <cell r="K736" t="str">
            <v>2015_10</v>
          </cell>
          <cell r="L736">
            <v>830.38</v>
          </cell>
          <cell r="Q736" t="str">
            <v>--</v>
          </cell>
          <cell r="R736" t="str">
            <v>--</v>
          </cell>
        </row>
        <row r="737">
          <cell r="K737" t="str">
            <v>2015_10</v>
          </cell>
          <cell r="L737">
            <v>0</v>
          </cell>
          <cell r="Q737" t="str">
            <v>--</v>
          </cell>
          <cell r="R737" t="str">
            <v>--</v>
          </cell>
        </row>
        <row r="738">
          <cell r="K738" t="str">
            <v>2015_10</v>
          </cell>
          <cell r="L738">
            <v>0</v>
          </cell>
          <cell r="Q738" t="str">
            <v>--</v>
          </cell>
          <cell r="R738" t="str">
            <v>--</v>
          </cell>
        </row>
        <row r="739">
          <cell r="K739" t="str">
            <v>2015_10</v>
          </cell>
          <cell r="L739">
            <v>0</v>
          </cell>
          <cell r="Q739" t="str">
            <v>--</v>
          </cell>
          <cell r="R739" t="str">
            <v>--</v>
          </cell>
        </row>
        <row r="740">
          <cell r="K740" t="str">
            <v>2015_10</v>
          </cell>
          <cell r="L740">
            <v>-23521.64</v>
          </cell>
          <cell r="Q740" t="str">
            <v>--</v>
          </cell>
          <cell r="R740" t="str">
            <v>--</v>
          </cell>
        </row>
        <row r="741">
          <cell r="K741" t="str">
            <v>2015_10</v>
          </cell>
          <cell r="L741">
            <v>3911.45</v>
          </cell>
          <cell r="Q741" t="str">
            <v>--</v>
          </cell>
          <cell r="R741" t="str">
            <v>--</v>
          </cell>
        </row>
        <row r="742">
          <cell r="K742" t="str">
            <v>2015_10</v>
          </cell>
          <cell r="L742">
            <v>-1296.49</v>
          </cell>
          <cell r="Q742" t="str">
            <v>--</v>
          </cell>
          <cell r="R742" t="str">
            <v>--</v>
          </cell>
        </row>
        <row r="743">
          <cell r="K743" t="str">
            <v>2015_10</v>
          </cell>
          <cell r="L743">
            <v>4324.5200000000004</v>
          </cell>
          <cell r="Q743" t="str">
            <v>--</v>
          </cell>
          <cell r="R743" t="str">
            <v>--</v>
          </cell>
        </row>
        <row r="744">
          <cell r="K744" t="str">
            <v>2015_10</v>
          </cell>
          <cell r="L744">
            <v>12000</v>
          </cell>
          <cell r="Q744" t="str">
            <v>--</v>
          </cell>
          <cell r="R744" t="str">
            <v>--</v>
          </cell>
        </row>
        <row r="745">
          <cell r="K745" t="str">
            <v>2015_10</v>
          </cell>
          <cell r="L745">
            <v>-7252.45</v>
          </cell>
          <cell r="Q745" t="str">
            <v>IS_21</v>
          </cell>
          <cell r="R745">
            <v>21</v>
          </cell>
        </row>
        <row r="746">
          <cell r="K746" t="str">
            <v>2015_10</v>
          </cell>
          <cell r="L746">
            <v>215.43</v>
          </cell>
          <cell r="Q746" t="str">
            <v>IS_22.2</v>
          </cell>
          <cell r="R746">
            <v>22.2</v>
          </cell>
        </row>
        <row r="747">
          <cell r="K747" t="str">
            <v>2015_10</v>
          </cell>
          <cell r="L747">
            <v>14119.31</v>
          </cell>
          <cell r="Q747" t="str">
            <v>IS_59</v>
          </cell>
          <cell r="R747">
            <v>59</v>
          </cell>
        </row>
        <row r="748">
          <cell r="K748" t="str">
            <v>2015_10</v>
          </cell>
          <cell r="L748">
            <v>1527.18</v>
          </cell>
          <cell r="Q748" t="str">
            <v>IS_64</v>
          </cell>
          <cell r="R748">
            <v>64</v>
          </cell>
        </row>
        <row r="749">
          <cell r="K749" t="str">
            <v>2015_10</v>
          </cell>
          <cell r="L749">
            <v>-764.28</v>
          </cell>
          <cell r="Q749" t="str">
            <v>IS_58</v>
          </cell>
          <cell r="R749">
            <v>58</v>
          </cell>
        </row>
        <row r="750">
          <cell r="K750" t="str">
            <v>2015_10</v>
          </cell>
          <cell r="L750">
            <v>1844.41</v>
          </cell>
          <cell r="Q750" t="str">
            <v>IS_65</v>
          </cell>
          <cell r="R750">
            <v>65</v>
          </cell>
        </row>
        <row r="751">
          <cell r="K751" t="str">
            <v>2015_10</v>
          </cell>
          <cell r="L751">
            <v>0</v>
          </cell>
          <cell r="Q751" t="str">
            <v>IS_43</v>
          </cell>
          <cell r="R751">
            <v>43</v>
          </cell>
        </row>
        <row r="752">
          <cell r="K752" t="str">
            <v>2015_10</v>
          </cell>
          <cell r="L752">
            <v>5824.34</v>
          </cell>
          <cell r="Q752" t="str">
            <v>IS_42</v>
          </cell>
          <cell r="R752">
            <v>42</v>
          </cell>
        </row>
        <row r="753">
          <cell r="K753" t="str">
            <v>2015_10</v>
          </cell>
          <cell r="L753">
            <v>5033.5</v>
          </cell>
          <cell r="Q753" t="str">
            <v>IS_47</v>
          </cell>
          <cell r="R753">
            <v>47</v>
          </cell>
        </row>
        <row r="754">
          <cell r="K754" t="str">
            <v>2015_10</v>
          </cell>
          <cell r="L754">
            <v>1093.9100000000001</v>
          </cell>
          <cell r="Q754" t="str">
            <v>IS_44</v>
          </cell>
          <cell r="R754">
            <v>44</v>
          </cell>
        </row>
        <row r="755">
          <cell r="K755" t="str">
            <v>2015_10</v>
          </cell>
          <cell r="L755">
            <v>704.33</v>
          </cell>
          <cell r="Q755" t="str">
            <v>IS_71</v>
          </cell>
          <cell r="R755">
            <v>71</v>
          </cell>
        </row>
        <row r="756">
          <cell r="K756" t="str">
            <v>2015_10</v>
          </cell>
          <cell r="L756">
            <v>1854.02</v>
          </cell>
          <cell r="Q756" t="str">
            <v>IS_73</v>
          </cell>
          <cell r="R756">
            <v>73</v>
          </cell>
        </row>
        <row r="757">
          <cell r="K757" t="str">
            <v>2015_10</v>
          </cell>
          <cell r="L757">
            <v>1623.76</v>
          </cell>
          <cell r="Q757" t="str">
            <v>IS_76</v>
          </cell>
          <cell r="R757">
            <v>76</v>
          </cell>
        </row>
        <row r="758">
          <cell r="K758" t="str">
            <v>2015_10</v>
          </cell>
          <cell r="L758">
            <v>914.25</v>
          </cell>
          <cell r="Q758" t="str">
            <v>IS_95</v>
          </cell>
          <cell r="R758">
            <v>95</v>
          </cell>
        </row>
        <row r="759">
          <cell r="K759" t="str">
            <v>2015_10</v>
          </cell>
          <cell r="L759">
            <v>3211.67</v>
          </cell>
          <cell r="Q759" t="str">
            <v>IS_97.1</v>
          </cell>
          <cell r="R759">
            <v>97.1</v>
          </cell>
        </row>
        <row r="760">
          <cell r="K760" t="str">
            <v>2015_10</v>
          </cell>
          <cell r="L760">
            <v>0</v>
          </cell>
          <cell r="Q760" t="str">
            <v>IS_100</v>
          </cell>
          <cell r="R760">
            <v>100</v>
          </cell>
        </row>
        <row r="761">
          <cell r="K761" t="str">
            <v>2015_10</v>
          </cell>
          <cell r="L761">
            <v>4505.43</v>
          </cell>
          <cell r="Q761" t="str">
            <v>IS_107</v>
          </cell>
          <cell r="R761">
            <v>107</v>
          </cell>
        </row>
        <row r="762">
          <cell r="K762" t="str">
            <v>2015_10</v>
          </cell>
          <cell r="L762">
            <v>3825</v>
          </cell>
          <cell r="Q762" t="str">
            <v>IS_93</v>
          </cell>
          <cell r="R762">
            <v>93</v>
          </cell>
        </row>
        <row r="763">
          <cell r="K763" t="str">
            <v>2015_10</v>
          </cell>
          <cell r="L763">
            <v>4832.45</v>
          </cell>
          <cell r="Q763" t="str">
            <v>IS_49</v>
          </cell>
          <cell r="R763">
            <v>49</v>
          </cell>
        </row>
        <row r="764">
          <cell r="K764" t="str">
            <v>2015_10</v>
          </cell>
          <cell r="L764">
            <v>112.46</v>
          </cell>
          <cell r="Q764" t="str">
            <v>IS_55</v>
          </cell>
          <cell r="R764">
            <v>55</v>
          </cell>
        </row>
        <row r="765">
          <cell r="K765" t="str">
            <v>2015_10</v>
          </cell>
          <cell r="L765">
            <v>0</v>
          </cell>
          <cell r="Q765" t="str">
            <v>IS_56</v>
          </cell>
          <cell r="R765">
            <v>56</v>
          </cell>
        </row>
        <row r="766">
          <cell r="K766" t="str">
            <v>2015_10</v>
          </cell>
          <cell r="L766">
            <v>8019.87</v>
          </cell>
          <cell r="Q766" t="str">
            <v>IS_48</v>
          </cell>
          <cell r="R766">
            <v>48</v>
          </cell>
        </row>
        <row r="767">
          <cell r="K767" t="str">
            <v>2015_10</v>
          </cell>
          <cell r="L767">
            <v>1783.2</v>
          </cell>
          <cell r="Q767" t="str">
            <v>IS_51</v>
          </cell>
          <cell r="R767">
            <v>51</v>
          </cell>
        </row>
        <row r="768">
          <cell r="K768" t="str">
            <v>2015_10</v>
          </cell>
          <cell r="L768">
            <v>290.17</v>
          </cell>
          <cell r="Q768" t="str">
            <v>IS_55</v>
          </cell>
          <cell r="R768">
            <v>55</v>
          </cell>
        </row>
        <row r="769">
          <cell r="K769" t="str">
            <v>2015_10</v>
          </cell>
          <cell r="L769">
            <v>0</v>
          </cell>
          <cell r="Q769" t="str">
            <v>IS_55</v>
          </cell>
          <cell r="R769">
            <v>55</v>
          </cell>
        </row>
        <row r="770">
          <cell r="K770" t="str">
            <v>2015_10</v>
          </cell>
          <cell r="L770">
            <v>1232.43</v>
          </cell>
          <cell r="Q770" t="str">
            <v>IS_54</v>
          </cell>
          <cell r="R770">
            <v>54</v>
          </cell>
        </row>
        <row r="771">
          <cell r="K771" t="str">
            <v>2015_10</v>
          </cell>
          <cell r="L771">
            <v>475.31</v>
          </cell>
          <cell r="Q771" t="str">
            <v>IS_69.42</v>
          </cell>
          <cell r="R771">
            <v>69.42</v>
          </cell>
        </row>
        <row r="772">
          <cell r="K772" t="str">
            <v>2015_10</v>
          </cell>
          <cell r="L772">
            <v>0</v>
          </cell>
          <cell r="Q772" t="str">
            <v>IS_85.1</v>
          </cell>
          <cell r="R772">
            <v>85.1</v>
          </cell>
        </row>
        <row r="773">
          <cell r="K773" t="str">
            <v>2015_10</v>
          </cell>
          <cell r="L773">
            <v>960.72</v>
          </cell>
          <cell r="Q773" t="str">
            <v>IS_92.1</v>
          </cell>
          <cell r="R773">
            <v>92.1</v>
          </cell>
        </row>
        <row r="774">
          <cell r="K774" t="str">
            <v>2015_10</v>
          </cell>
          <cell r="L774">
            <v>3050.91</v>
          </cell>
          <cell r="Q774" t="str">
            <v>IS_87.1</v>
          </cell>
          <cell r="R774">
            <v>87.1</v>
          </cell>
        </row>
        <row r="775">
          <cell r="K775" t="str">
            <v>2015_10</v>
          </cell>
          <cell r="L775">
            <v>2265.1999999999998</v>
          </cell>
          <cell r="Q775" t="str">
            <v>IS_90.1</v>
          </cell>
          <cell r="R775">
            <v>90.1</v>
          </cell>
        </row>
        <row r="776">
          <cell r="K776" t="str">
            <v>2015_10</v>
          </cell>
          <cell r="L776">
            <v>119.19</v>
          </cell>
          <cell r="Q776" t="str">
            <v>IS_88.1</v>
          </cell>
          <cell r="R776">
            <v>88.1</v>
          </cell>
        </row>
        <row r="777">
          <cell r="K777" t="str">
            <v>2015_10</v>
          </cell>
          <cell r="L777">
            <v>157.6</v>
          </cell>
          <cell r="Q777" t="str">
            <v>IS_86.2</v>
          </cell>
          <cell r="R777">
            <v>86.2</v>
          </cell>
        </row>
        <row r="778">
          <cell r="K778" t="str">
            <v>2015_10</v>
          </cell>
          <cell r="L778">
            <v>1016.97</v>
          </cell>
          <cell r="Q778" t="str">
            <v>IS_87.3</v>
          </cell>
          <cell r="R778">
            <v>87.3</v>
          </cell>
        </row>
        <row r="779">
          <cell r="K779" t="str">
            <v>2015_10</v>
          </cell>
          <cell r="L779">
            <v>650.49</v>
          </cell>
          <cell r="Q779" t="str">
            <v>IS_89.3</v>
          </cell>
          <cell r="R779">
            <v>89.3</v>
          </cell>
        </row>
        <row r="780">
          <cell r="K780" t="str">
            <v>2015_10</v>
          </cell>
          <cell r="L780">
            <v>64.5</v>
          </cell>
          <cell r="Q780" t="str">
            <v>IS_89.3</v>
          </cell>
          <cell r="R780">
            <v>89.3</v>
          </cell>
        </row>
        <row r="781">
          <cell r="K781" t="str">
            <v>2015_10</v>
          </cell>
          <cell r="L781">
            <v>68029.740000000005</v>
          </cell>
          <cell r="Q781" t="str">
            <v>IS_78</v>
          </cell>
          <cell r="R781">
            <v>78</v>
          </cell>
        </row>
        <row r="782">
          <cell r="K782" t="str">
            <v>2015_10</v>
          </cell>
          <cell r="L782">
            <v>0</v>
          </cell>
          <cell r="Q782" t="str">
            <v>IS_83</v>
          </cell>
          <cell r="R782">
            <v>83</v>
          </cell>
        </row>
        <row r="783">
          <cell r="K783" t="str">
            <v>2015_10</v>
          </cell>
          <cell r="L783">
            <v>0</v>
          </cell>
          <cell r="Q783" t="str">
            <v>IS_84</v>
          </cell>
          <cell r="R783">
            <v>84</v>
          </cell>
        </row>
        <row r="784">
          <cell r="K784" t="str">
            <v>2015_10</v>
          </cell>
          <cell r="L784">
            <v>-1384.35</v>
          </cell>
          <cell r="Q784" t="str">
            <v>--</v>
          </cell>
          <cell r="R784" t="str">
            <v>--</v>
          </cell>
        </row>
        <row r="785">
          <cell r="K785" t="str">
            <v>2015_10</v>
          </cell>
          <cell r="L785">
            <v>111.71</v>
          </cell>
          <cell r="Q785" t="str">
            <v>IS_69.51</v>
          </cell>
          <cell r="R785">
            <v>69.510000000000005</v>
          </cell>
        </row>
        <row r="786">
          <cell r="K786" t="str">
            <v>2015_10</v>
          </cell>
          <cell r="L786">
            <v>190.05</v>
          </cell>
          <cell r="Q786" t="str">
            <v>IS_58</v>
          </cell>
          <cell r="R786">
            <v>58</v>
          </cell>
        </row>
        <row r="787">
          <cell r="K787" t="str">
            <v>2015_10</v>
          </cell>
          <cell r="L787">
            <v>-377.25</v>
          </cell>
          <cell r="Q787" t="str">
            <v>--</v>
          </cell>
          <cell r="R787" t="str">
            <v>--</v>
          </cell>
        </row>
        <row r="788">
          <cell r="K788" t="str">
            <v>2015_10</v>
          </cell>
          <cell r="L788">
            <v>0</v>
          </cell>
          <cell r="Q788" t="str">
            <v>IS_12</v>
          </cell>
          <cell r="R788">
            <v>12</v>
          </cell>
        </row>
        <row r="789">
          <cell r="K789" t="str">
            <v>2015_10</v>
          </cell>
          <cell r="L789">
            <v>0</v>
          </cell>
          <cell r="Q789" t="str">
            <v>IS_14</v>
          </cell>
          <cell r="R789">
            <v>14</v>
          </cell>
        </row>
        <row r="790">
          <cell r="K790" t="str">
            <v>2015_10</v>
          </cell>
          <cell r="L790">
            <v>0</v>
          </cell>
          <cell r="Q790" t="str">
            <v>IS_1</v>
          </cell>
          <cell r="R790">
            <v>1</v>
          </cell>
        </row>
        <row r="791">
          <cell r="K791" t="str">
            <v>2015_10</v>
          </cell>
          <cell r="L791">
            <v>258</v>
          </cell>
          <cell r="Q791" t="str">
            <v>IS_30.1</v>
          </cell>
          <cell r="R791">
            <v>30.1</v>
          </cell>
        </row>
        <row r="792">
          <cell r="K792" t="str">
            <v>2015_10</v>
          </cell>
          <cell r="L792">
            <v>234.76</v>
          </cell>
          <cell r="Q792" t="str">
            <v>IS_32.1</v>
          </cell>
          <cell r="R792">
            <v>32.1</v>
          </cell>
        </row>
        <row r="793">
          <cell r="K793" t="str">
            <v>2015_10</v>
          </cell>
          <cell r="L793">
            <v>5951.54</v>
          </cell>
          <cell r="Q793" t="str">
            <v>IS_33.1</v>
          </cell>
          <cell r="R793">
            <v>33.1</v>
          </cell>
        </row>
        <row r="794">
          <cell r="K794" t="str">
            <v>2015_10</v>
          </cell>
          <cell r="L794">
            <v>-268577.55</v>
          </cell>
          <cell r="Q794" t="str">
            <v>IS_6</v>
          </cell>
          <cell r="R794">
            <v>6</v>
          </cell>
        </row>
        <row r="795">
          <cell r="K795" t="str">
            <v>2015_10</v>
          </cell>
          <cell r="L795">
            <v>7887.72</v>
          </cell>
          <cell r="Q795" t="str">
            <v>IS_26.12</v>
          </cell>
          <cell r="R795">
            <v>26.12</v>
          </cell>
        </row>
        <row r="796">
          <cell r="K796" t="str">
            <v>2015_10</v>
          </cell>
          <cell r="L796">
            <v>1016.97</v>
          </cell>
          <cell r="Q796" t="str">
            <v>IS_29.12</v>
          </cell>
          <cell r="R796">
            <v>29.12</v>
          </cell>
        </row>
        <row r="797">
          <cell r="K797" t="str">
            <v>2015_10</v>
          </cell>
          <cell r="L797">
            <v>43</v>
          </cell>
          <cell r="Q797" t="str">
            <v>IS_30.12</v>
          </cell>
          <cell r="R797">
            <v>30.12</v>
          </cell>
        </row>
        <row r="798">
          <cell r="K798" t="str">
            <v>2015_10</v>
          </cell>
          <cell r="L798">
            <v>0</v>
          </cell>
          <cell r="Q798" t="str">
            <v>IS_7</v>
          </cell>
          <cell r="R798">
            <v>7</v>
          </cell>
        </row>
        <row r="799">
          <cell r="K799" t="str">
            <v>2015_10</v>
          </cell>
          <cell r="L799">
            <v>0</v>
          </cell>
          <cell r="Q799" t="str">
            <v>IS_12</v>
          </cell>
          <cell r="R799">
            <v>12</v>
          </cell>
        </row>
        <row r="800">
          <cell r="K800" t="str">
            <v>2015_10</v>
          </cell>
          <cell r="L800">
            <v>0</v>
          </cell>
          <cell r="Q800" t="str">
            <v>IS_2</v>
          </cell>
          <cell r="R800">
            <v>2</v>
          </cell>
        </row>
        <row r="801">
          <cell r="K801" t="str">
            <v>2015_10</v>
          </cell>
          <cell r="L801">
            <v>107.5</v>
          </cell>
          <cell r="Q801" t="str">
            <v>IS_30.2</v>
          </cell>
          <cell r="R801">
            <v>30.2</v>
          </cell>
        </row>
        <row r="802">
          <cell r="K802" t="str">
            <v>2015_10</v>
          </cell>
          <cell r="L802">
            <v>2201.5300000000002</v>
          </cell>
          <cell r="Q802" t="str">
            <v>IS_31.2</v>
          </cell>
          <cell r="R802">
            <v>31.2</v>
          </cell>
        </row>
        <row r="803">
          <cell r="K803" t="str">
            <v>2015_10</v>
          </cell>
          <cell r="L803">
            <v>874.23</v>
          </cell>
          <cell r="Q803" t="str">
            <v>IS_58</v>
          </cell>
          <cell r="R803">
            <v>58</v>
          </cell>
        </row>
        <row r="804">
          <cell r="K804" t="str">
            <v>2015_10</v>
          </cell>
          <cell r="L804">
            <v>10292.75</v>
          </cell>
          <cell r="Q804" t="str">
            <v>IS_43</v>
          </cell>
          <cell r="R804">
            <v>43</v>
          </cell>
        </row>
        <row r="805">
          <cell r="K805" t="str">
            <v>2015_10</v>
          </cell>
          <cell r="L805">
            <v>-1500.4</v>
          </cell>
          <cell r="Q805" t="str">
            <v>IS_18</v>
          </cell>
          <cell r="R805">
            <v>18</v>
          </cell>
        </row>
        <row r="806">
          <cell r="K806" t="str">
            <v>2015_10</v>
          </cell>
          <cell r="L806">
            <v>-17654.439999999999</v>
          </cell>
          <cell r="Q806" t="str">
            <v>IS_2</v>
          </cell>
          <cell r="R806">
            <v>2</v>
          </cell>
        </row>
        <row r="807">
          <cell r="K807" t="str">
            <v>2015_10</v>
          </cell>
          <cell r="L807">
            <v>-7148.47</v>
          </cell>
          <cell r="Q807" t="str">
            <v>IS_9</v>
          </cell>
          <cell r="R807">
            <v>9</v>
          </cell>
        </row>
        <row r="808">
          <cell r="K808" t="str">
            <v>2015_10</v>
          </cell>
          <cell r="L808">
            <v>-491.38</v>
          </cell>
          <cell r="Q808" t="str">
            <v>IS_14</v>
          </cell>
          <cell r="R808">
            <v>14</v>
          </cell>
        </row>
        <row r="809">
          <cell r="K809" t="str">
            <v>2015_10</v>
          </cell>
          <cell r="L809">
            <v>-414.23</v>
          </cell>
          <cell r="Q809" t="str">
            <v>IS_12</v>
          </cell>
          <cell r="R809">
            <v>12</v>
          </cell>
        </row>
        <row r="810">
          <cell r="K810" t="str">
            <v>2015_10</v>
          </cell>
          <cell r="L810">
            <v>-1926.37</v>
          </cell>
          <cell r="Q810" t="str">
            <v>IS_11</v>
          </cell>
          <cell r="R810">
            <v>11</v>
          </cell>
        </row>
        <row r="811">
          <cell r="K811" t="str">
            <v>2015_10</v>
          </cell>
          <cell r="L811">
            <v>116.37</v>
          </cell>
          <cell r="Q811" t="str">
            <v>IS_2</v>
          </cell>
          <cell r="R811">
            <v>2</v>
          </cell>
        </row>
        <row r="812">
          <cell r="K812" t="str">
            <v>2015_10</v>
          </cell>
          <cell r="L812">
            <v>-1205.5999999999999</v>
          </cell>
          <cell r="Q812" t="str">
            <v>--</v>
          </cell>
          <cell r="R812" t="str">
            <v>--</v>
          </cell>
        </row>
        <row r="813">
          <cell r="K813" t="str">
            <v>2015_10</v>
          </cell>
          <cell r="L813">
            <v>0</v>
          </cell>
          <cell r="Q813" t="str">
            <v>IS_6</v>
          </cell>
          <cell r="R813">
            <v>6</v>
          </cell>
        </row>
        <row r="814">
          <cell r="K814" t="str">
            <v>2015_10</v>
          </cell>
          <cell r="L814">
            <v>0</v>
          </cell>
          <cell r="Q814" t="str">
            <v>IS_10</v>
          </cell>
          <cell r="R814">
            <v>10</v>
          </cell>
        </row>
        <row r="815">
          <cell r="K815" t="str">
            <v>2015_10</v>
          </cell>
          <cell r="L815">
            <v>0</v>
          </cell>
          <cell r="Q815" t="str">
            <v>IS_12</v>
          </cell>
          <cell r="R815">
            <v>12</v>
          </cell>
        </row>
        <row r="816">
          <cell r="K816" t="str">
            <v>2015_10</v>
          </cell>
          <cell r="L816">
            <v>0</v>
          </cell>
          <cell r="Q816" t="str">
            <v>IS_14</v>
          </cell>
          <cell r="R816">
            <v>14</v>
          </cell>
        </row>
        <row r="817">
          <cell r="K817" t="str">
            <v>2015_10</v>
          </cell>
          <cell r="L817">
            <v>0</v>
          </cell>
          <cell r="Q817" t="str">
            <v>IS_16</v>
          </cell>
          <cell r="R817">
            <v>16</v>
          </cell>
        </row>
        <row r="818">
          <cell r="K818" t="str">
            <v>2015_10</v>
          </cell>
          <cell r="L818">
            <v>0</v>
          </cell>
          <cell r="Q818" t="str">
            <v>IS_18</v>
          </cell>
          <cell r="R818">
            <v>18</v>
          </cell>
        </row>
        <row r="819">
          <cell r="K819" t="str">
            <v>2015_10</v>
          </cell>
          <cell r="L819">
            <v>9744.08</v>
          </cell>
          <cell r="Q819" t="str">
            <v>IS_35</v>
          </cell>
          <cell r="R819">
            <v>35</v>
          </cell>
        </row>
        <row r="820">
          <cell r="K820" t="str">
            <v>2015_10</v>
          </cell>
          <cell r="L820">
            <v>-37234.480000000003</v>
          </cell>
          <cell r="Q820" t="str">
            <v>IS_3</v>
          </cell>
          <cell r="R820">
            <v>3</v>
          </cell>
        </row>
        <row r="821">
          <cell r="K821" t="str">
            <v>2015_10</v>
          </cell>
          <cell r="L821">
            <v>-460</v>
          </cell>
          <cell r="Q821" t="str">
            <v>IS_18</v>
          </cell>
          <cell r="R821">
            <v>18</v>
          </cell>
        </row>
        <row r="822">
          <cell r="K822" t="str">
            <v>2015_10</v>
          </cell>
          <cell r="L822">
            <v>-5366.59</v>
          </cell>
          <cell r="Q822" t="str">
            <v>IS_9</v>
          </cell>
          <cell r="R822">
            <v>9</v>
          </cell>
        </row>
        <row r="823">
          <cell r="K823" t="str">
            <v>2015_10</v>
          </cell>
          <cell r="L823">
            <v>-895.74</v>
          </cell>
          <cell r="Q823" t="str">
            <v>IS_12</v>
          </cell>
          <cell r="R823">
            <v>12</v>
          </cell>
        </row>
        <row r="824">
          <cell r="K824" t="str">
            <v>2015_10</v>
          </cell>
          <cell r="L824">
            <v>-1520</v>
          </cell>
          <cell r="Q824" t="str">
            <v>IS_16</v>
          </cell>
          <cell r="R824">
            <v>16</v>
          </cell>
        </row>
        <row r="825">
          <cell r="K825" t="str">
            <v>2015_10</v>
          </cell>
          <cell r="L825">
            <v>0</v>
          </cell>
          <cell r="Q825" t="str">
            <v>IS_9</v>
          </cell>
          <cell r="R825">
            <v>9</v>
          </cell>
        </row>
        <row r="826">
          <cell r="K826" t="str">
            <v>2015_10</v>
          </cell>
          <cell r="L826">
            <v>0</v>
          </cell>
          <cell r="Q826" t="str">
            <v>IS_13</v>
          </cell>
          <cell r="R826">
            <v>13</v>
          </cell>
        </row>
        <row r="827">
          <cell r="K827" t="str">
            <v>2015_10</v>
          </cell>
          <cell r="L827">
            <v>-69321.53</v>
          </cell>
          <cell r="Q827" t="str">
            <v>IS_6</v>
          </cell>
          <cell r="R827">
            <v>6</v>
          </cell>
        </row>
        <row r="828">
          <cell r="K828" t="str">
            <v>2015_10</v>
          </cell>
          <cell r="L828">
            <v>-1027.92</v>
          </cell>
          <cell r="Q828" t="str">
            <v>IS_18</v>
          </cell>
          <cell r="R828">
            <v>18</v>
          </cell>
        </row>
        <row r="829">
          <cell r="K829" t="str">
            <v>2015_10</v>
          </cell>
          <cell r="L829">
            <v>-487.51</v>
          </cell>
          <cell r="Q829" t="str">
            <v>IS_13</v>
          </cell>
          <cell r="R829">
            <v>13</v>
          </cell>
        </row>
        <row r="830">
          <cell r="K830" t="str">
            <v>2015_10</v>
          </cell>
          <cell r="L830">
            <v>0</v>
          </cell>
          <cell r="Q830" t="str">
            <v>IS_8</v>
          </cell>
          <cell r="R830">
            <v>8</v>
          </cell>
        </row>
        <row r="831">
          <cell r="K831" t="str">
            <v>2015_10</v>
          </cell>
          <cell r="L831">
            <v>-60</v>
          </cell>
          <cell r="Q831" t="str">
            <v>IS_18</v>
          </cell>
          <cell r="R831">
            <v>18</v>
          </cell>
        </row>
        <row r="832">
          <cell r="K832" t="str">
            <v>2015_10</v>
          </cell>
          <cell r="L832">
            <v>-13.55</v>
          </cell>
          <cell r="Q832" t="str">
            <v>IS_12</v>
          </cell>
          <cell r="R832">
            <v>12</v>
          </cell>
        </row>
        <row r="833">
          <cell r="K833" t="str">
            <v>2015_10</v>
          </cell>
          <cell r="L833">
            <v>-1</v>
          </cell>
          <cell r="Q833" t="str">
            <v>IS_16</v>
          </cell>
          <cell r="R833">
            <v>16</v>
          </cell>
        </row>
        <row r="834">
          <cell r="K834" t="str">
            <v>2015_10</v>
          </cell>
          <cell r="L834">
            <v>-2142</v>
          </cell>
          <cell r="Q834" t="str">
            <v>IS_8</v>
          </cell>
          <cell r="R834">
            <v>8</v>
          </cell>
        </row>
        <row r="835">
          <cell r="K835" t="str">
            <v>2015_10</v>
          </cell>
          <cell r="L835">
            <v>-73.63</v>
          </cell>
          <cell r="Q835" t="str">
            <v>IS_10</v>
          </cell>
          <cell r="R835">
            <v>10</v>
          </cell>
        </row>
        <row r="836">
          <cell r="K836" t="str">
            <v>2015_10</v>
          </cell>
          <cell r="L836">
            <v>-68364.75</v>
          </cell>
          <cell r="Q836" t="str">
            <v>--</v>
          </cell>
          <cell r="R836" t="str">
            <v>--</v>
          </cell>
        </row>
        <row r="837">
          <cell r="K837" t="str">
            <v>2015_10</v>
          </cell>
          <cell r="L837">
            <v>380.94</v>
          </cell>
          <cell r="Q837" t="str">
            <v>--</v>
          </cell>
          <cell r="R837" t="str">
            <v>--</v>
          </cell>
        </row>
        <row r="838">
          <cell r="K838" t="str">
            <v>2015_10</v>
          </cell>
          <cell r="L838">
            <v>-147.11000000000001</v>
          </cell>
          <cell r="Q838" t="str">
            <v>--</v>
          </cell>
          <cell r="R838" t="str">
            <v>--</v>
          </cell>
        </row>
        <row r="839">
          <cell r="K839" t="str">
            <v>2015_10</v>
          </cell>
          <cell r="L839">
            <v>0</v>
          </cell>
          <cell r="Q839" t="str">
            <v>--</v>
          </cell>
          <cell r="R839" t="str">
            <v>--</v>
          </cell>
        </row>
        <row r="840">
          <cell r="K840" t="str">
            <v>2015_10</v>
          </cell>
          <cell r="L840">
            <v>169.31</v>
          </cell>
          <cell r="Q840" t="str">
            <v>--</v>
          </cell>
          <cell r="R840" t="str">
            <v>--</v>
          </cell>
        </row>
        <row r="841">
          <cell r="K841" t="str">
            <v>2015_10</v>
          </cell>
          <cell r="L841">
            <v>3281.6</v>
          </cell>
          <cell r="Q841" t="str">
            <v>--</v>
          </cell>
          <cell r="R841" t="str">
            <v>--</v>
          </cell>
        </row>
        <row r="842">
          <cell r="K842" t="str">
            <v>2015_10</v>
          </cell>
          <cell r="L842">
            <v>-1451.9</v>
          </cell>
          <cell r="Q842" t="str">
            <v>--</v>
          </cell>
          <cell r="R842" t="str">
            <v>--</v>
          </cell>
        </row>
        <row r="843">
          <cell r="K843" t="str">
            <v>2015_10</v>
          </cell>
          <cell r="L843">
            <v>0</v>
          </cell>
          <cell r="Q843" t="str">
            <v>--</v>
          </cell>
          <cell r="R843" t="str">
            <v>--</v>
          </cell>
        </row>
        <row r="844">
          <cell r="K844" t="str">
            <v>2015_10</v>
          </cell>
          <cell r="L844">
            <v>0</v>
          </cell>
          <cell r="Q844" t="str">
            <v>IS_18</v>
          </cell>
          <cell r="R844">
            <v>18</v>
          </cell>
        </row>
        <row r="845">
          <cell r="K845" t="str">
            <v>2015_10</v>
          </cell>
          <cell r="L845">
            <v>0</v>
          </cell>
          <cell r="Q845" t="str">
            <v>IS_59</v>
          </cell>
          <cell r="R845">
            <v>59</v>
          </cell>
        </row>
        <row r="846">
          <cell r="K846" t="str">
            <v>2015_10</v>
          </cell>
          <cell r="L846">
            <v>0</v>
          </cell>
          <cell r="Q846" t="str">
            <v>IS_61</v>
          </cell>
          <cell r="R846">
            <v>61</v>
          </cell>
        </row>
        <row r="847">
          <cell r="K847" t="str">
            <v>2015_10</v>
          </cell>
          <cell r="L847">
            <v>37.92</v>
          </cell>
          <cell r="Q847" t="str">
            <v>IS_64</v>
          </cell>
          <cell r="R847">
            <v>64</v>
          </cell>
        </row>
        <row r="848">
          <cell r="K848" t="str">
            <v>2015_10</v>
          </cell>
          <cell r="L848">
            <v>9713.8700000000008</v>
          </cell>
          <cell r="Q848" t="str">
            <v>IS_65</v>
          </cell>
          <cell r="R848">
            <v>65</v>
          </cell>
        </row>
        <row r="849">
          <cell r="K849" t="str">
            <v>2015_10</v>
          </cell>
          <cell r="L849">
            <v>4496.75</v>
          </cell>
          <cell r="Q849" t="str">
            <v>IS_65</v>
          </cell>
          <cell r="R849">
            <v>65</v>
          </cell>
        </row>
        <row r="850">
          <cell r="K850" t="str">
            <v>2015_10</v>
          </cell>
          <cell r="L850">
            <v>476.36</v>
          </cell>
          <cell r="Q850" t="str">
            <v>IS_42</v>
          </cell>
          <cell r="R850">
            <v>42</v>
          </cell>
        </row>
        <row r="851">
          <cell r="K851" t="str">
            <v>2015_10</v>
          </cell>
          <cell r="L851">
            <v>20126.3</v>
          </cell>
          <cell r="Q851" t="str">
            <v>IS_66</v>
          </cell>
          <cell r="R851">
            <v>66</v>
          </cell>
        </row>
        <row r="852">
          <cell r="K852" t="str">
            <v>2015_10</v>
          </cell>
          <cell r="L852">
            <v>60</v>
          </cell>
          <cell r="Q852" t="str">
            <v>IS_74</v>
          </cell>
          <cell r="R852">
            <v>74</v>
          </cell>
        </row>
        <row r="853">
          <cell r="K853" t="str">
            <v>2015_10</v>
          </cell>
          <cell r="L853">
            <v>2806.03</v>
          </cell>
          <cell r="Q853" t="str">
            <v>IS_75</v>
          </cell>
          <cell r="R853">
            <v>75</v>
          </cell>
        </row>
        <row r="854">
          <cell r="K854" t="str">
            <v>2015_10</v>
          </cell>
          <cell r="L854">
            <v>400.67</v>
          </cell>
          <cell r="Q854" t="str">
            <v>IS_76</v>
          </cell>
          <cell r="R854">
            <v>76</v>
          </cell>
        </row>
        <row r="855">
          <cell r="K855" t="str">
            <v>2015_10</v>
          </cell>
          <cell r="L855">
            <v>20</v>
          </cell>
          <cell r="Q855" t="str">
            <v>IS_77</v>
          </cell>
          <cell r="R855">
            <v>77</v>
          </cell>
        </row>
        <row r="856">
          <cell r="K856" t="str">
            <v>2015_10</v>
          </cell>
          <cell r="L856">
            <v>673.94</v>
          </cell>
          <cell r="Q856" t="str">
            <v>IS_97.2</v>
          </cell>
          <cell r="R856">
            <v>97.2</v>
          </cell>
        </row>
        <row r="857">
          <cell r="K857" t="str">
            <v>2015_10</v>
          </cell>
          <cell r="L857">
            <v>495</v>
          </cell>
          <cell r="Q857" t="str">
            <v>IS_100</v>
          </cell>
          <cell r="R857">
            <v>100</v>
          </cell>
        </row>
        <row r="858">
          <cell r="K858" t="str">
            <v>2015_10</v>
          </cell>
          <cell r="L858">
            <v>508.49</v>
          </cell>
          <cell r="Q858" t="str">
            <v>IS_52</v>
          </cell>
          <cell r="R858">
            <v>52</v>
          </cell>
        </row>
        <row r="859">
          <cell r="K859" t="str">
            <v>2015_10</v>
          </cell>
          <cell r="L859">
            <v>268.26</v>
          </cell>
          <cell r="Q859" t="str">
            <v>IS_53</v>
          </cell>
          <cell r="R859">
            <v>53</v>
          </cell>
        </row>
        <row r="860">
          <cell r="K860" t="str">
            <v>2015_10</v>
          </cell>
          <cell r="L860">
            <v>21.5</v>
          </cell>
          <cell r="Q860" t="str">
            <v>IS_53</v>
          </cell>
          <cell r="R860">
            <v>53</v>
          </cell>
        </row>
        <row r="861">
          <cell r="K861" t="str">
            <v>2015_10</v>
          </cell>
          <cell r="L861">
            <v>332.64</v>
          </cell>
          <cell r="Q861" t="str">
            <v>IS_55</v>
          </cell>
          <cell r="R861">
            <v>55</v>
          </cell>
        </row>
        <row r="862">
          <cell r="K862" t="str">
            <v>2015_10</v>
          </cell>
          <cell r="L862">
            <v>0</v>
          </cell>
          <cell r="Q862" t="str">
            <v>IS_56</v>
          </cell>
          <cell r="R862">
            <v>56</v>
          </cell>
        </row>
        <row r="863">
          <cell r="K863" t="str">
            <v>2015_10</v>
          </cell>
          <cell r="L863">
            <v>1615.34</v>
          </cell>
          <cell r="Q863" t="str">
            <v>IS_57</v>
          </cell>
          <cell r="R863">
            <v>57</v>
          </cell>
        </row>
        <row r="864">
          <cell r="K864" t="str">
            <v>2015_10</v>
          </cell>
          <cell r="L864">
            <v>0</v>
          </cell>
          <cell r="Q864" t="str">
            <v>IS_69.32</v>
          </cell>
          <cell r="R864">
            <v>69.320000000000007</v>
          </cell>
        </row>
        <row r="865">
          <cell r="K865" t="str">
            <v>2015_10</v>
          </cell>
          <cell r="L865">
            <v>0</v>
          </cell>
          <cell r="Q865" t="str">
            <v>IS_69.52</v>
          </cell>
          <cell r="R865">
            <v>69.52000000000001</v>
          </cell>
        </row>
        <row r="866">
          <cell r="K866" t="str">
            <v>2015_10</v>
          </cell>
          <cell r="L866">
            <v>325.88</v>
          </cell>
          <cell r="Q866" t="str">
            <v>IS_90.1</v>
          </cell>
          <cell r="R866">
            <v>90.1</v>
          </cell>
        </row>
        <row r="867">
          <cell r="K867" t="str">
            <v>2015_10</v>
          </cell>
          <cell r="L867">
            <v>0</v>
          </cell>
          <cell r="Q867" t="str">
            <v>IS_91.1</v>
          </cell>
          <cell r="R867">
            <v>91.1</v>
          </cell>
        </row>
        <row r="868">
          <cell r="K868" t="str">
            <v>2015_10</v>
          </cell>
          <cell r="L868">
            <v>2146.15</v>
          </cell>
          <cell r="Q868" t="str">
            <v>IS_78</v>
          </cell>
          <cell r="R868">
            <v>78</v>
          </cell>
        </row>
        <row r="869">
          <cell r="K869" t="str">
            <v>2015_10</v>
          </cell>
          <cell r="L869">
            <v>714.33</v>
          </cell>
          <cell r="Q869" t="str">
            <v>IS_69.11</v>
          </cell>
          <cell r="R869">
            <v>69.11</v>
          </cell>
        </row>
        <row r="870">
          <cell r="K870" t="str">
            <v>2015_10</v>
          </cell>
          <cell r="L870">
            <v>896.33</v>
          </cell>
          <cell r="Q870" t="str">
            <v>IS_43</v>
          </cell>
          <cell r="R870">
            <v>43</v>
          </cell>
        </row>
        <row r="871">
          <cell r="K871" t="str">
            <v>2015_10</v>
          </cell>
          <cell r="L871">
            <v>-2335.66</v>
          </cell>
          <cell r="Q871" t="str">
            <v>--</v>
          </cell>
          <cell r="R871" t="str">
            <v>--</v>
          </cell>
        </row>
        <row r="872">
          <cell r="K872" t="str">
            <v>2015_10</v>
          </cell>
          <cell r="L872">
            <v>0</v>
          </cell>
          <cell r="Q872" t="str">
            <v>IS_6</v>
          </cell>
          <cell r="R872">
            <v>6</v>
          </cell>
        </row>
        <row r="873">
          <cell r="K873" t="str">
            <v>2015_10</v>
          </cell>
          <cell r="L873">
            <v>0</v>
          </cell>
          <cell r="Q873" t="str">
            <v>IS_8</v>
          </cell>
          <cell r="R873">
            <v>8</v>
          </cell>
        </row>
        <row r="874">
          <cell r="K874" t="str">
            <v>2015_10</v>
          </cell>
          <cell r="L874">
            <v>3402.51</v>
          </cell>
          <cell r="Q874" t="str">
            <v>IS_26.1</v>
          </cell>
          <cell r="R874">
            <v>26.1</v>
          </cell>
        </row>
        <row r="875">
          <cell r="K875" t="str">
            <v>2015_10</v>
          </cell>
          <cell r="L875">
            <v>647.54</v>
          </cell>
          <cell r="Q875" t="str">
            <v>IS_30.1</v>
          </cell>
          <cell r="R875">
            <v>30.1</v>
          </cell>
        </row>
        <row r="876">
          <cell r="K876" t="str">
            <v>2015_10</v>
          </cell>
          <cell r="L876">
            <v>699.07</v>
          </cell>
          <cell r="Q876" t="str">
            <v>IS_32.1</v>
          </cell>
          <cell r="R876">
            <v>32.1</v>
          </cell>
        </row>
        <row r="877">
          <cell r="K877" t="str">
            <v>2015_10</v>
          </cell>
          <cell r="L877">
            <v>163.49</v>
          </cell>
          <cell r="Q877" t="str">
            <v>IS_32.1</v>
          </cell>
          <cell r="R877">
            <v>32.1</v>
          </cell>
        </row>
        <row r="878">
          <cell r="K878" t="str">
            <v>2015_10</v>
          </cell>
          <cell r="L878">
            <v>0</v>
          </cell>
          <cell r="Q878" t="str">
            <v>IS_32.1</v>
          </cell>
          <cell r="R878">
            <v>32.1</v>
          </cell>
        </row>
        <row r="879">
          <cell r="K879" t="str">
            <v>2015_10</v>
          </cell>
          <cell r="L879">
            <v>2335.66</v>
          </cell>
          <cell r="Q879" t="str">
            <v>IS_43</v>
          </cell>
          <cell r="R879">
            <v>43</v>
          </cell>
        </row>
        <row r="880">
          <cell r="K880" t="str">
            <v>2015_10</v>
          </cell>
          <cell r="L880">
            <v>-69072.75</v>
          </cell>
          <cell r="Q880" t="str">
            <v>IS_6</v>
          </cell>
          <cell r="R880">
            <v>6</v>
          </cell>
        </row>
        <row r="881">
          <cell r="K881" t="str">
            <v>2015_10</v>
          </cell>
          <cell r="L881">
            <v>508.48</v>
          </cell>
          <cell r="Q881" t="str">
            <v>IS_29.12</v>
          </cell>
          <cell r="R881">
            <v>29.12</v>
          </cell>
        </row>
        <row r="882">
          <cell r="K882" t="str">
            <v>2015_10</v>
          </cell>
          <cell r="L882">
            <v>21.5</v>
          </cell>
          <cell r="Q882" t="str">
            <v>IS_30.2</v>
          </cell>
          <cell r="R882">
            <v>30.2</v>
          </cell>
        </row>
        <row r="883">
          <cell r="K883" t="str">
            <v>2015_10</v>
          </cell>
          <cell r="L883">
            <v>481.63</v>
          </cell>
          <cell r="Q883" t="str">
            <v>IS_31.2</v>
          </cell>
          <cell r="R883">
            <v>31.2</v>
          </cell>
        </row>
        <row r="884">
          <cell r="K884" t="str">
            <v>2015_10</v>
          </cell>
          <cell r="L884">
            <v>-1478.84</v>
          </cell>
          <cell r="Q884" t="str">
            <v>--</v>
          </cell>
          <cell r="R884" t="str">
            <v>--</v>
          </cell>
        </row>
        <row r="885">
          <cell r="K885" t="str">
            <v>2015_10</v>
          </cell>
          <cell r="L885">
            <v>0</v>
          </cell>
          <cell r="Q885" t="str">
            <v>IS_3</v>
          </cell>
          <cell r="R885">
            <v>3</v>
          </cell>
        </row>
        <row r="886">
          <cell r="K886" t="str">
            <v>2015_10</v>
          </cell>
          <cell r="L886">
            <v>4005.94</v>
          </cell>
          <cell r="Q886" t="str">
            <v>IS_34</v>
          </cell>
          <cell r="R886">
            <v>34</v>
          </cell>
        </row>
        <row r="887">
          <cell r="K887" t="str">
            <v>2015_10</v>
          </cell>
          <cell r="L887">
            <v>508.48</v>
          </cell>
          <cell r="Q887" t="str">
            <v>IS_37</v>
          </cell>
          <cell r="R887">
            <v>37</v>
          </cell>
        </row>
        <row r="888">
          <cell r="K888" t="str">
            <v>2015_10</v>
          </cell>
          <cell r="L888">
            <v>246.64</v>
          </cell>
          <cell r="Q888" t="str">
            <v>IS_38</v>
          </cell>
          <cell r="R888">
            <v>38</v>
          </cell>
        </row>
        <row r="889">
          <cell r="K889" t="str">
            <v>2015_10</v>
          </cell>
          <cell r="L889">
            <v>482.64</v>
          </cell>
          <cell r="Q889" t="str">
            <v>IS_39</v>
          </cell>
          <cell r="R889">
            <v>39</v>
          </cell>
        </row>
        <row r="890">
          <cell r="K890" t="str">
            <v>2015_10</v>
          </cell>
          <cell r="L890">
            <v>-36.96</v>
          </cell>
          <cell r="Q890" t="str">
            <v>IS_7</v>
          </cell>
          <cell r="R890">
            <v>7</v>
          </cell>
        </row>
        <row r="891">
          <cell r="K891" t="str">
            <v>2015_10</v>
          </cell>
          <cell r="L891">
            <v>-267.22000000000003</v>
          </cell>
          <cell r="Q891" t="str">
            <v>IS_5</v>
          </cell>
          <cell r="R891">
            <v>5</v>
          </cell>
        </row>
        <row r="892">
          <cell r="K892" t="str">
            <v>2015_10</v>
          </cell>
          <cell r="L892">
            <v>-92.8</v>
          </cell>
          <cell r="Q892" t="str">
            <v>IS_7</v>
          </cell>
          <cell r="R892">
            <v>7</v>
          </cell>
        </row>
        <row r="893">
          <cell r="K893" t="str">
            <v>2015_10</v>
          </cell>
          <cell r="L893">
            <v>562.5</v>
          </cell>
          <cell r="Q893" t="str">
            <v>--</v>
          </cell>
          <cell r="R893" t="str">
            <v>--</v>
          </cell>
        </row>
        <row r="894">
          <cell r="K894" t="str">
            <v>2015_10</v>
          </cell>
          <cell r="L894">
            <v>0</v>
          </cell>
          <cell r="Q894" t="str">
            <v>--</v>
          </cell>
          <cell r="R894" t="str">
            <v>--</v>
          </cell>
        </row>
        <row r="895">
          <cell r="K895" t="str">
            <v>2015_10</v>
          </cell>
          <cell r="L895">
            <v>-244.69</v>
          </cell>
          <cell r="Q895" t="str">
            <v>--</v>
          </cell>
          <cell r="R895" t="str">
            <v>--</v>
          </cell>
        </row>
        <row r="896">
          <cell r="K896" t="str">
            <v>2015_10</v>
          </cell>
          <cell r="L896">
            <v>-5723.06</v>
          </cell>
          <cell r="Q896" t="str">
            <v>--</v>
          </cell>
          <cell r="R896" t="str">
            <v>--</v>
          </cell>
        </row>
        <row r="897">
          <cell r="K897" t="str">
            <v>2015_10</v>
          </cell>
          <cell r="L897">
            <v>-5.63</v>
          </cell>
          <cell r="Q897" t="str">
            <v>--</v>
          </cell>
          <cell r="R897" t="str">
            <v>--</v>
          </cell>
        </row>
        <row r="898">
          <cell r="K898" t="str">
            <v>2015_10</v>
          </cell>
          <cell r="L898">
            <v>0</v>
          </cell>
          <cell r="Q898" t="str">
            <v>--</v>
          </cell>
          <cell r="R898" t="str">
            <v>--</v>
          </cell>
        </row>
        <row r="899">
          <cell r="K899" t="str">
            <v>2015_10</v>
          </cell>
          <cell r="L899">
            <v>-993.5</v>
          </cell>
          <cell r="Q899" t="str">
            <v>IS_12</v>
          </cell>
          <cell r="R899">
            <v>12</v>
          </cell>
        </row>
        <row r="900">
          <cell r="K900" t="str">
            <v>2015_10</v>
          </cell>
          <cell r="L900">
            <v>16865.27</v>
          </cell>
          <cell r="Q900" t="str">
            <v>IS_65</v>
          </cell>
          <cell r="R900">
            <v>65</v>
          </cell>
        </row>
        <row r="901">
          <cell r="K901" t="str">
            <v>2015_10</v>
          </cell>
          <cell r="L901">
            <v>48.53</v>
          </cell>
          <cell r="Q901" t="str">
            <v>IS_70</v>
          </cell>
          <cell r="R901">
            <v>70</v>
          </cell>
        </row>
        <row r="902">
          <cell r="K902" t="str">
            <v>2015_10</v>
          </cell>
          <cell r="L902">
            <v>15438.43</v>
          </cell>
          <cell r="Q902" t="str">
            <v>IS_66</v>
          </cell>
          <cell r="R902">
            <v>66</v>
          </cell>
        </row>
        <row r="903">
          <cell r="K903" t="str">
            <v>2015_10</v>
          </cell>
          <cell r="L903">
            <v>2800.34</v>
          </cell>
          <cell r="Q903" t="str">
            <v>IS_68</v>
          </cell>
          <cell r="R903">
            <v>68</v>
          </cell>
        </row>
        <row r="904">
          <cell r="K904" t="str">
            <v>2015_10</v>
          </cell>
          <cell r="L904">
            <v>280.08999999999997</v>
          </cell>
          <cell r="Q904" t="str">
            <v>IS_97.2</v>
          </cell>
          <cell r="R904">
            <v>97.2</v>
          </cell>
        </row>
        <row r="905">
          <cell r="K905" t="str">
            <v>2015_10</v>
          </cell>
          <cell r="L905">
            <v>780</v>
          </cell>
          <cell r="Q905" t="str">
            <v>IS_100</v>
          </cell>
          <cell r="R905">
            <v>100</v>
          </cell>
        </row>
        <row r="906">
          <cell r="K906" t="str">
            <v>2015_10</v>
          </cell>
          <cell r="L906">
            <v>336.06</v>
          </cell>
          <cell r="Q906" t="str">
            <v>IS_104</v>
          </cell>
          <cell r="R906">
            <v>104</v>
          </cell>
        </row>
        <row r="907">
          <cell r="K907" t="str">
            <v>2015_10</v>
          </cell>
          <cell r="L907">
            <v>0</v>
          </cell>
          <cell r="Q907" t="str">
            <v>IS_105</v>
          </cell>
          <cell r="R907">
            <v>105</v>
          </cell>
        </row>
        <row r="908">
          <cell r="K908" t="str">
            <v>2015_10</v>
          </cell>
          <cell r="L908">
            <v>998.79</v>
          </cell>
          <cell r="Q908" t="str">
            <v>IS_107</v>
          </cell>
          <cell r="R908">
            <v>107</v>
          </cell>
        </row>
        <row r="909">
          <cell r="K909" t="str">
            <v>2015_10</v>
          </cell>
          <cell r="L909">
            <v>244.69</v>
          </cell>
          <cell r="Q909" t="str">
            <v>IS_62.2</v>
          </cell>
          <cell r="R909">
            <v>62.2</v>
          </cell>
        </row>
        <row r="910">
          <cell r="K910" t="str">
            <v>2015_10</v>
          </cell>
          <cell r="L910">
            <v>300.49</v>
          </cell>
          <cell r="Q910" t="str">
            <v>IS_55</v>
          </cell>
          <cell r="R910">
            <v>55</v>
          </cell>
        </row>
        <row r="911">
          <cell r="K911" t="str">
            <v>2015_10</v>
          </cell>
          <cell r="L911">
            <v>0</v>
          </cell>
          <cell r="Q911" t="str">
            <v>IS_56</v>
          </cell>
          <cell r="R911">
            <v>56</v>
          </cell>
        </row>
        <row r="912">
          <cell r="K912" t="str">
            <v>2015_10</v>
          </cell>
          <cell r="L912">
            <v>393.63</v>
          </cell>
          <cell r="Q912" t="str">
            <v>IS_25</v>
          </cell>
          <cell r="R912">
            <v>25</v>
          </cell>
        </row>
        <row r="913">
          <cell r="K913" t="str">
            <v>2015_10</v>
          </cell>
          <cell r="L913">
            <v>32.25</v>
          </cell>
          <cell r="Q913" t="str">
            <v>IS_25</v>
          </cell>
          <cell r="R913">
            <v>25</v>
          </cell>
        </row>
        <row r="914">
          <cell r="K914" t="str">
            <v>2015_10</v>
          </cell>
          <cell r="L914">
            <v>438.66</v>
          </cell>
          <cell r="Q914" t="str">
            <v>IS_25</v>
          </cell>
          <cell r="R914">
            <v>25</v>
          </cell>
        </row>
        <row r="915">
          <cell r="K915" t="str">
            <v>2015_10</v>
          </cell>
          <cell r="L915">
            <v>0</v>
          </cell>
          <cell r="Q915" t="str">
            <v>IS_25</v>
          </cell>
          <cell r="R915">
            <v>25</v>
          </cell>
        </row>
        <row r="916">
          <cell r="K916" t="str">
            <v>2015_10</v>
          </cell>
          <cell r="L916">
            <v>72.7</v>
          </cell>
          <cell r="Q916" t="str">
            <v>IS_90.1</v>
          </cell>
          <cell r="R916">
            <v>90.1</v>
          </cell>
        </row>
        <row r="917">
          <cell r="K917" t="str">
            <v>2015_10</v>
          </cell>
          <cell r="L917">
            <v>0</v>
          </cell>
          <cell r="Q917" t="str">
            <v>IS_90.1</v>
          </cell>
          <cell r="R917">
            <v>90.1</v>
          </cell>
        </row>
        <row r="918">
          <cell r="K918" t="str">
            <v>2015_10</v>
          </cell>
          <cell r="L918">
            <v>32.770000000000003</v>
          </cell>
          <cell r="Q918" t="str">
            <v>IS_90.1</v>
          </cell>
          <cell r="R918">
            <v>90.1</v>
          </cell>
        </row>
        <row r="919">
          <cell r="K919" t="str">
            <v>2015_10</v>
          </cell>
          <cell r="L919">
            <v>18.96</v>
          </cell>
          <cell r="Q919" t="str">
            <v>IS_88.1</v>
          </cell>
          <cell r="R919">
            <v>88.1</v>
          </cell>
        </row>
        <row r="920">
          <cell r="K920" t="str">
            <v>2015_10</v>
          </cell>
          <cell r="L920">
            <v>-1050.74</v>
          </cell>
          <cell r="Q920" t="str">
            <v>--</v>
          </cell>
          <cell r="R920" t="str">
            <v>--</v>
          </cell>
        </row>
        <row r="921">
          <cell r="K921" t="str">
            <v>2015_10</v>
          </cell>
          <cell r="L921">
            <v>7371.17</v>
          </cell>
          <cell r="Q921" t="str">
            <v>IS_69.11</v>
          </cell>
          <cell r="R921">
            <v>69.11</v>
          </cell>
        </row>
        <row r="922">
          <cell r="K922" t="str">
            <v>2015_10</v>
          </cell>
          <cell r="L922">
            <v>339.6</v>
          </cell>
          <cell r="Q922" t="str">
            <v>IS_69.31</v>
          </cell>
          <cell r="R922">
            <v>69.31</v>
          </cell>
        </row>
        <row r="923">
          <cell r="K923" t="str">
            <v>2015_10</v>
          </cell>
          <cell r="L923">
            <v>124.91</v>
          </cell>
          <cell r="Q923" t="str">
            <v>IS_69.51</v>
          </cell>
          <cell r="R923">
            <v>69.510000000000005</v>
          </cell>
        </row>
        <row r="924">
          <cell r="K924" t="str">
            <v>2015_10</v>
          </cell>
          <cell r="L924">
            <v>0</v>
          </cell>
          <cell r="Q924" t="str">
            <v>IS_7</v>
          </cell>
          <cell r="R924">
            <v>7</v>
          </cell>
        </row>
        <row r="925">
          <cell r="K925" t="str">
            <v>2015_10</v>
          </cell>
          <cell r="L925">
            <v>2033.94</v>
          </cell>
          <cell r="Q925" t="str">
            <v>IS_29.1</v>
          </cell>
          <cell r="R925">
            <v>29.1</v>
          </cell>
        </row>
        <row r="926">
          <cell r="K926" t="str">
            <v>2015_10</v>
          </cell>
          <cell r="L926">
            <v>1048.31</v>
          </cell>
          <cell r="Q926" t="str">
            <v>IS_32.1</v>
          </cell>
          <cell r="R926">
            <v>32.1</v>
          </cell>
        </row>
        <row r="927">
          <cell r="K927" t="str">
            <v>2015_10</v>
          </cell>
          <cell r="L927">
            <v>245.16</v>
          </cell>
          <cell r="Q927" t="str">
            <v>IS_32.1</v>
          </cell>
          <cell r="R927">
            <v>32.1</v>
          </cell>
        </row>
        <row r="928">
          <cell r="K928" t="str">
            <v>2015_10</v>
          </cell>
          <cell r="L928">
            <v>-18173.330000000002</v>
          </cell>
          <cell r="Q928" t="str">
            <v>IS_6</v>
          </cell>
          <cell r="R928">
            <v>6</v>
          </cell>
        </row>
        <row r="929">
          <cell r="K929" t="str">
            <v>2015_10</v>
          </cell>
          <cell r="L929">
            <v>-59.25</v>
          </cell>
          <cell r="Q929" t="str">
            <v>IS_10</v>
          </cell>
          <cell r="R929">
            <v>10</v>
          </cell>
        </row>
        <row r="930">
          <cell r="K930" t="str">
            <v>2015_10</v>
          </cell>
          <cell r="L930">
            <v>0</v>
          </cell>
          <cell r="Q930" t="str">
            <v>IS_6</v>
          </cell>
          <cell r="R930">
            <v>6</v>
          </cell>
        </row>
        <row r="931">
          <cell r="K931" t="str">
            <v>2015_10</v>
          </cell>
          <cell r="L931">
            <v>517.52</v>
          </cell>
          <cell r="Q931" t="str">
            <v>IS_32.2</v>
          </cell>
          <cell r="R931">
            <v>32.200000000000003</v>
          </cell>
        </row>
        <row r="932">
          <cell r="K932" t="str">
            <v>2015_10</v>
          </cell>
          <cell r="L932">
            <v>55.08</v>
          </cell>
          <cell r="Q932" t="str">
            <v>IS_32.2</v>
          </cell>
          <cell r="R932">
            <v>32.200000000000003</v>
          </cell>
        </row>
        <row r="933">
          <cell r="K933" t="str">
            <v>2015_10</v>
          </cell>
          <cell r="L933">
            <v>-21813.31</v>
          </cell>
          <cell r="Q933" t="str">
            <v>IS_2</v>
          </cell>
          <cell r="R933">
            <v>2</v>
          </cell>
        </row>
        <row r="934">
          <cell r="K934" t="str">
            <v>2015_10</v>
          </cell>
          <cell r="L934">
            <v>0</v>
          </cell>
          <cell r="Q934" t="str">
            <v>IS_3</v>
          </cell>
          <cell r="R934">
            <v>3</v>
          </cell>
        </row>
        <row r="935">
          <cell r="K935" t="str">
            <v>2015_10</v>
          </cell>
          <cell r="L935">
            <v>0</v>
          </cell>
          <cell r="Q935" t="str">
            <v>IS_8</v>
          </cell>
          <cell r="R935">
            <v>8</v>
          </cell>
        </row>
        <row r="936">
          <cell r="K936" t="str">
            <v>2015_10</v>
          </cell>
          <cell r="L936">
            <v>789.94</v>
          </cell>
          <cell r="Q936" t="str">
            <v>IS_35</v>
          </cell>
          <cell r="R936">
            <v>35</v>
          </cell>
        </row>
        <row r="937">
          <cell r="K937" t="str">
            <v>2015_10</v>
          </cell>
          <cell r="L937">
            <v>1257.68</v>
          </cell>
          <cell r="Q937" t="str">
            <v>IS_36</v>
          </cell>
          <cell r="R937">
            <v>36</v>
          </cell>
        </row>
        <row r="938">
          <cell r="K938" t="str">
            <v>2015_10</v>
          </cell>
          <cell r="L938">
            <v>0</v>
          </cell>
          <cell r="Q938" t="str">
            <v>IS_41</v>
          </cell>
          <cell r="R938">
            <v>41</v>
          </cell>
        </row>
        <row r="939">
          <cell r="K939" t="str">
            <v>2015_10</v>
          </cell>
          <cell r="L939">
            <v>75</v>
          </cell>
          <cell r="Q939" t="str">
            <v>IS_67</v>
          </cell>
          <cell r="R939">
            <v>67</v>
          </cell>
        </row>
        <row r="940">
          <cell r="K940" t="str">
            <v>2015_10</v>
          </cell>
          <cell r="L940">
            <v>-9547.4699999999993</v>
          </cell>
          <cell r="Q940" t="str">
            <v>IS_7</v>
          </cell>
          <cell r="R940">
            <v>7</v>
          </cell>
        </row>
        <row r="941">
          <cell r="K941" t="str">
            <v>2015_10</v>
          </cell>
          <cell r="L941">
            <v>-3186.9</v>
          </cell>
          <cell r="Q941" t="str">
            <v>IS_8</v>
          </cell>
          <cell r="R941">
            <v>8</v>
          </cell>
        </row>
        <row r="942">
          <cell r="K942" t="str">
            <v>2015_10</v>
          </cell>
          <cell r="L942">
            <v>-245</v>
          </cell>
          <cell r="Q942" t="str">
            <v>IS_5</v>
          </cell>
          <cell r="R942">
            <v>5</v>
          </cell>
        </row>
        <row r="943">
          <cell r="K943" t="str">
            <v>2015_10</v>
          </cell>
          <cell r="L943">
            <v>-34741.06</v>
          </cell>
          <cell r="Q943" t="str">
            <v>--</v>
          </cell>
          <cell r="R943" t="str">
            <v>--</v>
          </cell>
        </row>
        <row r="944">
          <cell r="K944" t="str">
            <v>2015_10</v>
          </cell>
          <cell r="L944">
            <v>-2779.88</v>
          </cell>
          <cell r="Q944" t="str">
            <v>--</v>
          </cell>
          <cell r="R944" t="str">
            <v>--</v>
          </cell>
        </row>
        <row r="945">
          <cell r="K945" t="str">
            <v>2015_10</v>
          </cell>
          <cell r="L945">
            <v>-205.04</v>
          </cell>
          <cell r="Q945" t="str">
            <v>--</v>
          </cell>
          <cell r="R945" t="str">
            <v>--</v>
          </cell>
        </row>
        <row r="946">
          <cell r="K946" t="str">
            <v>2015_10</v>
          </cell>
          <cell r="L946">
            <v>0</v>
          </cell>
          <cell r="Q946" t="str">
            <v>--</v>
          </cell>
          <cell r="R946" t="str">
            <v>--</v>
          </cell>
        </row>
        <row r="947">
          <cell r="K947" t="str">
            <v>2015_10</v>
          </cell>
          <cell r="L947">
            <v>4488.3100000000004</v>
          </cell>
          <cell r="Q947" t="str">
            <v>--</v>
          </cell>
          <cell r="R947" t="str">
            <v>--</v>
          </cell>
        </row>
        <row r="948">
          <cell r="K948" t="str">
            <v>2015_10</v>
          </cell>
          <cell r="L948">
            <v>0</v>
          </cell>
          <cell r="Q948" t="str">
            <v>--</v>
          </cell>
          <cell r="R948" t="str">
            <v>--</v>
          </cell>
        </row>
        <row r="949">
          <cell r="K949" t="str">
            <v>2015_10</v>
          </cell>
          <cell r="L949">
            <v>-36.94</v>
          </cell>
          <cell r="Q949" t="str">
            <v>--</v>
          </cell>
          <cell r="R949" t="str">
            <v>--</v>
          </cell>
        </row>
        <row r="950">
          <cell r="K950" t="str">
            <v>2015_10</v>
          </cell>
          <cell r="L950">
            <v>404.1</v>
          </cell>
          <cell r="Q950" t="str">
            <v>--</v>
          </cell>
          <cell r="R950" t="str">
            <v>--</v>
          </cell>
        </row>
        <row r="951">
          <cell r="K951" t="str">
            <v>2015_10</v>
          </cell>
          <cell r="L951">
            <v>-752.21</v>
          </cell>
          <cell r="Q951" t="str">
            <v>--</v>
          </cell>
          <cell r="R951" t="str">
            <v>--</v>
          </cell>
        </row>
        <row r="952">
          <cell r="K952" t="str">
            <v>2015_10</v>
          </cell>
          <cell r="L952">
            <v>-7138.16</v>
          </cell>
          <cell r="Q952" t="str">
            <v>--</v>
          </cell>
          <cell r="R952" t="str">
            <v>--</v>
          </cell>
        </row>
        <row r="953">
          <cell r="K953" t="str">
            <v>2015_10</v>
          </cell>
          <cell r="L953">
            <v>0</v>
          </cell>
          <cell r="Q953" t="str">
            <v>--</v>
          </cell>
          <cell r="R953" t="str">
            <v>--</v>
          </cell>
        </row>
        <row r="954">
          <cell r="K954" t="str">
            <v>2015_10</v>
          </cell>
          <cell r="L954">
            <v>0</v>
          </cell>
          <cell r="Q954" t="str">
            <v>--</v>
          </cell>
          <cell r="R954" t="str">
            <v>--</v>
          </cell>
        </row>
        <row r="955">
          <cell r="K955" t="str">
            <v>2015_10</v>
          </cell>
          <cell r="L955">
            <v>47300</v>
          </cell>
          <cell r="Q955" t="str">
            <v>--</v>
          </cell>
          <cell r="R955" t="str">
            <v>--</v>
          </cell>
        </row>
        <row r="956">
          <cell r="K956" t="str">
            <v>2015_10</v>
          </cell>
          <cell r="L956">
            <v>0</v>
          </cell>
          <cell r="Q956" t="str">
            <v>IS_59</v>
          </cell>
          <cell r="R956">
            <v>59</v>
          </cell>
        </row>
        <row r="957">
          <cell r="K957" t="str">
            <v>2015_10</v>
          </cell>
          <cell r="L957">
            <v>1069.7</v>
          </cell>
          <cell r="Q957" t="str">
            <v>IS_63</v>
          </cell>
          <cell r="R957">
            <v>63</v>
          </cell>
        </row>
        <row r="958">
          <cell r="K958" t="str">
            <v>2015_10</v>
          </cell>
          <cell r="L958">
            <v>10718.01</v>
          </cell>
          <cell r="Q958" t="str">
            <v>IS_65</v>
          </cell>
          <cell r="R958">
            <v>65</v>
          </cell>
        </row>
        <row r="959">
          <cell r="K959" t="str">
            <v>2015_10</v>
          </cell>
          <cell r="L959">
            <v>0</v>
          </cell>
          <cell r="Q959" t="str">
            <v>IS_47</v>
          </cell>
          <cell r="R959">
            <v>47</v>
          </cell>
        </row>
        <row r="960">
          <cell r="K960" t="str">
            <v>2015_10</v>
          </cell>
          <cell r="L960">
            <v>21690.49</v>
          </cell>
          <cell r="Q960" t="str">
            <v>IS_66</v>
          </cell>
          <cell r="R960">
            <v>66</v>
          </cell>
        </row>
        <row r="961">
          <cell r="K961" t="str">
            <v>2015_10</v>
          </cell>
          <cell r="L961">
            <v>110.32</v>
          </cell>
          <cell r="Q961" t="str">
            <v>IS_74</v>
          </cell>
          <cell r="R961">
            <v>74</v>
          </cell>
        </row>
        <row r="962">
          <cell r="K962" t="str">
            <v>2015_10</v>
          </cell>
          <cell r="L962">
            <v>20</v>
          </cell>
          <cell r="Q962" t="str">
            <v>IS_77</v>
          </cell>
          <cell r="R962">
            <v>77</v>
          </cell>
        </row>
        <row r="963">
          <cell r="K963" t="str">
            <v>2015_10</v>
          </cell>
          <cell r="L963">
            <v>1204.5899999999999</v>
          </cell>
          <cell r="Q963" t="str">
            <v>IS_96</v>
          </cell>
          <cell r="R963">
            <v>96</v>
          </cell>
        </row>
        <row r="964">
          <cell r="K964" t="str">
            <v>2015_10</v>
          </cell>
          <cell r="L964">
            <v>0</v>
          </cell>
          <cell r="Q964" t="str">
            <v>IS_110</v>
          </cell>
          <cell r="R964">
            <v>110</v>
          </cell>
        </row>
        <row r="965">
          <cell r="K965" t="str">
            <v>2015_10</v>
          </cell>
          <cell r="L965">
            <v>0</v>
          </cell>
          <cell r="Q965" t="str">
            <v>IS_114</v>
          </cell>
          <cell r="R965">
            <v>114</v>
          </cell>
        </row>
        <row r="966">
          <cell r="K966" t="str">
            <v>2015_10</v>
          </cell>
          <cell r="L966">
            <v>234.33</v>
          </cell>
          <cell r="Q966" t="str">
            <v>IS_50</v>
          </cell>
          <cell r="R966">
            <v>50</v>
          </cell>
        </row>
        <row r="967">
          <cell r="K967" t="str">
            <v>2015_10</v>
          </cell>
          <cell r="L967">
            <v>248.12</v>
          </cell>
          <cell r="Q967" t="str">
            <v>IS_53</v>
          </cell>
          <cell r="R967">
            <v>53</v>
          </cell>
        </row>
        <row r="968">
          <cell r="K968" t="str">
            <v>2015_10</v>
          </cell>
          <cell r="L968">
            <v>307.66000000000003</v>
          </cell>
          <cell r="Q968" t="str">
            <v>IS_55</v>
          </cell>
          <cell r="R968">
            <v>55</v>
          </cell>
        </row>
        <row r="969">
          <cell r="K969" t="str">
            <v>2015_10</v>
          </cell>
          <cell r="L969">
            <v>71.959999999999994</v>
          </cell>
          <cell r="Q969" t="str">
            <v>IS_55</v>
          </cell>
          <cell r="R969">
            <v>55</v>
          </cell>
        </row>
        <row r="970">
          <cell r="K970" t="str">
            <v>2015_10</v>
          </cell>
          <cell r="L970">
            <v>0</v>
          </cell>
          <cell r="Q970" t="str">
            <v>IS_57</v>
          </cell>
          <cell r="R970">
            <v>57</v>
          </cell>
        </row>
        <row r="971">
          <cell r="K971" t="str">
            <v>2015_10</v>
          </cell>
          <cell r="L971">
            <v>95.1</v>
          </cell>
          <cell r="Q971" t="str">
            <v>IS_25</v>
          </cell>
          <cell r="R971">
            <v>25</v>
          </cell>
        </row>
        <row r="972">
          <cell r="K972" t="str">
            <v>2015_10</v>
          </cell>
          <cell r="L972">
            <v>0</v>
          </cell>
          <cell r="Q972" t="str">
            <v>IS_85.1</v>
          </cell>
          <cell r="R972">
            <v>85.1</v>
          </cell>
        </row>
        <row r="973">
          <cell r="K973" t="str">
            <v>2015_10</v>
          </cell>
          <cell r="L973">
            <v>7133.39</v>
          </cell>
          <cell r="Q973" t="str">
            <v>IS_85.1</v>
          </cell>
          <cell r="R973">
            <v>85.1</v>
          </cell>
        </row>
        <row r="974">
          <cell r="K974" t="str">
            <v>2015_10</v>
          </cell>
          <cell r="L974">
            <v>0</v>
          </cell>
          <cell r="Q974" t="str">
            <v>IS_91.1</v>
          </cell>
          <cell r="R974">
            <v>91.1</v>
          </cell>
        </row>
        <row r="975">
          <cell r="K975" t="str">
            <v>2015_10</v>
          </cell>
          <cell r="L975">
            <v>3080.7</v>
          </cell>
          <cell r="Q975" t="str">
            <v>IS_78</v>
          </cell>
          <cell r="R975">
            <v>78</v>
          </cell>
        </row>
        <row r="976">
          <cell r="K976" t="str">
            <v>2015_10</v>
          </cell>
          <cell r="L976">
            <v>-426.04</v>
          </cell>
          <cell r="Q976" t="str">
            <v>--</v>
          </cell>
          <cell r="R976" t="str">
            <v>--</v>
          </cell>
        </row>
        <row r="977">
          <cell r="K977" t="str">
            <v>2015_10</v>
          </cell>
          <cell r="L977">
            <v>508.49</v>
          </cell>
          <cell r="Q977" t="str">
            <v>IS_29.2</v>
          </cell>
          <cell r="R977">
            <v>29.2</v>
          </cell>
        </row>
        <row r="978">
          <cell r="K978" t="str">
            <v>2015_10</v>
          </cell>
          <cell r="L978">
            <v>21.5</v>
          </cell>
          <cell r="Q978" t="str">
            <v>IS_30.2</v>
          </cell>
          <cell r="R978">
            <v>30.2</v>
          </cell>
        </row>
        <row r="979">
          <cell r="K979" t="str">
            <v>2015_10</v>
          </cell>
          <cell r="L979">
            <v>613.69000000000005</v>
          </cell>
          <cell r="Q979" t="str">
            <v>IS_67</v>
          </cell>
          <cell r="R979">
            <v>67</v>
          </cell>
        </row>
        <row r="980">
          <cell r="K980" t="str">
            <v>2015_10</v>
          </cell>
          <cell r="L980">
            <v>0</v>
          </cell>
          <cell r="Q980" t="str">
            <v>IS_6</v>
          </cell>
          <cell r="R980">
            <v>6</v>
          </cell>
        </row>
        <row r="981">
          <cell r="K981" t="str">
            <v>2015_10</v>
          </cell>
          <cell r="L981">
            <v>1262.4100000000001</v>
          </cell>
          <cell r="Q981" t="str">
            <v>IS_35</v>
          </cell>
          <cell r="R981">
            <v>35</v>
          </cell>
        </row>
        <row r="982">
          <cell r="K982" t="str">
            <v>2015_10</v>
          </cell>
          <cell r="L982">
            <v>21.5</v>
          </cell>
          <cell r="Q982" t="str">
            <v>IS_38</v>
          </cell>
          <cell r="R982">
            <v>38</v>
          </cell>
        </row>
        <row r="983">
          <cell r="K983" t="str">
            <v>2015_10</v>
          </cell>
          <cell r="L983">
            <v>498.24</v>
          </cell>
          <cell r="Q983" t="str">
            <v>IS_36</v>
          </cell>
          <cell r="R983">
            <v>36</v>
          </cell>
        </row>
        <row r="984">
          <cell r="K984" t="str">
            <v>2015_10</v>
          </cell>
          <cell r="L984">
            <v>91.26</v>
          </cell>
          <cell r="Q984" t="str">
            <v>IS_40</v>
          </cell>
          <cell r="R984">
            <v>40</v>
          </cell>
        </row>
        <row r="985">
          <cell r="K985" t="str">
            <v>2015_10</v>
          </cell>
          <cell r="L985">
            <v>0</v>
          </cell>
          <cell r="Q985" t="str">
            <v>IS_40</v>
          </cell>
          <cell r="R985">
            <v>40</v>
          </cell>
        </row>
        <row r="986">
          <cell r="K986" t="str">
            <v>2015_10</v>
          </cell>
          <cell r="L986">
            <v>710.96</v>
          </cell>
          <cell r="Q986" t="str">
            <v>IS_67</v>
          </cell>
          <cell r="R986">
            <v>67</v>
          </cell>
        </row>
        <row r="987">
          <cell r="K987" t="str">
            <v>2015_10</v>
          </cell>
          <cell r="L987">
            <v>-3739</v>
          </cell>
          <cell r="Q987" t="str">
            <v>IS_6</v>
          </cell>
          <cell r="R987">
            <v>6</v>
          </cell>
        </row>
        <row r="988">
          <cell r="K988" t="str">
            <v>2015_10</v>
          </cell>
          <cell r="L988">
            <v>-221.66</v>
          </cell>
          <cell r="Q988" t="str">
            <v>IS_10</v>
          </cell>
          <cell r="R988">
            <v>10</v>
          </cell>
        </row>
        <row r="989">
          <cell r="K989" t="str">
            <v>2015_10</v>
          </cell>
          <cell r="L989">
            <v>-165.5</v>
          </cell>
          <cell r="Q989" t="str">
            <v>IS_5</v>
          </cell>
          <cell r="R989">
            <v>5</v>
          </cell>
        </row>
        <row r="990">
          <cell r="K990" t="str">
            <v>2015_10</v>
          </cell>
          <cell r="L990">
            <v>-38.869999999999997</v>
          </cell>
          <cell r="Q990" t="str">
            <v>IS_10</v>
          </cell>
          <cell r="R990">
            <v>10</v>
          </cell>
        </row>
        <row r="991">
          <cell r="K991" t="str">
            <v>2015_11</v>
          </cell>
          <cell r="L991">
            <v>0</v>
          </cell>
          <cell r="Q991" t="str">
            <v>--</v>
          </cell>
          <cell r="R991" t="str">
            <v>--</v>
          </cell>
        </row>
        <row r="992">
          <cell r="K992" t="str">
            <v>2015_11</v>
          </cell>
          <cell r="L992">
            <v>-103463.85</v>
          </cell>
          <cell r="Q992" t="str">
            <v>--</v>
          </cell>
          <cell r="R992" t="str">
            <v>--</v>
          </cell>
        </row>
        <row r="993">
          <cell r="K993" t="str">
            <v>2015_11</v>
          </cell>
          <cell r="L993">
            <v>724.26</v>
          </cell>
          <cell r="Q993" t="str">
            <v>--</v>
          </cell>
          <cell r="R993" t="str">
            <v>--</v>
          </cell>
        </row>
        <row r="994">
          <cell r="K994" t="str">
            <v>2015_11</v>
          </cell>
          <cell r="L994">
            <v>0</v>
          </cell>
          <cell r="Q994" t="str">
            <v>--</v>
          </cell>
          <cell r="R994" t="str">
            <v>--</v>
          </cell>
        </row>
        <row r="995">
          <cell r="K995" t="str">
            <v>2015_11</v>
          </cell>
          <cell r="L995">
            <v>0</v>
          </cell>
          <cell r="Q995" t="str">
            <v>--</v>
          </cell>
          <cell r="R995" t="str">
            <v>--</v>
          </cell>
        </row>
        <row r="996">
          <cell r="K996" t="str">
            <v>2015_11</v>
          </cell>
          <cell r="L996">
            <v>0</v>
          </cell>
          <cell r="Q996" t="str">
            <v>--</v>
          </cell>
          <cell r="R996" t="str">
            <v>--</v>
          </cell>
        </row>
        <row r="997">
          <cell r="K997" t="str">
            <v>2015_11</v>
          </cell>
          <cell r="L997">
            <v>-10859.98</v>
          </cell>
          <cell r="Q997" t="str">
            <v>--</v>
          </cell>
          <cell r="R997" t="str">
            <v>--</v>
          </cell>
        </row>
        <row r="998">
          <cell r="K998" t="str">
            <v>2015_11</v>
          </cell>
          <cell r="L998">
            <v>22183.09</v>
          </cell>
          <cell r="Q998" t="str">
            <v>--</v>
          </cell>
          <cell r="R998" t="str">
            <v>--</v>
          </cell>
        </row>
        <row r="999">
          <cell r="K999" t="str">
            <v>2015_11</v>
          </cell>
          <cell r="L999">
            <v>-2871.97</v>
          </cell>
          <cell r="Q999" t="str">
            <v>--</v>
          </cell>
          <cell r="R999" t="str">
            <v>--</v>
          </cell>
        </row>
        <row r="1000">
          <cell r="K1000" t="str">
            <v>2015_11</v>
          </cell>
          <cell r="L1000">
            <v>-24.99</v>
          </cell>
          <cell r="Q1000" t="str">
            <v>--</v>
          </cell>
          <cell r="R1000" t="str">
            <v>--</v>
          </cell>
        </row>
        <row r="1001">
          <cell r="K1001" t="str">
            <v>2015_11</v>
          </cell>
          <cell r="L1001">
            <v>-2219.8000000000002</v>
          </cell>
          <cell r="Q1001" t="str">
            <v>--</v>
          </cell>
          <cell r="R1001" t="str">
            <v>--</v>
          </cell>
        </row>
        <row r="1002">
          <cell r="K1002" t="str">
            <v>2015_11</v>
          </cell>
          <cell r="L1002">
            <v>-6401.02</v>
          </cell>
          <cell r="Q1002" t="str">
            <v>--</v>
          </cell>
          <cell r="R1002" t="str">
            <v>--</v>
          </cell>
        </row>
        <row r="1003">
          <cell r="K1003" t="str">
            <v>2015_11</v>
          </cell>
          <cell r="L1003">
            <v>12000</v>
          </cell>
          <cell r="Q1003" t="str">
            <v>--</v>
          </cell>
          <cell r="R1003" t="str">
            <v>--</v>
          </cell>
        </row>
        <row r="1004">
          <cell r="K1004" t="str">
            <v>2015_11</v>
          </cell>
          <cell r="L1004">
            <v>-9654.4599999999991</v>
          </cell>
          <cell r="Q1004" t="str">
            <v>IS_19</v>
          </cell>
          <cell r="R1004">
            <v>19</v>
          </cell>
        </row>
        <row r="1005">
          <cell r="K1005" t="str">
            <v>2015_11</v>
          </cell>
          <cell r="L1005">
            <v>-4536.6499999999996</v>
          </cell>
          <cell r="Q1005" t="str">
            <v>IS_21</v>
          </cell>
          <cell r="R1005">
            <v>21</v>
          </cell>
        </row>
        <row r="1006">
          <cell r="K1006" t="str">
            <v>2015_11</v>
          </cell>
          <cell r="L1006">
            <v>353722.89</v>
          </cell>
          <cell r="Q1006" t="str">
            <v>IS_22</v>
          </cell>
          <cell r="R1006">
            <v>22</v>
          </cell>
        </row>
        <row r="1007">
          <cell r="K1007" t="str">
            <v>2015_11</v>
          </cell>
          <cell r="L1007">
            <v>2005.55</v>
          </cell>
          <cell r="Q1007" t="str">
            <v>IS_63</v>
          </cell>
          <cell r="R1007">
            <v>63</v>
          </cell>
        </row>
        <row r="1008">
          <cell r="K1008" t="str">
            <v>2015_11</v>
          </cell>
          <cell r="L1008">
            <v>0</v>
          </cell>
          <cell r="Q1008" t="str">
            <v>IS_65</v>
          </cell>
          <cell r="R1008">
            <v>65</v>
          </cell>
        </row>
        <row r="1009">
          <cell r="K1009" t="str">
            <v>2015_11</v>
          </cell>
          <cell r="L1009">
            <v>0</v>
          </cell>
          <cell r="Q1009" t="str">
            <v>IS_43</v>
          </cell>
          <cell r="R1009">
            <v>43</v>
          </cell>
        </row>
        <row r="1010">
          <cell r="K1010" t="str">
            <v>2015_11</v>
          </cell>
          <cell r="L1010">
            <v>-7734.27</v>
          </cell>
          <cell r="Q1010" t="str">
            <v>IS_67</v>
          </cell>
          <cell r="R1010">
            <v>67</v>
          </cell>
        </row>
        <row r="1011">
          <cell r="K1011" t="str">
            <v>2015_11</v>
          </cell>
          <cell r="L1011">
            <v>734.84</v>
          </cell>
          <cell r="Q1011" t="str">
            <v>IS_71</v>
          </cell>
          <cell r="R1011">
            <v>71</v>
          </cell>
        </row>
        <row r="1012">
          <cell r="K1012" t="str">
            <v>2015_11</v>
          </cell>
          <cell r="L1012">
            <v>1440.09</v>
          </cell>
          <cell r="Q1012" t="str">
            <v>IS_76</v>
          </cell>
          <cell r="R1012">
            <v>76</v>
          </cell>
        </row>
        <row r="1013">
          <cell r="K1013" t="str">
            <v>2015_11</v>
          </cell>
          <cell r="L1013">
            <v>0</v>
          </cell>
          <cell r="Q1013" t="str">
            <v>IS_100</v>
          </cell>
          <cell r="R1013">
            <v>100</v>
          </cell>
        </row>
        <row r="1014">
          <cell r="K1014" t="str">
            <v>2015_11</v>
          </cell>
          <cell r="L1014">
            <v>1440</v>
          </cell>
          <cell r="Q1014" t="str">
            <v>IS_100</v>
          </cell>
          <cell r="R1014">
            <v>100</v>
          </cell>
        </row>
        <row r="1015">
          <cell r="K1015" t="str">
            <v>2015_11</v>
          </cell>
          <cell r="L1015">
            <v>643.04</v>
          </cell>
          <cell r="Q1015" t="str">
            <v>IS_105</v>
          </cell>
          <cell r="R1015">
            <v>105</v>
          </cell>
        </row>
        <row r="1016">
          <cell r="K1016" t="str">
            <v>2015_11</v>
          </cell>
          <cell r="L1016">
            <v>18436.599999999999</v>
          </cell>
          <cell r="Q1016" t="str">
            <v>IS_108</v>
          </cell>
          <cell r="R1016">
            <v>108</v>
          </cell>
        </row>
        <row r="1017">
          <cell r="K1017" t="str">
            <v>2015_11</v>
          </cell>
          <cell r="L1017">
            <v>3825</v>
          </cell>
          <cell r="Q1017" t="str">
            <v>IS_93</v>
          </cell>
          <cell r="R1017">
            <v>93</v>
          </cell>
        </row>
        <row r="1018">
          <cell r="K1018" t="str">
            <v>2015_11</v>
          </cell>
          <cell r="L1018">
            <v>560.20000000000005</v>
          </cell>
          <cell r="Q1018" t="str">
            <v>IS_50</v>
          </cell>
          <cell r="R1018">
            <v>50</v>
          </cell>
        </row>
        <row r="1019">
          <cell r="K1019" t="str">
            <v>2015_11</v>
          </cell>
          <cell r="L1019">
            <v>542.67999999999995</v>
          </cell>
          <cell r="Q1019" t="str">
            <v>IS_54</v>
          </cell>
          <cell r="R1019">
            <v>54</v>
          </cell>
        </row>
        <row r="1020">
          <cell r="K1020" t="str">
            <v>2015_11</v>
          </cell>
          <cell r="L1020">
            <v>75.25</v>
          </cell>
          <cell r="Q1020" t="str">
            <v>IS_53</v>
          </cell>
          <cell r="R1020">
            <v>53</v>
          </cell>
        </row>
        <row r="1021">
          <cell r="K1021" t="str">
            <v>2015_11</v>
          </cell>
          <cell r="L1021">
            <v>0</v>
          </cell>
          <cell r="Q1021" t="str">
            <v>IS_55</v>
          </cell>
          <cell r="R1021">
            <v>55</v>
          </cell>
        </row>
        <row r="1022">
          <cell r="K1022" t="str">
            <v>2015_11</v>
          </cell>
          <cell r="L1022">
            <v>3616</v>
          </cell>
          <cell r="Q1022" t="str">
            <v>IS_69.12</v>
          </cell>
          <cell r="R1022">
            <v>69.12</v>
          </cell>
        </row>
        <row r="1023">
          <cell r="K1023" t="str">
            <v>2015_11</v>
          </cell>
          <cell r="L1023">
            <v>4389.58</v>
          </cell>
          <cell r="Q1023" t="str">
            <v>IS_57</v>
          </cell>
          <cell r="R1023">
            <v>57</v>
          </cell>
        </row>
        <row r="1024">
          <cell r="K1024" t="str">
            <v>2015_11</v>
          </cell>
          <cell r="L1024">
            <v>0</v>
          </cell>
          <cell r="Q1024" t="str">
            <v>IS_69.12</v>
          </cell>
          <cell r="R1024">
            <v>69.12</v>
          </cell>
        </row>
        <row r="1025">
          <cell r="K1025" t="str">
            <v>2015_11</v>
          </cell>
          <cell r="L1025">
            <v>62.02</v>
          </cell>
          <cell r="Q1025" t="str">
            <v>IS_69.52</v>
          </cell>
          <cell r="R1025">
            <v>69.52000000000001</v>
          </cell>
        </row>
        <row r="1026">
          <cell r="K1026" t="str">
            <v>2015_11</v>
          </cell>
          <cell r="L1026">
            <v>6923.08</v>
          </cell>
          <cell r="Q1026" t="str">
            <v>IS_25</v>
          </cell>
          <cell r="R1026">
            <v>25</v>
          </cell>
        </row>
        <row r="1027">
          <cell r="K1027" t="str">
            <v>2015_11</v>
          </cell>
          <cell r="L1027">
            <v>0</v>
          </cell>
          <cell r="Q1027" t="str">
            <v>IS_85.1</v>
          </cell>
          <cell r="R1027">
            <v>85.1</v>
          </cell>
        </row>
        <row r="1028">
          <cell r="K1028" t="str">
            <v>2015_11</v>
          </cell>
          <cell r="L1028">
            <v>661.06</v>
          </cell>
          <cell r="Q1028" t="str">
            <v>IS_85.1</v>
          </cell>
          <cell r="R1028">
            <v>85.1</v>
          </cell>
        </row>
        <row r="1029">
          <cell r="K1029" t="str">
            <v>2015_11</v>
          </cell>
          <cell r="L1029">
            <v>1938.9</v>
          </cell>
          <cell r="Q1029" t="str">
            <v>IS_92.1</v>
          </cell>
          <cell r="R1029">
            <v>92.1</v>
          </cell>
        </row>
        <row r="1030">
          <cell r="K1030" t="str">
            <v>2015_11</v>
          </cell>
          <cell r="L1030">
            <v>369.64</v>
          </cell>
          <cell r="Q1030" t="str">
            <v>IS_90.1</v>
          </cell>
          <cell r="R1030">
            <v>90.1</v>
          </cell>
        </row>
        <row r="1031">
          <cell r="K1031" t="str">
            <v>2015_11</v>
          </cell>
          <cell r="L1031">
            <v>67.290000000000006</v>
          </cell>
          <cell r="Q1031" t="str">
            <v>IS_90.1</v>
          </cell>
          <cell r="R1031">
            <v>90.1</v>
          </cell>
        </row>
        <row r="1032">
          <cell r="K1032" t="str">
            <v>2015_11</v>
          </cell>
          <cell r="L1032">
            <v>734.48</v>
          </cell>
          <cell r="Q1032" t="str">
            <v>IS_87.3</v>
          </cell>
          <cell r="R1032">
            <v>87.3</v>
          </cell>
        </row>
        <row r="1033">
          <cell r="K1033" t="str">
            <v>2015_11</v>
          </cell>
          <cell r="L1033">
            <v>64.5</v>
          </cell>
          <cell r="Q1033" t="str">
            <v>IS_89.3</v>
          </cell>
          <cell r="R1033">
            <v>89.3</v>
          </cell>
        </row>
        <row r="1034">
          <cell r="K1034" t="str">
            <v>2015_11</v>
          </cell>
          <cell r="L1034">
            <v>0</v>
          </cell>
          <cell r="Q1034" t="str">
            <v>IS_86.3</v>
          </cell>
          <cell r="R1034">
            <v>86.3</v>
          </cell>
        </row>
        <row r="1035">
          <cell r="K1035" t="str">
            <v>2015_11</v>
          </cell>
          <cell r="L1035">
            <v>21.32</v>
          </cell>
          <cell r="Q1035" t="str">
            <v>IS_90.3</v>
          </cell>
          <cell r="R1035">
            <v>90.3</v>
          </cell>
        </row>
        <row r="1036">
          <cell r="K1036" t="str">
            <v>2015_11</v>
          </cell>
          <cell r="L1036">
            <v>24.48</v>
          </cell>
          <cell r="Q1036" t="str">
            <v>IS_88.3</v>
          </cell>
          <cell r="R1036">
            <v>88.3</v>
          </cell>
        </row>
        <row r="1037">
          <cell r="K1037" t="str">
            <v>2015_11</v>
          </cell>
          <cell r="L1037">
            <v>45353.16</v>
          </cell>
          <cell r="Q1037" t="str">
            <v>IS_78</v>
          </cell>
          <cell r="R1037">
            <v>78</v>
          </cell>
        </row>
        <row r="1038">
          <cell r="K1038" t="str">
            <v>2015_11</v>
          </cell>
          <cell r="L1038">
            <v>1876</v>
          </cell>
          <cell r="Q1038" t="str">
            <v>IS_82</v>
          </cell>
          <cell r="R1038">
            <v>82</v>
          </cell>
        </row>
        <row r="1039">
          <cell r="K1039" t="str">
            <v>2015_11</v>
          </cell>
          <cell r="L1039">
            <v>0</v>
          </cell>
          <cell r="Q1039" t="str">
            <v>IS_83</v>
          </cell>
          <cell r="R1039">
            <v>83</v>
          </cell>
        </row>
        <row r="1040">
          <cell r="K1040" t="str">
            <v>2015_11</v>
          </cell>
          <cell r="L1040">
            <v>-3484.57</v>
          </cell>
          <cell r="Q1040" t="str">
            <v>IS_78</v>
          </cell>
          <cell r="R1040">
            <v>78</v>
          </cell>
        </row>
        <row r="1041">
          <cell r="K1041" t="str">
            <v>2015_11</v>
          </cell>
          <cell r="L1041">
            <v>0</v>
          </cell>
          <cell r="Q1041" t="str">
            <v>IS_84</v>
          </cell>
          <cell r="R1041">
            <v>84</v>
          </cell>
        </row>
        <row r="1042">
          <cell r="K1042" t="str">
            <v>2015_11</v>
          </cell>
          <cell r="L1042">
            <v>-1384.35</v>
          </cell>
          <cell r="Q1042" t="str">
            <v>--</v>
          </cell>
          <cell r="R1042" t="str">
            <v>--</v>
          </cell>
        </row>
        <row r="1043">
          <cell r="K1043" t="str">
            <v>2015_11</v>
          </cell>
          <cell r="L1043">
            <v>303.97000000000003</v>
          </cell>
          <cell r="Q1043" t="str">
            <v>IS_69.51</v>
          </cell>
          <cell r="R1043">
            <v>69.510000000000005</v>
          </cell>
        </row>
        <row r="1044">
          <cell r="K1044" t="str">
            <v>2015_11</v>
          </cell>
          <cell r="L1044">
            <v>-377.25</v>
          </cell>
          <cell r="Q1044" t="str">
            <v>--</v>
          </cell>
          <cell r="R1044" t="str">
            <v>--</v>
          </cell>
        </row>
        <row r="1045">
          <cell r="K1045" t="str">
            <v>2015_11</v>
          </cell>
          <cell r="L1045">
            <v>0</v>
          </cell>
          <cell r="Q1045" t="str">
            <v>IS_14</v>
          </cell>
          <cell r="R1045">
            <v>14</v>
          </cell>
        </row>
        <row r="1046">
          <cell r="K1046" t="str">
            <v>2015_11</v>
          </cell>
          <cell r="L1046">
            <v>41766.300000000003</v>
          </cell>
          <cell r="Q1046" t="str">
            <v>IS_26.1</v>
          </cell>
          <cell r="R1046">
            <v>26.1</v>
          </cell>
        </row>
        <row r="1047">
          <cell r="K1047" t="str">
            <v>2015_11</v>
          </cell>
          <cell r="L1047">
            <v>258</v>
          </cell>
          <cell r="Q1047" t="str">
            <v>IS_30.1</v>
          </cell>
          <cell r="R1047">
            <v>30.1</v>
          </cell>
        </row>
        <row r="1048">
          <cell r="K1048" t="str">
            <v>2015_11</v>
          </cell>
          <cell r="L1048">
            <v>693.63</v>
          </cell>
          <cell r="Q1048" t="str">
            <v>IS_32.1</v>
          </cell>
          <cell r="R1048">
            <v>32.1</v>
          </cell>
        </row>
        <row r="1049">
          <cell r="K1049" t="str">
            <v>2015_11</v>
          </cell>
          <cell r="L1049">
            <v>102.25</v>
          </cell>
          <cell r="Q1049" t="str">
            <v>IS_32.1</v>
          </cell>
          <cell r="R1049">
            <v>32.1</v>
          </cell>
        </row>
        <row r="1050">
          <cell r="K1050" t="str">
            <v>2015_11</v>
          </cell>
          <cell r="L1050">
            <v>-58660.92</v>
          </cell>
          <cell r="Q1050" t="str">
            <v>IS_1</v>
          </cell>
          <cell r="R1050">
            <v>1</v>
          </cell>
        </row>
        <row r="1051">
          <cell r="K1051" t="str">
            <v>2015_11</v>
          </cell>
          <cell r="L1051">
            <v>-20433.59</v>
          </cell>
          <cell r="Q1051" t="str">
            <v>IS_7</v>
          </cell>
          <cell r="R1051">
            <v>7</v>
          </cell>
        </row>
        <row r="1052">
          <cell r="K1052" t="str">
            <v>2015_11</v>
          </cell>
          <cell r="L1052">
            <v>-9682.1200000000008</v>
          </cell>
          <cell r="Q1052" t="str">
            <v>IS_11</v>
          </cell>
          <cell r="R1052">
            <v>11</v>
          </cell>
        </row>
        <row r="1053">
          <cell r="K1053" t="str">
            <v>2015_11</v>
          </cell>
          <cell r="L1053">
            <v>734.48</v>
          </cell>
          <cell r="Q1053" t="str">
            <v>IS_29.12</v>
          </cell>
          <cell r="R1053">
            <v>29.12</v>
          </cell>
        </row>
        <row r="1054">
          <cell r="K1054" t="str">
            <v>2015_11</v>
          </cell>
          <cell r="L1054">
            <v>43</v>
          </cell>
          <cell r="Q1054" t="str">
            <v>IS_30.12</v>
          </cell>
          <cell r="R1054">
            <v>30.12</v>
          </cell>
        </row>
        <row r="1055">
          <cell r="K1055" t="str">
            <v>2015_11</v>
          </cell>
          <cell r="L1055">
            <v>23.93</v>
          </cell>
          <cell r="Q1055" t="str">
            <v>IS_32.12</v>
          </cell>
          <cell r="R1055">
            <v>32.119999999999997</v>
          </cell>
        </row>
        <row r="1056">
          <cell r="K1056" t="str">
            <v>2015_11</v>
          </cell>
          <cell r="L1056">
            <v>76.02</v>
          </cell>
          <cell r="Q1056" t="str">
            <v>IS_58</v>
          </cell>
          <cell r="R1056">
            <v>58</v>
          </cell>
        </row>
        <row r="1057">
          <cell r="K1057" t="str">
            <v>2015_11</v>
          </cell>
          <cell r="L1057">
            <v>0</v>
          </cell>
          <cell r="Q1057" t="str">
            <v>IS_7</v>
          </cell>
          <cell r="R1057">
            <v>7</v>
          </cell>
        </row>
        <row r="1058">
          <cell r="K1058" t="str">
            <v>2015_11</v>
          </cell>
          <cell r="L1058">
            <v>0</v>
          </cell>
          <cell r="Q1058" t="str">
            <v>IS_12</v>
          </cell>
          <cell r="R1058">
            <v>12</v>
          </cell>
        </row>
        <row r="1059">
          <cell r="K1059" t="str">
            <v>2015_11</v>
          </cell>
          <cell r="L1059">
            <v>14966.8</v>
          </cell>
          <cell r="Q1059" t="str">
            <v>IS_26.2</v>
          </cell>
          <cell r="R1059">
            <v>26.2</v>
          </cell>
        </row>
        <row r="1060">
          <cell r="K1060" t="str">
            <v>2015_11</v>
          </cell>
          <cell r="L1060">
            <v>711.76</v>
          </cell>
          <cell r="Q1060" t="str">
            <v>IS_27.2</v>
          </cell>
          <cell r="R1060">
            <v>27.2</v>
          </cell>
        </row>
        <row r="1061">
          <cell r="K1061" t="str">
            <v>2015_11</v>
          </cell>
          <cell r="L1061">
            <v>1836.2</v>
          </cell>
          <cell r="Q1061" t="str">
            <v>IS_29.2</v>
          </cell>
          <cell r="R1061">
            <v>29.2</v>
          </cell>
        </row>
        <row r="1062">
          <cell r="K1062" t="str">
            <v>2015_11</v>
          </cell>
          <cell r="L1062">
            <v>107.5</v>
          </cell>
          <cell r="Q1062" t="str">
            <v>IS_30.2</v>
          </cell>
          <cell r="R1062">
            <v>30.2</v>
          </cell>
        </row>
        <row r="1063">
          <cell r="K1063" t="str">
            <v>2015_11</v>
          </cell>
          <cell r="L1063">
            <v>1897.2</v>
          </cell>
          <cell r="Q1063" t="str">
            <v>IS_28.2</v>
          </cell>
          <cell r="R1063">
            <v>28.2</v>
          </cell>
        </row>
        <row r="1064">
          <cell r="K1064" t="str">
            <v>2015_11</v>
          </cell>
          <cell r="L1064">
            <v>1089.71</v>
          </cell>
          <cell r="Q1064" t="str">
            <v>IS_32.2</v>
          </cell>
          <cell r="R1064">
            <v>32.200000000000003</v>
          </cell>
        </row>
        <row r="1065">
          <cell r="K1065" t="str">
            <v>2015_11</v>
          </cell>
          <cell r="L1065">
            <v>254.85</v>
          </cell>
          <cell r="Q1065" t="str">
            <v>IS_32.2</v>
          </cell>
          <cell r="R1065">
            <v>32.200000000000003</v>
          </cell>
        </row>
        <row r="1066">
          <cell r="K1066" t="str">
            <v>2015_11</v>
          </cell>
          <cell r="L1066">
            <v>30.21</v>
          </cell>
          <cell r="Q1066" t="str">
            <v>IS_32.2</v>
          </cell>
          <cell r="R1066">
            <v>32.200000000000003</v>
          </cell>
        </row>
        <row r="1067">
          <cell r="K1067" t="str">
            <v>2015_11</v>
          </cell>
          <cell r="L1067">
            <v>10292.75</v>
          </cell>
          <cell r="Q1067" t="str">
            <v>IS_43</v>
          </cell>
          <cell r="R1067">
            <v>43</v>
          </cell>
        </row>
        <row r="1068">
          <cell r="K1068" t="str">
            <v>2015_11</v>
          </cell>
          <cell r="L1068">
            <v>-491.38</v>
          </cell>
          <cell r="Q1068" t="str">
            <v>IS_14</v>
          </cell>
          <cell r="R1068">
            <v>14</v>
          </cell>
        </row>
        <row r="1069">
          <cell r="K1069" t="str">
            <v>2015_11</v>
          </cell>
          <cell r="L1069">
            <v>-414.23</v>
          </cell>
          <cell r="Q1069" t="str">
            <v>IS_12</v>
          </cell>
          <cell r="R1069">
            <v>12</v>
          </cell>
        </row>
        <row r="1070">
          <cell r="K1070" t="str">
            <v>2015_11</v>
          </cell>
          <cell r="L1070">
            <v>0</v>
          </cell>
          <cell r="Q1070" t="str">
            <v>IS_6</v>
          </cell>
          <cell r="R1070">
            <v>6</v>
          </cell>
        </row>
        <row r="1071">
          <cell r="K1071" t="str">
            <v>2015_11</v>
          </cell>
          <cell r="L1071">
            <v>0</v>
          </cell>
          <cell r="Q1071" t="str">
            <v>IS_10</v>
          </cell>
          <cell r="R1071">
            <v>10</v>
          </cell>
        </row>
        <row r="1072">
          <cell r="K1072" t="str">
            <v>2015_11</v>
          </cell>
          <cell r="L1072">
            <v>0</v>
          </cell>
          <cell r="Q1072" t="str">
            <v>IS_12</v>
          </cell>
          <cell r="R1072">
            <v>12</v>
          </cell>
        </row>
        <row r="1073">
          <cell r="K1073" t="str">
            <v>2015_11</v>
          </cell>
          <cell r="L1073">
            <v>0</v>
          </cell>
          <cell r="Q1073" t="str">
            <v>IS_14</v>
          </cell>
          <cell r="R1073">
            <v>14</v>
          </cell>
        </row>
        <row r="1074">
          <cell r="K1074" t="str">
            <v>2015_11</v>
          </cell>
          <cell r="L1074">
            <v>0</v>
          </cell>
          <cell r="Q1074" t="str">
            <v>IS_16</v>
          </cell>
          <cell r="R1074">
            <v>16</v>
          </cell>
        </row>
        <row r="1075">
          <cell r="K1075" t="str">
            <v>2015_11</v>
          </cell>
          <cell r="L1075">
            <v>0</v>
          </cell>
          <cell r="Q1075" t="str">
            <v>IS_18</v>
          </cell>
          <cell r="R1075">
            <v>18</v>
          </cell>
        </row>
        <row r="1076">
          <cell r="K1076" t="str">
            <v>2015_11</v>
          </cell>
          <cell r="L1076">
            <v>6303.87</v>
          </cell>
          <cell r="Q1076" t="str">
            <v>IS_35</v>
          </cell>
          <cell r="R1076">
            <v>35</v>
          </cell>
        </row>
        <row r="1077">
          <cell r="K1077" t="str">
            <v>2015_11</v>
          </cell>
          <cell r="L1077">
            <v>35.479999999999997</v>
          </cell>
          <cell r="Q1077" t="str">
            <v>IS_38</v>
          </cell>
          <cell r="R1077">
            <v>38</v>
          </cell>
        </row>
        <row r="1078">
          <cell r="K1078" t="str">
            <v>2015_11</v>
          </cell>
          <cell r="L1078">
            <v>3483.04</v>
          </cell>
          <cell r="Q1078" t="str">
            <v>IS_36</v>
          </cell>
          <cell r="R1078">
            <v>36</v>
          </cell>
        </row>
        <row r="1079">
          <cell r="K1079" t="str">
            <v>2015_11</v>
          </cell>
          <cell r="L1079">
            <v>2191.9899999999998</v>
          </cell>
          <cell r="Q1079" t="str">
            <v>IS_40</v>
          </cell>
          <cell r="R1079">
            <v>40</v>
          </cell>
        </row>
        <row r="1080">
          <cell r="K1080" t="str">
            <v>2015_11</v>
          </cell>
          <cell r="L1080">
            <v>512.64</v>
          </cell>
          <cell r="Q1080" t="str">
            <v>IS_40</v>
          </cell>
          <cell r="R1080">
            <v>40</v>
          </cell>
        </row>
        <row r="1081">
          <cell r="K1081" t="str">
            <v>2015_11</v>
          </cell>
          <cell r="L1081">
            <v>0</v>
          </cell>
          <cell r="Q1081" t="str">
            <v>IS_40</v>
          </cell>
          <cell r="R1081">
            <v>40</v>
          </cell>
        </row>
        <row r="1082">
          <cell r="K1082" t="str">
            <v>2015_11</v>
          </cell>
          <cell r="L1082">
            <v>2788.93</v>
          </cell>
          <cell r="Q1082" t="str">
            <v>IS_39</v>
          </cell>
          <cell r="R1082">
            <v>39</v>
          </cell>
        </row>
        <row r="1083">
          <cell r="K1083" t="str">
            <v>2015_11</v>
          </cell>
          <cell r="L1083">
            <v>228.06</v>
          </cell>
          <cell r="Q1083" t="str">
            <v>IS_58</v>
          </cell>
          <cell r="R1083">
            <v>58</v>
          </cell>
        </row>
        <row r="1084">
          <cell r="K1084" t="str">
            <v>2015_11</v>
          </cell>
          <cell r="L1084">
            <v>-742.09</v>
          </cell>
          <cell r="Q1084" t="str">
            <v>IS_6</v>
          </cell>
          <cell r="R1084">
            <v>6</v>
          </cell>
        </row>
        <row r="1085">
          <cell r="K1085" t="str">
            <v>2015_11</v>
          </cell>
          <cell r="L1085">
            <v>-481</v>
          </cell>
          <cell r="Q1085" t="str">
            <v>IS_12</v>
          </cell>
          <cell r="R1085">
            <v>12</v>
          </cell>
        </row>
        <row r="1086">
          <cell r="K1086" t="str">
            <v>2015_11</v>
          </cell>
          <cell r="L1086">
            <v>-760</v>
          </cell>
          <cell r="Q1086" t="str">
            <v>IS_16</v>
          </cell>
          <cell r="R1086">
            <v>16</v>
          </cell>
        </row>
        <row r="1087">
          <cell r="K1087" t="str">
            <v>2015_11</v>
          </cell>
          <cell r="L1087">
            <v>-15364.39</v>
          </cell>
          <cell r="Q1087" t="str">
            <v>IS_7</v>
          </cell>
          <cell r="R1087">
            <v>7</v>
          </cell>
        </row>
        <row r="1088">
          <cell r="K1088" t="str">
            <v>2015_11</v>
          </cell>
          <cell r="L1088">
            <v>-1853.12</v>
          </cell>
          <cell r="Q1088" t="str">
            <v>IS_10</v>
          </cell>
          <cell r="R1088">
            <v>10</v>
          </cell>
        </row>
        <row r="1089">
          <cell r="K1089" t="str">
            <v>2015_11</v>
          </cell>
          <cell r="L1089">
            <v>0</v>
          </cell>
          <cell r="Q1089" t="str">
            <v>IS_9</v>
          </cell>
          <cell r="R1089">
            <v>9</v>
          </cell>
        </row>
        <row r="1090">
          <cell r="K1090" t="str">
            <v>2015_11</v>
          </cell>
          <cell r="L1090">
            <v>0</v>
          </cell>
          <cell r="Q1090" t="str">
            <v>IS_13</v>
          </cell>
          <cell r="R1090">
            <v>13</v>
          </cell>
        </row>
        <row r="1091">
          <cell r="K1091" t="str">
            <v>2015_11</v>
          </cell>
          <cell r="L1091">
            <v>-57074.46</v>
          </cell>
          <cell r="Q1091" t="str">
            <v>IS_6</v>
          </cell>
          <cell r="R1091">
            <v>6</v>
          </cell>
        </row>
        <row r="1092">
          <cell r="K1092" t="str">
            <v>2015_11</v>
          </cell>
          <cell r="L1092">
            <v>-716.77</v>
          </cell>
          <cell r="Q1092" t="str">
            <v>IS_18</v>
          </cell>
          <cell r="R1092">
            <v>18</v>
          </cell>
        </row>
        <row r="1093">
          <cell r="K1093" t="str">
            <v>2015_11</v>
          </cell>
          <cell r="L1093">
            <v>-32128.75</v>
          </cell>
          <cell r="Q1093" t="str">
            <v>IS_4</v>
          </cell>
          <cell r="R1093">
            <v>4</v>
          </cell>
        </row>
        <row r="1094">
          <cell r="K1094" t="str">
            <v>2015_11</v>
          </cell>
          <cell r="L1094">
            <v>-311.62</v>
          </cell>
          <cell r="Q1094" t="str">
            <v>IS_11</v>
          </cell>
          <cell r="R1094">
            <v>11</v>
          </cell>
        </row>
        <row r="1095">
          <cell r="K1095" t="str">
            <v>2015_11</v>
          </cell>
          <cell r="L1095">
            <v>-374.87</v>
          </cell>
          <cell r="Q1095" t="str">
            <v>IS_10</v>
          </cell>
          <cell r="R1095">
            <v>10</v>
          </cell>
        </row>
        <row r="1096">
          <cell r="K1096" t="str">
            <v>2015_11</v>
          </cell>
          <cell r="L1096">
            <v>0</v>
          </cell>
          <cell r="Q1096" t="str">
            <v>IS_8</v>
          </cell>
          <cell r="R1096">
            <v>8</v>
          </cell>
        </row>
        <row r="1097">
          <cell r="K1097" t="str">
            <v>2015_11</v>
          </cell>
          <cell r="L1097">
            <v>-149.43</v>
          </cell>
          <cell r="Q1097" t="str">
            <v>IS_6</v>
          </cell>
          <cell r="R1097">
            <v>6</v>
          </cell>
        </row>
        <row r="1098">
          <cell r="K1098" t="str">
            <v>2015_11</v>
          </cell>
          <cell r="L1098">
            <v>-142.91999999999999</v>
          </cell>
          <cell r="Q1098" t="str">
            <v>IS_5</v>
          </cell>
          <cell r="R1098">
            <v>5</v>
          </cell>
        </row>
        <row r="1099">
          <cell r="K1099" t="str">
            <v>2015_11</v>
          </cell>
          <cell r="L1099">
            <v>-2</v>
          </cell>
          <cell r="Q1099" t="str">
            <v>IS_18</v>
          </cell>
          <cell r="R1099">
            <v>18</v>
          </cell>
        </row>
        <row r="1100">
          <cell r="K1100" t="str">
            <v>2015_11</v>
          </cell>
          <cell r="L1100">
            <v>-60</v>
          </cell>
          <cell r="Q1100" t="str">
            <v>IS_18</v>
          </cell>
          <cell r="R1100">
            <v>18</v>
          </cell>
        </row>
        <row r="1101">
          <cell r="K1101" t="str">
            <v>2015_11</v>
          </cell>
          <cell r="L1101">
            <v>-47.63</v>
          </cell>
          <cell r="Q1101" t="str">
            <v>IS_9</v>
          </cell>
          <cell r="R1101">
            <v>9</v>
          </cell>
        </row>
        <row r="1102">
          <cell r="K1102" t="str">
            <v>2015_11</v>
          </cell>
          <cell r="L1102">
            <v>-12.92</v>
          </cell>
          <cell r="Q1102" t="str">
            <v>IS_16</v>
          </cell>
          <cell r="R1102">
            <v>16</v>
          </cell>
        </row>
        <row r="1103">
          <cell r="K1103" t="str">
            <v>2015_11</v>
          </cell>
          <cell r="L1103">
            <v>-115</v>
          </cell>
          <cell r="Q1103" t="str">
            <v>IS_18</v>
          </cell>
          <cell r="R1103">
            <v>18</v>
          </cell>
        </row>
        <row r="1104">
          <cell r="K1104" t="str">
            <v>2015_11</v>
          </cell>
          <cell r="L1104">
            <v>-98.98</v>
          </cell>
          <cell r="Q1104" t="str">
            <v>IS_10</v>
          </cell>
          <cell r="R1104">
            <v>10</v>
          </cell>
        </row>
        <row r="1105">
          <cell r="K1105" t="str">
            <v>2015_11</v>
          </cell>
          <cell r="L1105">
            <v>-23981.59</v>
          </cell>
          <cell r="Q1105" t="str">
            <v>--</v>
          </cell>
          <cell r="R1105" t="str">
            <v>--</v>
          </cell>
        </row>
        <row r="1106">
          <cell r="K1106" t="str">
            <v>2015_11</v>
          </cell>
          <cell r="L1106">
            <v>223.07</v>
          </cell>
          <cell r="Q1106" t="str">
            <v>--</v>
          </cell>
          <cell r="R1106" t="str">
            <v>--</v>
          </cell>
        </row>
        <row r="1107">
          <cell r="K1107" t="str">
            <v>2015_11</v>
          </cell>
          <cell r="L1107">
            <v>0</v>
          </cell>
          <cell r="Q1107" t="str">
            <v>--</v>
          </cell>
          <cell r="R1107" t="str">
            <v>--</v>
          </cell>
        </row>
        <row r="1108">
          <cell r="K1108" t="str">
            <v>2015_11</v>
          </cell>
          <cell r="L1108">
            <v>-81.47</v>
          </cell>
          <cell r="Q1108" t="str">
            <v>--</v>
          </cell>
          <cell r="R1108" t="str">
            <v>--</v>
          </cell>
        </row>
        <row r="1109">
          <cell r="K1109" t="str">
            <v>2015_11</v>
          </cell>
          <cell r="L1109">
            <v>-1679.98</v>
          </cell>
          <cell r="Q1109" t="str">
            <v>--</v>
          </cell>
          <cell r="R1109" t="str">
            <v>--</v>
          </cell>
        </row>
        <row r="1110">
          <cell r="K1110" t="str">
            <v>2015_11</v>
          </cell>
          <cell r="L1110">
            <v>-87.92</v>
          </cell>
          <cell r="Q1110" t="str">
            <v>--</v>
          </cell>
          <cell r="R1110" t="str">
            <v>--</v>
          </cell>
        </row>
        <row r="1111">
          <cell r="K1111" t="str">
            <v>2015_11</v>
          </cell>
          <cell r="L1111">
            <v>0</v>
          </cell>
          <cell r="Q1111" t="str">
            <v>--</v>
          </cell>
          <cell r="R1111" t="str">
            <v>--</v>
          </cell>
        </row>
        <row r="1112">
          <cell r="K1112" t="str">
            <v>2015_11</v>
          </cell>
          <cell r="L1112">
            <v>71494.11</v>
          </cell>
          <cell r="Q1112" t="str">
            <v>IS_22</v>
          </cell>
          <cell r="R1112">
            <v>22</v>
          </cell>
        </row>
        <row r="1113">
          <cell r="K1113" t="str">
            <v>2015_11</v>
          </cell>
          <cell r="L1113">
            <v>0</v>
          </cell>
          <cell r="Q1113" t="str">
            <v>IS_57</v>
          </cell>
          <cell r="R1113">
            <v>57</v>
          </cell>
        </row>
        <row r="1114">
          <cell r="K1114" t="str">
            <v>2015_11</v>
          </cell>
          <cell r="L1114">
            <v>0</v>
          </cell>
          <cell r="Q1114" t="str">
            <v>IS_59</v>
          </cell>
          <cell r="R1114">
            <v>59</v>
          </cell>
        </row>
        <row r="1115">
          <cell r="K1115" t="str">
            <v>2015_11</v>
          </cell>
          <cell r="L1115">
            <v>-4723.75</v>
          </cell>
          <cell r="Q1115" t="str">
            <v>IS_67</v>
          </cell>
          <cell r="R1115">
            <v>67</v>
          </cell>
        </row>
        <row r="1116">
          <cell r="K1116" t="str">
            <v>2015_11</v>
          </cell>
          <cell r="L1116">
            <v>60</v>
          </cell>
          <cell r="Q1116" t="str">
            <v>IS_74</v>
          </cell>
          <cell r="R1116">
            <v>74</v>
          </cell>
        </row>
        <row r="1117">
          <cell r="K1117" t="str">
            <v>2015_11</v>
          </cell>
          <cell r="L1117">
            <v>0</v>
          </cell>
          <cell r="Q1117" t="str">
            <v>IS_74</v>
          </cell>
          <cell r="R1117">
            <v>74</v>
          </cell>
        </row>
        <row r="1118">
          <cell r="K1118" t="str">
            <v>2015_11</v>
          </cell>
          <cell r="L1118">
            <v>39.81</v>
          </cell>
          <cell r="Q1118" t="str">
            <v>IS_95</v>
          </cell>
          <cell r="R1118">
            <v>95</v>
          </cell>
        </row>
        <row r="1119">
          <cell r="K1119" t="str">
            <v>2015_11</v>
          </cell>
          <cell r="L1119">
            <v>2709.1</v>
          </cell>
          <cell r="Q1119" t="str">
            <v>IS_96</v>
          </cell>
          <cell r="R1119">
            <v>96</v>
          </cell>
        </row>
        <row r="1120">
          <cell r="K1120" t="str">
            <v>2015_11</v>
          </cell>
          <cell r="L1120">
            <v>3025.82</v>
          </cell>
          <cell r="Q1120" t="str">
            <v>IS_97.1</v>
          </cell>
          <cell r="R1120">
            <v>97.1</v>
          </cell>
        </row>
        <row r="1121">
          <cell r="K1121" t="str">
            <v>2015_11</v>
          </cell>
          <cell r="L1121">
            <v>495</v>
          </cell>
          <cell r="Q1121" t="str">
            <v>IS_100</v>
          </cell>
          <cell r="R1121">
            <v>100</v>
          </cell>
        </row>
        <row r="1122">
          <cell r="K1122" t="str">
            <v>2015_11</v>
          </cell>
          <cell r="L1122">
            <v>306.51</v>
          </cell>
          <cell r="Q1122" t="str">
            <v>IS_51</v>
          </cell>
          <cell r="R1122">
            <v>51</v>
          </cell>
        </row>
        <row r="1123">
          <cell r="K1123" t="str">
            <v>2015_11</v>
          </cell>
          <cell r="L1123">
            <v>2773.62</v>
          </cell>
          <cell r="Q1123" t="str">
            <v>IS_49</v>
          </cell>
          <cell r="R1123">
            <v>49</v>
          </cell>
        </row>
        <row r="1124">
          <cell r="K1124" t="str">
            <v>2015_11</v>
          </cell>
          <cell r="L1124">
            <v>475.71</v>
          </cell>
          <cell r="Q1124" t="str">
            <v>IS_50</v>
          </cell>
          <cell r="R1124">
            <v>50</v>
          </cell>
        </row>
        <row r="1125">
          <cell r="K1125" t="str">
            <v>2015_11</v>
          </cell>
          <cell r="L1125">
            <v>21.5</v>
          </cell>
          <cell r="Q1125" t="str">
            <v>IS_53</v>
          </cell>
          <cell r="R1125">
            <v>53</v>
          </cell>
        </row>
        <row r="1126">
          <cell r="K1126" t="str">
            <v>2015_11</v>
          </cell>
          <cell r="L1126">
            <v>51.4</v>
          </cell>
          <cell r="Q1126" t="str">
            <v>IS_55</v>
          </cell>
          <cell r="R1126">
            <v>55</v>
          </cell>
        </row>
        <row r="1127">
          <cell r="K1127" t="str">
            <v>2015_11</v>
          </cell>
          <cell r="L1127">
            <v>306.01</v>
          </cell>
          <cell r="Q1127" t="str">
            <v>IS_54</v>
          </cell>
          <cell r="R1127">
            <v>54</v>
          </cell>
        </row>
        <row r="1128">
          <cell r="K1128" t="str">
            <v>2015_11</v>
          </cell>
          <cell r="L1128">
            <v>0</v>
          </cell>
          <cell r="Q1128" t="str">
            <v>IS_56</v>
          </cell>
          <cell r="R1128">
            <v>56</v>
          </cell>
        </row>
        <row r="1129">
          <cell r="K1129" t="str">
            <v>2015_11</v>
          </cell>
          <cell r="L1129">
            <v>0</v>
          </cell>
          <cell r="Q1129" t="str">
            <v>IS_69.32</v>
          </cell>
          <cell r="R1129">
            <v>69.320000000000007</v>
          </cell>
        </row>
        <row r="1130">
          <cell r="K1130" t="str">
            <v>2015_11</v>
          </cell>
          <cell r="L1130">
            <v>0</v>
          </cell>
          <cell r="Q1130" t="str">
            <v>IS_69.52</v>
          </cell>
          <cell r="R1130">
            <v>69.52000000000001</v>
          </cell>
        </row>
        <row r="1131">
          <cell r="K1131" t="str">
            <v>2015_11</v>
          </cell>
          <cell r="L1131">
            <v>160.35</v>
          </cell>
          <cell r="Q1131" t="str">
            <v>IS_89.1</v>
          </cell>
          <cell r="R1131">
            <v>89.1</v>
          </cell>
        </row>
        <row r="1132">
          <cell r="K1132" t="str">
            <v>2015_11</v>
          </cell>
          <cell r="L1132">
            <v>6.1</v>
          </cell>
          <cell r="Q1132" t="str">
            <v>IS_90.1</v>
          </cell>
          <cell r="R1132">
            <v>90.1</v>
          </cell>
        </row>
        <row r="1133">
          <cell r="K1133" t="str">
            <v>2015_11</v>
          </cell>
          <cell r="L1133">
            <v>0</v>
          </cell>
          <cell r="Q1133" t="str">
            <v>IS_91.1</v>
          </cell>
          <cell r="R1133">
            <v>91.1</v>
          </cell>
        </row>
        <row r="1134">
          <cell r="K1134" t="str">
            <v>2015_11</v>
          </cell>
          <cell r="L1134">
            <v>1430.77</v>
          </cell>
          <cell r="Q1134" t="str">
            <v>IS_78</v>
          </cell>
          <cell r="R1134">
            <v>78</v>
          </cell>
        </row>
        <row r="1135">
          <cell r="K1135" t="str">
            <v>2015_11</v>
          </cell>
          <cell r="L1135">
            <v>-707.33</v>
          </cell>
          <cell r="Q1135" t="str">
            <v>--</v>
          </cell>
          <cell r="R1135" t="str">
            <v>--</v>
          </cell>
        </row>
        <row r="1136">
          <cell r="K1136" t="str">
            <v>2015_11</v>
          </cell>
          <cell r="L1136">
            <v>2868.8</v>
          </cell>
          <cell r="Q1136" t="str">
            <v>IS_69.11</v>
          </cell>
          <cell r="R1136">
            <v>69.11</v>
          </cell>
        </row>
        <row r="1137">
          <cell r="K1137" t="str">
            <v>2015_11</v>
          </cell>
          <cell r="L1137">
            <v>505.89</v>
          </cell>
          <cell r="Q1137" t="str">
            <v>IS_69.11</v>
          </cell>
          <cell r="R1137">
            <v>69.11</v>
          </cell>
        </row>
        <row r="1138">
          <cell r="K1138" t="str">
            <v>2015_11</v>
          </cell>
          <cell r="L1138">
            <v>168.73</v>
          </cell>
          <cell r="Q1138" t="str">
            <v>IS_69.31</v>
          </cell>
          <cell r="R1138">
            <v>69.31</v>
          </cell>
        </row>
        <row r="1139">
          <cell r="K1139" t="str">
            <v>2015_11</v>
          </cell>
          <cell r="L1139">
            <v>5.83</v>
          </cell>
          <cell r="Q1139" t="str">
            <v>IS_69.51</v>
          </cell>
          <cell r="R1139">
            <v>69.510000000000005</v>
          </cell>
        </row>
        <row r="1140">
          <cell r="K1140" t="str">
            <v>2015_11</v>
          </cell>
          <cell r="L1140">
            <v>326.81</v>
          </cell>
          <cell r="Q1140" t="str">
            <v>IS_69.41</v>
          </cell>
          <cell r="R1140">
            <v>69.41</v>
          </cell>
        </row>
        <row r="1141">
          <cell r="K1141" t="str">
            <v>2015_11</v>
          </cell>
          <cell r="L1141">
            <v>4723.75</v>
          </cell>
          <cell r="Q1141" t="str">
            <v>--</v>
          </cell>
          <cell r="R1141" t="str">
            <v>--</v>
          </cell>
        </row>
        <row r="1142">
          <cell r="K1142" t="str">
            <v>2015_11</v>
          </cell>
          <cell r="L1142">
            <v>0</v>
          </cell>
          <cell r="Q1142" t="str">
            <v>IS_8</v>
          </cell>
          <cell r="R1142">
            <v>8</v>
          </cell>
        </row>
        <row r="1143">
          <cell r="K1143" t="str">
            <v>2015_11</v>
          </cell>
          <cell r="L1143">
            <v>101.73</v>
          </cell>
          <cell r="Q1143" t="str">
            <v>IS_32.1</v>
          </cell>
          <cell r="R1143">
            <v>32.1</v>
          </cell>
        </row>
        <row r="1144">
          <cell r="K1144" t="str">
            <v>2015_11</v>
          </cell>
          <cell r="L1144">
            <v>11.94</v>
          </cell>
          <cell r="Q1144" t="str">
            <v>IS_32.1</v>
          </cell>
          <cell r="R1144">
            <v>32.1</v>
          </cell>
        </row>
        <row r="1145">
          <cell r="K1145" t="str">
            <v>2015_11</v>
          </cell>
          <cell r="L1145">
            <v>-17516.38</v>
          </cell>
          <cell r="Q1145" t="str">
            <v>IS_7</v>
          </cell>
          <cell r="R1145">
            <v>7</v>
          </cell>
        </row>
        <row r="1146">
          <cell r="K1146" t="str">
            <v>2015_11</v>
          </cell>
          <cell r="L1146">
            <v>162.43</v>
          </cell>
          <cell r="Q1146" t="str">
            <v>IS_30.12</v>
          </cell>
          <cell r="R1146">
            <v>30.12</v>
          </cell>
        </row>
        <row r="1147">
          <cell r="K1147" t="str">
            <v>2015_11</v>
          </cell>
          <cell r="L1147">
            <v>0</v>
          </cell>
          <cell r="Q1147" t="str">
            <v>IS_28.12</v>
          </cell>
          <cell r="R1147">
            <v>28.12</v>
          </cell>
        </row>
        <row r="1148">
          <cell r="K1148" t="str">
            <v>2015_11</v>
          </cell>
          <cell r="L1148">
            <v>367.24</v>
          </cell>
          <cell r="Q1148" t="str">
            <v>IS_29.2</v>
          </cell>
          <cell r="R1148">
            <v>29.2</v>
          </cell>
        </row>
        <row r="1149">
          <cell r="K1149" t="str">
            <v>2015_11</v>
          </cell>
          <cell r="L1149">
            <v>183.18</v>
          </cell>
          <cell r="Q1149" t="str">
            <v>IS_30.2</v>
          </cell>
          <cell r="R1149">
            <v>30.2</v>
          </cell>
        </row>
        <row r="1150">
          <cell r="K1150" t="str">
            <v>2015_11</v>
          </cell>
          <cell r="L1150">
            <v>21.5</v>
          </cell>
          <cell r="Q1150" t="str">
            <v>IS_30.2</v>
          </cell>
          <cell r="R1150">
            <v>30.2</v>
          </cell>
        </row>
        <row r="1151">
          <cell r="K1151" t="str">
            <v>2015_11</v>
          </cell>
          <cell r="L1151">
            <v>1.24</v>
          </cell>
          <cell r="Q1151" t="str">
            <v>IS_32.2</v>
          </cell>
          <cell r="R1151">
            <v>32.200000000000003</v>
          </cell>
        </row>
        <row r="1152">
          <cell r="K1152" t="str">
            <v>2015_11</v>
          </cell>
          <cell r="L1152">
            <v>0</v>
          </cell>
          <cell r="Q1152" t="str">
            <v>IS_3</v>
          </cell>
          <cell r="R1152">
            <v>3</v>
          </cell>
        </row>
        <row r="1153">
          <cell r="K1153" t="str">
            <v>2015_11</v>
          </cell>
          <cell r="L1153">
            <v>196.7</v>
          </cell>
          <cell r="Q1153" t="str">
            <v>IS_38</v>
          </cell>
          <cell r="R1153">
            <v>38</v>
          </cell>
        </row>
        <row r="1154">
          <cell r="K1154" t="str">
            <v>2015_11</v>
          </cell>
          <cell r="L1154">
            <v>0</v>
          </cell>
          <cell r="Q1154" t="str">
            <v>IS_58</v>
          </cell>
          <cell r="R1154">
            <v>58</v>
          </cell>
        </row>
        <row r="1155">
          <cell r="K1155" t="str">
            <v>2015_11</v>
          </cell>
          <cell r="L1155">
            <v>-265.64</v>
          </cell>
          <cell r="Q1155" t="str">
            <v>IS_6</v>
          </cell>
          <cell r="R1155">
            <v>6</v>
          </cell>
        </row>
        <row r="1156">
          <cell r="K1156" t="str">
            <v>2015_11</v>
          </cell>
          <cell r="L1156">
            <v>-313.64999999999998</v>
          </cell>
          <cell r="Q1156" t="str">
            <v>IS_5</v>
          </cell>
          <cell r="R1156">
            <v>5</v>
          </cell>
        </row>
        <row r="1157">
          <cell r="K1157" t="str">
            <v>2015_11</v>
          </cell>
          <cell r="L1157">
            <v>0</v>
          </cell>
          <cell r="Q1157" t="str">
            <v>IS_6</v>
          </cell>
          <cell r="R1157">
            <v>6</v>
          </cell>
        </row>
        <row r="1158">
          <cell r="K1158" t="str">
            <v>2015_11</v>
          </cell>
          <cell r="L1158">
            <v>40543.089999999997</v>
          </cell>
          <cell r="Q1158" t="str">
            <v>--</v>
          </cell>
          <cell r="R1158" t="str">
            <v>--</v>
          </cell>
        </row>
        <row r="1159">
          <cell r="K1159" t="str">
            <v>2015_11</v>
          </cell>
          <cell r="L1159">
            <v>1763.94</v>
          </cell>
          <cell r="Q1159" t="str">
            <v>--</v>
          </cell>
          <cell r="R1159" t="str">
            <v>--</v>
          </cell>
        </row>
        <row r="1160">
          <cell r="K1160" t="str">
            <v>2015_11</v>
          </cell>
          <cell r="L1160">
            <v>0</v>
          </cell>
          <cell r="Q1160" t="str">
            <v>--</v>
          </cell>
          <cell r="R1160" t="str">
            <v>--</v>
          </cell>
        </row>
        <row r="1161">
          <cell r="K1161" t="str">
            <v>2015_11</v>
          </cell>
          <cell r="L1161">
            <v>-244.69</v>
          </cell>
          <cell r="Q1161" t="str">
            <v>--</v>
          </cell>
          <cell r="R1161" t="str">
            <v>--</v>
          </cell>
        </row>
        <row r="1162">
          <cell r="K1162" t="str">
            <v>2015_11</v>
          </cell>
          <cell r="L1162">
            <v>-2603.48</v>
          </cell>
          <cell r="Q1162" t="str">
            <v>--</v>
          </cell>
          <cell r="R1162" t="str">
            <v>--</v>
          </cell>
        </row>
        <row r="1163">
          <cell r="K1163" t="str">
            <v>2015_11</v>
          </cell>
          <cell r="L1163">
            <v>0</v>
          </cell>
          <cell r="Q1163" t="str">
            <v>--</v>
          </cell>
          <cell r="R1163" t="str">
            <v>--</v>
          </cell>
        </row>
        <row r="1164">
          <cell r="K1164" t="str">
            <v>2015_11</v>
          </cell>
          <cell r="L1164">
            <v>1641.43</v>
          </cell>
          <cell r="Q1164" t="str">
            <v>--</v>
          </cell>
          <cell r="R1164" t="str">
            <v>--</v>
          </cell>
        </row>
        <row r="1165">
          <cell r="K1165" t="str">
            <v>2015_11</v>
          </cell>
          <cell r="L1165">
            <v>59.86</v>
          </cell>
          <cell r="Q1165" t="str">
            <v>--</v>
          </cell>
          <cell r="R1165" t="str">
            <v>--</v>
          </cell>
        </row>
        <row r="1166">
          <cell r="K1166" t="str">
            <v>2015_11</v>
          </cell>
          <cell r="L1166">
            <v>12.21</v>
          </cell>
          <cell r="Q1166" t="str">
            <v>--</v>
          </cell>
          <cell r="R1166" t="str">
            <v>--</v>
          </cell>
        </row>
        <row r="1167">
          <cell r="K1167" t="str">
            <v>2015_11</v>
          </cell>
          <cell r="L1167">
            <v>256.64999999999998</v>
          </cell>
          <cell r="Q1167" t="str">
            <v>IS_22.2</v>
          </cell>
          <cell r="R1167">
            <v>22.2</v>
          </cell>
        </row>
        <row r="1168">
          <cell r="K1168" t="str">
            <v>2015_11</v>
          </cell>
          <cell r="L1168">
            <v>4091.97</v>
          </cell>
          <cell r="Q1168" t="str">
            <v>IS_60</v>
          </cell>
          <cell r="R1168">
            <v>60</v>
          </cell>
        </row>
        <row r="1169">
          <cell r="K1169" t="str">
            <v>2015_11</v>
          </cell>
          <cell r="L1169">
            <v>1984.47</v>
          </cell>
          <cell r="Q1169" t="str">
            <v>IS_42</v>
          </cell>
          <cell r="R1169">
            <v>42</v>
          </cell>
        </row>
        <row r="1170">
          <cell r="K1170" t="str">
            <v>2015_11</v>
          </cell>
          <cell r="L1170">
            <v>0</v>
          </cell>
          <cell r="Q1170" t="str">
            <v>IS_47</v>
          </cell>
          <cell r="R1170">
            <v>47</v>
          </cell>
        </row>
        <row r="1171">
          <cell r="K1171" t="str">
            <v>2015_11</v>
          </cell>
          <cell r="L1171">
            <v>210.24</v>
          </cell>
          <cell r="Q1171" t="str">
            <v>IS_71</v>
          </cell>
          <cell r="R1171">
            <v>71</v>
          </cell>
        </row>
        <row r="1172">
          <cell r="K1172" t="str">
            <v>2015_11</v>
          </cell>
          <cell r="L1172">
            <v>4103.7700000000004</v>
          </cell>
          <cell r="Q1172" t="str">
            <v>IS_75</v>
          </cell>
          <cell r="R1172">
            <v>75</v>
          </cell>
        </row>
        <row r="1173">
          <cell r="K1173" t="str">
            <v>2015_11</v>
          </cell>
          <cell r="L1173">
            <v>0</v>
          </cell>
          <cell r="Q1173" t="str">
            <v>IS_77</v>
          </cell>
          <cell r="R1173">
            <v>77</v>
          </cell>
        </row>
        <row r="1174">
          <cell r="K1174" t="str">
            <v>2015_11</v>
          </cell>
          <cell r="L1174">
            <v>311.83</v>
          </cell>
          <cell r="Q1174" t="str">
            <v>IS_97.2</v>
          </cell>
          <cell r="R1174">
            <v>97.2</v>
          </cell>
        </row>
        <row r="1175">
          <cell r="K1175" t="str">
            <v>2015_11</v>
          </cell>
          <cell r="L1175">
            <v>88.35</v>
          </cell>
          <cell r="Q1175" t="str">
            <v>IS_98</v>
          </cell>
          <cell r="R1175">
            <v>98</v>
          </cell>
        </row>
        <row r="1176">
          <cell r="K1176" t="str">
            <v>2015_11</v>
          </cell>
          <cell r="L1176">
            <v>247.07</v>
          </cell>
          <cell r="Q1176" t="str">
            <v>IS_104</v>
          </cell>
          <cell r="R1176">
            <v>104</v>
          </cell>
        </row>
        <row r="1177">
          <cell r="K1177" t="str">
            <v>2015_11</v>
          </cell>
          <cell r="L1177">
            <v>0</v>
          </cell>
          <cell r="Q1177" t="str">
            <v>IS_105</v>
          </cell>
          <cell r="R1177">
            <v>105</v>
          </cell>
        </row>
        <row r="1178">
          <cell r="K1178" t="str">
            <v>2015_11</v>
          </cell>
          <cell r="L1178">
            <v>244.69</v>
          </cell>
          <cell r="Q1178" t="str">
            <v>IS_62.2</v>
          </cell>
          <cell r="R1178">
            <v>62.2</v>
          </cell>
        </row>
        <row r="1179">
          <cell r="K1179" t="str">
            <v>2015_11</v>
          </cell>
          <cell r="L1179">
            <v>0</v>
          </cell>
          <cell r="Q1179" t="str">
            <v>IS_102</v>
          </cell>
          <cell r="R1179">
            <v>102</v>
          </cell>
        </row>
        <row r="1180">
          <cell r="K1180" t="str">
            <v>2015_11</v>
          </cell>
          <cell r="L1180">
            <v>191.59</v>
          </cell>
          <cell r="Q1180" t="str">
            <v>IS_55</v>
          </cell>
          <cell r="R1180">
            <v>55</v>
          </cell>
        </row>
        <row r="1181">
          <cell r="K1181" t="str">
            <v>2015_11</v>
          </cell>
          <cell r="L1181">
            <v>304.81</v>
          </cell>
          <cell r="Q1181" t="str">
            <v>IS_54</v>
          </cell>
          <cell r="R1181">
            <v>54</v>
          </cell>
        </row>
        <row r="1182">
          <cell r="K1182" t="str">
            <v>2015_11</v>
          </cell>
          <cell r="L1182">
            <v>0</v>
          </cell>
          <cell r="Q1182" t="str">
            <v>IS_56</v>
          </cell>
          <cell r="R1182">
            <v>56</v>
          </cell>
        </row>
        <row r="1183">
          <cell r="K1183" t="str">
            <v>2015_11</v>
          </cell>
          <cell r="L1183">
            <v>5248.5</v>
          </cell>
          <cell r="Q1183" t="str">
            <v>IS_25</v>
          </cell>
          <cell r="R1183">
            <v>25</v>
          </cell>
        </row>
        <row r="1184">
          <cell r="K1184" t="str">
            <v>2015_11</v>
          </cell>
          <cell r="L1184">
            <v>32.25</v>
          </cell>
          <cell r="Q1184" t="str">
            <v>IS_25</v>
          </cell>
          <cell r="R1184">
            <v>25</v>
          </cell>
        </row>
        <row r="1185">
          <cell r="K1185" t="str">
            <v>2015_11</v>
          </cell>
          <cell r="L1185">
            <v>325.41000000000003</v>
          </cell>
          <cell r="Q1185" t="str">
            <v>IS_25</v>
          </cell>
          <cell r="R1185">
            <v>25</v>
          </cell>
        </row>
        <row r="1186">
          <cell r="K1186" t="str">
            <v>2015_11</v>
          </cell>
          <cell r="L1186">
            <v>0</v>
          </cell>
          <cell r="Q1186" t="str">
            <v>IS_25</v>
          </cell>
          <cell r="R1186">
            <v>25</v>
          </cell>
        </row>
        <row r="1187">
          <cell r="K1187" t="str">
            <v>2015_11</v>
          </cell>
          <cell r="L1187">
            <v>50.54</v>
          </cell>
          <cell r="Q1187" t="str">
            <v>IS_90.1</v>
          </cell>
          <cell r="R1187">
            <v>90.1</v>
          </cell>
        </row>
        <row r="1188">
          <cell r="K1188" t="str">
            <v>2015_11</v>
          </cell>
          <cell r="L1188">
            <v>0</v>
          </cell>
          <cell r="Q1188" t="str">
            <v>IS_90.1</v>
          </cell>
          <cell r="R1188">
            <v>90.1</v>
          </cell>
        </row>
        <row r="1189">
          <cell r="K1189" t="str">
            <v>2015_11</v>
          </cell>
          <cell r="L1189">
            <v>12.67</v>
          </cell>
          <cell r="Q1189" t="str">
            <v>IS_88.1</v>
          </cell>
          <cell r="R1189">
            <v>88.1</v>
          </cell>
        </row>
        <row r="1190">
          <cell r="K1190" t="str">
            <v>2015_11</v>
          </cell>
          <cell r="L1190">
            <v>-1050.74</v>
          </cell>
          <cell r="Q1190" t="str">
            <v>--</v>
          </cell>
          <cell r="R1190" t="str">
            <v>--</v>
          </cell>
        </row>
        <row r="1191">
          <cell r="K1191" t="str">
            <v>2015_11</v>
          </cell>
          <cell r="L1191">
            <v>78.959999999999994</v>
          </cell>
          <cell r="Q1191" t="str">
            <v>IS_69.51</v>
          </cell>
          <cell r="R1191">
            <v>69.510000000000005</v>
          </cell>
        </row>
        <row r="1192">
          <cell r="K1192" t="str">
            <v>2015_11</v>
          </cell>
          <cell r="L1192">
            <v>618</v>
          </cell>
          <cell r="Q1192" t="str">
            <v>IS_69.41</v>
          </cell>
          <cell r="R1192">
            <v>69.41</v>
          </cell>
        </row>
        <row r="1193">
          <cell r="K1193" t="str">
            <v>2015_11</v>
          </cell>
          <cell r="L1193">
            <v>0</v>
          </cell>
          <cell r="Q1193" t="str">
            <v>IS_7</v>
          </cell>
          <cell r="R1193">
            <v>7</v>
          </cell>
        </row>
        <row r="1194">
          <cell r="K1194" t="str">
            <v>2015_11</v>
          </cell>
          <cell r="L1194">
            <v>565.63</v>
          </cell>
          <cell r="Q1194" t="str">
            <v>IS_30.1</v>
          </cell>
          <cell r="R1194">
            <v>30.1</v>
          </cell>
        </row>
        <row r="1195">
          <cell r="K1195" t="str">
            <v>2015_11</v>
          </cell>
          <cell r="L1195">
            <v>164.05</v>
          </cell>
          <cell r="Q1195" t="str">
            <v>IS_32.1</v>
          </cell>
          <cell r="R1195">
            <v>32.1</v>
          </cell>
        </row>
        <row r="1196">
          <cell r="K1196" t="str">
            <v>2015_11</v>
          </cell>
          <cell r="L1196">
            <v>0</v>
          </cell>
          <cell r="Q1196" t="str">
            <v>IS_32.1</v>
          </cell>
          <cell r="R1196">
            <v>32.1</v>
          </cell>
        </row>
        <row r="1197">
          <cell r="K1197" t="str">
            <v>2015_11</v>
          </cell>
          <cell r="L1197">
            <v>-22777.119999999999</v>
          </cell>
          <cell r="Q1197" t="str">
            <v>IS_1</v>
          </cell>
          <cell r="R1197">
            <v>1</v>
          </cell>
        </row>
        <row r="1198">
          <cell r="K1198" t="str">
            <v>2015_11</v>
          </cell>
          <cell r="L1198">
            <v>-12677.62</v>
          </cell>
          <cell r="Q1198" t="str">
            <v>IS_8</v>
          </cell>
          <cell r="R1198">
            <v>8</v>
          </cell>
        </row>
        <row r="1199">
          <cell r="K1199" t="str">
            <v>2015_11</v>
          </cell>
          <cell r="L1199">
            <v>0</v>
          </cell>
          <cell r="Q1199" t="str">
            <v>IS_6</v>
          </cell>
          <cell r="R1199">
            <v>6</v>
          </cell>
        </row>
        <row r="1200">
          <cell r="K1200" t="str">
            <v>2015_11</v>
          </cell>
          <cell r="L1200">
            <v>0</v>
          </cell>
          <cell r="Q1200" t="str">
            <v>IS_8</v>
          </cell>
          <cell r="R1200">
            <v>8</v>
          </cell>
        </row>
        <row r="1201">
          <cell r="K1201" t="str">
            <v>2015_11</v>
          </cell>
          <cell r="L1201">
            <v>0</v>
          </cell>
          <cell r="Q1201" t="str">
            <v>IS_9</v>
          </cell>
          <cell r="R1201">
            <v>9</v>
          </cell>
        </row>
        <row r="1202">
          <cell r="K1202" t="str">
            <v>2015_11</v>
          </cell>
          <cell r="L1202">
            <v>345.02</v>
          </cell>
          <cell r="Q1202" t="str">
            <v>IS_32.2</v>
          </cell>
          <cell r="R1202">
            <v>32.200000000000003</v>
          </cell>
        </row>
        <row r="1203">
          <cell r="K1203" t="str">
            <v>2015_11</v>
          </cell>
          <cell r="L1203">
            <v>292.32</v>
          </cell>
          <cell r="Q1203" t="str">
            <v>IS_67</v>
          </cell>
          <cell r="R1203">
            <v>67</v>
          </cell>
        </row>
        <row r="1204">
          <cell r="K1204" t="str">
            <v>2015_11</v>
          </cell>
          <cell r="L1204">
            <v>-29936.11</v>
          </cell>
          <cell r="Q1204" t="str">
            <v>IS_6</v>
          </cell>
          <cell r="R1204">
            <v>6</v>
          </cell>
        </row>
        <row r="1205">
          <cell r="K1205" t="str">
            <v>2015_11</v>
          </cell>
          <cell r="L1205">
            <v>-3976.38</v>
          </cell>
          <cell r="Q1205" t="str">
            <v>IS_9</v>
          </cell>
          <cell r="R1205">
            <v>9</v>
          </cell>
        </row>
        <row r="1206">
          <cell r="K1206" t="str">
            <v>2015_11</v>
          </cell>
          <cell r="L1206">
            <v>-148.63999999999999</v>
          </cell>
          <cell r="Q1206" t="str">
            <v>IS_10</v>
          </cell>
          <cell r="R1206">
            <v>10</v>
          </cell>
        </row>
        <row r="1207">
          <cell r="K1207" t="str">
            <v>2015_11</v>
          </cell>
          <cell r="L1207">
            <v>7927.8</v>
          </cell>
          <cell r="Q1207" t="str">
            <v>--</v>
          </cell>
          <cell r="R1207" t="str">
            <v>--</v>
          </cell>
        </row>
        <row r="1208">
          <cell r="K1208" t="str">
            <v>2015_11</v>
          </cell>
          <cell r="L1208">
            <v>0</v>
          </cell>
          <cell r="Q1208" t="str">
            <v>IS_3</v>
          </cell>
          <cell r="R1208">
            <v>3</v>
          </cell>
        </row>
        <row r="1209">
          <cell r="K1209" t="str">
            <v>2015_11</v>
          </cell>
          <cell r="L1209">
            <v>0</v>
          </cell>
          <cell r="Q1209" t="str">
            <v>IS_8</v>
          </cell>
          <cell r="R1209">
            <v>8</v>
          </cell>
        </row>
        <row r="1210">
          <cell r="K1210" t="str">
            <v>2015_11</v>
          </cell>
          <cell r="L1210">
            <v>10868.67</v>
          </cell>
          <cell r="Q1210" t="str">
            <v>IS_34</v>
          </cell>
          <cell r="R1210">
            <v>34</v>
          </cell>
        </row>
        <row r="1211">
          <cell r="K1211" t="str">
            <v>2015_11</v>
          </cell>
          <cell r="L1211">
            <v>954.11</v>
          </cell>
          <cell r="Q1211" t="str">
            <v>IS_35</v>
          </cell>
          <cell r="R1211">
            <v>35</v>
          </cell>
        </row>
        <row r="1212">
          <cell r="K1212" t="str">
            <v>2015_11</v>
          </cell>
          <cell r="L1212">
            <v>555.46</v>
          </cell>
          <cell r="Q1212" t="str">
            <v>IS_38</v>
          </cell>
          <cell r="R1212">
            <v>38</v>
          </cell>
        </row>
        <row r="1213">
          <cell r="K1213" t="str">
            <v>2015_11</v>
          </cell>
          <cell r="L1213">
            <v>0</v>
          </cell>
          <cell r="Q1213" t="str">
            <v>IS_41</v>
          </cell>
          <cell r="R1213">
            <v>41</v>
          </cell>
        </row>
        <row r="1214">
          <cell r="K1214" t="str">
            <v>2015_11</v>
          </cell>
          <cell r="L1214">
            <v>75</v>
          </cell>
          <cell r="Q1214" t="str">
            <v>IS_67</v>
          </cell>
          <cell r="R1214">
            <v>67</v>
          </cell>
        </row>
        <row r="1215">
          <cell r="K1215" t="str">
            <v>2015_11</v>
          </cell>
          <cell r="L1215">
            <v>-7216.34</v>
          </cell>
          <cell r="Q1215" t="str">
            <v>IS_3</v>
          </cell>
          <cell r="R1215">
            <v>3</v>
          </cell>
        </row>
        <row r="1216">
          <cell r="K1216" t="str">
            <v>2015_11</v>
          </cell>
          <cell r="L1216">
            <v>-48.47</v>
          </cell>
          <cell r="Q1216" t="str">
            <v>IS_3</v>
          </cell>
          <cell r="R1216">
            <v>3</v>
          </cell>
        </row>
        <row r="1217">
          <cell r="K1217" t="str">
            <v>2015_11</v>
          </cell>
          <cell r="L1217">
            <v>-6701.13</v>
          </cell>
          <cell r="Q1217" t="str">
            <v>IS_9</v>
          </cell>
          <cell r="R1217">
            <v>9</v>
          </cell>
        </row>
        <row r="1218">
          <cell r="K1218" t="str">
            <v>2015_11</v>
          </cell>
          <cell r="L1218">
            <v>-4515.0600000000004</v>
          </cell>
          <cell r="Q1218" t="str">
            <v>IS_11</v>
          </cell>
          <cell r="R1218">
            <v>11</v>
          </cell>
        </row>
        <row r="1219">
          <cell r="K1219" t="str">
            <v>2015_11</v>
          </cell>
          <cell r="L1219">
            <v>-10177.32</v>
          </cell>
          <cell r="Q1219" t="str">
            <v>IS_7</v>
          </cell>
          <cell r="R1219">
            <v>7</v>
          </cell>
        </row>
        <row r="1220">
          <cell r="K1220" t="str">
            <v>2015_11</v>
          </cell>
          <cell r="L1220">
            <v>-2823.64</v>
          </cell>
          <cell r="Q1220" t="str">
            <v>IS_8</v>
          </cell>
          <cell r="R1220">
            <v>8</v>
          </cell>
        </row>
        <row r="1221">
          <cell r="K1221" t="str">
            <v>2015_11</v>
          </cell>
          <cell r="L1221">
            <v>-4132.45</v>
          </cell>
          <cell r="Q1221" t="str">
            <v>IS_11</v>
          </cell>
          <cell r="R1221">
            <v>11</v>
          </cell>
        </row>
        <row r="1222">
          <cell r="K1222" t="str">
            <v>2015_11</v>
          </cell>
          <cell r="L1222">
            <v>-36.85</v>
          </cell>
          <cell r="Q1222" t="str">
            <v>IS_5</v>
          </cell>
          <cell r="R1222">
            <v>5</v>
          </cell>
        </row>
        <row r="1223">
          <cell r="K1223" t="str">
            <v>2015_11</v>
          </cell>
          <cell r="L1223">
            <v>54939.24</v>
          </cell>
          <cell r="Q1223" t="str">
            <v>--</v>
          </cell>
          <cell r="R1223" t="str">
            <v>--</v>
          </cell>
        </row>
        <row r="1224">
          <cell r="K1224" t="str">
            <v>2015_11</v>
          </cell>
          <cell r="L1224">
            <v>869.75</v>
          </cell>
          <cell r="Q1224" t="str">
            <v>--</v>
          </cell>
          <cell r="R1224" t="str">
            <v>--</v>
          </cell>
        </row>
        <row r="1225">
          <cell r="K1225" t="str">
            <v>2015_11</v>
          </cell>
          <cell r="L1225">
            <v>0</v>
          </cell>
          <cell r="Q1225" t="str">
            <v>--</v>
          </cell>
          <cell r="R1225" t="str">
            <v>--</v>
          </cell>
        </row>
        <row r="1226">
          <cell r="K1226" t="str">
            <v>2015_11</v>
          </cell>
          <cell r="L1226">
            <v>-13638.8</v>
          </cell>
          <cell r="Q1226" t="str">
            <v>--</v>
          </cell>
          <cell r="R1226" t="str">
            <v>--</v>
          </cell>
        </row>
        <row r="1227">
          <cell r="K1227" t="str">
            <v>2015_11</v>
          </cell>
          <cell r="L1227">
            <v>0</v>
          </cell>
          <cell r="Q1227" t="str">
            <v>--</v>
          </cell>
          <cell r="R1227" t="str">
            <v>--</v>
          </cell>
        </row>
        <row r="1228">
          <cell r="K1228" t="str">
            <v>2015_11</v>
          </cell>
          <cell r="L1228">
            <v>12.25</v>
          </cell>
          <cell r="Q1228" t="str">
            <v>--</v>
          </cell>
          <cell r="R1228" t="str">
            <v>--</v>
          </cell>
        </row>
        <row r="1229">
          <cell r="K1229" t="str">
            <v>2015_11</v>
          </cell>
          <cell r="L1229">
            <v>0</v>
          </cell>
          <cell r="Q1229" t="str">
            <v>--</v>
          </cell>
          <cell r="R1229" t="str">
            <v>--</v>
          </cell>
        </row>
        <row r="1230">
          <cell r="K1230" t="str">
            <v>2015_11</v>
          </cell>
          <cell r="L1230">
            <v>0</v>
          </cell>
          <cell r="Q1230" t="str">
            <v>--</v>
          </cell>
          <cell r="R1230" t="str">
            <v>--</v>
          </cell>
        </row>
        <row r="1231">
          <cell r="K1231" t="str">
            <v>2015_11</v>
          </cell>
          <cell r="L1231">
            <v>0</v>
          </cell>
          <cell r="Q1231" t="str">
            <v>IS_57</v>
          </cell>
          <cell r="R1231">
            <v>57</v>
          </cell>
        </row>
        <row r="1232">
          <cell r="K1232" t="str">
            <v>2015_11</v>
          </cell>
          <cell r="L1232">
            <v>0</v>
          </cell>
          <cell r="Q1232" t="str">
            <v>IS_59</v>
          </cell>
          <cell r="R1232">
            <v>59</v>
          </cell>
        </row>
        <row r="1233">
          <cell r="K1233" t="str">
            <v>2015_11</v>
          </cell>
          <cell r="L1233">
            <v>356.42</v>
          </cell>
          <cell r="Q1233" t="str">
            <v>IS_70</v>
          </cell>
          <cell r="R1233">
            <v>70</v>
          </cell>
        </row>
        <row r="1234">
          <cell r="K1234" t="str">
            <v>2015_11</v>
          </cell>
          <cell r="L1234">
            <v>0</v>
          </cell>
          <cell r="Q1234" t="str">
            <v>IS_68</v>
          </cell>
          <cell r="R1234">
            <v>68</v>
          </cell>
        </row>
        <row r="1235">
          <cell r="K1235" t="str">
            <v>2015_11</v>
          </cell>
          <cell r="L1235">
            <v>388.48</v>
          </cell>
          <cell r="Q1235" t="str">
            <v>IS_98</v>
          </cell>
          <cell r="R1235">
            <v>98</v>
          </cell>
        </row>
        <row r="1236">
          <cell r="K1236" t="str">
            <v>2015_11</v>
          </cell>
          <cell r="L1236">
            <v>103.5</v>
          </cell>
          <cell r="Q1236" t="str">
            <v>IS_105</v>
          </cell>
          <cell r="R1236">
            <v>105</v>
          </cell>
        </row>
        <row r="1237">
          <cell r="K1237" t="str">
            <v>2015_11</v>
          </cell>
          <cell r="L1237">
            <v>0</v>
          </cell>
          <cell r="Q1237" t="str">
            <v>IS_110</v>
          </cell>
          <cell r="R1237">
            <v>110</v>
          </cell>
        </row>
        <row r="1238">
          <cell r="K1238" t="str">
            <v>2015_11</v>
          </cell>
          <cell r="L1238">
            <v>230.78</v>
          </cell>
          <cell r="Q1238" t="str">
            <v>IS_50</v>
          </cell>
          <cell r="R1238">
            <v>50</v>
          </cell>
        </row>
        <row r="1239">
          <cell r="K1239" t="str">
            <v>2015_11</v>
          </cell>
          <cell r="L1239">
            <v>367.24</v>
          </cell>
          <cell r="Q1239" t="str">
            <v>IS_52</v>
          </cell>
          <cell r="R1239">
            <v>52</v>
          </cell>
        </row>
        <row r="1240">
          <cell r="K1240" t="str">
            <v>2015_11</v>
          </cell>
          <cell r="L1240">
            <v>49.19</v>
          </cell>
          <cell r="Q1240" t="str">
            <v>IS_55</v>
          </cell>
          <cell r="R1240">
            <v>55</v>
          </cell>
        </row>
        <row r="1241">
          <cell r="K1241" t="str">
            <v>2015_11</v>
          </cell>
          <cell r="L1241">
            <v>39.35</v>
          </cell>
          <cell r="Q1241" t="str">
            <v>IS_55</v>
          </cell>
          <cell r="R1241">
            <v>55</v>
          </cell>
        </row>
        <row r="1242">
          <cell r="K1242" t="str">
            <v>2015_11</v>
          </cell>
          <cell r="L1242">
            <v>0</v>
          </cell>
          <cell r="Q1242" t="str">
            <v>IS_57</v>
          </cell>
          <cell r="R1242">
            <v>57</v>
          </cell>
        </row>
        <row r="1243">
          <cell r="K1243" t="str">
            <v>2015_11</v>
          </cell>
          <cell r="L1243">
            <v>292.44</v>
          </cell>
          <cell r="Q1243" t="str">
            <v>IS_25</v>
          </cell>
          <cell r="R1243">
            <v>25</v>
          </cell>
        </row>
        <row r="1244">
          <cell r="K1244" t="str">
            <v>2015_11</v>
          </cell>
          <cell r="L1244">
            <v>0</v>
          </cell>
          <cell r="Q1244" t="str">
            <v>IS_85.1</v>
          </cell>
          <cell r="R1244">
            <v>85.1</v>
          </cell>
        </row>
        <row r="1245">
          <cell r="K1245" t="str">
            <v>2015_11</v>
          </cell>
          <cell r="L1245">
            <v>0</v>
          </cell>
          <cell r="Q1245" t="str">
            <v>IS_86.1</v>
          </cell>
          <cell r="R1245">
            <v>86.1</v>
          </cell>
        </row>
        <row r="1246">
          <cell r="K1246" t="str">
            <v>2015_11</v>
          </cell>
          <cell r="L1246">
            <v>90.88</v>
          </cell>
          <cell r="Q1246" t="str">
            <v>IS_90.1</v>
          </cell>
          <cell r="R1246">
            <v>90.1</v>
          </cell>
        </row>
        <row r="1247">
          <cell r="K1247" t="str">
            <v>2015_11</v>
          </cell>
          <cell r="L1247">
            <v>72.7</v>
          </cell>
          <cell r="Q1247" t="str">
            <v>IS_90.1</v>
          </cell>
          <cell r="R1247">
            <v>90.1</v>
          </cell>
        </row>
        <row r="1248">
          <cell r="K1248" t="str">
            <v>2015_11</v>
          </cell>
          <cell r="L1248">
            <v>0</v>
          </cell>
          <cell r="Q1248" t="str">
            <v>IS_91.1</v>
          </cell>
          <cell r="R1248">
            <v>91.1</v>
          </cell>
        </row>
        <row r="1249">
          <cell r="K1249" t="str">
            <v>2015_11</v>
          </cell>
          <cell r="L1249">
            <v>2053.8000000000002</v>
          </cell>
          <cell r="Q1249" t="str">
            <v>IS_78</v>
          </cell>
          <cell r="R1249">
            <v>78</v>
          </cell>
        </row>
        <row r="1250">
          <cell r="K1250" t="str">
            <v>2015_11</v>
          </cell>
          <cell r="L1250">
            <v>-426.04</v>
          </cell>
          <cell r="Q1250" t="str">
            <v>--</v>
          </cell>
          <cell r="R1250" t="str">
            <v>--</v>
          </cell>
        </row>
        <row r="1251">
          <cell r="K1251" t="str">
            <v>2015_11</v>
          </cell>
          <cell r="L1251">
            <v>-10169.33</v>
          </cell>
          <cell r="Q1251" t="str">
            <v>--</v>
          </cell>
          <cell r="R1251" t="str">
            <v>--</v>
          </cell>
        </row>
        <row r="1252">
          <cell r="K1252" t="str">
            <v>2015_11</v>
          </cell>
          <cell r="L1252">
            <v>320.7</v>
          </cell>
          <cell r="Q1252" t="str">
            <v>IS_27.1</v>
          </cell>
          <cell r="R1252">
            <v>27.1</v>
          </cell>
        </row>
        <row r="1253">
          <cell r="K1253" t="str">
            <v>2015_11</v>
          </cell>
          <cell r="L1253">
            <v>11.26</v>
          </cell>
          <cell r="Q1253" t="str">
            <v>IS_32.1</v>
          </cell>
          <cell r="R1253">
            <v>32.1</v>
          </cell>
        </row>
        <row r="1254">
          <cell r="K1254" t="str">
            <v>2015_11</v>
          </cell>
          <cell r="L1254">
            <v>188.08</v>
          </cell>
          <cell r="Q1254" t="str">
            <v>IS_32.1</v>
          </cell>
          <cell r="R1254">
            <v>32.1</v>
          </cell>
        </row>
        <row r="1255">
          <cell r="K1255" t="str">
            <v>2015_11</v>
          </cell>
          <cell r="L1255">
            <v>1267.8399999999999</v>
          </cell>
          <cell r="Q1255" t="str">
            <v>IS_31.1</v>
          </cell>
          <cell r="R1255">
            <v>31.1</v>
          </cell>
        </row>
        <row r="1256">
          <cell r="K1256" t="str">
            <v>2015_11</v>
          </cell>
          <cell r="L1256">
            <v>6.03</v>
          </cell>
          <cell r="Q1256" t="str">
            <v>IS_27.2</v>
          </cell>
          <cell r="R1256">
            <v>27.2</v>
          </cell>
        </row>
        <row r="1257">
          <cell r="K1257" t="str">
            <v>2015_11</v>
          </cell>
          <cell r="L1257">
            <v>21.5</v>
          </cell>
          <cell r="Q1257" t="str">
            <v>IS_30.2</v>
          </cell>
          <cell r="R1257">
            <v>30.2</v>
          </cell>
        </row>
        <row r="1258">
          <cell r="K1258" t="str">
            <v>2015_11</v>
          </cell>
          <cell r="L1258">
            <v>613.69000000000005</v>
          </cell>
          <cell r="Q1258" t="str">
            <v>IS_67</v>
          </cell>
          <cell r="R1258">
            <v>67</v>
          </cell>
        </row>
        <row r="1259">
          <cell r="K1259" t="str">
            <v>2015_11</v>
          </cell>
          <cell r="L1259">
            <v>-25880.49</v>
          </cell>
          <cell r="Q1259" t="str">
            <v>IS_2</v>
          </cell>
          <cell r="R1259">
            <v>2</v>
          </cell>
        </row>
        <row r="1260">
          <cell r="K1260" t="str">
            <v>2015_11</v>
          </cell>
          <cell r="L1260">
            <v>-3736.81</v>
          </cell>
          <cell r="Q1260" t="str">
            <v>IS_2</v>
          </cell>
          <cell r="R1260">
            <v>2</v>
          </cell>
        </row>
        <row r="1261">
          <cell r="K1261" t="str">
            <v>2015_11</v>
          </cell>
          <cell r="L1261">
            <v>-796.1</v>
          </cell>
          <cell r="Q1261" t="str">
            <v>IS_10</v>
          </cell>
          <cell r="R1261">
            <v>10</v>
          </cell>
        </row>
        <row r="1262">
          <cell r="K1262" t="str">
            <v>2015_11</v>
          </cell>
          <cell r="L1262">
            <v>0</v>
          </cell>
          <cell r="Q1262" t="str">
            <v>IS_6</v>
          </cell>
          <cell r="R1262">
            <v>6</v>
          </cell>
        </row>
        <row r="1263">
          <cell r="K1263" t="str">
            <v>2015_11</v>
          </cell>
          <cell r="L1263">
            <v>21.5</v>
          </cell>
          <cell r="Q1263" t="str">
            <v>IS_38</v>
          </cell>
          <cell r="R1263">
            <v>38</v>
          </cell>
        </row>
        <row r="1264">
          <cell r="K1264" t="str">
            <v>2015_11</v>
          </cell>
          <cell r="L1264">
            <v>0</v>
          </cell>
          <cell r="Q1264" t="str">
            <v>IS_40</v>
          </cell>
          <cell r="R1264">
            <v>40</v>
          </cell>
        </row>
        <row r="1265">
          <cell r="K1265" t="str">
            <v>2015_11</v>
          </cell>
          <cell r="L1265">
            <v>710.96</v>
          </cell>
          <cell r="Q1265" t="str">
            <v>IS_67</v>
          </cell>
          <cell r="R1265">
            <v>67</v>
          </cell>
        </row>
        <row r="1266">
          <cell r="K1266" t="str">
            <v>2015_11</v>
          </cell>
          <cell r="L1266">
            <v>-1081.3800000000001</v>
          </cell>
          <cell r="Q1266" t="str">
            <v>IS_3</v>
          </cell>
          <cell r="R1266">
            <v>3</v>
          </cell>
        </row>
        <row r="1267">
          <cell r="K1267" t="str">
            <v>2015_11</v>
          </cell>
          <cell r="L1267">
            <v>-215.08</v>
          </cell>
          <cell r="Q1267" t="str">
            <v>IS_10</v>
          </cell>
          <cell r="R1267">
            <v>10</v>
          </cell>
        </row>
        <row r="1268">
          <cell r="K1268" t="str">
            <v>2015_11</v>
          </cell>
          <cell r="L1268">
            <v>-899.69</v>
          </cell>
          <cell r="Q1268" t="str">
            <v>IS_4</v>
          </cell>
          <cell r="R1268">
            <v>4</v>
          </cell>
        </row>
        <row r="1269">
          <cell r="K1269" t="str">
            <v>2015_11</v>
          </cell>
          <cell r="L1269">
            <v>-194.82</v>
          </cell>
          <cell r="Q1269" t="str">
            <v>IS_10</v>
          </cell>
          <cell r="R1269">
            <v>10</v>
          </cell>
        </row>
        <row r="1270">
          <cell r="K1270" t="str">
            <v>2015_11</v>
          </cell>
          <cell r="L1270">
            <v>-12</v>
          </cell>
          <cell r="Q1270" t="str">
            <v>IS_8</v>
          </cell>
          <cell r="R1270">
            <v>8</v>
          </cell>
        </row>
        <row r="1271">
          <cell r="K1271" t="str">
            <v>2015_12</v>
          </cell>
          <cell r="L1271">
            <v>200</v>
          </cell>
          <cell r="Q1271" t="str">
            <v>--</v>
          </cell>
          <cell r="R1271" t="str">
            <v>--</v>
          </cell>
        </row>
        <row r="1272">
          <cell r="K1272" t="str">
            <v>2015_12</v>
          </cell>
          <cell r="L1272">
            <v>-586808.84</v>
          </cell>
          <cell r="Q1272" t="str">
            <v>--</v>
          </cell>
          <cell r="R1272" t="str">
            <v>--</v>
          </cell>
        </row>
        <row r="1273">
          <cell r="K1273" t="str">
            <v>2015_12</v>
          </cell>
          <cell r="L1273">
            <v>84697.73</v>
          </cell>
          <cell r="Q1273" t="str">
            <v>--</v>
          </cell>
          <cell r="R1273" t="str">
            <v>--</v>
          </cell>
        </row>
        <row r="1274">
          <cell r="K1274" t="str">
            <v>2015_12</v>
          </cell>
          <cell r="L1274">
            <v>-5633.59</v>
          </cell>
          <cell r="Q1274" t="str">
            <v>--</v>
          </cell>
          <cell r="R1274" t="str">
            <v>--</v>
          </cell>
        </row>
        <row r="1275">
          <cell r="K1275" t="str">
            <v>2015_12</v>
          </cell>
          <cell r="L1275">
            <v>-7251.64</v>
          </cell>
          <cell r="Q1275" t="str">
            <v>--</v>
          </cell>
          <cell r="R1275" t="str">
            <v>--</v>
          </cell>
        </row>
        <row r="1276">
          <cell r="K1276" t="str">
            <v>2015_12</v>
          </cell>
          <cell r="L1276">
            <v>0</v>
          </cell>
          <cell r="Q1276" t="str">
            <v>--</v>
          </cell>
          <cell r="R1276" t="str">
            <v>--</v>
          </cell>
        </row>
        <row r="1277">
          <cell r="K1277" t="str">
            <v>2015_12</v>
          </cell>
          <cell r="L1277">
            <v>2880.12</v>
          </cell>
          <cell r="Q1277" t="str">
            <v>--</v>
          </cell>
          <cell r="R1277" t="str">
            <v>--</v>
          </cell>
        </row>
        <row r="1278">
          <cell r="K1278" t="str">
            <v>2015_12</v>
          </cell>
          <cell r="L1278">
            <v>-387.26</v>
          </cell>
          <cell r="Q1278" t="str">
            <v>--</v>
          </cell>
          <cell r="R1278" t="str">
            <v>--</v>
          </cell>
        </row>
        <row r="1279">
          <cell r="K1279" t="str">
            <v>2015_12</v>
          </cell>
          <cell r="L1279">
            <v>51.58</v>
          </cell>
          <cell r="Q1279" t="str">
            <v>--</v>
          </cell>
          <cell r="R1279" t="str">
            <v>--</v>
          </cell>
        </row>
        <row r="1280">
          <cell r="K1280" t="str">
            <v>2015_12</v>
          </cell>
          <cell r="L1280">
            <v>250208.07</v>
          </cell>
          <cell r="Q1280" t="str">
            <v>--</v>
          </cell>
          <cell r="R1280" t="str">
            <v>--</v>
          </cell>
        </row>
        <row r="1281">
          <cell r="K1281" t="str">
            <v>2015_12</v>
          </cell>
          <cell r="L1281">
            <v>18680.59</v>
          </cell>
          <cell r="Q1281" t="str">
            <v>--</v>
          </cell>
          <cell r="R1281" t="str">
            <v>--</v>
          </cell>
        </row>
        <row r="1282">
          <cell r="K1282" t="str">
            <v>2015_12</v>
          </cell>
          <cell r="L1282">
            <v>-10122.23</v>
          </cell>
          <cell r="Q1282" t="str">
            <v>--</v>
          </cell>
          <cell r="R1282" t="str">
            <v>--</v>
          </cell>
        </row>
        <row r="1283">
          <cell r="K1283" t="str">
            <v>2015_12</v>
          </cell>
          <cell r="L1283">
            <v>12000</v>
          </cell>
          <cell r="Q1283" t="str">
            <v>--</v>
          </cell>
          <cell r="R1283" t="str">
            <v>--</v>
          </cell>
        </row>
        <row r="1284">
          <cell r="K1284" t="str">
            <v>2015_12</v>
          </cell>
          <cell r="L1284">
            <v>0</v>
          </cell>
          <cell r="Q1284" t="str">
            <v>IS_21</v>
          </cell>
          <cell r="R1284">
            <v>21</v>
          </cell>
        </row>
        <row r="1285">
          <cell r="K1285" t="str">
            <v>2015_12</v>
          </cell>
          <cell r="L1285">
            <v>-912.24</v>
          </cell>
          <cell r="Q1285" t="str">
            <v>IS_20</v>
          </cell>
          <cell r="R1285">
            <v>20</v>
          </cell>
        </row>
        <row r="1286">
          <cell r="K1286" t="str">
            <v>2015_12</v>
          </cell>
          <cell r="L1286">
            <v>200</v>
          </cell>
          <cell r="Q1286" t="str">
            <v>IS_23</v>
          </cell>
          <cell r="R1286">
            <v>23</v>
          </cell>
        </row>
        <row r="1287">
          <cell r="K1287" t="str">
            <v>2015_12</v>
          </cell>
          <cell r="L1287">
            <v>0</v>
          </cell>
          <cell r="Q1287" t="str">
            <v>IS_22.2</v>
          </cell>
          <cell r="R1287">
            <v>22.2</v>
          </cell>
        </row>
        <row r="1288">
          <cell r="K1288" t="str">
            <v>2015_12</v>
          </cell>
          <cell r="L1288">
            <v>2204.13</v>
          </cell>
          <cell r="Q1288" t="str">
            <v>IS_64</v>
          </cell>
          <cell r="R1288">
            <v>64</v>
          </cell>
        </row>
        <row r="1289">
          <cell r="K1289" t="str">
            <v>2015_12</v>
          </cell>
          <cell r="L1289">
            <v>1844.41</v>
          </cell>
          <cell r="Q1289" t="str">
            <v>IS_65</v>
          </cell>
          <cell r="R1289">
            <v>65</v>
          </cell>
        </row>
        <row r="1290">
          <cell r="K1290" t="str">
            <v>2015_12</v>
          </cell>
          <cell r="L1290">
            <v>18218.09</v>
          </cell>
          <cell r="Q1290" t="str">
            <v>IS_65</v>
          </cell>
          <cell r="R1290">
            <v>65</v>
          </cell>
        </row>
        <row r="1291">
          <cell r="K1291" t="str">
            <v>2015_12</v>
          </cell>
          <cell r="L1291">
            <v>3900</v>
          </cell>
          <cell r="Q1291" t="str">
            <v>IS_45</v>
          </cell>
          <cell r="R1291">
            <v>45</v>
          </cell>
        </row>
        <row r="1292">
          <cell r="K1292" t="str">
            <v>2015_12</v>
          </cell>
          <cell r="L1292">
            <v>-2880.12</v>
          </cell>
          <cell r="Q1292" t="str">
            <v>IS_67</v>
          </cell>
          <cell r="R1292">
            <v>67</v>
          </cell>
        </row>
        <row r="1293">
          <cell r="K1293" t="str">
            <v>2015_12</v>
          </cell>
          <cell r="L1293">
            <v>0</v>
          </cell>
          <cell r="Q1293" t="str">
            <v>IS_68</v>
          </cell>
          <cell r="R1293">
            <v>68</v>
          </cell>
        </row>
        <row r="1294">
          <cell r="K1294" t="str">
            <v>2015_12</v>
          </cell>
          <cell r="L1294">
            <v>0</v>
          </cell>
          <cell r="Q1294" t="str">
            <v>IS_73</v>
          </cell>
          <cell r="R1294">
            <v>73</v>
          </cell>
        </row>
        <row r="1295">
          <cell r="K1295" t="str">
            <v>2015_12</v>
          </cell>
          <cell r="L1295">
            <v>1790</v>
          </cell>
          <cell r="Q1295" t="str">
            <v>IS_100</v>
          </cell>
          <cell r="R1295">
            <v>100</v>
          </cell>
        </row>
        <row r="1296">
          <cell r="K1296" t="str">
            <v>2015_12</v>
          </cell>
          <cell r="L1296">
            <v>95.3</v>
          </cell>
          <cell r="Q1296" t="str">
            <v>IS_105</v>
          </cell>
          <cell r="R1296">
            <v>105</v>
          </cell>
        </row>
        <row r="1297">
          <cell r="K1297" t="str">
            <v>2015_12</v>
          </cell>
          <cell r="L1297">
            <v>0</v>
          </cell>
          <cell r="Q1297" t="str">
            <v>IS_105</v>
          </cell>
          <cell r="R1297">
            <v>105</v>
          </cell>
        </row>
        <row r="1298">
          <cell r="K1298" t="str">
            <v>2015_12</v>
          </cell>
          <cell r="L1298">
            <v>3825</v>
          </cell>
          <cell r="Q1298" t="str">
            <v>IS_93</v>
          </cell>
          <cell r="R1298">
            <v>93</v>
          </cell>
        </row>
        <row r="1299">
          <cell r="K1299" t="str">
            <v>2015_12</v>
          </cell>
          <cell r="L1299">
            <v>47878.15</v>
          </cell>
          <cell r="Q1299" t="str">
            <v>IS_102</v>
          </cell>
          <cell r="R1299">
            <v>102</v>
          </cell>
        </row>
        <row r="1300">
          <cell r="K1300" t="str">
            <v>2015_12</v>
          </cell>
          <cell r="L1300">
            <v>-18439.97</v>
          </cell>
          <cell r="Q1300" t="str">
            <v>IS_111</v>
          </cell>
          <cell r="R1300">
            <v>111</v>
          </cell>
        </row>
        <row r="1301">
          <cell r="K1301" t="str">
            <v>2015_12</v>
          </cell>
          <cell r="L1301">
            <v>0</v>
          </cell>
          <cell r="Q1301" t="str">
            <v>IS_115</v>
          </cell>
          <cell r="R1301">
            <v>115</v>
          </cell>
        </row>
        <row r="1302">
          <cell r="K1302" t="str">
            <v>2015_12</v>
          </cell>
          <cell r="L1302">
            <v>4481.3999999999996</v>
          </cell>
          <cell r="Q1302" t="str">
            <v>IS_49</v>
          </cell>
          <cell r="R1302">
            <v>49</v>
          </cell>
        </row>
        <row r="1303">
          <cell r="K1303" t="str">
            <v>2015_12</v>
          </cell>
          <cell r="L1303">
            <v>275.14999999999998</v>
          </cell>
          <cell r="Q1303" t="str">
            <v>IS_53</v>
          </cell>
          <cell r="R1303">
            <v>53</v>
          </cell>
        </row>
        <row r="1304">
          <cell r="K1304" t="str">
            <v>2015_12</v>
          </cell>
          <cell r="L1304">
            <v>-191.99</v>
          </cell>
          <cell r="Q1304" t="str">
            <v>IS_49</v>
          </cell>
          <cell r="R1304">
            <v>49</v>
          </cell>
        </row>
        <row r="1305">
          <cell r="K1305" t="str">
            <v>2015_12</v>
          </cell>
          <cell r="L1305">
            <v>3464.59</v>
          </cell>
          <cell r="Q1305" t="str">
            <v>IS_52</v>
          </cell>
          <cell r="R1305">
            <v>52</v>
          </cell>
        </row>
        <row r="1306">
          <cell r="K1306" t="str">
            <v>2015_12</v>
          </cell>
          <cell r="L1306">
            <v>75.25</v>
          </cell>
          <cell r="Q1306" t="str">
            <v>IS_53</v>
          </cell>
          <cell r="R1306">
            <v>53</v>
          </cell>
        </row>
        <row r="1307">
          <cell r="K1307" t="str">
            <v>2015_12</v>
          </cell>
          <cell r="L1307">
            <v>0</v>
          </cell>
          <cell r="Q1307" t="str">
            <v>IS_55</v>
          </cell>
          <cell r="R1307">
            <v>55</v>
          </cell>
        </row>
        <row r="1308">
          <cell r="K1308" t="str">
            <v>2015_12</v>
          </cell>
          <cell r="L1308">
            <v>0</v>
          </cell>
          <cell r="Q1308" t="str">
            <v>IS_55</v>
          </cell>
          <cell r="R1308">
            <v>55</v>
          </cell>
        </row>
        <row r="1309">
          <cell r="K1309" t="str">
            <v>2015_12</v>
          </cell>
          <cell r="L1309">
            <v>1092.71</v>
          </cell>
          <cell r="Q1309" t="str">
            <v>IS_69.22</v>
          </cell>
          <cell r="R1309">
            <v>69.22</v>
          </cell>
        </row>
        <row r="1310">
          <cell r="K1310" t="str">
            <v>2015_12</v>
          </cell>
          <cell r="L1310">
            <v>57.54</v>
          </cell>
          <cell r="Q1310" t="str">
            <v>IS_69.52</v>
          </cell>
          <cell r="R1310">
            <v>69.52000000000001</v>
          </cell>
        </row>
        <row r="1311">
          <cell r="K1311" t="str">
            <v>2015_12</v>
          </cell>
          <cell r="L1311">
            <v>11923.08</v>
          </cell>
          <cell r="Q1311" t="str">
            <v>IS_25</v>
          </cell>
          <cell r="R1311">
            <v>25</v>
          </cell>
        </row>
        <row r="1312">
          <cell r="K1312" t="str">
            <v>2015_12</v>
          </cell>
          <cell r="L1312">
            <v>1279.17</v>
          </cell>
          <cell r="Q1312" t="str">
            <v>IS_25</v>
          </cell>
          <cell r="R1312">
            <v>25</v>
          </cell>
        </row>
        <row r="1313">
          <cell r="K1313" t="str">
            <v>2015_12</v>
          </cell>
          <cell r="L1313">
            <v>739.23</v>
          </cell>
          <cell r="Q1313" t="str">
            <v>IS_25</v>
          </cell>
          <cell r="R1313">
            <v>25</v>
          </cell>
        </row>
        <row r="1314">
          <cell r="K1314" t="str">
            <v>2015_12</v>
          </cell>
          <cell r="L1314">
            <v>0</v>
          </cell>
          <cell r="Q1314" t="str">
            <v>IS_90.1</v>
          </cell>
          <cell r="R1314">
            <v>90.1</v>
          </cell>
        </row>
        <row r="1315">
          <cell r="K1315" t="str">
            <v>2015_12</v>
          </cell>
          <cell r="L1315">
            <v>1092.71</v>
          </cell>
          <cell r="Q1315" t="str">
            <v>IS_87.2</v>
          </cell>
          <cell r="R1315">
            <v>87.2</v>
          </cell>
        </row>
        <row r="1316">
          <cell r="K1316" t="str">
            <v>2015_12</v>
          </cell>
          <cell r="L1316">
            <v>16750</v>
          </cell>
          <cell r="Q1316" t="str">
            <v>IS_85.3</v>
          </cell>
          <cell r="R1316">
            <v>85.3</v>
          </cell>
        </row>
        <row r="1317">
          <cell r="K1317" t="str">
            <v>2015_12</v>
          </cell>
          <cell r="L1317">
            <v>0</v>
          </cell>
          <cell r="Q1317" t="str">
            <v>IS_84</v>
          </cell>
          <cell r="R1317">
            <v>84</v>
          </cell>
        </row>
        <row r="1318">
          <cell r="K1318" t="str">
            <v>2015_12</v>
          </cell>
          <cell r="L1318">
            <v>4524.63</v>
          </cell>
          <cell r="Q1318" t="str">
            <v>IS_69.11</v>
          </cell>
          <cell r="R1318">
            <v>69.11</v>
          </cell>
        </row>
        <row r="1319">
          <cell r="K1319" t="str">
            <v>2015_12</v>
          </cell>
          <cell r="L1319">
            <v>21.5</v>
          </cell>
          <cell r="Q1319" t="str">
            <v>IS_69.31</v>
          </cell>
          <cell r="R1319">
            <v>69.31</v>
          </cell>
        </row>
        <row r="1320">
          <cell r="K1320" t="str">
            <v>2015_12</v>
          </cell>
          <cell r="L1320">
            <v>292.52999999999997</v>
          </cell>
          <cell r="Q1320" t="str">
            <v>IS_69.51</v>
          </cell>
          <cell r="R1320">
            <v>69.510000000000005</v>
          </cell>
        </row>
        <row r="1321">
          <cell r="K1321" t="str">
            <v>2015_12</v>
          </cell>
          <cell r="L1321">
            <v>19.8</v>
          </cell>
          <cell r="Q1321" t="str">
            <v>IS_69.51</v>
          </cell>
          <cell r="R1321">
            <v>69.510000000000005</v>
          </cell>
        </row>
        <row r="1322">
          <cell r="K1322" t="str">
            <v>2015_12</v>
          </cell>
          <cell r="L1322">
            <v>442.23</v>
          </cell>
          <cell r="Q1322" t="str">
            <v>IS_69.41</v>
          </cell>
          <cell r="R1322">
            <v>69.41</v>
          </cell>
        </row>
        <row r="1323">
          <cell r="K1323" t="str">
            <v>2015_12</v>
          </cell>
          <cell r="L1323">
            <v>0</v>
          </cell>
          <cell r="Q1323" t="str">
            <v>IS_14</v>
          </cell>
          <cell r="R1323">
            <v>14</v>
          </cell>
        </row>
        <row r="1324">
          <cell r="K1324" t="str">
            <v>2015_12</v>
          </cell>
          <cell r="L1324">
            <v>37816.06</v>
          </cell>
          <cell r="Q1324" t="str">
            <v>IS_26.1</v>
          </cell>
          <cell r="R1324">
            <v>26.1</v>
          </cell>
        </row>
        <row r="1325">
          <cell r="K1325" t="str">
            <v>2015_12</v>
          </cell>
          <cell r="L1325">
            <v>4844.68</v>
          </cell>
          <cell r="Q1325" t="str">
            <v>IS_28.1</v>
          </cell>
          <cell r="R1325">
            <v>28.1</v>
          </cell>
        </row>
        <row r="1326">
          <cell r="K1326" t="str">
            <v>2015_12</v>
          </cell>
          <cell r="L1326">
            <v>21.33</v>
          </cell>
          <cell r="Q1326" t="str">
            <v>IS_32.1</v>
          </cell>
          <cell r="R1326">
            <v>32.1</v>
          </cell>
        </row>
        <row r="1327">
          <cell r="K1327" t="str">
            <v>2015_12</v>
          </cell>
          <cell r="L1327">
            <v>819.51</v>
          </cell>
          <cell r="Q1327" t="str">
            <v>IS_60</v>
          </cell>
          <cell r="R1327">
            <v>60</v>
          </cell>
        </row>
        <row r="1328">
          <cell r="K1328" t="str">
            <v>2015_12</v>
          </cell>
          <cell r="L1328">
            <v>-353218.85</v>
          </cell>
          <cell r="Q1328" t="str">
            <v>IS_6</v>
          </cell>
          <cell r="R1328">
            <v>6</v>
          </cell>
        </row>
        <row r="1329">
          <cell r="K1329" t="str">
            <v>2015_12</v>
          </cell>
          <cell r="L1329">
            <v>-400</v>
          </cell>
          <cell r="Q1329" t="str">
            <v>IS_15</v>
          </cell>
          <cell r="R1329">
            <v>15</v>
          </cell>
        </row>
        <row r="1330">
          <cell r="K1330" t="str">
            <v>2015_12</v>
          </cell>
          <cell r="L1330">
            <v>-9615.84</v>
          </cell>
          <cell r="Q1330" t="str">
            <v>IS_11</v>
          </cell>
          <cell r="R1330">
            <v>11</v>
          </cell>
        </row>
        <row r="1331">
          <cell r="K1331" t="str">
            <v>2015_12</v>
          </cell>
          <cell r="L1331">
            <v>274.05</v>
          </cell>
          <cell r="Q1331" t="str">
            <v>IS_58</v>
          </cell>
          <cell r="R1331">
            <v>58</v>
          </cell>
        </row>
        <row r="1332">
          <cell r="K1332" t="str">
            <v>2015_12</v>
          </cell>
          <cell r="L1332">
            <v>38172.9</v>
          </cell>
          <cell r="Q1332" t="str">
            <v>--</v>
          </cell>
          <cell r="R1332" t="str">
            <v>--</v>
          </cell>
        </row>
        <row r="1333">
          <cell r="K1333" t="str">
            <v>2015_12</v>
          </cell>
          <cell r="L1333">
            <v>0</v>
          </cell>
          <cell r="Q1333" t="str">
            <v>IS_6</v>
          </cell>
          <cell r="R1333">
            <v>6</v>
          </cell>
        </row>
        <row r="1334">
          <cell r="K1334" t="str">
            <v>2015_12</v>
          </cell>
          <cell r="L1334">
            <v>0</v>
          </cell>
          <cell r="Q1334" t="str">
            <v>IS_13</v>
          </cell>
          <cell r="R1334">
            <v>13</v>
          </cell>
        </row>
        <row r="1335">
          <cell r="K1335" t="str">
            <v>2015_12</v>
          </cell>
          <cell r="L1335">
            <v>1196.06</v>
          </cell>
          <cell r="Q1335" t="str">
            <v>IS_32.2</v>
          </cell>
          <cell r="R1335">
            <v>32.200000000000003</v>
          </cell>
        </row>
        <row r="1336">
          <cell r="K1336" t="str">
            <v>2015_12</v>
          </cell>
          <cell r="L1336">
            <v>1671.34</v>
          </cell>
          <cell r="Q1336" t="str">
            <v>IS_58</v>
          </cell>
          <cell r="R1336">
            <v>58</v>
          </cell>
        </row>
        <row r="1337">
          <cell r="K1337" t="str">
            <v>2015_12</v>
          </cell>
          <cell r="L1337">
            <v>342.09</v>
          </cell>
          <cell r="Q1337" t="str">
            <v>IS_58</v>
          </cell>
          <cell r="R1337">
            <v>58</v>
          </cell>
        </row>
        <row r="1338">
          <cell r="K1338" t="str">
            <v>2015_12</v>
          </cell>
          <cell r="L1338">
            <v>-414.23</v>
          </cell>
          <cell r="Q1338" t="str">
            <v>IS_12</v>
          </cell>
          <cell r="R1338">
            <v>12</v>
          </cell>
        </row>
        <row r="1339">
          <cell r="K1339" t="str">
            <v>2015_12</v>
          </cell>
          <cell r="L1339">
            <v>-25241.57</v>
          </cell>
          <cell r="Q1339" t="str">
            <v>IS_7</v>
          </cell>
          <cell r="R1339">
            <v>7</v>
          </cell>
        </row>
        <row r="1340">
          <cell r="K1340" t="str">
            <v>2015_12</v>
          </cell>
          <cell r="L1340">
            <v>-1518.17</v>
          </cell>
          <cell r="Q1340" t="str">
            <v>IS_11</v>
          </cell>
          <cell r="R1340">
            <v>11</v>
          </cell>
        </row>
        <row r="1341">
          <cell r="K1341" t="str">
            <v>2015_12</v>
          </cell>
          <cell r="L1341">
            <v>-6288.89</v>
          </cell>
          <cell r="Q1341" t="str">
            <v>--</v>
          </cell>
          <cell r="R1341" t="str">
            <v>--</v>
          </cell>
        </row>
        <row r="1342">
          <cell r="K1342" t="str">
            <v>2015_12</v>
          </cell>
          <cell r="L1342">
            <v>0</v>
          </cell>
          <cell r="Q1342" t="str">
            <v>IS_11</v>
          </cell>
          <cell r="R1342">
            <v>11</v>
          </cell>
        </row>
        <row r="1343">
          <cell r="K1343" t="str">
            <v>2015_12</v>
          </cell>
          <cell r="L1343">
            <v>0</v>
          </cell>
          <cell r="Q1343" t="str">
            <v>IS_18</v>
          </cell>
          <cell r="R1343">
            <v>18</v>
          </cell>
        </row>
        <row r="1344">
          <cell r="K1344" t="str">
            <v>2015_12</v>
          </cell>
          <cell r="L1344">
            <v>4733.99</v>
          </cell>
          <cell r="Q1344" t="str">
            <v>IS_35</v>
          </cell>
          <cell r="R1344">
            <v>35</v>
          </cell>
        </row>
        <row r="1345">
          <cell r="K1345" t="str">
            <v>2015_12</v>
          </cell>
          <cell r="L1345">
            <v>9834.4</v>
          </cell>
          <cell r="Q1345" t="str">
            <v>IS_37</v>
          </cell>
          <cell r="R1345">
            <v>37</v>
          </cell>
        </row>
        <row r="1346">
          <cell r="K1346" t="str">
            <v>2015_12</v>
          </cell>
          <cell r="L1346">
            <v>185.98</v>
          </cell>
          <cell r="Q1346" t="str">
            <v>IS_38</v>
          </cell>
          <cell r="R1346">
            <v>38</v>
          </cell>
        </row>
        <row r="1347">
          <cell r="K1347" t="str">
            <v>2015_12</v>
          </cell>
          <cell r="L1347">
            <v>2824.24</v>
          </cell>
          <cell r="Q1347" t="str">
            <v>IS_36</v>
          </cell>
          <cell r="R1347">
            <v>36</v>
          </cell>
        </row>
        <row r="1348">
          <cell r="K1348" t="str">
            <v>2015_12</v>
          </cell>
          <cell r="L1348">
            <v>2381.46</v>
          </cell>
          <cell r="Q1348" t="str">
            <v>IS_40</v>
          </cell>
          <cell r="R1348">
            <v>40</v>
          </cell>
        </row>
        <row r="1349">
          <cell r="K1349" t="str">
            <v>2015_12</v>
          </cell>
          <cell r="L1349">
            <v>24.24</v>
          </cell>
          <cell r="Q1349" t="str">
            <v>IS_40</v>
          </cell>
          <cell r="R1349">
            <v>40</v>
          </cell>
        </row>
        <row r="1350">
          <cell r="K1350" t="str">
            <v>2015_12</v>
          </cell>
          <cell r="L1350">
            <v>0</v>
          </cell>
          <cell r="Q1350" t="str">
            <v>IS_41</v>
          </cell>
          <cell r="R1350">
            <v>41</v>
          </cell>
        </row>
        <row r="1351">
          <cell r="K1351" t="str">
            <v>2015_12</v>
          </cell>
          <cell r="L1351">
            <v>1550.62</v>
          </cell>
          <cell r="Q1351" t="str">
            <v>IS_67</v>
          </cell>
          <cell r="R1351">
            <v>67</v>
          </cell>
        </row>
        <row r="1352">
          <cell r="K1352" t="str">
            <v>2015_12</v>
          </cell>
          <cell r="L1352">
            <v>0</v>
          </cell>
          <cell r="Q1352" t="str">
            <v>IS_6</v>
          </cell>
          <cell r="R1352">
            <v>6</v>
          </cell>
        </row>
        <row r="1353">
          <cell r="K1353" t="str">
            <v>2015_12</v>
          </cell>
          <cell r="L1353">
            <v>-15343.36</v>
          </cell>
          <cell r="Q1353" t="str">
            <v>IS_3</v>
          </cell>
          <cell r="R1353">
            <v>3</v>
          </cell>
        </row>
        <row r="1354">
          <cell r="K1354" t="str">
            <v>2015_12</v>
          </cell>
          <cell r="L1354">
            <v>-196.86</v>
          </cell>
          <cell r="Q1354" t="str">
            <v>IS_13</v>
          </cell>
          <cell r="R1354">
            <v>13</v>
          </cell>
        </row>
        <row r="1355">
          <cell r="K1355" t="str">
            <v>2015_12</v>
          </cell>
          <cell r="L1355">
            <v>-1320</v>
          </cell>
          <cell r="Q1355" t="str">
            <v>IS_16</v>
          </cell>
          <cell r="R1355">
            <v>16</v>
          </cell>
        </row>
        <row r="1356">
          <cell r="K1356" t="str">
            <v>2015_12</v>
          </cell>
          <cell r="L1356">
            <v>0</v>
          </cell>
          <cell r="Q1356" t="str">
            <v>IS_6</v>
          </cell>
          <cell r="R1356">
            <v>6</v>
          </cell>
        </row>
        <row r="1357">
          <cell r="K1357" t="str">
            <v>2015_12</v>
          </cell>
          <cell r="L1357">
            <v>0</v>
          </cell>
          <cell r="Q1357" t="str">
            <v>IS_9</v>
          </cell>
          <cell r="R1357">
            <v>9</v>
          </cell>
        </row>
        <row r="1358">
          <cell r="K1358" t="str">
            <v>2015_12</v>
          </cell>
          <cell r="L1358">
            <v>0</v>
          </cell>
          <cell r="Q1358" t="str">
            <v>IS_12</v>
          </cell>
          <cell r="R1358">
            <v>12</v>
          </cell>
        </row>
        <row r="1359">
          <cell r="K1359" t="str">
            <v>2015_12</v>
          </cell>
          <cell r="L1359">
            <v>0</v>
          </cell>
          <cell r="Q1359" t="str">
            <v>IS_14</v>
          </cell>
          <cell r="R1359">
            <v>14</v>
          </cell>
        </row>
        <row r="1360">
          <cell r="K1360" t="str">
            <v>2015_12</v>
          </cell>
          <cell r="L1360">
            <v>0</v>
          </cell>
          <cell r="Q1360" t="str">
            <v>IS_4</v>
          </cell>
          <cell r="R1360">
            <v>4</v>
          </cell>
        </row>
        <row r="1361">
          <cell r="K1361" t="str">
            <v>2015_12</v>
          </cell>
          <cell r="L1361">
            <v>0</v>
          </cell>
          <cell r="Q1361" t="str">
            <v>IS_6</v>
          </cell>
          <cell r="R1361">
            <v>6</v>
          </cell>
        </row>
        <row r="1362">
          <cell r="K1362" t="str">
            <v>2015_12</v>
          </cell>
          <cell r="L1362">
            <v>-38714.410000000003</v>
          </cell>
          <cell r="Q1362" t="str">
            <v>IS_4</v>
          </cell>
          <cell r="R1362">
            <v>4</v>
          </cell>
        </row>
        <row r="1363">
          <cell r="K1363" t="str">
            <v>2015_12</v>
          </cell>
          <cell r="L1363">
            <v>-4074.58</v>
          </cell>
          <cell r="Q1363" t="str">
            <v>IS_4</v>
          </cell>
          <cell r="R1363">
            <v>4</v>
          </cell>
        </row>
        <row r="1364">
          <cell r="K1364" t="str">
            <v>2015_12</v>
          </cell>
          <cell r="L1364">
            <v>0</v>
          </cell>
          <cell r="Q1364" t="str">
            <v>IS_8</v>
          </cell>
          <cell r="R1364">
            <v>8</v>
          </cell>
        </row>
        <row r="1365">
          <cell r="K1365" t="str">
            <v>2015_12</v>
          </cell>
          <cell r="L1365">
            <v>-2174.86</v>
          </cell>
          <cell r="Q1365" t="str">
            <v>IS_6</v>
          </cell>
          <cell r="R1365">
            <v>6</v>
          </cell>
        </row>
        <row r="1366">
          <cell r="K1366" t="str">
            <v>2015_12</v>
          </cell>
          <cell r="L1366">
            <v>-395.64</v>
          </cell>
          <cell r="Q1366" t="str">
            <v>IS_5</v>
          </cell>
          <cell r="R1366">
            <v>5</v>
          </cell>
        </row>
        <row r="1367">
          <cell r="K1367" t="str">
            <v>2015_12</v>
          </cell>
          <cell r="L1367">
            <v>-100</v>
          </cell>
          <cell r="Q1367" t="str">
            <v>IS_18</v>
          </cell>
          <cell r="R1367">
            <v>18</v>
          </cell>
        </row>
        <row r="1368">
          <cell r="K1368" t="str">
            <v>2015_12</v>
          </cell>
          <cell r="L1368">
            <v>-142.02000000000001</v>
          </cell>
          <cell r="Q1368" t="str">
            <v>IS_5</v>
          </cell>
          <cell r="R1368">
            <v>5</v>
          </cell>
        </row>
        <row r="1369">
          <cell r="K1369" t="str">
            <v>2015_12</v>
          </cell>
          <cell r="L1369">
            <v>-60</v>
          </cell>
          <cell r="Q1369" t="str">
            <v>IS_18</v>
          </cell>
          <cell r="R1369">
            <v>18</v>
          </cell>
        </row>
        <row r="1370">
          <cell r="K1370" t="str">
            <v>2015_12</v>
          </cell>
          <cell r="L1370">
            <v>0</v>
          </cell>
          <cell r="Q1370" t="str">
            <v>IS_18</v>
          </cell>
          <cell r="R1370">
            <v>18</v>
          </cell>
        </row>
        <row r="1371">
          <cell r="K1371" t="str">
            <v>2015_12</v>
          </cell>
          <cell r="L1371">
            <v>-1</v>
          </cell>
          <cell r="Q1371" t="str">
            <v>IS_18</v>
          </cell>
          <cell r="R1371">
            <v>18</v>
          </cell>
        </row>
        <row r="1372">
          <cell r="K1372" t="str">
            <v>2015_12</v>
          </cell>
          <cell r="L1372">
            <v>-144.88</v>
          </cell>
          <cell r="Q1372" t="str">
            <v>IS_5</v>
          </cell>
          <cell r="R1372">
            <v>5</v>
          </cell>
        </row>
        <row r="1373">
          <cell r="K1373" t="str">
            <v>2015_12</v>
          </cell>
          <cell r="L1373">
            <v>0</v>
          </cell>
          <cell r="Q1373" t="str">
            <v>--</v>
          </cell>
          <cell r="R1373" t="str">
            <v>--</v>
          </cell>
        </row>
        <row r="1374">
          <cell r="K1374" t="str">
            <v>2015_12</v>
          </cell>
          <cell r="L1374">
            <v>80.55</v>
          </cell>
          <cell r="Q1374" t="str">
            <v>--</v>
          </cell>
          <cell r="R1374" t="str">
            <v>--</v>
          </cell>
        </row>
        <row r="1375">
          <cell r="K1375" t="str">
            <v>2015_12</v>
          </cell>
          <cell r="L1375">
            <v>-47.19</v>
          </cell>
          <cell r="Q1375" t="str">
            <v>--</v>
          </cell>
          <cell r="R1375" t="str">
            <v>--</v>
          </cell>
        </row>
        <row r="1376">
          <cell r="K1376" t="str">
            <v>2015_12</v>
          </cell>
          <cell r="L1376">
            <v>-71.45</v>
          </cell>
          <cell r="Q1376" t="str">
            <v>--</v>
          </cell>
          <cell r="R1376" t="str">
            <v>--</v>
          </cell>
        </row>
        <row r="1377">
          <cell r="K1377" t="str">
            <v>2015_12</v>
          </cell>
          <cell r="L1377">
            <v>-396.36</v>
          </cell>
          <cell r="Q1377" t="str">
            <v>--</v>
          </cell>
          <cell r="R1377" t="str">
            <v>--</v>
          </cell>
        </row>
        <row r="1378">
          <cell r="K1378" t="str">
            <v>2015_12</v>
          </cell>
          <cell r="L1378">
            <v>325.58</v>
          </cell>
          <cell r="Q1378" t="str">
            <v>--</v>
          </cell>
          <cell r="R1378" t="str">
            <v>--</v>
          </cell>
        </row>
        <row r="1379">
          <cell r="K1379" t="str">
            <v>2015_12</v>
          </cell>
          <cell r="L1379">
            <v>0</v>
          </cell>
          <cell r="Q1379" t="str">
            <v>IS_57</v>
          </cell>
          <cell r="R1379">
            <v>57</v>
          </cell>
        </row>
        <row r="1380">
          <cell r="K1380" t="str">
            <v>2015_12</v>
          </cell>
          <cell r="L1380">
            <v>0</v>
          </cell>
          <cell r="Q1380" t="str">
            <v>IS_61</v>
          </cell>
          <cell r="R1380">
            <v>61</v>
          </cell>
        </row>
        <row r="1381">
          <cell r="K1381" t="str">
            <v>2015_12</v>
          </cell>
          <cell r="L1381">
            <v>486.07</v>
          </cell>
          <cell r="Q1381" t="str">
            <v>IS_42</v>
          </cell>
          <cell r="R1381">
            <v>42</v>
          </cell>
        </row>
        <row r="1382">
          <cell r="K1382" t="str">
            <v>2015_12</v>
          </cell>
          <cell r="L1382">
            <v>20222.05</v>
          </cell>
          <cell r="Q1382" t="str">
            <v>IS_66</v>
          </cell>
          <cell r="R1382">
            <v>66</v>
          </cell>
        </row>
        <row r="1383">
          <cell r="K1383" t="str">
            <v>2015_12</v>
          </cell>
          <cell r="L1383">
            <v>70.709999999999994</v>
          </cell>
          <cell r="Q1383" t="str">
            <v>IS_71</v>
          </cell>
          <cell r="R1383">
            <v>71</v>
          </cell>
        </row>
        <row r="1384">
          <cell r="K1384" t="str">
            <v>2015_12</v>
          </cell>
          <cell r="L1384">
            <v>236.51</v>
          </cell>
          <cell r="Q1384" t="str">
            <v>IS_98</v>
          </cell>
          <cell r="R1384">
            <v>98</v>
          </cell>
        </row>
        <row r="1385">
          <cell r="K1385" t="str">
            <v>2015_12</v>
          </cell>
          <cell r="L1385">
            <v>0</v>
          </cell>
          <cell r="Q1385" t="str">
            <v>IS_100</v>
          </cell>
          <cell r="R1385">
            <v>100</v>
          </cell>
        </row>
        <row r="1386">
          <cell r="K1386" t="str">
            <v>2015_12</v>
          </cell>
          <cell r="L1386">
            <v>0</v>
          </cell>
          <cell r="Q1386" t="str">
            <v>IS_104</v>
          </cell>
          <cell r="R1386">
            <v>104</v>
          </cell>
        </row>
        <row r="1387">
          <cell r="K1387" t="str">
            <v>2015_12</v>
          </cell>
          <cell r="L1387">
            <v>1238.74</v>
          </cell>
          <cell r="Q1387" t="str">
            <v>IS_107</v>
          </cell>
          <cell r="R1387">
            <v>107</v>
          </cell>
        </row>
        <row r="1388">
          <cell r="K1388" t="str">
            <v>2015_12</v>
          </cell>
          <cell r="L1388">
            <v>2137.21</v>
          </cell>
          <cell r="Q1388" t="str">
            <v>IS_49</v>
          </cell>
          <cell r="R1388">
            <v>49</v>
          </cell>
        </row>
        <row r="1389">
          <cell r="K1389" t="str">
            <v>2015_12</v>
          </cell>
          <cell r="L1389">
            <v>34.869999999999997</v>
          </cell>
          <cell r="Q1389" t="str">
            <v>IS_55</v>
          </cell>
          <cell r="R1389">
            <v>55</v>
          </cell>
        </row>
        <row r="1390">
          <cell r="K1390" t="str">
            <v>2015_12</v>
          </cell>
          <cell r="L1390">
            <v>14.43</v>
          </cell>
          <cell r="Q1390" t="str">
            <v>IS_55</v>
          </cell>
          <cell r="R1390">
            <v>55</v>
          </cell>
        </row>
        <row r="1391">
          <cell r="K1391" t="str">
            <v>2015_12</v>
          </cell>
          <cell r="L1391">
            <v>4.09</v>
          </cell>
          <cell r="Q1391" t="str">
            <v>IS_55</v>
          </cell>
          <cell r="R1391">
            <v>55</v>
          </cell>
        </row>
        <row r="1392">
          <cell r="K1392" t="str">
            <v>2015_12</v>
          </cell>
          <cell r="L1392">
            <v>2718.6</v>
          </cell>
          <cell r="Q1392" t="str">
            <v>IS_49</v>
          </cell>
          <cell r="R1392">
            <v>49</v>
          </cell>
        </row>
        <row r="1393">
          <cell r="K1393" t="str">
            <v>2015_12</v>
          </cell>
          <cell r="L1393">
            <v>507.55</v>
          </cell>
          <cell r="Q1393" t="str">
            <v>IS_50</v>
          </cell>
          <cell r="R1393">
            <v>50</v>
          </cell>
        </row>
        <row r="1394">
          <cell r="K1394" t="str">
            <v>2015_12</v>
          </cell>
          <cell r="L1394">
            <v>1092.71</v>
          </cell>
          <cell r="Q1394" t="str">
            <v>IS_52</v>
          </cell>
          <cell r="R1394">
            <v>52</v>
          </cell>
        </row>
        <row r="1395">
          <cell r="K1395" t="str">
            <v>2015_12</v>
          </cell>
          <cell r="L1395">
            <v>302.67</v>
          </cell>
          <cell r="Q1395" t="str">
            <v>IS_54</v>
          </cell>
          <cell r="R1395">
            <v>54</v>
          </cell>
        </row>
        <row r="1396">
          <cell r="K1396" t="str">
            <v>2015_12</v>
          </cell>
          <cell r="L1396">
            <v>0</v>
          </cell>
          <cell r="Q1396" t="str">
            <v>IS_69.12</v>
          </cell>
          <cell r="R1396">
            <v>69.12</v>
          </cell>
        </row>
        <row r="1397">
          <cell r="K1397" t="str">
            <v>2015_12</v>
          </cell>
          <cell r="L1397">
            <v>0</v>
          </cell>
          <cell r="Q1397" t="str">
            <v>IS_69.62</v>
          </cell>
          <cell r="R1397">
            <v>69.62</v>
          </cell>
        </row>
        <row r="1398">
          <cell r="K1398" t="str">
            <v>2015_12</v>
          </cell>
          <cell r="L1398">
            <v>0</v>
          </cell>
          <cell r="Q1398" t="str">
            <v>IS_91.1</v>
          </cell>
          <cell r="R1398">
            <v>91.1</v>
          </cell>
        </row>
        <row r="1399">
          <cell r="K1399" t="str">
            <v>2015_12</v>
          </cell>
          <cell r="L1399">
            <v>140.6</v>
          </cell>
          <cell r="Q1399" t="str">
            <v>IS_69.31</v>
          </cell>
          <cell r="R1399">
            <v>69.31</v>
          </cell>
        </row>
        <row r="1400">
          <cell r="K1400" t="str">
            <v>2015_12</v>
          </cell>
          <cell r="L1400">
            <v>0</v>
          </cell>
          <cell r="Q1400" t="str">
            <v>--</v>
          </cell>
          <cell r="R1400" t="str">
            <v>--</v>
          </cell>
        </row>
        <row r="1401">
          <cell r="K1401" t="str">
            <v>2015_12</v>
          </cell>
          <cell r="L1401">
            <v>726.45</v>
          </cell>
          <cell r="Q1401" t="str">
            <v>IS_1</v>
          </cell>
          <cell r="R1401">
            <v>1</v>
          </cell>
        </row>
        <row r="1402">
          <cell r="K1402" t="str">
            <v>2015_12</v>
          </cell>
          <cell r="L1402">
            <v>0</v>
          </cell>
          <cell r="Q1402" t="str">
            <v>IS_8</v>
          </cell>
          <cell r="R1402">
            <v>8</v>
          </cell>
        </row>
        <row r="1403">
          <cell r="K1403" t="str">
            <v>2015_12</v>
          </cell>
          <cell r="L1403">
            <v>7325.6</v>
          </cell>
          <cell r="Q1403" t="str">
            <v>IS_26.1</v>
          </cell>
          <cell r="R1403">
            <v>26.1</v>
          </cell>
        </row>
        <row r="1404">
          <cell r="K1404" t="str">
            <v>2015_12</v>
          </cell>
          <cell r="L1404">
            <v>43</v>
          </cell>
          <cell r="Q1404" t="str">
            <v>IS_30.1</v>
          </cell>
          <cell r="R1404">
            <v>30.1</v>
          </cell>
        </row>
        <row r="1405">
          <cell r="K1405" t="str">
            <v>2015_12</v>
          </cell>
          <cell r="L1405">
            <v>1100.3399999999999</v>
          </cell>
          <cell r="Q1405" t="str">
            <v>IS_33.1</v>
          </cell>
          <cell r="R1405">
            <v>33.1</v>
          </cell>
        </row>
        <row r="1406">
          <cell r="K1406" t="str">
            <v>2015_12</v>
          </cell>
          <cell r="L1406">
            <v>0</v>
          </cell>
          <cell r="Q1406" t="str">
            <v>IS_58</v>
          </cell>
          <cell r="R1406">
            <v>58</v>
          </cell>
        </row>
        <row r="1407">
          <cell r="K1407" t="str">
            <v>2015_12</v>
          </cell>
          <cell r="L1407">
            <v>1255.75</v>
          </cell>
          <cell r="Q1407" t="str">
            <v>IS_43</v>
          </cell>
          <cell r="R1407">
            <v>43</v>
          </cell>
        </row>
        <row r="1408">
          <cell r="K1408" t="str">
            <v>2015_12</v>
          </cell>
          <cell r="L1408">
            <v>-54276.37</v>
          </cell>
          <cell r="Q1408" t="str">
            <v>IS_1</v>
          </cell>
          <cell r="R1408">
            <v>1</v>
          </cell>
        </row>
        <row r="1409">
          <cell r="K1409" t="str">
            <v>2015_12</v>
          </cell>
          <cell r="L1409">
            <v>-69308.38</v>
          </cell>
          <cell r="Q1409" t="str">
            <v>IS_6</v>
          </cell>
          <cell r="R1409">
            <v>6</v>
          </cell>
        </row>
        <row r="1410">
          <cell r="K1410" t="str">
            <v>2015_12</v>
          </cell>
          <cell r="L1410">
            <v>1092.71</v>
          </cell>
          <cell r="Q1410" t="str">
            <v>IS_29.12</v>
          </cell>
          <cell r="R1410">
            <v>29.12</v>
          </cell>
        </row>
        <row r="1411">
          <cell r="K1411" t="str">
            <v>2015_12</v>
          </cell>
          <cell r="L1411">
            <v>206.43</v>
          </cell>
          <cell r="Q1411" t="str">
            <v>IS_30.12</v>
          </cell>
          <cell r="R1411">
            <v>30.12</v>
          </cell>
        </row>
        <row r="1412">
          <cell r="K1412" t="str">
            <v>2015_12</v>
          </cell>
          <cell r="L1412">
            <v>21.5</v>
          </cell>
          <cell r="Q1412" t="str">
            <v>IS_30.12</v>
          </cell>
          <cell r="R1412">
            <v>30.12</v>
          </cell>
        </row>
        <row r="1413">
          <cell r="K1413" t="str">
            <v>2015_12</v>
          </cell>
          <cell r="L1413">
            <v>422.9</v>
          </cell>
          <cell r="Q1413" t="str">
            <v>IS_32.12</v>
          </cell>
          <cell r="R1413">
            <v>32.119999999999997</v>
          </cell>
        </row>
        <row r="1414">
          <cell r="K1414" t="str">
            <v>2015_12</v>
          </cell>
          <cell r="L1414">
            <v>0</v>
          </cell>
          <cell r="Q1414" t="str">
            <v>IS_2</v>
          </cell>
          <cell r="R1414">
            <v>2</v>
          </cell>
        </row>
        <row r="1415">
          <cell r="K1415" t="str">
            <v>2015_12</v>
          </cell>
          <cell r="L1415">
            <v>40.47</v>
          </cell>
          <cell r="Q1415" t="str">
            <v>IS_27.2</v>
          </cell>
          <cell r="R1415">
            <v>27.2</v>
          </cell>
        </row>
        <row r="1416">
          <cell r="K1416" t="str">
            <v>2015_12</v>
          </cell>
          <cell r="L1416">
            <v>222.08</v>
          </cell>
          <cell r="Q1416" t="str">
            <v>IS_32.2</v>
          </cell>
          <cell r="R1416">
            <v>32.200000000000003</v>
          </cell>
        </row>
        <row r="1417">
          <cell r="K1417" t="str">
            <v>2015_12</v>
          </cell>
          <cell r="L1417">
            <v>0</v>
          </cell>
          <cell r="Q1417" t="str">
            <v>IS_32.2</v>
          </cell>
          <cell r="R1417">
            <v>32.200000000000003</v>
          </cell>
        </row>
        <row r="1418">
          <cell r="K1418" t="str">
            <v>2015_12</v>
          </cell>
          <cell r="L1418">
            <v>-10036.6</v>
          </cell>
          <cell r="Q1418" t="str">
            <v>IS_6</v>
          </cell>
          <cell r="R1418">
            <v>6</v>
          </cell>
        </row>
        <row r="1419">
          <cell r="K1419" t="str">
            <v>2015_12</v>
          </cell>
          <cell r="L1419">
            <v>-9249.9</v>
          </cell>
          <cell r="Q1419" t="str">
            <v>IS_7</v>
          </cell>
          <cell r="R1419">
            <v>7</v>
          </cell>
        </row>
        <row r="1420">
          <cell r="K1420" t="str">
            <v>2015_12</v>
          </cell>
          <cell r="L1420">
            <v>15501.57</v>
          </cell>
          <cell r="Q1420" t="str">
            <v>--</v>
          </cell>
          <cell r="R1420" t="str">
            <v>--</v>
          </cell>
        </row>
        <row r="1421">
          <cell r="K1421" t="str">
            <v>2015_12</v>
          </cell>
          <cell r="L1421">
            <v>-1861.26</v>
          </cell>
          <cell r="Q1421" t="str">
            <v>--</v>
          </cell>
          <cell r="R1421" t="str">
            <v>--</v>
          </cell>
        </row>
        <row r="1422">
          <cell r="K1422" t="str">
            <v>2015_12</v>
          </cell>
          <cell r="L1422">
            <v>1092.71</v>
          </cell>
          <cell r="Q1422" t="str">
            <v>IS_37</v>
          </cell>
          <cell r="R1422">
            <v>37</v>
          </cell>
        </row>
        <row r="1423">
          <cell r="K1423" t="str">
            <v>2015_12</v>
          </cell>
          <cell r="L1423">
            <v>577.32000000000005</v>
          </cell>
          <cell r="Q1423" t="str">
            <v>IS_58</v>
          </cell>
          <cell r="R1423">
            <v>58</v>
          </cell>
        </row>
        <row r="1424">
          <cell r="K1424" t="str">
            <v>2015_12</v>
          </cell>
          <cell r="L1424">
            <v>-29.86</v>
          </cell>
          <cell r="Q1424" t="str">
            <v>IS_6</v>
          </cell>
          <cell r="R1424">
            <v>6</v>
          </cell>
        </row>
        <row r="1425">
          <cell r="K1425" t="str">
            <v>2015_12</v>
          </cell>
          <cell r="L1425">
            <v>-8328.4500000000007</v>
          </cell>
          <cell r="Q1425" t="str">
            <v>IS_6</v>
          </cell>
          <cell r="R1425">
            <v>6</v>
          </cell>
        </row>
        <row r="1426">
          <cell r="K1426" t="str">
            <v>2015_12</v>
          </cell>
          <cell r="L1426">
            <v>-13.28</v>
          </cell>
          <cell r="Q1426" t="str">
            <v>IS_8</v>
          </cell>
          <cell r="R1426">
            <v>8</v>
          </cell>
        </row>
        <row r="1427">
          <cell r="K1427" t="str">
            <v>2015_12</v>
          </cell>
          <cell r="L1427">
            <v>-12759.63</v>
          </cell>
          <cell r="Q1427" t="str">
            <v>--</v>
          </cell>
          <cell r="R1427" t="str">
            <v>--</v>
          </cell>
        </row>
        <row r="1428">
          <cell r="K1428" t="str">
            <v>2015_12</v>
          </cell>
          <cell r="L1428">
            <v>-3359.09</v>
          </cell>
          <cell r="Q1428" t="str">
            <v>--</v>
          </cell>
          <cell r="R1428" t="str">
            <v>--</v>
          </cell>
        </row>
        <row r="1429">
          <cell r="K1429" t="str">
            <v>2015_12</v>
          </cell>
          <cell r="L1429">
            <v>0</v>
          </cell>
          <cell r="Q1429" t="str">
            <v>--</v>
          </cell>
          <cell r="R1429" t="str">
            <v>--</v>
          </cell>
        </row>
        <row r="1430">
          <cell r="K1430" t="str">
            <v>2015_12</v>
          </cell>
          <cell r="L1430">
            <v>-240411.84</v>
          </cell>
          <cell r="Q1430" t="str">
            <v>--</v>
          </cell>
          <cell r="R1430" t="str">
            <v>--</v>
          </cell>
        </row>
        <row r="1431">
          <cell r="K1431" t="str">
            <v>2015_12</v>
          </cell>
          <cell r="L1431">
            <v>0</v>
          </cell>
          <cell r="Q1431" t="str">
            <v>IS_12</v>
          </cell>
          <cell r="R1431">
            <v>12</v>
          </cell>
        </row>
        <row r="1432">
          <cell r="K1432" t="str">
            <v>2015_12</v>
          </cell>
          <cell r="L1432">
            <v>0</v>
          </cell>
          <cell r="Q1432" t="str">
            <v>IS_59</v>
          </cell>
          <cell r="R1432">
            <v>59</v>
          </cell>
        </row>
        <row r="1433">
          <cell r="K1433" t="str">
            <v>2015_12</v>
          </cell>
          <cell r="L1433">
            <v>2340.44</v>
          </cell>
          <cell r="Q1433" t="str">
            <v>IS_60</v>
          </cell>
          <cell r="R1433">
            <v>60</v>
          </cell>
        </row>
        <row r="1434">
          <cell r="K1434" t="str">
            <v>2015_12</v>
          </cell>
          <cell r="L1434">
            <v>0</v>
          </cell>
          <cell r="Q1434" t="str">
            <v>IS_62</v>
          </cell>
          <cell r="R1434">
            <v>62</v>
          </cell>
        </row>
        <row r="1435">
          <cell r="K1435" t="str">
            <v>2015_12</v>
          </cell>
          <cell r="L1435">
            <v>4949</v>
          </cell>
          <cell r="Q1435" t="str">
            <v>IS_47</v>
          </cell>
          <cell r="R1435">
            <v>47</v>
          </cell>
        </row>
        <row r="1436">
          <cell r="K1436" t="str">
            <v>2015_12</v>
          </cell>
          <cell r="L1436">
            <v>2597.96</v>
          </cell>
          <cell r="Q1436" t="str">
            <v>IS_62.1</v>
          </cell>
          <cell r="R1436">
            <v>62.1</v>
          </cell>
        </row>
        <row r="1437">
          <cell r="K1437" t="str">
            <v>2015_12</v>
          </cell>
          <cell r="L1437">
            <v>205.62</v>
          </cell>
          <cell r="Q1437" t="str">
            <v>IS_71</v>
          </cell>
          <cell r="R1437">
            <v>71</v>
          </cell>
        </row>
        <row r="1438">
          <cell r="K1438" t="str">
            <v>2015_12</v>
          </cell>
          <cell r="L1438">
            <v>213.87</v>
          </cell>
          <cell r="Q1438" t="str">
            <v>IS_98</v>
          </cell>
          <cell r="R1438">
            <v>98</v>
          </cell>
        </row>
        <row r="1439">
          <cell r="K1439" t="str">
            <v>2015_12</v>
          </cell>
          <cell r="L1439">
            <v>1092.72</v>
          </cell>
          <cell r="Q1439" t="str">
            <v>IS_52</v>
          </cell>
          <cell r="R1439">
            <v>52</v>
          </cell>
        </row>
        <row r="1440">
          <cell r="K1440" t="str">
            <v>2015_12</v>
          </cell>
          <cell r="L1440">
            <v>263.19</v>
          </cell>
          <cell r="Q1440" t="str">
            <v>IS_25</v>
          </cell>
          <cell r="R1440">
            <v>25</v>
          </cell>
        </row>
        <row r="1441">
          <cell r="K1441" t="str">
            <v>2015_12</v>
          </cell>
          <cell r="L1441">
            <v>0</v>
          </cell>
          <cell r="Q1441" t="str">
            <v>IS_25</v>
          </cell>
          <cell r="R1441">
            <v>25</v>
          </cell>
        </row>
        <row r="1442">
          <cell r="K1442" t="str">
            <v>2015_12</v>
          </cell>
          <cell r="L1442">
            <v>315.2</v>
          </cell>
          <cell r="Q1442" t="str">
            <v>IS_86.1</v>
          </cell>
          <cell r="R1442">
            <v>86.1</v>
          </cell>
        </row>
        <row r="1443">
          <cell r="K1443" t="str">
            <v>2015_12</v>
          </cell>
          <cell r="L1443">
            <v>47.53</v>
          </cell>
          <cell r="Q1443" t="str">
            <v>IS_90.1</v>
          </cell>
          <cell r="R1443">
            <v>90.1</v>
          </cell>
        </row>
        <row r="1444">
          <cell r="K1444" t="str">
            <v>2015_12</v>
          </cell>
          <cell r="L1444">
            <v>7500</v>
          </cell>
          <cell r="Q1444" t="str">
            <v>IS_78</v>
          </cell>
          <cell r="R1444">
            <v>78</v>
          </cell>
        </row>
        <row r="1445">
          <cell r="K1445" t="str">
            <v>2015_12</v>
          </cell>
          <cell r="L1445">
            <v>-1050.81</v>
          </cell>
          <cell r="Q1445" t="str">
            <v>--</v>
          </cell>
          <cell r="R1445" t="str">
            <v>--</v>
          </cell>
        </row>
        <row r="1446">
          <cell r="K1446" t="str">
            <v>2015_12</v>
          </cell>
          <cell r="L1446">
            <v>4961.79</v>
          </cell>
          <cell r="Q1446" t="str">
            <v>IS_69.11</v>
          </cell>
          <cell r="R1446">
            <v>69.11</v>
          </cell>
        </row>
        <row r="1447">
          <cell r="K1447" t="str">
            <v>2015_12</v>
          </cell>
          <cell r="L1447">
            <v>369.68</v>
          </cell>
          <cell r="Q1447" t="str">
            <v>IS_69.51</v>
          </cell>
          <cell r="R1447">
            <v>69.510000000000005</v>
          </cell>
        </row>
        <row r="1448">
          <cell r="K1448" t="str">
            <v>2015_12</v>
          </cell>
          <cell r="L1448">
            <v>537.48</v>
          </cell>
          <cell r="Q1448" t="str">
            <v>IS_69.41</v>
          </cell>
          <cell r="R1448">
            <v>69.41</v>
          </cell>
        </row>
        <row r="1449">
          <cell r="K1449" t="str">
            <v>2015_12</v>
          </cell>
          <cell r="L1449">
            <v>0</v>
          </cell>
          <cell r="Q1449" t="str">
            <v>IS_7</v>
          </cell>
          <cell r="R1449">
            <v>7</v>
          </cell>
        </row>
        <row r="1450">
          <cell r="K1450" t="str">
            <v>2015_12</v>
          </cell>
          <cell r="L1450">
            <v>11494.05</v>
          </cell>
          <cell r="Q1450" t="str">
            <v>IS_26.1</v>
          </cell>
          <cell r="R1450">
            <v>26.1</v>
          </cell>
        </row>
        <row r="1451">
          <cell r="K1451" t="str">
            <v>2015_12</v>
          </cell>
          <cell r="L1451">
            <v>5463.55</v>
          </cell>
          <cell r="Q1451" t="str">
            <v>IS_29.1</v>
          </cell>
          <cell r="R1451">
            <v>29.1</v>
          </cell>
        </row>
        <row r="1452">
          <cell r="K1452" t="str">
            <v>2015_12</v>
          </cell>
          <cell r="L1452">
            <v>603.04999999999995</v>
          </cell>
          <cell r="Q1452" t="str">
            <v>IS_30.1</v>
          </cell>
          <cell r="R1452">
            <v>30.1</v>
          </cell>
        </row>
        <row r="1453">
          <cell r="K1453" t="str">
            <v>2015_12</v>
          </cell>
          <cell r="L1453">
            <v>3910.29</v>
          </cell>
          <cell r="Q1453" t="str">
            <v>IS_28.1</v>
          </cell>
          <cell r="R1453">
            <v>28.1</v>
          </cell>
        </row>
        <row r="1454">
          <cell r="K1454" t="str">
            <v>2015_12</v>
          </cell>
          <cell r="L1454">
            <v>0</v>
          </cell>
          <cell r="Q1454" t="str">
            <v>IS_32.1</v>
          </cell>
          <cell r="R1454">
            <v>32.1</v>
          </cell>
        </row>
        <row r="1455">
          <cell r="K1455" t="str">
            <v>2015_12</v>
          </cell>
          <cell r="L1455">
            <v>1139.6600000000001</v>
          </cell>
          <cell r="Q1455" t="str">
            <v>IS_31.1</v>
          </cell>
          <cell r="R1455">
            <v>31.1</v>
          </cell>
        </row>
        <row r="1456">
          <cell r="K1456" t="str">
            <v>2015_12</v>
          </cell>
          <cell r="L1456">
            <v>-18152.03</v>
          </cell>
          <cell r="Q1456" t="str">
            <v>IS_6</v>
          </cell>
          <cell r="R1456">
            <v>6</v>
          </cell>
        </row>
        <row r="1457">
          <cell r="K1457" t="str">
            <v>2015_12</v>
          </cell>
          <cell r="L1457">
            <v>0</v>
          </cell>
          <cell r="Q1457" t="str">
            <v>IS_2</v>
          </cell>
          <cell r="R1457">
            <v>2</v>
          </cell>
        </row>
        <row r="1458">
          <cell r="K1458" t="str">
            <v>2015_12</v>
          </cell>
          <cell r="L1458">
            <v>0</v>
          </cell>
          <cell r="Q1458" t="str">
            <v>IS_6</v>
          </cell>
          <cell r="R1458">
            <v>6</v>
          </cell>
        </row>
        <row r="1459">
          <cell r="K1459" t="str">
            <v>2015_12</v>
          </cell>
          <cell r="L1459">
            <v>0</v>
          </cell>
          <cell r="Q1459" t="str">
            <v>IS_7</v>
          </cell>
          <cell r="R1459">
            <v>7</v>
          </cell>
        </row>
        <row r="1460">
          <cell r="K1460" t="str">
            <v>2015_12</v>
          </cell>
          <cell r="L1460">
            <v>0</v>
          </cell>
          <cell r="Q1460" t="str">
            <v>IS_8</v>
          </cell>
          <cell r="R1460">
            <v>8</v>
          </cell>
        </row>
        <row r="1461">
          <cell r="K1461" t="str">
            <v>2015_12</v>
          </cell>
          <cell r="L1461">
            <v>0</v>
          </cell>
          <cell r="Q1461" t="str">
            <v>IS_9</v>
          </cell>
          <cell r="R1461">
            <v>9</v>
          </cell>
        </row>
        <row r="1462">
          <cell r="K1462" t="str">
            <v>2015_12</v>
          </cell>
          <cell r="L1462">
            <v>6064.8</v>
          </cell>
          <cell r="Q1462" t="str">
            <v>IS_26.2</v>
          </cell>
          <cell r="R1462">
            <v>26.2</v>
          </cell>
        </row>
        <row r="1463">
          <cell r="K1463" t="str">
            <v>2015_12</v>
          </cell>
          <cell r="L1463">
            <v>130.46</v>
          </cell>
          <cell r="Q1463" t="str">
            <v>IS_60</v>
          </cell>
          <cell r="R1463">
            <v>60</v>
          </cell>
        </row>
        <row r="1464">
          <cell r="K1464" t="str">
            <v>2015_12</v>
          </cell>
          <cell r="L1464">
            <v>3210.27</v>
          </cell>
          <cell r="Q1464" t="str">
            <v>IS_43</v>
          </cell>
          <cell r="R1464">
            <v>43</v>
          </cell>
        </row>
        <row r="1465">
          <cell r="K1465" t="str">
            <v>2015_12</v>
          </cell>
          <cell r="L1465">
            <v>-148.63999999999999</v>
          </cell>
          <cell r="Q1465" t="str">
            <v>IS_10</v>
          </cell>
          <cell r="R1465">
            <v>10</v>
          </cell>
        </row>
        <row r="1466">
          <cell r="K1466" t="str">
            <v>2015_12</v>
          </cell>
          <cell r="L1466">
            <v>0</v>
          </cell>
          <cell r="Q1466" t="str">
            <v>--</v>
          </cell>
          <cell r="R1466" t="str">
            <v>--</v>
          </cell>
        </row>
        <row r="1467">
          <cell r="K1467" t="str">
            <v>2015_12</v>
          </cell>
          <cell r="L1467">
            <v>0</v>
          </cell>
          <cell r="Q1467" t="str">
            <v>IS_3</v>
          </cell>
          <cell r="R1467">
            <v>3</v>
          </cell>
        </row>
        <row r="1468">
          <cell r="K1468" t="str">
            <v>2015_12</v>
          </cell>
          <cell r="L1468">
            <v>0</v>
          </cell>
          <cell r="Q1468" t="str">
            <v>IS_8</v>
          </cell>
          <cell r="R1468">
            <v>8</v>
          </cell>
        </row>
        <row r="1469">
          <cell r="K1469" t="str">
            <v>2015_12</v>
          </cell>
          <cell r="L1469">
            <v>640.62</v>
          </cell>
          <cell r="Q1469" t="str">
            <v>IS_35</v>
          </cell>
          <cell r="R1469">
            <v>35</v>
          </cell>
        </row>
        <row r="1470">
          <cell r="K1470" t="str">
            <v>2015_12</v>
          </cell>
          <cell r="L1470">
            <v>755.92</v>
          </cell>
          <cell r="Q1470" t="str">
            <v>IS_40</v>
          </cell>
          <cell r="R1470">
            <v>40</v>
          </cell>
        </row>
        <row r="1471">
          <cell r="K1471" t="str">
            <v>2015_12</v>
          </cell>
          <cell r="L1471">
            <v>-4444.1099999999997</v>
          </cell>
          <cell r="Q1471" t="str">
            <v>IS_11</v>
          </cell>
          <cell r="R1471">
            <v>11</v>
          </cell>
        </row>
        <row r="1472">
          <cell r="K1472" t="str">
            <v>2015_12</v>
          </cell>
          <cell r="L1472">
            <v>0</v>
          </cell>
          <cell r="Q1472" t="str">
            <v>IS_8</v>
          </cell>
          <cell r="R1472">
            <v>8</v>
          </cell>
        </row>
        <row r="1473">
          <cell r="K1473" t="str">
            <v>2015_12</v>
          </cell>
          <cell r="L1473">
            <v>-4195.18</v>
          </cell>
          <cell r="Q1473" t="str">
            <v>IS_4</v>
          </cell>
          <cell r="R1473">
            <v>4</v>
          </cell>
        </row>
        <row r="1474">
          <cell r="K1474" t="str">
            <v>2015_12</v>
          </cell>
          <cell r="L1474">
            <v>-2478.91</v>
          </cell>
          <cell r="Q1474" t="str">
            <v>IS_8</v>
          </cell>
          <cell r="R1474">
            <v>8</v>
          </cell>
        </row>
        <row r="1475">
          <cell r="K1475" t="str">
            <v>2015_12</v>
          </cell>
          <cell r="L1475">
            <v>-196.35</v>
          </cell>
          <cell r="Q1475" t="str">
            <v>IS_5</v>
          </cell>
          <cell r="R1475">
            <v>5</v>
          </cell>
        </row>
        <row r="1476">
          <cell r="K1476" t="str">
            <v>2015_12</v>
          </cell>
          <cell r="L1476">
            <v>-1</v>
          </cell>
          <cell r="Q1476" t="str">
            <v>IS_5</v>
          </cell>
          <cell r="R1476">
            <v>5</v>
          </cell>
        </row>
        <row r="1477">
          <cell r="K1477" t="str">
            <v>2015_12</v>
          </cell>
          <cell r="L1477">
            <v>-48416.33</v>
          </cell>
          <cell r="Q1477" t="str">
            <v>--</v>
          </cell>
          <cell r="R1477" t="str">
            <v>--</v>
          </cell>
        </row>
        <row r="1478">
          <cell r="K1478" t="str">
            <v>2015_12</v>
          </cell>
          <cell r="L1478">
            <v>0</v>
          </cell>
          <cell r="Q1478" t="str">
            <v>--</v>
          </cell>
          <cell r="R1478" t="str">
            <v>--</v>
          </cell>
        </row>
        <row r="1479">
          <cell r="K1479" t="str">
            <v>2015_12</v>
          </cell>
          <cell r="L1479">
            <v>0</v>
          </cell>
          <cell r="Q1479" t="str">
            <v>--</v>
          </cell>
          <cell r="R1479" t="str">
            <v>--</v>
          </cell>
        </row>
        <row r="1480">
          <cell r="K1480" t="str">
            <v>2015_12</v>
          </cell>
          <cell r="L1480">
            <v>-2779.92</v>
          </cell>
          <cell r="Q1480" t="str">
            <v>--</v>
          </cell>
          <cell r="R1480" t="str">
            <v>--</v>
          </cell>
        </row>
        <row r="1481">
          <cell r="K1481" t="str">
            <v>2015_12</v>
          </cell>
          <cell r="L1481">
            <v>-33733.660000000003</v>
          </cell>
          <cell r="Q1481" t="str">
            <v>--</v>
          </cell>
          <cell r="R1481" t="str">
            <v>--</v>
          </cell>
        </row>
        <row r="1482">
          <cell r="K1482" t="str">
            <v>2015_12</v>
          </cell>
          <cell r="L1482">
            <v>-673.28</v>
          </cell>
          <cell r="Q1482" t="str">
            <v>--</v>
          </cell>
          <cell r="R1482" t="str">
            <v>--</v>
          </cell>
        </row>
        <row r="1483">
          <cell r="K1483" t="str">
            <v>2015_12</v>
          </cell>
          <cell r="L1483">
            <v>0</v>
          </cell>
          <cell r="Q1483" t="str">
            <v>--</v>
          </cell>
          <cell r="R1483" t="str">
            <v>--</v>
          </cell>
        </row>
        <row r="1484">
          <cell r="K1484" t="str">
            <v>2015_12</v>
          </cell>
          <cell r="L1484">
            <v>0</v>
          </cell>
          <cell r="Q1484" t="str">
            <v>IS_18</v>
          </cell>
          <cell r="R1484">
            <v>18</v>
          </cell>
        </row>
        <row r="1485">
          <cell r="K1485" t="str">
            <v>2015_12</v>
          </cell>
          <cell r="L1485">
            <v>89502.76</v>
          </cell>
          <cell r="Q1485" t="str">
            <v>IS_23</v>
          </cell>
          <cell r="R1485">
            <v>23</v>
          </cell>
        </row>
        <row r="1486">
          <cell r="K1486" t="str">
            <v>2015_12</v>
          </cell>
          <cell r="L1486">
            <v>5618.73</v>
          </cell>
          <cell r="Q1486" t="str">
            <v>IS_21.1</v>
          </cell>
          <cell r="R1486">
            <v>21.1</v>
          </cell>
        </row>
        <row r="1487">
          <cell r="K1487" t="str">
            <v>2015_12</v>
          </cell>
          <cell r="L1487">
            <v>0</v>
          </cell>
          <cell r="Q1487" t="str">
            <v>IS_57</v>
          </cell>
          <cell r="R1487">
            <v>57</v>
          </cell>
        </row>
        <row r="1488">
          <cell r="K1488" t="str">
            <v>2015_12</v>
          </cell>
          <cell r="L1488">
            <v>0</v>
          </cell>
          <cell r="Q1488" t="str">
            <v>IS_61</v>
          </cell>
          <cell r="R1488">
            <v>61</v>
          </cell>
        </row>
        <row r="1489">
          <cell r="K1489" t="str">
            <v>2015_12</v>
          </cell>
          <cell r="L1489">
            <v>465.82</v>
          </cell>
          <cell r="Q1489" t="str">
            <v>IS_62</v>
          </cell>
          <cell r="R1489">
            <v>62</v>
          </cell>
        </row>
        <row r="1490">
          <cell r="K1490" t="str">
            <v>2015_12</v>
          </cell>
          <cell r="L1490">
            <v>1290.7</v>
          </cell>
          <cell r="Q1490" t="str">
            <v>IS_64</v>
          </cell>
          <cell r="R1490">
            <v>64</v>
          </cell>
        </row>
        <row r="1491">
          <cell r="K1491" t="str">
            <v>2015_12</v>
          </cell>
          <cell r="L1491">
            <v>0</v>
          </cell>
          <cell r="Q1491" t="str">
            <v>IS_58</v>
          </cell>
          <cell r="R1491">
            <v>58</v>
          </cell>
        </row>
        <row r="1492">
          <cell r="K1492" t="str">
            <v>2015_12</v>
          </cell>
          <cell r="L1492">
            <v>9210.81</v>
          </cell>
          <cell r="Q1492" t="str">
            <v>IS_65</v>
          </cell>
          <cell r="R1492">
            <v>65</v>
          </cell>
        </row>
        <row r="1493">
          <cell r="K1493" t="str">
            <v>2015_12</v>
          </cell>
          <cell r="L1493">
            <v>21577.32</v>
          </cell>
          <cell r="Q1493" t="str">
            <v>IS_66</v>
          </cell>
          <cell r="R1493">
            <v>66</v>
          </cell>
        </row>
        <row r="1494">
          <cell r="K1494" t="str">
            <v>2015_12</v>
          </cell>
          <cell r="L1494">
            <v>0</v>
          </cell>
          <cell r="Q1494" t="str">
            <v>IS_68</v>
          </cell>
          <cell r="R1494">
            <v>68</v>
          </cell>
        </row>
        <row r="1495">
          <cell r="K1495" t="str">
            <v>2015_12</v>
          </cell>
          <cell r="L1495">
            <v>109.29</v>
          </cell>
          <cell r="Q1495" t="str">
            <v>IS_74</v>
          </cell>
          <cell r="R1495">
            <v>74</v>
          </cell>
        </row>
        <row r="1496">
          <cell r="K1496" t="str">
            <v>2015_12</v>
          </cell>
          <cell r="L1496">
            <v>1137.92</v>
          </cell>
          <cell r="Q1496" t="str">
            <v>IS_97.2</v>
          </cell>
          <cell r="R1496">
            <v>97.2</v>
          </cell>
        </row>
        <row r="1497">
          <cell r="K1497" t="str">
            <v>2015_12</v>
          </cell>
          <cell r="L1497">
            <v>194.6</v>
          </cell>
          <cell r="Q1497" t="str">
            <v>IS_98</v>
          </cell>
          <cell r="R1497">
            <v>98</v>
          </cell>
        </row>
        <row r="1498">
          <cell r="K1498" t="str">
            <v>2015_12</v>
          </cell>
          <cell r="L1498">
            <v>834.39</v>
          </cell>
          <cell r="Q1498" t="str">
            <v>IS_97.1</v>
          </cell>
          <cell r="R1498">
            <v>97.1</v>
          </cell>
        </row>
        <row r="1499">
          <cell r="K1499" t="str">
            <v>2015_12</v>
          </cell>
          <cell r="L1499">
            <v>0</v>
          </cell>
          <cell r="Q1499" t="str">
            <v>IS_100</v>
          </cell>
          <cell r="R1499">
            <v>100</v>
          </cell>
        </row>
        <row r="1500">
          <cell r="K1500" t="str">
            <v>2015_12</v>
          </cell>
          <cell r="L1500">
            <v>507.39</v>
          </cell>
          <cell r="Q1500" t="str">
            <v>IS_104</v>
          </cell>
          <cell r="R1500">
            <v>104</v>
          </cell>
        </row>
        <row r="1501">
          <cell r="K1501" t="str">
            <v>2015_12</v>
          </cell>
          <cell r="L1501">
            <v>292.85000000000002</v>
          </cell>
          <cell r="Q1501" t="str">
            <v>IS_54</v>
          </cell>
          <cell r="R1501">
            <v>54</v>
          </cell>
        </row>
        <row r="1502">
          <cell r="K1502" t="str">
            <v>2015_12</v>
          </cell>
          <cell r="L1502">
            <v>31.99</v>
          </cell>
          <cell r="Q1502" t="str">
            <v>IS_56</v>
          </cell>
          <cell r="R1502">
            <v>56</v>
          </cell>
        </row>
        <row r="1503">
          <cell r="K1503" t="str">
            <v>2015_12</v>
          </cell>
          <cell r="L1503">
            <v>1092.71</v>
          </cell>
          <cell r="Q1503" t="str">
            <v>IS_25</v>
          </cell>
          <cell r="R1503">
            <v>25</v>
          </cell>
        </row>
        <row r="1504">
          <cell r="K1504" t="str">
            <v>2015_12</v>
          </cell>
          <cell r="L1504">
            <v>32.25</v>
          </cell>
          <cell r="Q1504" t="str">
            <v>IS_25</v>
          </cell>
          <cell r="R1504">
            <v>25</v>
          </cell>
        </row>
        <row r="1505">
          <cell r="K1505" t="str">
            <v>2015_12</v>
          </cell>
          <cell r="L1505">
            <v>0</v>
          </cell>
          <cell r="Q1505" t="str">
            <v>IS_85.1</v>
          </cell>
          <cell r="R1505">
            <v>85.1</v>
          </cell>
        </row>
        <row r="1506">
          <cell r="K1506" t="str">
            <v>2015_12</v>
          </cell>
          <cell r="L1506">
            <v>149.88999999999999</v>
          </cell>
          <cell r="Q1506" t="str">
            <v>IS_89.1</v>
          </cell>
          <cell r="R1506">
            <v>89.1</v>
          </cell>
        </row>
        <row r="1507">
          <cell r="K1507" t="str">
            <v>2015_12</v>
          </cell>
          <cell r="L1507">
            <v>45.77</v>
          </cell>
          <cell r="Q1507" t="str">
            <v>IS_58</v>
          </cell>
          <cell r="R1507">
            <v>58</v>
          </cell>
        </row>
        <row r="1508">
          <cell r="K1508" t="str">
            <v>2015_12</v>
          </cell>
          <cell r="L1508">
            <v>-10169.4</v>
          </cell>
          <cell r="Q1508" t="str">
            <v>--</v>
          </cell>
          <cell r="R1508" t="str">
            <v>--</v>
          </cell>
        </row>
        <row r="1509">
          <cell r="K1509" t="str">
            <v>2015_12</v>
          </cell>
          <cell r="L1509">
            <v>0</v>
          </cell>
          <cell r="Q1509" t="str">
            <v>IS_1</v>
          </cell>
          <cell r="R1509">
            <v>1</v>
          </cell>
        </row>
        <row r="1510">
          <cell r="K1510" t="str">
            <v>2015_12</v>
          </cell>
          <cell r="L1510">
            <v>265.01</v>
          </cell>
          <cell r="Q1510" t="str">
            <v>IS_27.1</v>
          </cell>
          <cell r="R1510">
            <v>27.1</v>
          </cell>
        </row>
        <row r="1511">
          <cell r="K1511" t="str">
            <v>2015_12</v>
          </cell>
          <cell r="L1511">
            <v>699.44</v>
          </cell>
          <cell r="Q1511" t="str">
            <v>IS_30.1</v>
          </cell>
          <cell r="R1511">
            <v>30.1</v>
          </cell>
        </row>
        <row r="1512">
          <cell r="K1512" t="str">
            <v>2015_12</v>
          </cell>
          <cell r="L1512">
            <v>86</v>
          </cell>
          <cell r="Q1512" t="str">
            <v>IS_30.1</v>
          </cell>
          <cell r="R1512">
            <v>30.1</v>
          </cell>
        </row>
        <row r="1513">
          <cell r="K1513" t="str">
            <v>2015_12</v>
          </cell>
          <cell r="L1513">
            <v>938.16</v>
          </cell>
          <cell r="Q1513" t="str">
            <v>IS_32.1</v>
          </cell>
          <cell r="R1513">
            <v>32.1</v>
          </cell>
        </row>
        <row r="1514">
          <cell r="K1514" t="str">
            <v>2015_12</v>
          </cell>
          <cell r="L1514">
            <v>1097.48</v>
          </cell>
          <cell r="Q1514" t="str">
            <v>IS_31.1</v>
          </cell>
          <cell r="R1514">
            <v>31.1</v>
          </cell>
        </row>
        <row r="1515">
          <cell r="K1515" t="str">
            <v>2015_12</v>
          </cell>
          <cell r="L1515">
            <v>5683.7</v>
          </cell>
          <cell r="Q1515" t="str">
            <v>IS_58</v>
          </cell>
          <cell r="R1515">
            <v>58</v>
          </cell>
        </row>
        <row r="1516">
          <cell r="K1516" t="str">
            <v>2015_12</v>
          </cell>
          <cell r="L1516">
            <v>10169.4</v>
          </cell>
          <cell r="Q1516" t="str">
            <v>IS_43</v>
          </cell>
          <cell r="R1516">
            <v>43</v>
          </cell>
        </row>
        <row r="1517">
          <cell r="K1517" t="str">
            <v>2015_12</v>
          </cell>
          <cell r="L1517">
            <v>-59159.16</v>
          </cell>
          <cell r="Q1517" t="str">
            <v>IS_6</v>
          </cell>
          <cell r="R1517">
            <v>6</v>
          </cell>
        </row>
        <row r="1518">
          <cell r="K1518" t="str">
            <v>2015_12</v>
          </cell>
          <cell r="L1518">
            <v>0</v>
          </cell>
          <cell r="Q1518" t="str">
            <v>IS_8</v>
          </cell>
          <cell r="R1518">
            <v>8</v>
          </cell>
        </row>
        <row r="1519">
          <cell r="K1519" t="str">
            <v>2015_12</v>
          </cell>
          <cell r="L1519">
            <v>286.14999999999998</v>
          </cell>
          <cell r="Q1519" t="str">
            <v>IS_31.2</v>
          </cell>
          <cell r="R1519">
            <v>31.2</v>
          </cell>
        </row>
        <row r="1520">
          <cell r="K1520" t="str">
            <v>2015_12</v>
          </cell>
          <cell r="L1520">
            <v>72.349999999999994</v>
          </cell>
          <cell r="Q1520" t="str">
            <v>IS_58</v>
          </cell>
          <cell r="R1520">
            <v>58</v>
          </cell>
        </row>
        <row r="1521">
          <cell r="K1521" t="str">
            <v>2015_12</v>
          </cell>
          <cell r="L1521">
            <v>344.55</v>
          </cell>
          <cell r="Q1521" t="str">
            <v>IS_43</v>
          </cell>
          <cell r="R1521">
            <v>43</v>
          </cell>
        </row>
        <row r="1522">
          <cell r="K1522" t="str">
            <v>2015_12</v>
          </cell>
          <cell r="L1522">
            <v>710.08</v>
          </cell>
          <cell r="Q1522" t="str">
            <v>IS_67</v>
          </cell>
          <cell r="R1522">
            <v>67</v>
          </cell>
        </row>
        <row r="1523">
          <cell r="K1523" t="str">
            <v>2015_12</v>
          </cell>
          <cell r="L1523">
            <v>-635</v>
          </cell>
          <cell r="Q1523" t="str">
            <v>IS_8</v>
          </cell>
          <cell r="R1523">
            <v>8</v>
          </cell>
        </row>
        <row r="1524">
          <cell r="K1524" t="str">
            <v>2015_12</v>
          </cell>
          <cell r="L1524">
            <v>0</v>
          </cell>
          <cell r="Q1524" t="str">
            <v>IS_6</v>
          </cell>
          <cell r="R1524">
            <v>6</v>
          </cell>
        </row>
        <row r="1525">
          <cell r="K1525" t="str">
            <v>2015_12</v>
          </cell>
          <cell r="L1525">
            <v>0</v>
          </cell>
          <cell r="Q1525" t="str">
            <v>IS_3</v>
          </cell>
          <cell r="R1525">
            <v>3</v>
          </cell>
        </row>
        <row r="1526">
          <cell r="K1526" t="str">
            <v>2015_12</v>
          </cell>
          <cell r="L1526">
            <v>76.599999999999994</v>
          </cell>
          <cell r="Q1526" t="str">
            <v>IS_35</v>
          </cell>
          <cell r="R1526">
            <v>35</v>
          </cell>
        </row>
        <row r="1527">
          <cell r="K1527" t="str">
            <v>2015_12</v>
          </cell>
          <cell r="L1527">
            <v>21.5</v>
          </cell>
          <cell r="Q1527" t="str">
            <v>IS_38</v>
          </cell>
          <cell r="R1527">
            <v>38</v>
          </cell>
        </row>
        <row r="1528">
          <cell r="K1528" t="str">
            <v>2015_12</v>
          </cell>
          <cell r="L1528">
            <v>217.11</v>
          </cell>
          <cell r="Q1528" t="str">
            <v>IS_40</v>
          </cell>
          <cell r="R1528">
            <v>40</v>
          </cell>
        </row>
        <row r="1529">
          <cell r="K1529" t="str">
            <v>2015_12</v>
          </cell>
          <cell r="L1529">
            <v>15.41</v>
          </cell>
          <cell r="Q1529" t="str">
            <v>IS_40</v>
          </cell>
          <cell r="R1529">
            <v>40</v>
          </cell>
        </row>
        <row r="1530">
          <cell r="K1530" t="str">
            <v>2015_12</v>
          </cell>
          <cell r="L1530">
            <v>123.64</v>
          </cell>
          <cell r="Q1530" t="str">
            <v>IS_60</v>
          </cell>
          <cell r="R1530">
            <v>60</v>
          </cell>
        </row>
        <row r="1531">
          <cell r="K1531" t="str">
            <v>2015_12</v>
          </cell>
          <cell r="L1531">
            <v>-837.98</v>
          </cell>
          <cell r="Q1531" t="str">
            <v>IS_3</v>
          </cell>
          <cell r="R1531">
            <v>3</v>
          </cell>
        </row>
        <row r="1532">
          <cell r="K1532" t="str">
            <v>2015_12</v>
          </cell>
          <cell r="L1532">
            <v>-220.13</v>
          </cell>
          <cell r="Q1532" t="str">
            <v>IS_10</v>
          </cell>
          <cell r="R1532">
            <v>10</v>
          </cell>
        </row>
        <row r="1533">
          <cell r="K1533" t="str">
            <v>2015_12</v>
          </cell>
          <cell r="L1533">
            <v>1</v>
          </cell>
          <cell r="Q1533" t="str">
            <v>IS_12</v>
          </cell>
          <cell r="R1533">
            <v>12</v>
          </cell>
        </row>
        <row r="1534">
          <cell r="K1534" t="str">
            <v>2015_12</v>
          </cell>
          <cell r="L1534">
            <v>-47.15</v>
          </cell>
          <cell r="Q1534" t="str">
            <v>IS_5</v>
          </cell>
          <cell r="R1534">
            <v>5</v>
          </cell>
        </row>
        <row r="1535">
          <cell r="K1535" t="str">
            <v>2015_12</v>
          </cell>
          <cell r="L1535">
            <v>-2861.51</v>
          </cell>
          <cell r="Q1535" t="str">
            <v>IS_7</v>
          </cell>
          <cell r="R1535">
            <v>7</v>
          </cell>
        </row>
        <row r="1536">
          <cell r="K1536" t="str">
            <v>2015_12</v>
          </cell>
          <cell r="L1536">
            <v>-40.79</v>
          </cell>
          <cell r="Q1536" t="str">
            <v>IS_10</v>
          </cell>
          <cell r="R1536">
            <v>10</v>
          </cell>
        </row>
        <row r="1537">
          <cell r="K1537" t="str">
            <v>2015_04</v>
          </cell>
          <cell r="L1537">
            <v>0</v>
          </cell>
          <cell r="Q1537" t="str">
            <v>--</v>
          </cell>
          <cell r="R1537" t="str">
            <v>--</v>
          </cell>
        </row>
        <row r="1538">
          <cell r="K1538" t="str">
            <v>2015_04</v>
          </cell>
          <cell r="L1538">
            <v>0</v>
          </cell>
          <cell r="Q1538" t="str">
            <v>--</v>
          </cell>
          <cell r="R1538" t="str">
            <v>--</v>
          </cell>
        </row>
        <row r="1539">
          <cell r="K1539" t="str">
            <v>2015_04</v>
          </cell>
          <cell r="L1539">
            <v>277.31</v>
          </cell>
          <cell r="Q1539" t="str">
            <v>--</v>
          </cell>
          <cell r="R1539" t="str">
            <v>--</v>
          </cell>
        </row>
        <row r="1540">
          <cell r="K1540" t="str">
            <v>2015_04</v>
          </cell>
          <cell r="L1540">
            <v>-354406.41</v>
          </cell>
          <cell r="Q1540" t="str">
            <v>--</v>
          </cell>
          <cell r="R1540" t="str">
            <v>--</v>
          </cell>
        </row>
        <row r="1541">
          <cell r="K1541" t="str">
            <v>2015_04</v>
          </cell>
          <cell r="L1541">
            <v>12532.44</v>
          </cell>
          <cell r="Q1541" t="str">
            <v>--</v>
          </cell>
          <cell r="R1541" t="str">
            <v>--</v>
          </cell>
        </row>
        <row r="1542">
          <cell r="K1542" t="str">
            <v>2015_04</v>
          </cell>
          <cell r="L1542">
            <v>0</v>
          </cell>
          <cell r="Q1542" t="str">
            <v>--</v>
          </cell>
          <cell r="R1542" t="str">
            <v>--</v>
          </cell>
        </row>
        <row r="1543">
          <cell r="K1543" t="str">
            <v>2015_04</v>
          </cell>
          <cell r="L1543">
            <v>0</v>
          </cell>
          <cell r="Q1543" t="str">
            <v>--</v>
          </cell>
          <cell r="R1543" t="str">
            <v>--</v>
          </cell>
        </row>
        <row r="1544">
          <cell r="K1544" t="str">
            <v>2015_04</v>
          </cell>
          <cell r="L1544">
            <v>-5876.08</v>
          </cell>
          <cell r="Q1544" t="str">
            <v>--</v>
          </cell>
          <cell r="R1544" t="str">
            <v>--</v>
          </cell>
        </row>
        <row r="1545">
          <cell r="K1545" t="str">
            <v>2015_04</v>
          </cell>
          <cell r="L1545">
            <v>-1093.9100000000001</v>
          </cell>
          <cell r="Q1545" t="str">
            <v>--</v>
          </cell>
          <cell r="R1545" t="str">
            <v>--</v>
          </cell>
        </row>
        <row r="1546">
          <cell r="K1546" t="str">
            <v>2015_04</v>
          </cell>
          <cell r="L1546">
            <v>-387.27</v>
          </cell>
          <cell r="Q1546" t="str">
            <v>--</v>
          </cell>
          <cell r="R1546" t="str">
            <v>--</v>
          </cell>
        </row>
        <row r="1547">
          <cell r="K1547" t="str">
            <v>2015_04</v>
          </cell>
          <cell r="L1547">
            <v>0</v>
          </cell>
          <cell r="Q1547" t="str">
            <v>--</v>
          </cell>
          <cell r="R1547" t="str">
            <v>--</v>
          </cell>
        </row>
        <row r="1548">
          <cell r="K1548" t="str">
            <v>2015_04</v>
          </cell>
          <cell r="L1548">
            <v>-39547.89</v>
          </cell>
          <cell r="Q1548" t="str">
            <v>--</v>
          </cell>
          <cell r="R1548" t="str">
            <v>--</v>
          </cell>
        </row>
        <row r="1549">
          <cell r="K1549" t="str">
            <v>2015_04</v>
          </cell>
          <cell r="L1549">
            <v>-1778.69</v>
          </cell>
          <cell r="Q1549" t="str">
            <v>--</v>
          </cell>
          <cell r="R1549" t="str">
            <v>--</v>
          </cell>
        </row>
        <row r="1550">
          <cell r="K1550" t="str">
            <v>2015_04</v>
          </cell>
          <cell r="L1550">
            <v>37500</v>
          </cell>
          <cell r="Q1550" t="str">
            <v>--</v>
          </cell>
          <cell r="R1550" t="str">
            <v>--</v>
          </cell>
        </row>
        <row r="1551">
          <cell r="K1551" t="str">
            <v>2015_04</v>
          </cell>
          <cell r="L1551">
            <v>-3568.82</v>
          </cell>
          <cell r="Q1551" t="str">
            <v>IS_19</v>
          </cell>
          <cell r="R1551">
            <v>19</v>
          </cell>
        </row>
        <row r="1552">
          <cell r="K1552" t="str">
            <v>2015_04</v>
          </cell>
          <cell r="L1552">
            <v>0</v>
          </cell>
          <cell r="Q1552" t="str">
            <v>IS_23</v>
          </cell>
          <cell r="R1552">
            <v>23</v>
          </cell>
        </row>
        <row r="1553">
          <cell r="K1553" t="str">
            <v>2015_04</v>
          </cell>
          <cell r="L1553">
            <v>19575.43</v>
          </cell>
          <cell r="Q1553" t="str">
            <v>IS_58</v>
          </cell>
          <cell r="R1553">
            <v>58</v>
          </cell>
        </row>
        <row r="1554">
          <cell r="K1554" t="str">
            <v>2015_04</v>
          </cell>
          <cell r="L1554">
            <v>75</v>
          </cell>
          <cell r="Q1554" t="str">
            <v>IS_58</v>
          </cell>
          <cell r="R1554">
            <v>58</v>
          </cell>
        </row>
        <row r="1555">
          <cell r="K1555" t="str">
            <v>2015_04</v>
          </cell>
          <cell r="L1555">
            <v>48173.4</v>
          </cell>
          <cell r="Q1555" t="str">
            <v>IS_65</v>
          </cell>
          <cell r="R1555">
            <v>65</v>
          </cell>
        </row>
        <row r="1556">
          <cell r="K1556" t="str">
            <v>2015_04</v>
          </cell>
          <cell r="L1556">
            <v>4535.3999999999996</v>
          </cell>
          <cell r="Q1556" t="str">
            <v>IS_42</v>
          </cell>
          <cell r="R1556">
            <v>42</v>
          </cell>
        </row>
        <row r="1557">
          <cell r="K1557" t="str">
            <v>2015_04</v>
          </cell>
          <cell r="L1557">
            <v>1093.9100000000001</v>
          </cell>
          <cell r="Q1557" t="str">
            <v>IS_44</v>
          </cell>
          <cell r="R1557">
            <v>44</v>
          </cell>
        </row>
        <row r="1558">
          <cell r="K1558" t="str">
            <v>2015_04</v>
          </cell>
          <cell r="L1558">
            <v>9582.99</v>
          </cell>
          <cell r="Q1558" t="str">
            <v>IS_96</v>
          </cell>
          <cell r="R1558">
            <v>96</v>
          </cell>
        </row>
        <row r="1559">
          <cell r="K1559" t="str">
            <v>2015_04</v>
          </cell>
          <cell r="L1559">
            <v>-1000</v>
          </cell>
          <cell r="Q1559" t="str">
            <v>IS_105</v>
          </cell>
          <cell r="R1559">
            <v>105</v>
          </cell>
        </row>
        <row r="1560">
          <cell r="K1560" t="str">
            <v>2015_04</v>
          </cell>
          <cell r="L1560">
            <v>0</v>
          </cell>
          <cell r="Q1560" t="str">
            <v>IS_110</v>
          </cell>
          <cell r="R1560">
            <v>110</v>
          </cell>
        </row>
        <row r="1561">
          <cell r="K1561" t="str">
            <v>2015_04</v>
          </cell>
          <cell r="L1561">
            <v>16303.85</v>
          </cell>
          <cell r="Q1561" t="str">
            <v>IS_111</v>
          </cell>
          <cell r="R1561">
            <v>111</v>
          </cell>
        </row>
        <row r="1562">
          <cell r="K1562" t="str">
            <v>2015_04</v>
          </cell>
          <cell r="L1562">
            <v>2448.59</v>
          </cell>
          <cell r="Q1562" t="str">
            <v>IS_112</v>
          </cell>
          <cell r="R1562">
            <v>112</v>
          </cell>
        </row>
        <row r="1563">
          <cell r="K1563" t="str">
            <v>2015_04</v>
          </cell>
          <cell r="L1563">
            <v>8101.88</v>
          </cell>
          <cell r="Q1563" t="str">
            <v>IS_49</v>
          </cell>
          <cell r="R1563">
            <v>49</v>
          </cell>
        </row>
        <row r="1564">
          <cell r="K1564" t="str">
            <v>2015_04</v>
          </cell>
          <cell r="L1564">
            <v>920.05</v>
          </cell>
          <cell r="Q1564" t="str">
            <v>IS_54</v>
          </cell>
          <cell r="R1564">
            <v>54</v>
          </cell>
        </row>
        <row r="1565">
          <cell r="K1565" t="str">
            <v>2015_04</v>
          </cell>
          <cell r="L1565">
            <v>2138.83</v>
          </cell>
          <cell r="Q1565" t="str">
            <v>IS_52</v>
          </cell>
          <cell r="R1565">
            <v>52</v>
          </cell>
        </row>
        <row r="1566">
          <cell r="K1566" t="str">
            <v>2015_04</v>
          </cell>
          <cell r="L1566">
            <v>0</v>
          </cell>
          <cell r="Q1566" t="str">
            <v>IS_69.32</v>
          </cell>
          <cell r="R1566">
            <v>69.320000000000007</v>
          </cell>
        </row>
        <row r="1567">
          <cell r="K1567" t="str">
            <v>2015_04</v>
          </cell>
          <cell r="L1567">
            <v>0</v>
          </cell>
          <cell r="Q1567" t="str">
            <v>IS_69.52</v>
          </cell>
          <cell r="R1567">
            <v>69.52000000000001</v>
          </cell>
        </row>
        <row r="1568">
          <cell r="K1568" t="str">
            <v>2015_04</v>
          </cell>
          <cell r="L1568">
            <v>0</v>
          </cell>
          <cell r="Q1568" t="str">
            <v>IS_69.62</v>
          </cell>
          <cell r="R1568">
            <v>69.62</v>
          </cell>
        </row>
        <row r="1569">
          <cell r="K1569" t="str">
            <v>2015_04</v>
          </cell>
          <cell r="L1569">
            <v>122</v>
          </cell>
          <cell r="Q1569" t="str">
            <v>IS_89.1</v>
          </cell>
          <cell r="R1569">
            <v>89.1</v>
          </cell>
        </row>
        <row r="1570">
          <cell r="K1570" t="str">
            <v>2015_04</v>
          </cell>
          <cell r="L1570">
            <v>3411.37</v>
          </cell>
          <cell r="Q1570" t="str">
            <v>IS_86.1</v>
          </cell>
          <cell r="R1570">
            <v>86.1</v>
          </cell>
        </row>
        <row r="1571">
          <cell r="K1571" t="str">
            <v>2015_04</v>
          </cell>
          <cell r="L1571">
            <v>781.39</v>
          </cell>
          <cell r="Q1571" t="str">
            <v>IS_90.1</v>
          </cell>
          <cell r="R1571">
            <v>90.1</v>
          </cell>
        </row>
        <row r="1572">
          <cell r="K1572" t="str">
            <v>2015_04</v>
          </cell>
          <cell r="L1572">
            <v>-11615.22</v>
          </cell>
          <cell r="Q1572" t="str">
            <v>IS_78</v>
          </cell>
          <cell r="R1572">
            <v>78</v>
          </cell>
        </row>
        <row r="1573">
          <cell r="K1573" t="str">
            <v>2015_04</v>
          </cell>
          <cell r="L1573">
            <v>520.89</v>
          </cell>
          <cell r="Q1573" t="str">
            <v>IS_80</v>
          </cell>
          <cell r="R1573">
            <v>80</v>
          </cell>
        </row>
        <row r="1574">
          <cell r="K1574" t="str">
            <v>2015_04</v>
          </cell>
          <cell r="L1574">
            <v>1320.22</v>
          </cell>
          <cell r="Q1574" t="str">
            <v>IS_82</v>
          </cell>
          <cell r="R1574">
            <v>82</v>
          </cell>
        </row>
        <row r="1575">
          <cell r="K1575" t="str">
            <v>2015_04</v>
          </cell>
          <cell r="L1575">
            <v>0</v>
          </cell>
          <cell r="Q1575" t="str">
            <v>IS_83</v>
          </cell>
          <cell r="R1575">
            <v>83</v>
          </cell>
        </row>
        <row r="1576">
          <cell r="K1576" t="str">
            <v>2015_04</v>
          </cell>
          <cell r="L1576">
            <v>-3484.57</v>
          </cell>
          <cell r="Q1576" t="str">
            <v>IS_78</v>
          </cell>
          <cell r="R1576">
            <v>78</v>
          </cell>
        </row>
        <row r="1577">
          <cell r="K1577" t="str">
            <v>2015_04</v>
          </cell>
          <cell r="L1577">
            <v>4944.8</v>
          </cell>
          <cell r="Q1577" t="str">
            <v>IS_32.1</v>
          </cell>
          <cell r="R1577">
            <v>32.1</v>
          </cell>
        </row>
        <row r="1578">
          <cell r="K1578" t="str">
            <v>2015_04</v>
          </cell>
          <cell r="L1578">
            <v>1156.44</v>
          </cell>
          <cell r="Q1578" t="str">
            <v>IS_32.1</v>
          </cell>
          <cell r="R1578">
            <v>32.1</v>
          </cell>
        </row>
        <row r="1579">
          <cell r="K1579" t="str">
            <v>2015_04</v>
          </cell>
          <cell r="L1579">
            <v>-592.09</v>
          </cell>
          <cell r="Q1579" t="str">
            <v>IS_30.1</v>
          </cell>
          <cell r="R1579">
            <v>30.1</v>
          </cell>
        </row>
        <row r="1580">
          <cell r="K1580" t="str">
            <v>2015_04</v>
          </cell>
          <cell r="L1580">
            <v>-76848.72</v>
          </cell>
          <cell r="Q1580" t="str">
            <v>IS_2</v>
          </cell>
          <cell r="R1580">
            <v>2</v>
          </cell>
        </row>
        <row r="1581">
          <cell r="K1581" t="str">
            <v>2015_04</v>
          </cell>
          <cell r="L1581">
            <v>-74045.59</v>
          </cell>
          <cell r="Q1581" t="str">
            <v>IS_6</v>
          </cell>
          <cell r="R1581">
            <v>6</v>
          </cell>
        </row>
        <row r="1582">
          <cell r="K1582" t="str">
            <v>2015_04</v>
          </cell>
          <cell r="L1582">
            <v>-1224.8900000000001</v>
          </cell>
          <cell r="Q1582" t="str">
            <v>IS_11</v>
          </cell>
          <cell r="R1582">
            <v>11</v>
          </cell>
        </row>
        <row r="1583">
          <cell r="K1583" t="str">
            <v>2015_04</v>
          </cell>
          <cell r="L1583">
            <v>-3</v>
          </cell>
          <cell r="Q1583" t="str">
            <v>IS_16</v>
          </cell>
          <cell r="R1583">
            <v>16</v>
          </cell>
        </row>
        <row r="1584">
          <cell r="K1584" t="str">
            <v>2015_04</v>
          </cell>
          <cell r="L1584">
            <v>6240.7</v>
          </cell>
          <cell r="Q1584" t="str">
            <v>IS_35</v>
          </cell>
          <cell r="R1584">
            <v>35</v>
          </cell>
        </row>
        <row r="1585">
          <cell r="K1585" t="str">
            <v>2015_04</v>
          </cell>
          <cell r="L1585">
            <v>3238.3</v>
          </cell>
          <cell r="Q1585" t="str">
            <v>IS_37</v>
          </cell>
          <cell r="R1585">
            <v>37</v>
          </cell>
        </row>
        <row r="1586">
          <cell r="K1586" t="str">
            <v>2015_04</v>
          </cell>
          <cell r="L1586">
            <v>-7.52</v>
          </cell>
          <cell r="Q1586" t="str">
            <v>IS_38</v>
          </cell>
          <cell r="R1586">
            <v>38</v>
          </cell>
        </row>
        <row r="1587">
          <cell r="K1587" t="str">
            <v>2015_04</v>
          </cell>
          <cell r="L1587">
            <v>143.16</v>
          </cell>
          <cell r="Q1587" t="str">
            <v>IS_40</v>
          </cell>
          <cell r="R1587">
            <v>40</v>
          </cell>
        </row>
        <row r="1588">
          <cell r="K1588" t="str">
            <v>2015_04</v>
          </cell>
          <cell r="L1588">
            <v>-82.97</v>
          </cell>
          <cell r="Q1588" t="str">
            <v>IS_11</v>
          </cell>
          <cell r="R1588">
            <v>11</v>
          </cell>
        </row>
        <row r="1589">
          <cell r="K1589" t="str">
            <v>2015_04</v>
          </cell>
          <cell r="L1589">
            <v>-20321.830000000002</v>
          </cell>
          <cell r="Q1589" t="str">
            <v>--</v>
          </cell>
          <cell r="R1589" t="str">
            <v>--</v>
          </cell>
        </row>
        <row r="1590">
          <cell r="K1590" t="str">
            <v>2015_04</v>
          </cell>
          <cell r="L1590">
            <v>0</v>
          </cell>
          <cell r="Q1590" t="str">
            <v>--</v>
          </cell>
          <cell r="R1590" t="str">
            <v>--</v>
          </cell>
        </row>
        <row r="1591">
          <cell r="K1591" t="str">
            <v>2015_04</v>
          </cell>
          <cell r="L1591">
            <v>9076.7800000000007</v>
          </cell>
          <cell r="Q1591" t="str">
            <v>--</v>
          </cell>
          <cell r="R1591" t="str">
            <v>--</v>
          </cell>
        </row>
        <row r="1592">
          <cell r="K1592" t="str">
            <v>2015_04</v>
          </cell>
          <cell r="L1592">
            <v>-45.87</v>
          </cell>
          <cell r="Q1592" t="str">
            <v>--</v>
          </cell>
          <cell r="R1592" t="str">
            <v>--</v>
          </cell>
        </row>
        <row r="1593">
          <cell r="K1593" t="str">
            <v>2015_04</v>
          </cell>
          <cell r="L1593">
            <v>0</v>
          </cell>
          <cell r="Q1593" t="str">
            <v>--</v>
          </cell>
          <cell r="R1593" t="str">
            <v>--</v>
          </cell>
        </row>
        <row r="1594">
          <cell r="K1594" t="str">
            <v>2015_04</v>
          </cell>
          <cell r="L1594">
            <v>-304.72000000000003</v>
          </cell>
          <cell r="Q1594" t="str">
            <v>--</v>
          </cell>
          <cell r="R1594" t="str">
            <v>--</v>
          </cell>
        </row>
        <row r="1595">
          <cell r="K1595" t="str">
            <v>2015_04</v>
          </cell>
          <cell r="L1595">
            <v>-313.52999999999997</v>
          </cell>
          <cell r="Q1595" t="str">
            <v>--</v>
          </cell>
          <cell r="R1595" t="str">
            <v>--</v>
          </cell>
        </row>
        <row r="1596">
          <cell r="K1596" t="str">
            <v>2015_04</v>
          </cell>
          <cell r="L1596">
            <v>0</v>
          </cell>
          <cell r="Q1596" t="str">
            <v>IS_18</v>
          </cell>
          <cell r="R1596">
            <v>18</v>
          </cell>
        </row>
        <row r="1597">
          <cell r="K1597" t="str">
            <v>2015_04</v>
          </cell>
          <cell r="L1597">
            <v>78396.3</v>
          </cell>
          <cell r="Q1597" t="str">
            <v>IS_22</v>
          </cell>
          <cell r="R1597">
            <v>22</v>
          </cell>
        </row>
        <row r="1598">
          <cell r="K1598" t="str">
            <v>2015_04</v>
          </cell>
          <cell r="L1598">
            <v>619.02</v>
          </cell>
          <cell r="Q1598" t="str">
            <v>IS_57</v>
          </cell>
          <cell r="R1598">
            <v>57</v>
          </cell>
        </row>
        <row r="1599">
          <cell r="K1599" t="str">
            <v>2015_04</v>
          </cell>
          <cell r="L1599">
            <v>808.39</v>
          </cell>
          <cell r="Q1599" t="str">
            <v>IS_61</v>
          </cell>
          <cell r="R1599">
            <v>61</v>
          </cell>
        </row>
        <row r="1600">
          <cell r="K1600" t="str">
            <v>2015_04</v>
          </cell>
          <cell r="L1600">
            <v>418.11</v>
          </cell>
          <cell r="Q1600" t="str">
            <v>IS_58</v>
          </cell>
          <cell r="R1600">
            <v>58</v>
          </cell>
        </row>
        <row r="1601">
          <cell r="K1601" t="str">
            <v>2015_04</v>
          </cell>
          <cell r="L1601">
            <v>11373.98</v>
          </cell>
          <cell r="Q1601" t="str">
            <v>IS_65</v>
          </cell>
          <cell r="R1601">
            <v>65</v>
          </cell>
        </row>
        <row r="1602">
          <cell r="K1602" t="str">
            <v>2015_04</v>
          </cell>
          <cell r="L1602">
            <v>4686.6499999999996</v>
          </cell>
          <cell r="Q1602" t="str">
            <v>IS_65</v>
          </cell>
          <cell r="R1602">
            <v>65</v>
          </cell>
        </row>
        <row r="1603">
          <cell r="K1603" t="str">
            <v>2015_04</v>
          </cell>
          <cell r="L1603">
            <v>0</v>
          </cell>
          <cell r="Q1603" t="str">
            <v>IS_47</v>
          </cell>
          <cell r="R1603">
            <v>47</v>
          </cell>
        </row>
        <row r="1604">
          <cell r="K1604" t="str">
            <v>2015_04</v>
          </cell>
          <cell r="L1604">
            <v>1505</v>
          </cell>
          <cell r="Q1604" t="str">
            <v>IS_45</v>
          </cell>
          <cell r="R1604">
            <v>45</v>
          </cell>
        </row>
        <row r="1605">
          <cell r="K1605" t="str">
            <v>2015_04</v>
          </cell>
          <cell r="L1605">
            <v>63.2</v>
          </cell>
          <cell r="Q1605" t="str">
            <v>IS_74</v>
          </cell>
          <cell r="R1605">
            <v>74</v>
          </cell>
        </row>
        <row r="1606">
          <cell r="K1606" t="str">
            <v>2015_04</v>
          </cell>
          <cell r="L1606">
            <v>2957.57</v>
          </cell>
          <cell r="Q1606" t="str">
            <v>IS_75</v>
          </cell>
          <cell r="R1606">
            <v>75</v>
          </cell>
        </row>
        <row r="1607">
          <cell r="K1607" t="str">
            <v>2015_04</v>
          </cell>
          <cell r="L1607">
            <v>127.6</v>
          </cell>
          <cell r="Q1607" t="str">
            <v>IS_95</v>
          </cell>
          <cell r="R1607">
            <v>95</v>
          </cell>
        </row>
        <row r="1608">
          <cell r="K1608" t="str">
            <v>2015_04</v>
          </cell>
          <cell r="L1608">
            <v>880.12</v>
          </cell>
          <cell r="Q1608" t="str">
            <v>IS_99</v>
          </cell>
          <cell r="R1608">
            <v>99</v>
          </cell>
        </row>
        <row r="1609">
          <cell r="K1609" t="str">
            <v>2015_04</v>
          </cell>
          <cell r="L1609">
            <v>495</v>
          </cell>
          <cell r="Q1609" t="str">
            <v>IS_100</v>
          </cell>
          <cell r="R1609">
            <v>100</v>
          </cell>
        </row>
        <row r="1610">
          <cell r="K1610" t="str">
            <v>2015_04</v>
          </cell>
          <cell r="L1610">
            <v>656.71</v>
          </cell>
          <cell r="Q1610" t="str">
            <v>IS_106</v>
          </cell>
          <cell r="R1610">
            <v>106</v>
          </cell>
        </row>
        <row r="1611">
          <cell r="K1611" t="str">
            <v>2015_04</v>
          </cell>
          <cell r="L1611">
            <v>4678.5600000000004</v>
          </cell>
          <cell r="Q1611" t="str">
            <v>IS_107</v>
          </cell>
          <cell r="R1611">
            <v>107</v>
          </cell>
        </row>
        <row r="1612">
          <cell r="K1612" t="str">
            <v>2015_04</v>
          </cell>
          <cell r="L1612">
            <v>0</v>
          </cell>
          <cell r="Q1612" t="str">
            <v>IS_69.12</v>
          </cell>
          <cell r="R1612">
            <v>69.12</v>
          </cell>
        </row>
        <row r="1613">
          <cell r="K1613" t="str">
            <v>2015_04</v>
          </cell>
          <cell r="L1613">
            <v>0</v>
          </cell>
          <cell r="Q1613" t="str">
            <v>IS_69.52</v>
          </cell>
          <cell r="R1613">
            <v>69.52000000000001</v>
          </cell>
        </row>
        <row r="1614">
          <cell r="K1614" t="str">
            <v>2015_04</v>
          </cell>
          <cell r="L1614">
            <v>0</v>
          </cell>
          <cell r="Q1614" t="str">
            <v>IS_69.52</v>
          </cell>
          <cell r="R1614">
            <v>69.52000000000001</v>
          </cell>
        </row>
        <row r="1615">
          <cell r="K1615" t="str">
            <v>2015_04</v>
          </cell>
          <cell r="L1615">
            <v>4769.22</v>
          </cell>
          <cell r="Q1615" t="str">
            <v>IS_78</v>
          </cell>
          <cell r="R1615">
            <v>78</v>
          </cell>
        </row>
        <row r="1616">
          <cell r="K1616" t="str">
            <v>2015_04</v>
          </cell>
          <cell r="L1616">
            <v>1430.77</v>
          </cell>
          <cell r="Q1616" t="str">
            <v>IS_78</v>
          </cell>
          <cell r="R1616">
            <v>78</v>
          </cell>
        </row>
        <row r="1617">
          <cell r="K1617" t="str">
            <v>2015_04</v>
          </cell>
          <cell r="L1617">
            <v>11672.68</v>
          </cell>
          <cell r="Q1617" t="str">
            <v>IS_26.1</v>
          </cell>
          <cell r="R1617">
            <v>26.1</v>
          </cell>
        </row>
        <row r="1618">
          <cell r="K1618" t="str">
            <v>2015_04</v>
          </cell>
          <cell r="L1618">
            <v>2286.83</v>
          </cell>
          <cell r="Q1618" t="str">
            <v>IS_26.1</v>
          </cell>
          <cell r="R1618">
            <v>26.1</v>
          </cell>
        </row>
        <row r="1619">
          <cell r="K1619" t="str">
            <v>2015_04</v>
          </cell>
          <cell r="L1619">
            <v>0</v>
          </cell>
          <cell r="Q1619" t="str">
            <v>IS_32.1</v>
          </cell>
          <cell r="R1619">
            <v>32.1</v>
          </cell>
        </row>
        <row r="1620">
          <cell r="K1620" t="str">
            <v>2015_04</v>
          </cell>
          <cell r="L1620">
            <v>-13170.33</v>
          </cell>
          <cell r="Q1620" t="str">
            <v>IS_2</v>
          </cell>
          <cell r="R1620">
            <v>2</v>
          </cell>
        </row>
        <row r="1621">
          <cell r="K1621" t="str">
            <v>2015_04</v>
          </cell>
          <cell r="L1621">
            <v>-5985.76</v>
          </cell>
          <cell r="Q1621" t="str">
            <v>IS_6</v>
          </cell>
          <cell r="R1621">
            <v>6</v>
          </cell>
        </row>
        <row r="1622">
          <cell r="K1622" t="str">
            <v>2015_04</v>
          </cell>
          <cell r="L1622">
            <v>88.85</v>
          </cell>
          <cell r="Q1622" t="str">
            <v>IS_38</v>
          </cell>
          <cell r="R1622">
            <v>38</v>
          </cell>
        </row>
        <row r="1623">
          <cell r="K1623" t="str">
            <v>2015_04</v>
          </cell>
          <cell r="L1623">
            <v>316.64</v>
          </cell>
          <cell r="Q1623" t="str">
            <v>IS_36</v>
          </cell>
          <cell r="R1623">
            <v>36</v>
          </cell>
        </row>
        <row r="1624">
          <cell r="K1624" t="str">
            <v>2015_04</v>
          </cell>
          <cell r="L1624">
            <v>16.440000000000001</v>
          </cell>
          <cell r="Q1624" t="str">
            <v>IS_41</v>
          </cell>
          <cell r="R1624">
            <v>41</v>
          </cell>
        </row>
        <row r="1625">
          <cell r="K1625" t="str">
            <v>2015_04</v>
          </cell>
          <cell r="L1625">
            <v>-9536.69</v>
          </cell>
          <cell r="Q1625" t="str">
            <v>IS_4</v>
          </cell>
          <cell r="R1625">
            <v>4</v>
          </cell>
        </row>
        <row r="1626">
          <cell r="K1626" t="str">
            <v>2015_04</v>
          </cell>
          <cell r="L1626">
            <v>-3323.91</v>
          </cell>
          <cell r="Q1626" t="str">
            <v>IS_6</v>
          </cell>
          <cell r="R1626">
            <v>6</v>
          </cell>
        </row>
        <row r="1627">
          <cell r="K1627" t="str">
            <v>2015_04</v>
          </cell>
          <cell r="L1627">
            <v>488.87</v>
          </cell>
          <cell r="Q1627" t="str">
            <v>--</v>
          </cell>
          <cell r="R1627" t="str">
            <v>--</v>
          </cell>
        </row>
        <row r="1628">
          <cell r="K1628" t="str">
            <v>2015_04</v>
          </cell>
          <cell r="L1628">
            <v>0</v>
          </cell>
          <cell r="Q1628" t="str">
            <v>--</v>
          </cell>
          <cell r="R1628" t="str">
            <v>--</v>
          </cell>
        </row>
        <row r="1629">
          <cell r="K1629" t="str">
            <v>2015_04</v>
          </cell>
          <cell r="L1629">
            <v>0</v>
          </cell>
          <cell r="Q1629" t="str">
            <v>--</v>
          </cell>
          <cell r="R1629" t="str">
            <v>--</v>
          </cell>
        </row>
        <row r="1630">
          <cell r="K1630" t="str">
            <v>2015_04</v>
          </cell>
          <cell r="L1630">
            <v>0</v>
          </cell>
          <cell r="Q1630" t="str">
            <v>--</v>
          </cell>
          <cell r="R1630" t="str">
            <v>--</v>
          </cell>
        </row>
        <row r="1631">
          <cell r="K1631" t="str">
            <v>2015_04</v>
          </cell>
          <cell r="L1631">
            <v>-602.51</v>
          </cell>
          <cell r="Q1631" t="str">
            <v>--</v>
          </cell>
          <cell r="R1631" t="str">
            <v>--</v>
          </cell>
        </row>
        <row r="1632">
          <cell r="K1632" t="str">
            <v>2015_04</v>
          </cell>
          <cell r="L1632">
            <v>-3711.47</v>
          </cell>
          <cell r="Q1632" t="str">
            <v>--</v>
          </cell>
          <cell r="R1632" t="str">
            <v>--</v>
          </cell>
        </row>
        <row r="1633">
          <cell r="K1633" t="str">
            <v>2015_04</v>
          </cell>
          <cell r="L1633">
            <v>-194.64</v>
          </cell>
          <cell r="Q1633" t="str">
            <v>--</v>
          </cell>
          <cell r="R1633" t="str">
            <v>--</v>
          </cell>
        </row>
        <row r="1634">
          <cell r="K1634" t="str">
            <v>2015_04</v>
          </cell>
          <cell r="L1634">
            <v>0</v>
          </cell>
          <cell r="Q1634" t="str">
            <v>--</v>
          </cell>
          <cell r="R1634" t="str">
            <v>--</v>
          </cell>
        </row>
        <row r="1635">
          <cell r="K1635" t="str">
            <v>2015_04</v>
          </cell>
          <cell r="L1635">
            <v>-1096.29</v>
          </cell>
          <cell r="Q1635" t="str">
            <v>--</v>
          </cell>
          <cell r="R1635" t="str">
            <v>--</v>
          </cell>
        </row>
        <row r="1636">
          <cell r="K1636" t="str">
            <v>2015_04</v>
          </cell>
          <cell r="L1636">
            <v>0.68</v>
          </cell>
          <cell r="Q1636" t="str">
            <v>--</v>
          </cell>
          <cell r="R1636" t="str">
            <v>--</v>
          </cell>
        </row>
        <row r="1637">
          <cell r="K1637" t="str">
            <v>2015_04</v>
          </cell>
          <cell r="L1637">
            <v>0</v>
          </cell>
          <cell r="Q1637" t="str">
            <v>--</v>
          </cell>
          <cell r="R1637" t="str">
            <v>--</v>
          </cell>
        </row>
        <row r="1638">
          <cell r="K1638" t="str">
            <v>2015_04</v>
          </cell>
          <cell r="L1638">
            <v>-3447.21</v>
          </cell>
          <cell r="Q1638" t="str">
            <v>IS_21</v>
          </cell>
          <cell r="R1638">
            <v>21</v>
          </cell>
        </row>
        <row r="1639">
          <cell r="K1639" t="str">
            <v>2015_04</v>
          </cell>
          <cell r="L1639">
            <v>921.89</v>
          </cell>
          <cell r="Q1639" t="str">
            <v>IS_61</v>
          </cell>
          <cell r="R1639">
            <v>61</v>
          </cell>
        </row>
        <row r="1640">
          <cell r="K1640" t="str">
            <v>2015_04</v>
          </cell>
          <cell r="L1640">
            <v>486.91</v>
          </cell>
          <cell r="Q1640" t="str">
            <v>IS_64</v>
          </cell>
          <cell r="R1640">
            <v>64</v>
          </cell>
        </row>
        <row r="1641">
          <cell r="K1641" t="str">
            <v>2015_04</v>
          </cell>
          <cell r="L1641">
            <v>2800.33</v>
          </cell>
          <cell r="Q1641" t="str">
            <v>IS_68</v>
          </cell>
          <cell r="R1641">
            <v>68</v>
          </cell>
        </row>
        <row r="1642">
          <cell r="K1642" t="str">
            <v>2015_04</v>
          </cell>
          <cell r="L1642">
            <v>2598.0300000000002</v>
          </cell>
          <cell r="Q1642" t="str">
            <v>IS_62.1</v>
          </cell>
          <cell r="R1642">
            <v>62.1</v>
          </cell>
        </row>
        <row r="1643">
          <cell r="K1643" t="str">
            <v>2015_04</v>
          </cell>
          <cell r="L1643">
            <v>8849.74</v>
          </cell>
          <cell r="Q1643" t="str">
            <v>IS_68</v>
          </cell>
          <cell r="R1643">
            <v>68</v>
          </cell>
        </row>
        <row r="1644">
          <cell r="K1644" t="str">
            <v>2015_04</v>
          </cell>
          <cell r="L1644">
            <v>4378.46</v>
          </cell>
          <cell r="Q1644" t="str">
            <v>IS_75</v>
          </cell>
          <cell r="R1644">
            <v>75</v>
          </cell>
        </row>
        <row r="1645">
          <cell r="K1645" t="str">
            <v>2015_04</v>
          </cell>
          <cell r="L1645">
            <v>302.27</v>
          </cell>
          <cell r="Q1645" t="str">
            <v>IS_76</v>
          </cell>
          <cell r="R1645">
            <v>76</v>
          </cell>
        </row>
        <row r="1646">
          <cell r="K1646" t="str">
            <v>2015_04</v>
          </cell>
          <cell r="L1646">
            <v>803.9</v>
          </cell>
          <cell r="Q1646" t="str">
            <v>IS_99</v>
          </cell>
          <cell r="R1646">
            <v>99</v>
          </cell>
        </row>
        <row r="1647">
          <cell r="K1647" t="str">
            <v>2015_04</v>
          </cell>
          <cell r="L1647">
            <v>220.43</v>
          </cell>
          <cell r="Q1647" t="str">
            <v>IS_97.1</v>
          </cell>
          <cell r="R1647">
            <v>97.1</v>
          </cell>
        </row>
        <row r="1648">
          <cell r="K1648" t="str">
            <v>2015_04</v>
          </cell>
          <cell r="L1648">
            <v>780</v>
          </cell>
          <cell r="Q1648" t="str">
            <v>IS_100</v>
          </cell>
          <cell r="R1648">
            <v>100</v>
          </cell>
        </row>
        <row r="1649">
          <cell r="K1649" t="str">
            <v>2015_04</v>
          </cell>
          <cell r="L1649">
            <v>2755.2</v>
          </cell>
          <cell r="Q1649" t="str">
            <v>IS_49</v>
          </cell>
          <cell r="R1649">
            <v>49</v>
          </cell>
        </row>
        <row r="1650">
          <cell r="K1650" t="str">
            <v>2015_04</v>
          </cell>
          <cell r="L1650">
            <v>488.45</v>
          </cell>
          <cell r="Q1650" t="str">
            <v>IS_50</v>
          </cell>
          <cell r="R1650">
            <v>50</v>
          </cell>
        </row>
        <row r="1651">
          <cell r="K1651" t="str">
            <v>2015_04</v>
          </cell>
          <cell r="L1651">
            <v>42.02</v>
          </cell>
          <cell r="Q1651" t="str">
            <v>IS_53</v>
          </cell>
          <cell r="R1651">
            <v>53</v>
          </cell>
        </row>
        <row r="1652">
          <cell r="K1652" t="str">
            <v>2015_04</v>
          </cell>
          <cell r="L1652">
            <v>551.04</v>
          </cell>
          <cell r="Q1652" t="str">
            <v>IS_51</v>
          </cell>
          <cell r="R1652">
            <v>51</v>
          </cell>
        </row>
        <row r="1653">
          <cell r="K1653" t="str">
            <v>2015_04</v>
          </cell>
          <cell r="L1653">
            <v>0</v>
          </cell>
          <cell r="Q1653" t="str">
            <v>IS_55</v>
          </cell>
          <cell r="R1653">
            <v>55</v>
          </cell>
        </row>
        <row r="1654">
          <cell r="K1654" t="str">
            <v>2015_04</v>
          </cell>
          <cell r="L1654">
            <v>326.99</v>
          </cell>
          <cell r="Q1654" t="str">
            <v>IS_54</v>
          </cell>
          <cell r="R1654">
            <v>54</v>
          </cell>
        </row>
        <row r="1655">
          <cell r="K1655" t="str">
            <v>2015_04</v>
          </cell>
          <cell r="L1655">
            <v>0</v>
          </cell>
          <cell r="Q1655" t="str">
            <v>IS_25</v>
          </cell>
          <cell r="R1655">
            <v>25</v>
          </cell>
        </row>
        <row r="1656">
          <cell r="K1656" t="str">
            <v>2015_04</v>
          </cell>
          <cell r="L1656">
            <v>0</v>
          </cell>
          <cell r="Q1656" t="str">
            <v>IS_25</v>
          </cell>
          <cell r="R1656">
            <v>25</v>
          </cell>
        </row>
        <row r="1657">
          <cell r="K1657" t="str">
            <v>2015_04</v>
          </cell>
          <cell r="L1657">
            <v>262.42</v>
          </cell>
          <cell r="Q1657" t="str">
            <v>IS_89.1</v>
          </cell>
          <cell r="R1657">
            <v>89.1</v>
          </cell>
        </row>
        <row r="1658">
          <cell r="K1658" t="str">
            <v>2015_04</v>
          </cell>
          <cell r="L1658">
            <v>-25064.76</v>
          </cell>
          <cell r="Q1658" t="str">
            <v>IS_7</v>
          </cell>
          <cell r="R1658">
            <v>7</v>
          </cell>
        </row>
        <row r="1659">
          <cell r="K1659" t="str">
            <v>2015_04</v>
          </cell>
          <cell r="L1659">
            <v>-12580.68</v>
          </cell>
          <cell r="Q1659" t="str">
            <v>IS_8</v>
          </cell>
          <cell r="R1659">
            <v>8</v>
          </cell>
        </row>
        <row r="1660">
          <cell r="K1660" t="str">
            <v>2015_04</v>
          </cell>
          <cell r="L1660">
            <v>-11329.18</v>
          </cell>
          <cell r="Q1660" t="str">
            <v>IS_9</v>
          </cell>
          <cell r="R1660">
            <v>9</v>
          </cell>
        </row>
        <row r="1661">
          <cell r="K1661" t="str">
            <v>2015_04</v>
          </cell>
          <cell r="L1661">
            <v>3238.3</v>
          </cell>
          <cell r="Q1661" t="str">
            <v>IS_29.1</v>
          </cell>
          <cell r="R1661">
            <v>29.1</v>
          </cell>
        </row>
        <row r="1662">
          <cell r="K1662" t="str">
            <v>2015_04</v>
          </cell>
          <cell r="L1662">
            <v>294.16000000000003</v>
          </cell>
          <cell r="Q1662" t="str">
            <v>IS_30.1</v>
          </cell>
          <cell r="R1662">
            <v>30.1</v>
          </cell>
        </row>
        <row r="1663">
          <cell r="K1663" t="str">
            <v>2015_04</v>
          </cell>
          <cell r="L1663">
            <v>1270.3599999999999</v>
          </cell>
          <cell r="Q1663" t="str">
            <v>IS_32.1</v>
          </cell>
          <cell r="R1663">
            <v>32.1</v>
          </cell>
        </row>
        <row r="1664">
          <cell r="K1664" t="str">
            <v>2015_04</v>
          </cell>
          <cell r="L1664">
            <v>297.10000000000002</v>
          </cell>
          <cell r="Q1664" t="str">
            <v>IS_32.1</v>
          </cell>
          <cell r="R1664">
            <v>32.1</v>
          </cell>
        </row>
        <row r="1665">
          <cell r="K1665" t="str">
            <v>2015_04</v>
          </cell>
          <cell r="L1665">
            <v>198.82</v>
          </cell>
          <cell r="Q1665" t="str">
            <v>IS_33.1</v>
          </cell>
          <cell r="R1665">
            <v>33.1</v>
          </cell>
        </row>
        <row r="1666">
          <cell r="K1666" t="str">
            <v>2015_04</v>
          </cell>
          <cell r="L1666">
            <v>-3968.69</v>
          </cell>
          <cell r="Q1666" t="str">
            <v>IS_9</v>
          </cell>
          <cell r="R1666">
            <v>9</v>
          </cell>
        </row>
        <row r="1667">
          <cell r="K1667" t="str">
            <v>2015_04</v>
          </cell>
          <cell r="L1667">
            <v>-16982.03</v>
          </cell>
          <cell r="Q1667" t="str">
            <v>IS_6</v>
          </cell>
          <cell r="R1667">
            <v>6</v>
          </cell>
        </row>
        <row r="1668">
          <cell r="K1668" t="str">
            <v>2015_04</v>
          </cell>
          <cell r="L1668">
            <v>-7778.07</v>
          </cell>
          <cell r="Q1668" t="str">
            <v>IS_9</v>
          </cell>
          <cell r="R1668">
            <v>9</v>
          </cell>
        </row>
        <row r="1669">
          <cell r="K1669" t="str">
            <v>2015_04</v>
          </cell>
          <cell r="L1669">
            <v>955.28</v>
          </cell>
          <cell r="Q1669" t="str">
            <v>IS_35</v>
          </cell>
          <cell r="R1669">
            <v>35</v>
          </cell>
        </row>
        <row r="1670">
          <cell r="K1670" t="str">
            <v>2015_04</v>
          </cell>
          <cell r="L1670">
            <v>283.83999999999997</v>
          </cell>
          <cell r="Q1670" t="str">
            <v>IS_36</v>
          </cell>
          <cell r="R1670">
            <v>36</v>
          </cell>
        </row>
        <row r="1671">
          <cell r="K1671" t="str">
            <v>2015_04</v>
          </cell>
          <cell r="L1671">
            <v>1215.1500000000001</v>
          </cell>
          <cell r="Q1671" t="str">
            <v>IS_39</v>
          </cell>
          <cell r="R1671">
            <v>39</v>
          </cell>
        </row>
        <row r="1672">
          <cell r="K1672" t="str">
            <v>2015_04</v>
          </cell>
          <cell r="L1672">
            <v>12.16</v>
          </cell>
          <cell r="Q1672" t="str">
            <v>IS_41</v>
          </cell>
          <cell r="R1672">
            <v>41</v>
          </cell>
        </row>
        <row r="1673">
          <cell r="K1673" t="str">
            <v>2015_04</v>
          </cell>
          <cell r="L1673">
            <v>-8428.35</v>
          </cell>
          <cell r="Q1673" t="str">
            <v>IS_9</v>
          </cell>
          <cell r="R1673">
            <v>9</v>
          </cell>
        </row>
        <row r="1674">
          <cell r="K1674" t="str">
            <v>2015_04</v>
          </cell>
          <cell r="L1674">
            <v>-741.49</v>
          </cell>
          <cell r="Q1674" t="str">
            <v>--</v>
          </cell>
          <cell r="R1674" t="str">
            <v>--</v>
          </cell>
        </row>
        <row r="1675">
          <cell r="K1675" t="str">
            <v>2015_04</v>
          </cell>
          <cell r="L1675">
            <v>-1077.81</v>
          </cell>
          <cell r="Q1675" t="str">
            <v>--</v>
          </cell>
          <cell r="R1675" t="str">
            <v>--</v>
          </cell>
        </row>
        <row r="1676">
          <cell r="K1676" t="str">
            <v>2015_04</v>
          </cell>
          <cell r="L1676">
            <v>-2779.89</v>
          </cell>
          <cell r="Q1676" t="str">
            <v>--</v>
          </cell>
          <cell r="R1676" t="str">
            <v>--</v>
          </cell>
        </row>
        <row r="1677">
          <cell r="K1677" t="str">
            <v>2015_04</v>
          </cell>
          <cell r="L1677">
            <v>-87.47</v>
          </cell>
          <cell r="Q1677" t="str">
            <v>--</v>
          </cell>
          <cell r="R1677" t="str">
            <v>--</v>
          </cell>
        </row>
        <row r="1678">
          <cell r="K1678" t="str">
            <v>2015_04</v>
          </cell>
          <cell r="L1678">
            <v>6716.39</v>
          </cell>
          <cell r="Q1678" t="str">
            <v>IS_58</v>
          </cell>
          <cell r="R1678">
            <v>58</v>
          </cell>
        </row>
        <row r="1679">
          <cell r="K1679" t="str">
            <v>2015_04</v>
          </cell>
          <cell r="L1679">
            <v>34.26</v>
          </cell>
          <cell r="Q1679" t="str">
            <v>IS_58</v>
          </cell>
          <cell r="R1679">
            <v>58</v>
          </cell>
        </row>
        <row r="1680">
          <cell r="K1680" t="str">
            <v>2015_04</v>
          </cell>
          <cell r="L1680">
            <v>66</v>
          </cell>
          <cell r="Q1680" t="str">
            <v>IS_47</v>
          </cell>
          <cell r="R1680">
            <v>47</v>
          </cell>
        </row>
        <row r="1681">
          <cell r="K1681" t="str">
            <v>2015_04</v>
          </cell>
          <cell r="L1681">
            <v>12.97</v>
          </cell>
          <cell r="Q1681" t="str">
            <v>IS_70</v>
          </cell>
          <cell r="R1681">
            <v>70</v>
          </cell>
        </row>
        <row r="1682">
          <cell r="K1682" t="str">
            <v>2015_04</v>
          </cell>
          <cell r="L1682">
            <v>2779.89</v>
          </cell>
          <cell r="Q1682" t="str">
            <v>IS_44</v>
          </cell>
          <cell r="R1682">
            <v>44</v>
          </cell>
        </row>
        <row r="1683">
          <cell r="K1683" t="str">
            <v>2015_04</v>
          </cell>
          <cell r="L1683">
            <v>4502.3100000000004</v>
          </cell>
          <cell r="Q1683" t="str">
            <v>IS_74</v>
          </cell>
          <cell r="R1683">
            <v>74</v>
          </cell>
        </row>
        <row r="1684">
          <cell r="K1684" t="str">
            <v>2015_04</v>
          </cell>
          <cell r="L1684">
            <v>1133.46</v>
          </cell>
          <cell r="Q1684" t="str">
            <v>IS_99</v>
          </cell>
          <cell r="R1684">
            <v>99</v>
          </cell>
        </row>
        <row r="1685">
          <cell r="K1685" t="str">
            <v>2015_04</v>
          </cell>
          <cell r="L1685">
            <v>0</v>
          </cell>
          <cell r="Q1685" t="str">
            <v>IS_105</v>
          </cell>
          <cell r="R1685">
            <v>105</v>
          </cell>
        </row>
        <row r="1686">
          <cell r="K1686" t="str">
            <v>2015_04</v>
          </cell>
          <cell r="L1686">
            <v>0</v>
          </cell>
          <cell r="Q1686" t="str">
            <v>IS_114</v>
          </cell>
          <cell r="R1686">
            <v>114</v>
          </cell>
        </row>
        <row r="1687">
          <cell r="K1687" t="str">
            <v>2015_04</v>
          </cell>
          <cell r="L1687">
            <v>488.09</v>
          </cell>
          <cell r="Q1687" t="str">
            <v>IS_52</v>
          </cell>
          <cell r="R1687">
            <v>52</v>
          </cell>
        </row>
        <row r="1688">
          <cell r="K1688" t="str">
            <v>2015_04</v>
          </cell>
          <cell r="L1688">
            <v>42.02</v>
          </cell>
          <cell r="Q1688" t="str">
            <v>IS_53</v>
          </cell>
          <cell r="R1688">
            <v>53</v>
          </cell>
        </row>
        <row r="1689">
          <cell r="K1689" t="str">
            <v>2015_04</v>
          </cell>
          <cell r="L1689">
            <v>38.18</v>
          </cell>
          <cell r="Q1689" t="str">
            <v>IS_55</v>
          </cell>
          <cell r="R1689">
            <v>55</v>
          </cell>
        </row>
        <row r="1690">
          <cell r="K1690" t="str">
            <v>2015_04</v>
          </cell>
          <cell r="L1690">
            <v>0</v>
          </cell>
          <cell r="Q1690" t="str">
            <v>IS_25</v>
          </cell>
          <cell r="R1690">
            <v>25</v>
          </cell>
        </row>
        <row r="1691">
          <cell r="K1691" t="str">
            <v>2015_04</v>
          </cell>
          <cell r="L1691">
            <v>4372.28</v>
          </cell>
          <cell r="Q1691" t="str">
            <v>IS_85.1</v>
          </cell>
          <cell r="R1691">
            <v>85.1</v>
          </cell>
        </row>
        <row r="1692">
          <cell r="K1692" t="str">
            <v>2015_04</v>
          </cell>
          <cell r="L1692">
            <v>3137.05</v>
          </cell>
          <cell r="Q1692" t="str">
            <v>IS_85.1</v>
          </cell>
          <cell r="R1692">
            <v>85.1</v>
          </cell>
        </row>
        <row r="1693">
          <cell r="K1693" t="str">
            <v>2015_04</v>
          </cell>
          <cell r="L1693">
            <v>797.84</v>
          </cell>
          <cell r="Q1693" t="str">
            <v>IS_87.1</v>
          </cell>
          <cell r="R1693">
            <v>87.1</v>
          </cell>
        </row>
        <row r="1694">
          <cell r="K1694" t="str">
            <v>2015_04</v>
          </cell>
          <cell r="L1694">
            <v>108.95</v>
          </cell>
          <cell r="Q1694" t="str">
            <v>IS_90.1</v>
          </cell>
          <cell r="R1694">
            <v>90.1</v>
          </cell>
        </row>
        <row r="1695">
          <cell r="K1695" t="str">
            <v>2015_04</v>
          </cell>
          <cell r="L1695">
            <v>6846</v>
          </cell>
          <cell r="Q1695" t="str">
            <v>IS_78</v>
          </cell>
          <cell r="R1695">
            <v>78</v>
          </cell>
        </row>
        <row r="1696">
          <cell r="K1696" t="str">
            <v>2015_04</v>
          </cell>
          <cell r="L1696">
            <v>2053.8000000000002</v>
          </cell>
          <cell r="Q1696" t="str">
            <v>IS_78</v>
          </cell>
          <cell r="R1696">
            <v>78</v>
          </cell>
        </row>
        <row r="1697">
          <cell r="K1697" t="str">
            <v>2015_04</v>
          </cell>
          <cell r="L1697">
            <v>119.52</v>
          </cell>
          <cell r="Q1697" t="str">
            <v>IS_27.1</v>
          </cell>
          <cell r="R1697">
            <v>27.1</v>
          </cell>
        </row>
        <row r="1698">
          <cell r="K1698" t="str">
            <v>2015_04</v>
          </cell>
          <cell r="L1698">
            <v>1402.61</v>
          </cell>
          <cell r="Q1698" t="str">
            <v>IS_31.1</v>
          </cell>
          <cell r="R1698">
            <v>31.1</v>
          </cell>
        </row>
        <row r="1699">
          <cell r="K1699" t="str">
            <v>2015_04</v>
          </cell>
          <cell r="L1699">
            <v>-19481.96</v>
          </cell>
          <cell r="Q1699" t="str">
            <v>IS_6</v>
          </cell>
          <cell r="R1699">
            <v>6</v>
          </cell>
        </row>
        <row r="1700">
          <cell r="K1700" t="str">
            <v>2015_04</v>
          </cell>
          <cell r="L1700">
            <v>261.49</v>
          </cell>
          <cell r="Q1700" t="str">
            <v>IS_39</v>
          </cell>
          <cell r="R1700">
            <v>39</v>
          </cell>
        </row>
        <row r="1701">
          <cell r="K1701" t="str">
            <v>2015_04</v>
          </cell>
          <cell r="L1701">
            <v>16.91</v>
          </cell>
          <cell r="Q1701" t="str">
            <v>IS_41</v>
          </cell>
          <cell r="R1701">
            <v>41</v>
          </cell>
        </row>
        <row r="1702">
          <cell r="K1702" t="str">
            <v>2015_04</v>
          </cell>
          <cell r="L1702">
            <v>-1247.29</v>
          </cell>
          <cell r="Q1702" t="str">
            <v>IS_3</v>
          </cell>
          <cell r="R1702">
            <v>3</v>
          </cell>
        </row>
        <row r="1703">
          <cell r="K1703" t="str">
            <v>2015_05</v>
          </cell>
          <cell r="L1703">
            <v>0</v>
          </cell>
          <cell r="Q1703" t="str">
            <v>--</v>
          </cell>
          <cell r="R1703" t="str">
            <v>--</v>
          </cell>
        </row>
        <row r="1704">
          <cell r="K1704" t="str">
            <v>2015_05</v>
          </cell>
          <cell r="L1704">
            <v>0</v>
          </cell>
          <cell r="Q1704" t="str">
            <v>--</v>
          </cell>
          <cell r="R1704" t="str">
            <v>--</v>
          </cell>
        </row>
        <row r="1705">
          <cell r="K1705" t="str">
            <v>2015_05</v>
          </cell>
          <cell r="L1705">
            <v>-79003.95</v>
          </cell>
          <cell r="Q1705" t="str">
            <v>--</v>
          </cell>
          <cell r="R1705" t="str">
            <v>--</v>
          </cell>
        </row>
        <row r="1706">
          <cell r="K1706" t="str">
            <v>2015_05</v>
          </cell>
          <cell r="L1706">
            <v>14200.28</v>
          </cell>
          <cell r="Q1706" t="str">
            <v>--</v>
          </cell>
          <cell r="R1706" t="str">
            <v>--</v>
          </cell>
        </row>
        <row r="1707">
          <cell r="K1707" t="str">
            <v>2015_05</v>
          </cell>
          <cell r="L1707">
            <v>94484.36</v>
          </cell>
          <cell r="Q1707" t="str">
            <v>--</v>
          </cell>
          <cell r="R1707" t="str">
            <v>--</v>
          </cell>
        </row>
        <row r="1708">
          <cell r="K1708" t="str">
            <v>2015_05</v>
          </cell>
          <cell r="L1708">
            <v>0</v>
          </cell>
          <cell r="Q1708" t="str">
            <v>--</v>
          </cell>
          <cell r="R1708" t="str">
            <v>--</v>
          </cell>
        </row>
        <row r="1709">
          <cell r="K1709" t="str">
            <v>2015_05</v>
          </cell>
          <cell r="L1709">
            <v>0</v>
          </cell>
          <cell r="Q1709" t="str">
            <v>--</v>
          </cell>
          <cell r="R1709" t="str">
            <v>--</v>
          </cell>
        </row>
        <row r="1710">
          <cell r="K1710" t="str">
            <v>2015_05</v>
          </cell>
          <cell r="L1710">
            <v>0</v>
          </cell>
          <cell r="Q1710" t="str">
            <v>--</v>
          </cell>
          <cell r="R1710" t="str">
            <v>--</v>
          </cell>
        </row>
        <row r="1711">
          <cell r="K1711" t="str">
            <v>2015_05</v>
          </cell>
          <cell r="L1711">
            <v>0</v>
          </cell>
          <cell r="Q1711" t="str">
            <v>--</v>
          </cell>
          <cell r="R1711" t="str">
            <v>--</v>
          </cell>
        </row>
        <row r="1712">
          <cell r="K1712" t="str">
            <v>2015_05</v>
          </cell>
          <cell r="L1712">
            <v>0</v>
          </cell>
          <cell r="Q1712" t="str">
            <v>--</v>
          </cell>
          <cell r="R1712" t="str">
            <v>--</v>
          </cell>
        </row>
        <row r="1713">
          <cell r="K1713" t="str">
            <v>2015_05</v>
          </cell>
          <cell r="L1713">
            <v>0</v>
          </cell>
          <cell r="Q1713" t="str">
            <v>--</v>
          </cell>
          <cell r="R1713" t="str">
            <v>--</v>
          </cell>
        </row>
        <row r="1714">
          <cell r="K1714" t="str">
            <v>2015_05</v>
          </cell>
          <cell r="L1714">
            <v>245.17</v>
          </cell>
          <cell r="Q1714" t="str">
            <v>IS_23</v>
          </cell>
          <cell r="R1714">
            <v>23</v>
          </cell>
        </row>
        <row r="1715">
          <cell r="K1715" t="str">
            <v>2015_05</v>
          </cell>
          <cell r="L1715">
            <v>93.99</v>
          </cell>
          <cell r="Q1715" t="str">
            <v>IS_22.2</v>
          </cell>
          <cell r="R1715">
            <v>22.2</v>
          </cell>
        </row>
        <row r="1716">
          <cell r="K1716" t="str">
            <v>2015_05</v>
          </cell>
          <cell r="L1716">
            <v>25868.32</v>
          </cell>
          <cell r="Q1716" t="str">
            <v>IS_58</v>
          </cell>
          <cell r="R1716">
            <v>58</v>
          </cell>
        </row>
        <row r="1717">
          <cell r="K1717" t="str">
            <v>2015_05</v>
          </cell>
          <cell r="L1717">
            <v>30749.47</v>
          </cell>
          <cell r="Q1717" t="str">
            <v>IS_60</v>
          </cell>
          <cell r="R1717">
            <v>60</v>
          </cell>
        </row>
        <row r="1718">
          <cell r="K1718" t="str">
            <v>2015_05</v>
          </cell>
          <cell r="L1718">
            <v>2598.2600000000002</v>
          </cell>
          <cell r="Q1718" t="str">
            <v>IS_61</v>
          </cell>
          <cell r="R1718">
            <v>61</v>
          </cell>
        </row>
        <row r="1719">
          <cell r="K1719" t="str">
            <v>2015_05</v>
          </cell>
          <cell r="L1719">
            <v>680.16</v>
          </cell>
          <cell r="Q1719" t="str">
            <v>IS_63</v>
          </cell>
          <cell r="R1719">
            <v>63</v>
          </cell>
        </row>
        <row r="1720">
          <cell r="K1720" t="str">
            <v>2015_05</v>
          </cell>
          <cell r="L1720">
            <v>2925.04</v>
          </cell>
          <cell r="Q1720" t="str">
            <v>IS_64</v>
          </cell>
          <cell r="R1720">
            <v>64</v>
          </cell>
        </row>
        <row r="1721">
          <cell r="K1721" t="str">
            <v>2015_05</v>
          </cell>
          <cell r="L1721">
            <v>41753.75</v>
          </cell>
          <cell r="Q1721" t="str">
            <v>IS_43</v>
          </cell>
          <cell r="R1721">
            <v>43</v>
          </cell>
        </row>
        <row r="1722">
          <cell r="K1722" t="str">
            <v>2015_05</v>
          </cell>
          <cell r="L1722">
            <v>57595.85</v>
          </cell>
          <cell r="Q1722" t="str">
            <v>IS_66</v>
          </cell>
          <cell r="R1722">
            <v>66</v>
          </cell>
        </row>
        <row r="1723">
          <cell r="K1723" t="str">
            <v>2015_05</v>
          </cell>
          <cell r="L1723">
            <v>0</v>
          </cell>
          <cell r="Q1723" t="str">
            <v>IS_68</v>
          </cell>
          <cell r="R1723">
            <v>68</v>
          </cell>
        </row>
        <row r="1724">
          <cell r="K1724" t="str">
            <v>2015_05</v>
          </cell>
          <cell r="L1724">
            <v>1404.05</v>
          </cell>
          <cell r="Q1724" t="str">
            <v>IS_76</v>
          </cell>
          <cell r="R1724">
            <v>76</v>
          </cell>
        </row>
        <row r="1725">
          <cell r="K1725" t="str">
            <v>2015_05</v>
          </cell>
          <cell r="L1725">
            <v>11190.37</v>
          </cell>
          <cell r="Q1725" t="str">
            <v>IS_96</v>
          </cell>
          <cell r="R1725">
            <v>96</v>
          </cell>
        </row>
        <row r="1726">
          <cell r="K1726" t="str">
            <v>2015_05</v>
          </cell>
          <cell r="L1726">
            <v>2067.81</v>
          </cell>
          <cell r="Q1726" t="str">
            <v>IS_97.1</v>
          </cell>
          <cell r="R1726">
            <v>97.1</v>
          </cell>
        </row>
        <row r="1727">
          <cell r="K1727" t="str">
            <v>2015_05</v>
          </cell>
          <cell r="L1727">
            <v>0</v>
          </cell>
          <cell r="Q1727" t="str">
            <v>IS_101</v>
          </cell>
          <cell r="R1727">
            <v>101</v>
          </cell>
        </row>
        <row r="1728">
          <cell r="K1728" t="str">
            <v>2015_05</v>
          </cell>
          <cell r="L1728">
            <v>1952.45</v>
          </cell>
          <cell r="Q1728" t="str">
            <v>IS_104</v>
          </cell>
          <cell r="R1728">
            <v>104</v>
          </cell>
        </row>
        <row r="1729">
          <cell r="K1729" t="str">
            <v>2015_05</v>
          </cell>
          <cell r="L1729">
            <v>2101.5500000000002</v>
          </cell>
          <cell r="Q1729" t="str">
            <v>IS_106</v>
          </cell>
          <cell r="R1729">
            <v>106</v>
          </cell>
        </row>
        <row r="1730">
          <cell r="K1730" t="str">
            <v>2015_05</v>
          </cell>
          <cell r="L1730">
            <v>-26.89</v>
          </cell>
          <cell r="Q1730" t="str">
            <v>IS_110</v>
          </cell>
          <cell r="R1730">
            <v>110</v>
          </cell>
        </row>
        <row r="1731">
          <cell r="K1731" t="str">
            <v>2015_05</v>
          </cell>
          <cell r="L1731">
            <v>2021.22</v>
          </cell>
          <cell r="Q1731" t="str">
            <v>IS_112</v>
          </cell>
          <cell r="R1731">
            <v>112</v>
          </cell>
        </row>
        <row r="1732">
          <cell r="K1732" t="str">
            <v>2015_05</v>
          </cell>
          <cell r="L1732">
            <v>11712.47</v>
          </cell>
          <cell r="Q1732" t="str">
            <v>IS_49</v>
          </cell>
          <cell r="R1732">
            <v>49</v>
          </cell>
        </row>
        <row r="1733">
          <cell r="K1733" t="str">
            <v>2015_05</v>
          </cell>
          <cell r="L1733">
            <v>2078.92</v>
          </cell>
          <cell r="Q1733" t="str">
            <v>IS_50</v>
          </cell>
          <cell r="R1733">
            <v>50</v>
          </cell>
        </row>
        <row r="1734">
          <cell r="K1734" t="str">
            <v>2015_05</v>
          </cell>
          <cell r="L1734">
            <v>716.7</v>
          </cell>
          <cell r="Q1734" t="str">
            <v>IS_53</v>
          </cell>
          <cell r="R1734">
            <v>53</v>
          </cell>
        </row>
        <row r="1735">
          <cell r="K1735" t="str">
            <v>2015_05</v>
          </cell>
          <cell r="L1735">
            <v>43</v>
          </cell>
          <cell r="Q1735" t="str">
            <v>IS_53</v>
          </cell>
          <cell r="R1735">
            <v>53</v>
          </cell>
        </row>
        <row r="1736">
          <cell r="K1736" t="str">
            <v>2015_05</v>
          </cell>
          <cell r="L1736">
            <v>207.84</v>
          </cell>
          <cell r="Q1736" t="str">
            <v>IS_55</v>
          </cell>
          <cell r="R1736">
            <v>55</v>
          </cell>
        </row>
        <row r="1737">
          <cell r="K1737" t="str">
            <v>2015_05</v>
          </cell>
          <cell r="L1737">
            <v>2382.48</v>
          </cell>
          <cell r="Q1737" t="str">
            <v>IS_52</v>
          </cell>
          <cell r="R1737">
            <v>52</v>
          </cell>
        </row>
        <row r="1738">
          <cell r="K1738" t="str">
            <v>2015_05</v>
          </cell>
          <cell r="L1738">
            <v>1040.8</v>
          </cell>
          <cell r="Q1738" t="str">
            <v>IS_53</v>
          </cell>
          <cell r="R1738">
            <v>53</v>
          </cell>
        </row>
        <row r="1739">
          <cell r="K1739" t="str">
            <v>2015_05</v>
          </cell>
          <cell r="L1739">
            <v>58.25</v>
          </cell>
          <cell r="Q1739" t="str">
            <v>IS_56</v>
          </cell>
          <cell r="R1739">
            <v>56</v>
          </cell>
        </row>
        <row r="1740">
          <cell r="K1740" t="str">
            <v>2015_05</v>
          </cell>
          <cell r="L1740">
            <v>0</v>
          </cell>
          <cell r="Q1740" t="str">
            <v>IS_69.52</v>
          </cell>
          <cell r="R1740">
            <v>69.52000000000001</v>
          </cell>
        </row>
        <row r="1741">
          <cell r="K1741" t="str">
            <v>2015_05</v>
          </cell>
          <cell r="L1741">
            <v>35806.879999999997</v>
          </cell>
          <cell r="Q1741" t="str">
            <v>IS_85.1</v>
          </cell>
          <cell r="R1741">
            <v>85.1</v>
          </cell>
        </row>
        <row r="1742">
          <cell r="K1742" t="str">
            <v>2015_05</v>
          </cell>
          <cell r="L1742">
            <v>1848.35</v>
          </cell>
          <cell r="Q1742" t="str">
            <v>IS_89.1</v>
          </cell>
          <cell r="R1742">
            <v>89.1</v>
          </cell>
        </row>
        <row r="1743">
          <cell r="K1743" t="str">
            <v>2015_05</v>
          </cell>
          <cell r="L1743">
            <v>712.08</v>
          </cell>
          <cell r="Q1743" t="str">
            <v>IS_86.1</v>
          </cell>
          <cell r="R1743">
            <v>86.1</v>
          </cell>
        </row>
        <row r="1744">
          <cell r="K1744" t="str">
            <v>2015_05</v>
          </cell>
          <cell r="L1744">
            <v>18.36</v>
          </cell>
          <cell r="Q1744" t="str">
            <v>IS_81</v>
          </cell>
          <cell r="R1744">
            <v>81</v>
          </cell>
        </row>
        <row r="1745">
          <cell r="K1745" t="str">
            <v>2015_05</v>
          </cell>
          <cell r="L1745">
            <v>-17154.05</v>
          </cell>
          <cell r="Q1745" t="str">
            <v>IS_7</v>
          </cell>
          <cell r="R1745">
            <v>7</v>
          </cell>
        </row>
        <row r="1746">
          <cell r="K1746" t="str">
            <v>2015_05</v>
          </cell>
          <cell r="L1746">
            <v>-8712.31</v>
          </cell>
          <cell r="Q1746" t="str">
            <v>IS_11</v>
          </cell>
          <cell r="R1746">
            <v>11</v>
          </cell>
        </row>
        <row r="1747">
          <cell r="K1747" t="str">
            <v>2015_05</v>
          </cell>
          <cell r="L1747">
            <v>-793.11</v>
          </cell>
          <cell r="Q1747" t="str">
            <v>IS_12</v>
          </cell>
          <cell r="R1747">
            <v>12</v>
          </cell>
        </row>
        <row r="1748">
          <cell r="K1748" t="str">
            <v>2015_05</v>
          </cell>
          <cell r="L1748">
            <v>-1806.03</v>
          </cell>
          <cell r="Q1748" t="str">
            <v>IS_13</v>
          </cell>
          <cell r="R1748">
            <v>13</v>
          </cell>
        </row>
        <row r="1749">
          <cell r="K1749" t="str">
            <v>2015_05</v>
          </cell>
          <cell r="L1749">
            <v>4935.96</v>
          </cell>
          <cell r="Q1749" t="str">
            <v>IS_30.1</v>
          </cell>
          <cell r="R1749">
            <v>30.1</v>
          </cell>
        </row>
        <row r="1750">
          <cell r="K1750" t="str">
            <v>2015_05</v>
          </cell>
          <cell r="L1750">
            <v>-8805.44</v>
          </cell>
          <cell r="Q1750" t="str">
            <v>IS_9</v>
          </cell>
          <cell r="R1750">
            <v>9</v>
          </cell>
        </row>
        <row r="1751">
          <cell r="K1751" t="str">
            <v>2015_05</v>
          </cell>
          <cell r="L1751">
            <v>-2390.19</v>
          </cell>
          <cell r="Q1751" t="str">
            <v>IS_11</v>
          </cell>
          <cell r="R1751">
            <v>11</v>
          </cell>
        </row>
        <row r="1752">
          <cell r="K1752" t="str">
            <v>2015_05</v>
          </cell>
          <cell r="L1752">
            <v>-275.48</v>
          </cell>
          <cell r="Q1752" t="str">
            <v>IS_12</v>
          </cell>
          <cell r="R1752">
            <v>12</v>
          </cell>
        </row>
        <row r="1753">
          <cell r="K1753" t="str">
            <v>2015_05</v>
          </cell>
          <cell r="L1753">
            <v>-1</v>
          </cell>
          <cell r="Q1753" t="str">
            <v>IS_16</v>
          </cell>
          <cell r="R1753">
            <v>16</v>
          </cell>
        </row>
        <row r="1754">
          <cell r="K1754" t="str">
            <v>2015_05</v>
          </cell>
          <cell r="L1754">
            <v>40610.120000000003</v>
          </cell>
          <cell r="Q1754" t="str">
            <v>IS_34</v>
          </cell>
          <cell r="R1754">
            <v>34</v>
          </cell>
        </row>
        <row r="1755">
          <cell r="K1755" t="str">
            <v>2015_05</v>
          </cell>
          <cell r="L1755">
            <v>-311.25</v>
          </cell>
          <cell r="Q1755" t="str">
            <v>IS_10</v>
          </cell>
          <cell r="R1755">
            <v>10</v>
          </cell>
        </row>
        <row r="1756">
          <cell r="K1756" t="str">
            <v>2015_05</v>
          </cell>
          <cell r="L1756">
            <v>-234.47</v>
          </cell>
          <cell r="Q1756" t="str">
            <v>IS_13</v>
          </cell>
          <cell r="R1756">
            <v>13</v>
          </cell>
        </row>
        <row r="1757">
          <cell r="K1757" t="str">
            <v>2015_05</v>
          </cell>
          <cell r="L1757">
            <v>757.85</v>
          </cell>
          <cell r="Q1757" t="str">
            <v>--</v>
          </cell>
          <cell r="R1757" t="str">
            <v>--</v>
          </cell>
        </row>
        <row r="1758">
          <cell r="K1758" t="str">
            <v>2015_05</v>
          </cell>
          <cell r="L1758">
            <v>-678.24</v>
          </cell>
          <cell r="Q1758" t="str">
            <v>--</v>
          </cell>
          <cell r="R1758" t="str">
            <v>--</v>
          </cell>
        </row>
        <row r="1759">
          <cell r="K1759" t="str">
            <v>2015_05</v>
          </cell>
          <cell r="L1759">
            <v>0</v>
          </cell>
          <cell r="Q1759" t="str">
            <v>--</v>
          </cell>
          <cell r="R1759" t="str">
            <v>--</v>
          </cell>
        </row>
        <row r="1760">
          <cell r="K1760" t="str">
            <v>2015_05</v>
          </cell>
          <cell r="L1760">
            <v>0</v>
          </cell>
          <cell r="Q1760" t="str">
            <v>--</v>
          </cell>
          <cell r="R1760" t="str">
            <v>--</v>
          </cell>
        </row>
        <row r="1761">
          <cell r="K1761" t="str">
            <v>2015_05</v>
          </cell>
          <cell r="L1761">
            <v>4576.99</v>
          </cell>
          <cell r="Q1761" t="str">
            <v>IS_65</v>
          </cell>
          <cell r="R1761">
            <v>65</v>
          </cell>
        </row>
        <row r="1762">
          <cell r="K1762" t="str">
            <v>2015_05</v>
          </cell>
          <cell r="L1762">
            <v>19705.259999999998</v>
          </cell>
          <cell r="Q1762" t="str">
            <v>IS_66</v>
          </cell>
          <cell r="R1762">
            <v>66</v>
          </cell>
        </row>
        <row r="1763">
          <cell r="K1763" t="str">
            <v>2015_05</v>
          </cell>
          <cell r="L1763">
            <v>0</v>
          </cell>
          <cell r="Q1763" t="str">
            <v>IS_68</v>
          </cell>
          <cell r="R1763">
            <v>68</v>
          </cell>
        </row>
        <row r="1764">
          <cell r="K1764" t="str">
            <v>2015_05</v>
          </cell>
          <cell r="L1764">
            <v>86.14</v>
          </cell>
          <cell r="Q1764" t="str">
            <v>IS_71</v>
          </cell>
          <cell r="R1764">
            <v>71</v>
          </cell>
        </row>
        <row r="1765">
          <cell r="K1765" t="str">
            <v>2015_05</v>
          </cell>
          <cell r="L1765">
            <v>0</v>
          </cell>
          <cell r="Q1765" t="str">
            <v>IS_73</v>
          </cell>
          <cell r="R1765">
            <v>73</v>
          </cell>
        </row>
        <row r="1766">
          <cell r="K1766" t="str">
            <v>2015_05</v>
          </cell>
          <cell r="L1766">
            <v>58.4</v>
          </cell>
          <cell r="Q1766" t="str">
            <v>IS_74</v>
          </cell>
          <cell r="R1766">
            <v>74</v>
          </cell>
        </row>
        <row r="1767">
          <cell r="K1767" t="str">
            <v>2015_05</v>
          </cell>
          <cell r="L1767">
            <v>374.85</v>
          </cell>
          <cell r="Q1767" t="str">
            <v>IS_76</v>
          </cell>
          <cell r="R1767">
            <v>76</v>
          </cell>
        </row>
        <row r="1768">
          <cell r="K1768" t="str">
            <v>2015_05</v>
          </cell>
          <cell r="L1768">
            <v>182</v>
          </cell>
          <cell r="Q1768" t="str">
            <v>IS_77</v>
          </cell>
          <cell r="R1768">
            <v>77</v>
          </cell>
        </row>
        <row r="1769">
          <cell r="K1769" t="str">
            <v>2015_05</v>
          </cell>
          <cell r="L1769">
            <v>13.29</v>
          </cell>
          <cell r="Q1769" t="str">
            <v>IS_98</v>
          </cell>
          <cell r="R1769">
            <v>98</v>
          </cell>
        </row>
        <row r="1770">
          <cell r="K1770" t="str">
            <v>2015_05</v>
          </cell>
          <cell r="L1770">
            <v>0</v>
          </cell>
          <cell r="Q1770" t="str">
            <v>IS_100</v>
          </cell>
          <cell r="R1770">
            <v>100</v>
          </cell>
        </row>
        <row r="1771">
          <cell r="K1771" t="str">
            <v>2015_05</v>
          </cell>
          <cell r="L1771">
            <v>645</v>
          </cell>
          <cell r="Q1771" t="str">
            <v>IS_93</v>
          </cell>
          <cell r="R1771">
            <v>93</v>
          </cell>
        </row>
        <row r="1772">
          <cell r="K1772" t="str">
            <v>2015_05</v>
          </cell>
          <cell r="L1772">
            <v>235.26</v>
          </cell>
          <cell r="Q1772" t="str">
            <v>IS_102</v>
          </cell>
          <cell r="R1772">
            <v>102</v>
          </cell>
        </row>
        <row r="1773">
          <cell r="K1773" t="str">
            <v>2015_05</v>
          </cell>
          <cell r="L1773">
            <v>0</v>
          </cell>
          <cell r="Q1773" t="str">
            <v>IS_115</v>
          </cell>
          <cell r="R1773">
            <v>115</v>
          </cell>
        </row>
        <row r="1774">
          <cell r="K1774" t="str">
            <v>2015_05</v>
          </cell>
          <cell r="L1774">
            <v>147.68</v>
          </cell>
          <cell r="Q1774" t="str">
            <v>IS_51</v>
          </cell>
          <cell r="R1774">
            <v>51</v>
          </cell>
        </row>
        <row r="1775">
          <cell r="K1775" t="str">
            <v>2015_05</v>
          </cell>
          <cell r="L1775">
            <v>32.06</v>
          </cell>
          <cell r="Q1775" t="str">
            <v>IS_55</v>
          </cell>
          <cell r="R1775">
            <v>55</v>
          </cell>
        </row>
        <row r="1776">
          <cell r="K1776" t="str">
            <v>2015_05</v>
          </cell>
          <cell r="L1776">
            <v>0</v>
          </cell>
          <cell r="Q1776" t="str">
            <v>IS_69.12</v>
          </cell>
          <cell r="R1776">
            <v>69.12</v>
          </cell>
        </row>
        <row r="1777">
          <cell r="K1777" t="str">
            <v>2015_05</v>
          </cell>
          <cell r="L1777">
            <v>0</v>
          </cell>
          <cell r="Q1777" t="str">
            <v>IS_69.42</v>
          </cell>
          <cell r="R1777">
            <v>69.42</v>
          </cell>
        </row>
        <row r="1778">
          <cell r="K1778" t="str">
            <v>2015_05</v>
          </cell>
          <cell r="L1778">
            <v>4462.57</v>
          </cell>
          <cell r="Q1778" t="str">
            <v>IS_85.1</v>
          </cell>
          <cell r="R1778">
            <v>85.1</v>
          </cell>
        </row>
        <row r="1779">
          <cell r="K1779" t="str">
            <v>2015_05</v>
          </cell>
          <cell r="L1779">
            <v>142.62</v>
          </cell>
          <cell r="Q1779" t="str">
            <v>IS_85.1</v>
          </cell>
          <cell r="R1779">
            <v>85.1</v>
          </cell>
        </row>
        <row r="1780">
          <cell r="K1780" t="str">
            <v>2015_05</v>
          </cell>
          <cell r="L1780">
            <v>254.96</v>
          </cell>
          <cell r="Q1780" t="str">
            <v>IS_89.1</v>
          </cell>
          <cell r="R1780">
            <v>89.1</v>
          </cell>
        </row>
        <row r="1781">
          <cell r="K1781" t="str">
            <v>2015_05</v>
          </cell>
          <cell r="L1781">
            <v>0</v>
          </cell>
          <cell r="Q1781" t="str">
            <v>IS_28.1</v>
          </cell>
          <cell r="R1781">
            <v>28.1</v>
          </cell>
        </row>
        <row r="1782">
          <cell r="K1782" t="str">
            <v>2015_05</v>
          </cell>
          <cell r="L1782">
            <v>1736.24</v>
          </cell>
          <cell r="Q1782" t="str">
            <v>IS_32.1</v>
          </cell>
          <cell r="R1782">
            <v>32.1</v>
          </cell>
        </row>
        <row r="1783">
          <cell r="K1783" t="str">
            <v>2015_05</v>
          </cell>
          <cell r="L1783">
            <v>70.349999999999994</v>
          </cell>
          <cell r="Q1783" t="str">
            <v>IS_32.1</v>
          </cell>
          <cell r="R1783">
            <v>32.1</v>
          </cell>
        </row>
        <row r="1784">
          <cell r="K1784" t="str">
            <v>2015_05</v>
          </cell>
          <cell r="L1784">
            <v>1314.94</v>
          </cell>
          <cell r="Q1784" t="str">
            <v>IS_30.1</v>
          </cell>
          <cell r="R1784">
            <v>30.1</v>
          </cell>
        </row>
        <row r="1785">
          <cell r="K1785" t="str">
            <v>2015_05</v>
          </cell>
          <cell r="L1785">
            <v>-13341.23</v>
          </cell>
          <cell r="Q1785" t="str">
            <v>IS_2</v>
          </cell>
          <cell r="R1785">
            <v>2</v>
          </cell>
        </row>
        <row r="1786">
          <cell r="K1786" t="str">
            <v>2015_05</v>
          </cell>
          <cell r="L1786">
            <v>-4.38</v>
          </cell>
          <cell r="Q1786" t="str">
            <v>IS_8</v>
          </cell>
          <cell r="R1786">
            <v>8</v>
          </cell>
        </row>
        <row r="1787">
          <cell r="K1787" t="str">
            <v>2015_05</v>
          </cell>
          <cell r="L1787">
            <v>1647.08</v>
          </cell>
          <cell r="Q1787" t="str">
            <v>IS_35</v>
          </cell>
          <cell r="R1787">
            <v>35</v>
          </cell>
        </row>
        <row r="1788">
          <cell r="K1788" t="str">
            <v>2015_05</v>
          </cell>
          <cell r="L1788">
            <v>9.9499999999999993</v>
          </cell>
          <cell r="Q1788" t="str">
            <v>IS_40</v>
          </cell>
          <cell r="R1788">
            <v>40</v>
          </cell>
        </row>
        <row r="1789">
          <cell r="K1789" t="str">
            <v>2015_05</v>
          </cell>
          <cell r="L1789">
            <v>4868.17</v>
          </cell>
          <cell r="Q1789" t="str">
            <v>--</v>
          </cell>
          <cell r="R1789" t="str">
            <v>--</v>
          </cell>
        </row>
        <row r="1790">
          <cell r="K1790" t="str">
            <v>2015_05</v>
          </cell>
          <cell r="L1790">
            <v>0</v>
          </cell>
          <cell r="Q1790" t="str">
            <v>--</v>
          </cell>
          <cell r="R1790" t="str">
            <v>--</v>
          </cell>
        </row>
        <row r="1791">
          <cell r="K1791" t="str">
            <v>2015_05</v>
          </cell>
          <cell r="L1791">
            <v>0</v>
          </cell>
          <cell r="Q1791" t="str">
            <v>--</v>
          </cell>
          <cell r="R1791" t="str">
            <v>--</v>
          </cell>
        </row>
        <row r="1792">
          <cell r="K1792" t="str">
            <v>2015_05</v>
          </cell>
          <cell r="L1792">
            <v>-244.68</v>
          </cell>
          <cell r="Q1792" t="str">
            <v>--</v>
          </cell>
          <cell r="R1792" t="str">
            <v>--</v>
          </cell>
        </row>
        <row r="1793">
          <cell r="K1793" t="str">
            <v>2015_05</v>
          </cell>
          <cell r="L1793">
            <v>8163.37</v>
          </cell>
          <cell r="Q1793" t="str">
            <v>--</v>
          </cell>
          <cell r="R1793" t="str">
            <v>--</v>
          </cell>
        </row>
        <row r="1794">
          <cell r="K1794" t="str">
            <v>2015_05</v>
          </cell>
          <cell r="L1794">
            <v>2122.14</v>
          </cell>
          <cell r="Q1794" t="str">
            <v>--</v>
          </cell>
          <cell r="R1794" t="str">
            <v>--</v>
          </cell>
        </row>
        <row r="1795">
          <cell r="K1795" t="str">
            <v>2015_05</v>
          </cell>
          <cell r="L1795">
            <v>-282.54000000000002</v>
          </cell>
          <cell r="Q1795" t="str">
            <v>--</v>
          </cell>
          <cell r="R1795" t="str">
            <v>--</v>
          </cell>
        </row>
        <row r="1796">
          <cell r="K1796" t="str">
            <v>2015_05</v>
          </cell>
          <cell r="L1796">
            <v>-2431.83</v>
          </cell>
          <cell r="Q1796" t="str">
            <v>IS_21</v>
          </cell>
          <cell r="R1796">
            <v>21</v>
          </cell>
        </row>
        <row r="1797">
          <cell r="K1797" t="str">
            <v>2015_05</v>
          </cell>
          <cell r="L1797">
            <v>301.64999999999998</v>
          </cell>
          <cell r="Q1797" t="str">
            <v>IS_22.2</v>
          </cell>
          <cell r="R1797">
            <v>22.2</v>
          </cell>
        </row>
        <row r="1798">
          <cell r="K1798" t="str">
            <v>2015_05</v>
          </cell>
          <cell r="L1798">
            <v>0</v>
          </cell>
          <cell r="Q1798" t="str">
            <v>IS_62</v>
          </cell>
          <cell r="R1798">
            <v>62</v>
          </cell>
        </row>
        <row r="1799">
          <cell r="K1799" t="str">
            <v>2015_05</v>
          </cell>
          <cell r="L1799">
            <v>380.68</v>
          </cell>
          <cell r="Q1799" t="str">
            <v>IS_64</v>
          </cell>
          <cell r="R1799">
            <v>64</v>
          </cell>
        </row>
        <row r="1800">
          <cell r="K1800" t="str">
            <v>2015_05</v>
          </cell>
          <cell r="L1800">
            <v>416.37</v>
          </cell>
          <cell r="Q1800" t="str">
            <v>IS_42</v>
          </cell>
          <cell r="R1800">
            <v>42</v>
          </cell>
        </row>
        <row r="1801">
          <cell r="K1801" t="str">
            <v>2015_05</v>
          </cell>
          <cell r="L1801">
            <v>4130.46</v>
          </cell>
          <cell r="Q1801" t="str">
            <v>IS_75</v>
          </cell>
          <cell r="R1801">
            <v>75</v>
          </cell>
        </row>
        <row r="1802">
          <cell r="K1802" t="str">
            <v>2015_05</v>
          </cell>
          <cell r="L1802">
            <v>282.54000000000002</v>
          </cell>
          <cell r="Q1802" t="str">
            <v>IS_76</v>
          </cell>
          <cell r="R1802">
            <v>76</v>
          </cell>
        </row>
        <row r="1803">
          <cell r="K1803" t="str">
            <v>2015_05</v>
          </cell>
          <cell r="L1803">
            <v>155.77000000000001</v>
          </cell>
          <cell r="Q1803" t="str">
            <v>IS_95</v>
          </cell>
          <cell r="R1803">
            <v>95</v>
          </cell>
        </row>
        <row r="1804">
          <cell r="K1804" t="str">
            <v>2015_05</v>
          </cell>
          <cell r="L1804">
            <v>1511.9</v>
          </cell>
          <cell r="Q1804" t="str">
            <v>IS_96</v>
          </cell>
          <cell r="R1804">
            <v>96</v>
          </cell>
        </row>
        <row r="1805">
          <cell r="K1805" t="str">
            <v>2015_05</v>
          </cell>
          <cell r="L1805">
            <v>0</v>
          </cell>
          <cell r="Q1805" t="str">
            <v>IS_100</v>
          </cell>
          <cell r="R1805">
            <v>100</v>
          </cell>
        </row>
        <row r="1806">
          <cell r="K1806" t="str">
            <v>2015_05</v>
          </cell>
          <cell r="L1806">
            <v>176.45</v>
          </cell>
          <cell r="Q1806" t="str">
            <v>IS_106</v>
          </cell>
          <cell r="R1806">
            <v>106</v>
          </cell>
        </row>
        <row r="1807">
          <cell r="K1807" t="str">
            <v>2015_05</v>
          </cell>
          <cell r="L1807">
            <v>24.95</v>
          </cell>
          <cell r="Q1807" t="str">
            <v>IS_102</v>
          </cell>
          <cell r="R1807">
            <v>102</v>
          </cell>
        </row>
        <row r="1808">
          <cell r="K1808" t="str">
            <v>2015_05</v>
          </cell>
          <cell r="L1808">
            <v>227.74</v>
          </cell>
          <cell r="Q1808" t="str">
            <v>IS_53</v>
          </cell>
          <cell r="R1808">
            <v>53</v>
          </cell>
        </row>
        <row r="1809">
          <cell r="K1809" t="str">
            <v>2015_05</v>
          </cell>
          <cell r="L1809">
            <v>21.5</v>
          </cell>
          <cell r="Q1809" t="str">
            <v>IS_53</v>
          </cell>
          <cell r="R1809">
            <v>53</v>
          </cell>
        </row>
        <row r="1810">
          <cell r="K1810" t="str">
            <v>2015_05</v>
          </cell>
          <cell r="L1810">
            <v>282.39999999999998</v>
          </cell>
          <cell r="Q1810" t="str">
            <v>IS_55</v>
          </cell>
          <cell r="R1810">
            <v>55</v>
          </cell>
        </row>
        <row r="1811">
          <cell r="K1811" t="str">
            <v>2015_05</v>
          </cell>
          <cell r="L1811">
            <v>0</v>
          </cell>
          <cell r="Q1811" t="str">
            <v>IS_25</v>
          </cell>
          <cell r="R1811">
            <v>25</v>
          </cell>
        </row>
        <row r="1812">
          <cell r="K1812" t="str">
            <v>2015_05</v>
          </cell>
          <cell r="L1812">
            <v>0</v>
          </cell>
          <cell r="Q1812" t="str">
            <v>IS_25</v>
          </cell>
          <cell r="R1812">
            <v>25</v>
          </cell>
        </row>
        <row r="1813">
          <cell r="K1813" t="str">
            <v>2015_05</v>
          </cell>
          <cell r="L1813">
            <v>0</v>
          </cell>
          <cell r="Q1813" t="str">
            <v>IS_25</v>
          </cell>
          <cell r="R1813">
            <v>25</v>
          </cell>
        </row>
        <row r="1814">
          <cell r="K1814" t="str">
            <v>2015_05</v>
          </cell>
          <cell r="L1814">
            <v>1650.47</v>
          </cell>
          <cell r="Q1814" t="str">
            <v>IS_87.1</v>
          </cell>
          <cell r="R1814">
            <v>87.1</v>
          </cell>
        </row>
        <row r="1815">
          <cell r="K1815" t="str">
            <v>2015_05</v>
          </cell>
          <cell r="L1815">
            <v>455.67</v>
          </cell>
          <cell r="Q1815" t="str">
            <v>IS_88.1</v>
          </cell>
          <cell r="R1815">
            <v>88.1</v>
          </cell>
        </row>
        <row r="1816">
          <cell r="K1816" t="str">
            <v>2015_05</v>
          </cell>
          <cell r="L1816">
            <v>-12540.01</v>
          </cell>
          <cell r="Q1816" t="str">
            <v>IS_8</v>
          </cell>
          <cell r="R1816">
            <v>8</v>
          </cell>
        </row>
        <row r="1817">
          <cell r="K1817" t="str">
            <v>2015_05</v>
          </cell>
          <cell r="L1817">
            <v>150.5</v>
          </cell>
          <cell r="Q1817" t="str">
            <v>IS_30.1</v>
          </cell>
          <cell r="R1817">
            <v>30.1</v>
          </cell>
        </row>
        <row r="1818">
          <cell r="K1818" t="str">
            <v>2015_05</v>
          </cell>
          <cell r="L1818">
            <v>200.43</v>
          </cell>
          <cell r="Q1818" t="str">
            <v>IS_32.1</v>
          </cell>
          <cell r="R1818">
            <v>32.1</v>
          </cell>
        </row>
        <row r="1819">
          <cell r="K1819" t="str">
            <v>2015_05</v>
          </cell>
          <cell r="L1819">
            <v>-14577.31</v>
          </cell>
          <cell r="Q1819" t="str">
            <v>IS_8</v>
          </cell>
          <cell r="R1819">
            <v>8</v>
          </cell>
        </row>
        <row r="1820">
          <cell r="K1820" t="str">
            <v>2015_05</v>
          </cell>
          <cell r="L1820">
            <v>-3226.92</v>
          </cell>
          <cell r="Q1820" t="str">
            <v>IS_8</v>
          </cell>
          <cell r="R1820">
            <v>8</v>
          </cell>
        </row>
        <row r="1821">
          <cell r="K1821" t="str">
            <v>2015_05</v>
          </cell>
          <cell r="L1821">
            <v>16270.62</v>
          </cell>
          <cell r="Q1821" t="str">
            <v>IS_34</v>
          </cell>
          <cell r="R1821">
            <v>34</v>
          </cell>
        </row>
        <row r="1822">
          <cell r="K1822" t="str">
            <v>2015_05</v>
          </cell>
          <cell r="L1822">
            <v>953.09</v>
          </cell>
          <cell r="Q1822" t="str">
            <v>IS_38</v>
          </cell>
          <cell r="R1822">
            <v>38</v>
          </cell>
        </row>
        <row r="1823">
          <cell r="K1823" t="str">
            <v>2015_05</v>
          </cell>
          <cell r="L1823">
            <v>0</v>
          </cell>
          <cell r="Q1823" t="str">
            <v>IS_40</v>
          </cell>
          <cell r="R1823">
            <v>40</v>
          </cell>
        </row>
        <row r="1824">
          <cell r="K1824" t="str">
            <v>2015_05</v>
          </cell>
          <cell r="L1824">
            <v>125.82</v>
          </cell>
          <cell r="Q1824" t="str">
            <v>IS_40</v>
          </cell>
          <cell r="R1824">
            <v>40</v>
          </cell>
        </row>
        <row r="1825">
          <cell r="K1825" t="str">
            <v>2015_05</v>
          </cell>
          <cell r="L1825">
            <v>-9131.07</v>
          </cell>
          <cell r="Q1825" t="str">
            <v>IS_7</v>
          </cell>
          <cell r="R1825">
            <v>7</v>
          </cell>
        </row>
        <row r="1826">
          <cell r="K1826" t="str">
            <v>2015_05</v>
          </cell>
          <cell r="L1826">
            <v>-4785.21</v>
          </cell>
          <cell r="Q1826" t="str">
            <v>IS_8</v>
          </cell>
          <cell r="R1826">
            <v>8</v>
          </cell>
        </row>
        <row r="1827">
          <cell r="K1827" t="str">
            <v>2015_05</v>
          </cell>
          <cell r="L1827">
            <v>-6750.11</v>
          </cell>
          <cell r="Q1827" t="str">
            <v>IS_9</v>
          </cell>
          <cell r="R1827">
            <v>9</v>
          </cell>
        </row>
        <row r="1828">
          <cell r="K1828" t="str">
            <v>2015_05</v>
          </cell>
          <cell r="L1828">
            <v>0</v>
          </cell>
          <cell r="Q1828" t="str">
            <v>--</v>
          </cell>
          <cell r="R1828" t="str">
            <v>--</v>
          </cell>
        </row>
        <row r="1829">
          <cell r="K1829" t="str">
            <v>2015_05</v>
          </cell>
          <cell r="L1829">
            <v>0</v>
          </cell>
          <cell r="Q1829" t="str">
            <v>--</v>
          </cell>
          <cell r="R1829" t="str">
            <v>--</v>
          </cell>
        </row>
        <row r="1830">
          <cell r="K1830" t="str">
            <v>2015_05</v>
          </cell>
          <cell r="L1830">
            <v>0</v>
          </cell>
          <cell r="Q1830" t="str">
            <v>--</v>
          </cell>
          <cell r="R1830" t="str">
            <v>--</v>
          </cell>
        </row>
        <row r="1831">
          <cell r="K1831" t="str">
            <v>2015_05</v>
          </cell>
          <cell r="L1831">
            <v>0</v>
          </cell>
          <cell r="Q1831" t="str">
            <v>--</v>
          </cell>
          <cell r="R1831" t="str">
            <v>--</v>
          </cell>
        </row>
        <row r="1832">
          <cell r="K1832" t="str">
            <v>2015_05</v>
          </cell>
          <cell r="L1832">
            <v>-4889.2299999999996</v>
          </cell>
          <cell r="Q1832" t="str">
            <v>--</v>
          </cell>
          <cell r="R1832" t="str">
            <v>--</v>
          </cell>
        </row>
        <row r="1833">
          <cell r="K1833" t="str">
            <v>2015_05</v>
          </cell>
          <cell r="L1833">
            <v>-652.26</v>
          </cell>
          <cell r="Q1833" t="str">
            <v>--</v>
          </cell>
          <cell r="R1833" t="str">
            <v>--</v>
          </cell>
        </row>
        <row r="1834">
          <cell r="K1834" t="str">
            <v>2015_05</v>
          </cell>
          <cell r="L1834">
            <v>21114.78</v>
          </cell>
          <cell r="Q1834" t="str">
            <v>--</v>
          </cell>
          <cell r="R1834" t="str">
            <v>--</v>
          </cell>
        </row>
        <row r="1835">
          <cell r="K1835" t="str">
            <v>2015_05</v>
          </cell>
          <cell r="L1835">
            <v>-601.35</v>
          </cell>
          <cell r="Q1835" t="str">
            <v>IS_18</v>
          </cell>
          <cell r="R1835">
            <v>18</v>
          </cell>
        </row>
        <row r="1836">
          <cell r="K1836" t="str">
            <v>2015_05</v>
          </cell>
          <cell r="L1836">
            <v>85759.78</v>
          </cell>
          <cell r="Q1836" t="str">
            <v>IS_23</v>
          </cell>
          <cell r="R1836">
            <v>23</v>
          </cell>
        </row>
        <row r="1837">
          <cell r="K1837" t="str">
            <v>2015_05</v>
          </cell>
          <cell r="L1837">
            <v>2347.8000000000002</v>
          </cell>
          <cell r="Q1837" t="str">
            <v>IS_61</v>
          </cell>
          <cell r="R1837">
            <v>61</v>
          </cell>
        </row>
        <row r="1838">
          <cell r="K1838" t="str">
            <v>2015_05</v>
          </cell>
          <cell r="L1838">
            <v>0</v>
          </cell>
          <cell r="Q1838" t="str">
            <v>IS_68</v>
          </cell>
          <cell r="R1838">
            <v>68</v>
          </cell>
        </row>
        <row r="1839">
          <cell r="K1839" t="str">
            <v>2015_05</v>
          </cell>
          <cell r="L1839">
            <v>6375</v>
          </cell>
          <cell r="Q1839" t="str">
            <v>IS_45</v>
          </cell>
          <cell r="R1839">
            <v>45</v>
          </cell>
        </row>
        <row r="1840">
          <cell r="K1840" t="str">
            <v>2015_05</v>
          </cell>
          <cell r="L1840">
            <v>0</v>
          </cell>
          <cell r="Q1840" t="str">
            <v>IS_73</v>
          </cell>
          <cell r="R1840">
            <v>73</v>
          </cell>
        </row>
        <row r="1841">
          <cell r="K1841" t="str">
            <v>2015_05</v>
          </cell>
          <cell r="L1841">
            <v>108.58</v>
          </cell>
          <cell r="Q1841" t="str">
            <v>IS_74</v>
          </cell>
          <cell r="R1841">
            <v>74</v>
          </cell>
        </row>
        <row r="1842">
          <cell r="K1842" t="str">
            <v>2015_05</v>
          </cell>
          <cell r="L1842">
            <v>5404.5</v>
          </cell>
          <cell r="Q1842" t="str">
            <v>IS_96</v>
          </cell>
          <cell r="R1842">
            <v>96</v>
          </cell>
        </row>
        <row r="1843">
          <cell r="K1843" t="str">
            <v>2015_05</v>
          </cell>
          <cell r="L1843">
            <v>241.31</v>
          </cell>
          <cell r="Q1843" t="str">
            <v>IS_98</v>
          </cell>
          <cell r="R1843">
            <v>98</v>
          </cell>
        </row>
        <row r="1844">
          <cell r="K1844" t="str">
            <v>2015_05</v>
          </cell>
          <cell r="L1844">
            <v>1080.51</v>
          </cell>
          <cell r="Q1844" t="str">
            <v>IS_99</v>
          </cell>
          <cell r="R1844">
            <v>99</v>
          </cell>
        </row>
        <row r="1845">
          <cell r="K1845" t="str">
            <v>2015_05</v>
          </cell>
          <cell r="L1845">
            <v>571.28</v>
          </cell>
          <cell r="Q1845" t="str">
            <v>IS_97.1</v>
          </cell>
          <cell r="R1845">
            <v>97.1</v>
          </cell>
        </row>
        <row r="1846">
          <cell r="K1846" t="str">
            <v>2015_05</v>
          </cell>
          <cell r="L1846">
            <v>0</v>
          </cell>
          <cell r="Q1846" t="str">
            <v>IS_100</v>
          </cell>
          <cell r="R1846">
            <v>100</v>
          </cell>
        </row>
        <row r="1847">
          <cell r="K1847" t="str">
            <v>2015_05</v>
          </cell>
          <cell r="L1847">
            <v>780</v>
          </cell>
          <cell r="Q1847" t="str">
            <v>IS_100</v>
          </cell>
          <cell r="R1847">
            <v>100</v>
          </cell>
        </row>
        <row r="1848">
          <cell r="K1848" t="str">
            <v>2015_05</v>
          </cell>
          <cell r="L1848">
            <v>483.9</v>
          </cell>
          <cell r="Q1848" t="str">
            <v>IS_106</v>
          </cell>
          <cell r="R1848">
            <v>106</v>
          </cell>
        </row>
        <row r="1849">
          <cell r="K1849" t="str">
            <v>2015_05</v>
          </cell>
          <cell r="L1849">
            <v>205.02</v>
          </cell>
          <cell r="Q1849" t="str">
            <v>IS_94</v>
          </cell>
          <cell r="R1849">
            <v>94</v>
          </cell>
        </row>
        <row r="1850">
          <cell r="K1850" t="str">
            <v>2015_05</v>
          </cell>
          <cell r="L1850">
            <v>1125</v>
          </cell>
          <cell r="Q1850" t="str">
            <v>IS_93</v>
          </cell>
          <cell r="R1850">
            <v>93</v>
          </cell>
        </row>
        <row r="1851">
          <cell r="K1851" t="str">
            <v>2015_05</v>
          </cell>
          <cell r="L1851">
            <v>0</v>
          </cell>
          <cell r="Q1851" t="str">
            <v>IS_111</v>
          </cell>
          <cell r="R1851">
            <v>111</v>
          </cell>
        </row>
        <row r="1852">
          <cell r="K1852" t="str">
            <v>2015_05</v>
          </cell>
          <cell r="L1852">
            <v>732.01</v>
          </cell>
          <cell r="Q1852" t="str">
            <v>IS_52</v>
          </cell>
          <cell r="R1852">
            <v>52</v>
          </cell>
        </row>
        <row r="1853">
          <cell r="K1853" t="str">
            <v>2015_05</v>
          </cell>
          <cell r="L1853">
            <v>21.5</v>
          </cell>
          <cell r="Q1853" t="str">
            <v>IS_53</v>
          </cell>
          <cell r="R1853">
            <v>53</v>
          </cell>
        </row>
        <row r="1854">
          <cell r="K1854" t="str">
            <v>2015_05</v>
          </cell>
          <cell r="L1854">
            <v>0</v>
          </cell>
          <cell r="Q1854" t="str">
            <v>IS_55</v>
          </cell>
          <cell r="R1854">
            <v>55</v>
          </cell>
        </row>
        <row r="1855">
          <cell r="K1855" t="str">
            <v>2015_05</v>
          </cell>
          <cell r="L1855">
            <v>0</v>
          </cell>
          <cell r="Q1855" t="str">
            <v>IS_25</v>
          </cell>
          <cell r="R1855">
            <v>25</v>
          </cell>
        </row>
        <row r="1856">
          <cell r="K1856" t="str">
            <v>2015_05</v>
          </cell>
          <cell r="L1856">
            <v>0</v>
          </cell>
          <cell r="Q1856" t="str">
            <v>IS_25</v>
          </cell>
          <cell r="R1856">
            <v>25</v>
          </cell>
        </row>
        <row r="1857">
          <cell r="K1857" t="str">
            <v>2015_05</v>
          </cell>
          <cell r="L1857">
            <v>0</v>
          </cell>
          <cell r="Q1857" t="str">
            <v>IS_25</v>
          </cell>
          <cell r="R1857">
            <v>25</v>
          </cell>
        </row>
        <row r="1858">
          <cell r="K1858" t="str">
            <v>2015_05</v>
          </cell>
          <cell r="L1858">
            <v>6558.42</v>
          </cell>
          <cell r="Q1858" t="str">
            <v>IS_85.1</v>
          </cell>
          <cell r="R1858">
            <v>85.1</v>
          </cell>
        </row>
        <row r="1859">
          <cell r="K1859" t="str">
            <v>2015_05</v>
          </cell>
          <cell r="L1859">
            <v>4267.41</v>
          </cell>
          <cell r="Q1859" t="str">
            <v>IS_85.1</v>
          </cell>
          <cell r="R1859">
            <v>85.1</v>
          </cell>
        </row>
        <row r="1860">
          <cell r="K1860" t="str">
            <v>2015_05</v>
          </cell>
          <cell r="L1860">
            <v>684.7</v>
          </cell>
          <cell r="Q1860" t="str">
            <v>IS_90.1</v>
          </cell>
          <cell r="R1860">
            <v>90.1</v>
          </cell>
        </row>
        <row r="1861">
          <cell r="K1861" t="str">
            <v>2015_05</v>
          </cell>
          <cell r="L1861">
            <v>457.6</v>
          </cell>
          <cell r="Q1861" t="str">
            <v>IS_88.1</v>
          </cell>
          <cell r="R1861">
            <v>88.1</v>
          </cell>
        </row>
        <row r="1862">
          <cell r="K1862" t="str">
            <v>2015_05</v>
          </cell>
          <cell r="L1862">
            <v>66.069999999999993</v>
          </cell>
          <cell r="Q1862" t="str">
            <v>IS_91.1</v>
          </cell>
          <cell r="R1862">
            <v>91.1</v>
          </cell>
        </row>
        <row r="1863">
          <cell r="K1863" t="str">
            <v>2015_05</v>
          </cell>
          <cell r="L1863">
            <v>467.19</v>
          </cell>
          <cell r="Q1863" t="str">
            <v>IS_27.1</v>
          </cell>
          <cell r="R1863">
            <v>27.1</v>
          </cell>
        </row>
        <row r="1864">
          <cell r="K1864" t="str">
            <v>2015_05</v>
          </cell>
          <cell r="L1864">
            <v>3660.03</v>
          </cell>
          <cell r="Q1864" t="str">
            <v>IS_29.1</v>
          </cell>
          <cell r="R1864">
            <v>29.1</v>
          </cell>
        </row>
        <row r="1865">
          <cell r="K1865" t="str">
            <v>2015_05</v>
          </cell>
          <cell r="L1865">
            <v>356.86</v>
          </cell>
          <cell r="Q1865" t="str">
            <v>IS_32.1</v>
          </cell>
          <cell r="R1865">
            <v>32.1</v>
          </cell>
        </row>
        <row r="1866">
          <cell r="K1866" t="str">
            <v>2015_05</v>
          </cell>
          <cell r="L1866">
            <v>0</v>
          </cell>
          <cell r="Q1866" t="str">
            <v>IS_32.1</v>
          </cell>
          <cell r="R1866">
            <v>32.1</v>
          </cell>
        </row>
        <row r="1867">
          <cell r="K1867" t="str">
            <v>2015_05</v>
          </cell>
          <cell r="L1867">
            <v>285.5</v>
          </cell>
          <cell r="Q1867" t="str">
            <v>IS_32.1</v>
          </cell>
          <cell r="R1867">
            <v>32.1</v>
          </cell>
        </row>
        <row r="1868">
          <cell r="K1868" t="str">
            <v>2015_05</v>
          </cell>
          <cell r="L1868">
            <v>518.16999999999996</v>
          </cell>
          <cell r="Q1868" t="str">
            <v>IS_33.1</v>
          </cell>
          <cell r="R1868">
            <v>33.1</v>
          </cell>
        </row>
        <row r="1869">
          <cell r="K1869" t="str">
            <v>2015_05</v>
          </cell>
          <cell r="L1869">
            <v>-6566.49</v>
          </cell>
          <cell r="Q1869" t="str">
            <v>IS_1</v>
          </cell>
          <cell r="R1869">
            <v>1</v>
          </cell>
        </row>
        <row r="1870">
          <cell r="K1870" t="str">
            <v>2015_05</v>
          </cell>
          <cell r="L1870">
            <v>-9052.64</v>
          </cell>
          <cell r="Q1870" t="str">
            <v>IS_3</v>
          </cell>
          <cell r="R1870">
            <v>3</v>
          </cell>
        </row>
        <row r="1871">
          <cell r="K1871" t="str">
            <v>2015_05</v>
          </cell>
          <cell r="L1871">
            <v>3.74</v>
          </cell>
          <cell r="Q1871" t="str">
            <v>IS_35</v>
          </cell>
          <cell r="R1871">
            <v>35</v>
          </cell>
        </row>
        <row r="1872">
          <cell r="K1872" t="str">
            <v>2015_05</v>
          </cell>
          <cell r="L1872">
            <v>0</v>
          </cell>
          <cell r="Q1872" t="str">
            <v>IS_36</v>
          </cell>
          <cell r="R1872">
            <v>36</v>
          </cell>
        </row>
        <row r="1873">
          <cell r="K1873" t="str">
            <v>2015_05</v>
          </cell>
          <cell r="L1873">
            <v>-2585.98</v>
          </cell>
          <cell r="Q1873" t="str">
            <v>IS_6</v>
          </cell>
          <cell r="R1873">
            <v>6</v>
          </cell>
        </row>
        <row r="1874">
          <cell r="K1874" t="str">
            <v>2015_05</v>
          </cell>
          <cell r="L1874">
            <v>-1616.46</v>
          </cell>
          <cell r="Q1874" t="str">
            <v>IS_4</v>
          </cell>
          <cell r="R1874">
            <v>4</v>
          </cell>
        </row>
        <row r="1875">
          <cell r="K1875" t="str">
            <v>2015_06</v>
          </cell>
          <cell r="L1875">
            <v>0</v>
          </cell>
          <cell r="Q1875" t="str">
            <v>--</v>
          </cell>
          <cell r="R1875" t="str">
            <v>--</v>
          </cell>
        </row>
        <row r="1876">
          <cell r="K1876" t="str">
            <v>2015_06</v>
          </cell>
          <cell r="L1876">
            <v>0</v>
          </cell>
          <cell r="Q1876" t="str">
            <v>--</v>
          </cell>
          <cell r="R1876" t="str">
            <v>--</v>
          </cell>
        </row>
        <row r="1877">
          <cell r="K1877" t="str">
            <v>2015_06</v>
          </cell>
          <cell r="L1877">
            <v>-91399.57</v>
          </cell>
          <cell r="Q1877" t="str">
            <v>--</v>
          </cell>
          <cell r="R1877" t="str">
            <v>--</v>
          </cell>
        </row>
        <row r="1878">
          <cell r="K1878" t="str">
            <v>2015_06</v>
          </cell>
          <cell r="L1878">
            <v>-41753.75</v>
          </cell>
          <cell r="Q1878" t="str">
            <v>--</v>
          </cell>
          <cell r="R1878" t="str">
            <v>--</v>
          </cell>
        </row>
        <row r="1879">
          <cell r="K1879" t="str">
            <v>2015_06</v>
          </cell>
          <cell r="L1879">
            <v>0</v>
          </cell>
          <cell r="Q1879" t="str">
            <v>--</v>
          </cell>
          <cell r="R1879" t="str">
            <v>--</v>
          </cell>
        </row>
        <row r="1880">
          <cell r="K1880" t="str">
            <v>2015_06</v>
          </cell>
          <cell r="L1880">
            <v>0</v>
          </cell>
          <cell r="Q1880" t="str">
            <v>--</v>
          </cell>
          <cell r="R1880" t="str">
            <v>--</v>
          </cell>
        </row>
        <row r="1881">
          <cell r="K1881" t="str">
            <v>2015_06</v>
          </cell>
          <cell r="L1881">
            <v>0</v>
          </cell>
          <cell r="Q1881" t="str">
            <v>--</v>
          </cell>
          <cell r="R1881" t="str">
            <v>--</v>
          </cell>
        </row>
        <row r="1882">
          <cell r="K1882" t="str">
            <v>2015_06</v>
          </cell>
          <cell r="L1882">
            <v>-65139.64</v>
          </cell>
          <cell r="Q1882" t="str">
            <v>--</v>
          </cell>
          <cell r="R1882" t="str">
            <v>--</v>
          </cell>
        </row>
        <row r="1883">
          <cell r="K1883" t="str">
            <v>2015_06</v>
          </cell>
          <cell r="L1883">
            <v>0</v>
          </cell>
          <cell r="Q1883" t="str">
            <v>--</v>
          </cell>
          <cell r="R1883" t="str">
            <v>--</v>
          </cell>
        </row>
        <row r="1884">
          <cell r="K1884" t="str">
            <v>2015_06</v>
          </cell>
          <cell r="L1884">
            <v>71.34</v>
          </cell>
          <cell r="Q1884" t="str">
            <v>--</v>
          </cell>
          <cell r="R1884" t="str">
            <v>--</v>
          </cell>
        </row>
        <row r="1885">
          <cell r="K1885" t="str">
            <v>2015_06</v>
          </cell>
          <cell r="L1885">
            <v>175</v>
          </cell>
          <cell r="Q1885" t="str">
            <v>--</v>
          </cell>
          <cell r="R1885" t="str">
            <v>--</v>
          </cell>
        </row>
        <row r="1886">
          <cell r="K1886" t="str">
            <v>2015_06</v>
          </cell>
          <cell r="L1886">
            <v>0</v>
          </cell>
          <cell r="Q1886" t="str">
            <v>--</v>
          </cell>
          <cell r="R1886" t="str">
            <v>--</v>
          </cell>
        </row>
        <row r="1887">
          <cell r="K1887" t="str">
            <v>2015_06</v>
          </cell>
          <cell r="L1887">
            <v>-8552.4</v>
          </cell>
          <cell r="Q1887" t="str">
            <v>IS_21</v>
          </cell>
          <cell r="R1887">
            <v>21</v>
          </cell>
        </row>
        <row r="1888">
          <cell r="K1888" t="str">
            <v>2015_06</v>
          </cell>
          <cell r="L1888">
            <v>397894.23</v>
          </cell>
          <cell r="Q1888" t="str">
            <v>IS_22</v>
          </cell>
          <cell r="R1888">
            <v>22</v>
          </cell>
        </row>
        <row r="1889">
          <cell r="K1889" t="str">
            <v>2015_06</v>
          </cell>
          <cell r="L1889">
            <v>0</v>
          </cell>
          <cell r="Q1889" t="str">
            <v>IS_24</v>
          </cell>
          <cell r="R1889">
            <v>24</v>
          </cell>
        </row>
        <row r="1890">
          <cell r="K1890" t="str">
            <v>2015_06</v>
          </cell>
          <cell r="L1890">
            <v>81.75</v>
          </cell>
          <cell r="Q1890" t="str">
            <v>IS_22.2</v>
          </cell>
          <cell r="R1890">
            <v>22.2</v>
          </cell>
        </row>
        <row r="1891">
          <cell r="K1891" t="str">
            <v>2015_06</v>
          </cell>
          <cell r="L1891">
            <v>3364.27</v>
          </cell>
          <cell r="Q1891" t="str">
            <v>IS_59</v>
          </cell>
          <cell r="R1891">
            <v>59</v>
          </cell>
        </row>
        <row r="1892">
          <cell r="K1892" t="str">
            <v>2015_06</v>
          </cell>
          <cell r="L1892">
            <v>3750.07</v>
          </cell>
          <cell r="Q1892" t="str">
            <v>IS_63</v>
          </cell>
          <cell r="R1892">
            <v>63</v>
          </cell>
        </row>
        <row r="1893">
          <cell r="K1893" t="str">
            <v>2015_06</v>
          </cell>
          <cell r="L1893">
            <v>1230.3900000000001</v>
          </cell>
          <cell r="Q1893" t="str">
            <v>IS_64</v>
          </cell>
          <cell r="R1893">
            <v>64</v>
          </cell>
        </row>
        <row r="1894">
          <cell r="K1894" t="str">
            <v>2015_06</v>
          </cell>
          <cell r="L1894">
            <v>21.18</v>
          </cell>
          <cell r="Q1894" t="str">
            <v>IS_58</v>
          </cell>
          <cell r="R1894">
            <v>58</v>
          </cell>
        </row>
        <row r="1895">
          <cell r="K1895" t="str">
            <v>2015_06</v>
          </cell>
          <cell r="L1895">
            <v>41753.75</v>
          </cell>
          <cell r="Q1895" t="str">
            <v>IS_43</v>
          </cell>
          <cell r="R1895">
            <v>43</v>
          </cell>
        </row>
        <row r="1896">
          <cell r="K1896" t="str">
            <v>2015_06</v>
          </cell>
          <cell r="L1896">
            <v>5727.65</v>
          </cell>
          <cell r="Q1896" t="str">
            <v>IS_70</v>
          </cell>
          <cell r="R1896">
            <v>70</v>
          </cell>
        </row>
        <row r="1897">
          <cell r="K1897" t="str">
            <v>2015_06</v>
          </cell>
          <cell r="L1897">
            <v>0</v>
          </cell>
          <cell r="Q1897" t="str">
            <v>IS_68</v>
          </cell>
          <cell r="R1897">
            <v>68</v>
          </cell>
        </row>
        <row r="1898">
          <cell r="K1898" t="str">
            <v>2015_06</v>
          </cell>
          <cell r="L1898">
            <v>697.73</v>
          </cell>
          <cell r="Q1898" t="str">
            <v>IS_71</v>
          </cell>
          <cell r="R1898">
            <v>71</v>
          </cell>
        </row>
        <row r="1899">
          <cell r="K1899" t="str">
            <v>2015_06</v>
          </cell>
          <cell r="L1899">
            <v>39512.949999999997</v>
          </cell>
          <cell r="Q1899" t="str">
            <v>IS_74</v>
          </cell>
          <cell r="R1899">
            <v>74</v>
          </cell>
        </row>
        <row r="1900">
          <cell r="K1900" t="str">
            <v>2015_06</v>
          </cell>
          <cell r="L1900">
            <v>5323.39</v>
          </cell>
          <cell r="Q1900" t="str">
            <v>IS_96</v>
          </cell>
          <cell r="R1900">
            <v>96</v>
          </cell>
        </row>
        <row r="1901">
          <cell r="K1901" t="str">
            <v>2015_06</v>
          </cell>
          <cell r="L1901">
            <v>5108</v>
          </cell>
          <cell r="Q1901" t="str">
            <v>IS_97.2</v>
          </cell>
          <cell r="R1901">
            <v>97.2</v>
          </cell>
        </row>
        <row r="1902">
          <cell r="K1902" t="str">
            <v>2015_06</v>
          </cell>
          <cell r="L1902">
            <v>1896.4</v>
          </cell>
          <cell r="Q1902" t="str">
            <v>IS_99</v>
          </cell>
          <cell r="R1902">
            <v>99</v>
          </cell>
        </row>
        <row r="1903">
          <cell r="K1903" t="str">
            <v>2015_06</v>
          </cell>
          <cell r="L1903">
            <v>1975</v>
          </cell>
          <cell r="Q1903" t="str">
            <v>IS_101</v>
          </cell>
          <cell r="R1903">
            <v>101</v>
          </cell>
        </row>
        <row r="1904">
          <cell r="K1904" t="str">
            <v>2015_06</v>
          </cell>
          <cell r="L1904">
            <v>375.66</v>
          </cell>
          <cell r="Q1904" t="str">
            <v>IS_104</v>
          </cell>
          <cell r="R1904">
            <v>104</v>
          </cell>
        </row>
        <row r="1905">
          <cell r="K1905" t="str">
            <v>2015_06</v>
          </cell>
          <cell r="L1905">
            <v>341.55</v>
          </cell>
          <cell r="Q1905" t="str">
            <v>IS_102</v>
          </cell>
          <cell r="R1905">
            <v>102</v>
          </cell>
        </row>
        <row r="1906">
          <cell r="K1906" t="str">
            <v>2015_06</v>
          </cell>
          <cell r="L1906">
            <v>490.72</v>
          </cell>
          <cell r="Q1906" t="str">
            <v>IS_53</v>
          </cell>
          <cell r="R1906">
            <v>53</v>
          </cell>
        </row>
        <row r="1907">
          <cell r="K1907" t="str">
            <v>2015_06</v>
          </cell>
          <cell r="L1907">
            <v>43</v>
          </cell>
          <cell r="Q1907" t="str">
            <v>IS_53</v>
          </cell>
          <cell r="R1907">
            <v>53</v>
          </cell>
        </row>
        <row r="1908">
          <cell r="K1908" t="str">
            <v>2015_06</v>
          </cell>
          <cell r="L1908">
            <v>0</v>
          </cell>
          <cell r="Q1908" t="str">
            <v>IS_55</v>
          </cell>
          <cell r="R1908">
            <v>55</v>
          </cell>
        </row>
        <row r="1909">
          <cell r="K1909" t="str">
            <v>2015_06</v>
          </cell>
          <cell r="L1909">
            <v>-1385.89</v>
          </cell>
          <cell r="Q1909" t="str">
            <v>IS_49</v>
          </cell>
          <cell r="R1909">
            <v>49</v>
          </cell>
        </row>
        <row r="1910">
          <cell r="K1910" t="str">
            <v>2015_06</v>
          </cell>
          <cell r="L1910">
            <v>59.1</v>
          </cell>
          <cell r="Q1910" t="str">
            <v>IS_55</v>
          </cell>
          <cell r="R1910">
            <v>55</v>
          </cell>
        </row>
        <row r="1911">
          <cell r="K1911" t="str">
            <v>2015_06</v>
          </cell>
          <cell r="L1911">
            <v>52.14</v>
          </cell>
          <cell r="Q1911" t="str">
            <v>IS_56</v>
          </cell>
          <cell r="R1911">
            <v>56</v>
          </cell>
        </row>
        <row r="1912">
          <cell r="K1912" t="str">
            <v>2015_06</v>
          </cell>
          <cell r="L1912">
            <v>0</v>
          </cell>
          <cell r="Q1912" t="str">
            <v>IS_69.52</v>
          </cell>
          <cell r="R1912">
            <v>69.52000000000001</v>
          </cell>
        </row>
        <row r="1913">
          <cell r="K1913" t="str">
            <v>2015_06</v>
          </cell>
          <cell r="L1913">
            <v>0</v>
          </cell>
          <cell r="Q1913" t="str">
            <v>IS_69.52</v>
          </cell>
          <cell r="R1913">
            <v>69.52000000000001</v>
          </cell>
        </row>
        <row r="1914">
          <cell r="K1914" t="str">
            <v>2015_06</v>
          </cell>
          <cell r="L1914">
            <v>28379.26</v>
          </cell>
          <cell r="Q1914" t="str">
            <v>IS_85.1</v>
          </cell>
          <cell r="R1914">
            <v>85.1</v>
          </cell>
        </row>
        <row r="1915">
          <cell r="K1915" t="str">
            <v>2015_06</v>
          </cell>
          <cell r="L1915">
            <v>574.27</v>
          </cell>
          <cell r="Q1915" t="str">
            <v>IS_85.1</v>
          </cell>
          <cell r="R1915">
            <v>85.1</v>
          </cell>
        </row>
        <row r="1916">
          <cell r="K1916" t="str">
            <v>2015_06</v>
          </cell>
          <cell r="L1916">
            <v>3208.53</v>
          </cell>
          <cell r="Q1916" t="str">
            <v>IS_87.1</v>
          </cell>
          <cell r="R1916">
            <v>87.1</v>
          </cell>
        </row>
        <row r="1917">
          <cell r="K1917" t="str">
            <v>2015_06</v>
          </cell>
          <cell r="L1917">
            <v>1215.46</v>
          </cell>
          <cell r="Q1917" t="str">
            <v>IS_89.1</v>
          </cell>
          <cell r="R1917">
            <v>89.1</v>
          </cell>
        </row>
        <row r="1918">
          <cell r="K1918" t="str">
            <v>2015_06</v>
          </cell>
          <cell r="L1918">
            <v>2091.84</v>
          </cell>
          <cell r="Q1918" t="str">
            <v>IS_86.1</v>
          </cell>
          <cell r="R1918">
            <v>86.1</v>
          </cell>
        </row>
        <row r="1919">
          <cell r="K1919" t="str">
            <v>2015_06</v>
          </cell>
          <cell r="L1919">
            <v>40.43</v>
          </cell>
          <cell r="Q1919" t="str">
            <v>IS_90.1</v>
          </cell>
          <cell r="R1919">
            <v>90.1</v>
          </cell>
        </row>
        <row r="1920">
          <cell r="K1920" t="str">
            <v>2015_06</v>
          </cell>
          <cell r="L1920">
            <v>-705.76</v>
          </cell>
          <cell r="Q1920" t="str">
            <v>IS_88.1</v>
          </cell>
          <cell r="R1920">
            <v>88.1</v>
          </cell>
        </row>
        <row r="1921">
          <cell r="K1921" t="str">
            <v>2015_06</v>
          </cell>
          <cell r="L1921">
            <v>17.38</v>
          </cell>
          <cell r="Q1921" t="str">
            <v>IS_84</v>
          </cell>
          <cell r="R1921">
            <v>84</v>
          </cell>
        </row>
        <row r="1922">
          <cell r="K1922" t="str">
            <v>2015_06</v>
          </cell>
          <cell r="L1922">
            <v>-250655.42</v>
          </cell>
          <cell r="Q1922" t="str">
            <v>IS_6</v>
          </cell>
          <cell r="R1922">
            <v>6</v>
          </cell>
        </row>
        <row r="1923">
          <cell r="K1923" t="str">
            <v>2015_06</v>
          </cell>
          <cell r="L1923">
            <v>-9697.4599999999991</v>
          </cell>
          <cell r="Q1923" t="str">
            <v>IS_9</v>
          </cell>
          <cell r="R1923">
            <v>9</v>
          </cell>
        </row>
        <row r="1924">
          <cell r="K1924" t="str">
            <v>2015_06</v>
          </cell>
          <cell r="L1924">
            <v>-1806.03</v>
          </cell>
          <cell r="Q1924" t="str">
            <v>IS_13</v>
          </cell>
          <cell r="R1924">
            <v>13</v>
          </cell>
        </row>
        <row r="1925">
          <cell r="K1925" t="str">
            <v>2015_06</v>
          </cell>
          <cell r="L1925">
            <v>-1074.54</v>
          </cell>
          <cell r="Q1925" t="str">
            <v>IS_14</v>
          </cell>
          <cell r="R1925">
            <v>14</v>
          </cell>
        </row>
        <row r="1926">
          <cell r="K1926" t="str">
            <v>2015_06</v>
          </cell>
          <cell r="L1926">
            <v>-106769.18</v>
          </cell>
          <cell r="Q1926" t="str">
            <v>IS_1</v>
          </cell>
          <cell r="R1926">
            <v>1</v>
          </cell>
        </row>
        <row r="1927">
          <cell r="K1927" t="str">
            <v>2015_06</v>
          </cell>
          <cell r="L1927">
            <v>7417.57</v>
          </cell>
          <cell r="Q1927" t="str">
            <v>IS_27.1</v>
          </cell>
          <cell r="R1927">
            <v>27.1</v>
          </cell>
        </row>
        <row r="1928">
          <cell r="K1928" t="str">
            <v>2015_06</v>
          </cell>
          <cell r="L1928">
            <v>3301.17</v>
          </cell>
          <cell r="Q1928" t="str">
            <v>IS_30.1</v>
          </cell>
          <cell r="R1928">
            <v>30.1</v>
          </cell>
        </row>
        <row r="1929">
          <cell r="K1929" t="str">
            <v>2015_06</v>
          </cell>
          <cell r="L1929">
            <v>3626.1</v>
          </cell>
          <cell r="Q1929" t="str">
            <v>IS_28.1</v>
          </cell>
          <cell r="R1929">
            <v>28.1</v>
          </cell>
        </row>
        <row r="1930">
          <cell r="K1930" t="str">
            <v>2015_06</v>
          </cell>
          <cell r="L1930">
            <v>-12636.77</v>
          </cell>
          <cell r="Q1930" t="str">
            <v>IS_31.1</v>
          </cell>
          <cell r="R1930">
            <v>31.1</v>
          </cell>
        </row>
        <row r="1931">
          <cell r="K1931" t="str">
            <v>2015_06</v>
          </cell>
          <cell r="L1931">
            <v>-246052.1</v>
          </cell>
          <cell r="Q1931" t="str">
            <v>IS_6</v>
          </cell>
          <cell r="R1931">
            <v>6</v>
          </cell>
        </row>
        <row r="1932">
          <cell r="K1932" t="str">
            <v>2015_06</v>
          </cell>
          <cell r="L1932">
            <v>-457.72</v>
          </cell>
          <cell r="Q1932" t="str">
            <v>IS_14</v>
          </cell>
          <cell r="R1932">
            <v>14</v>
          </cell>
        </row>
        <row r="1933">
          <cell r="K1933" t="str">
            <v>2015_06</v>
          </cell>
          <cell r="L1933">
            <v>-1</v>
          </cell>
          <cell r="Q1933" t="str">
            <v>IS_18</v>
          </cell>
          <cell r="R1933">
            <v>18</v>
          </cell>
        </row>
        <row r="1934">
          <cell r="K1934" t="str">
            <v>2015_06</v>
          </cell>
          <cell r="L1934">
            <v>495.68</v>
          </cell>
          <cell r="Q1934" t="str">
            <v>IS_40</v>
          </cell>
          <cell r="R1934">
            <v>40</v>
          </cell>
        </row>
        <row r="1935">
          <cell r="K1935" t="str">
            <v>2015_06</v>
          </cell>
          <cell r="L1935">
            <v>143.57</v>
          </cell>
          <cell r="Q1935" t="str">
            <v>IS_40</v>
          </cell>
          <cell r="R1935">
            <v>40</v>
          </cell>
        </row>
        <row r="1936">
          <cell r="K1936" t="str">
            <v>2015_06</v>
          </cell>
          <cell r="L1936">
            <v>-66768.2</v>
          </cell>
          <cell r="Q1936" t="str">
            <v>IS_6</v>
          </cell>
          <cell r="R1936">
            <v>6</v>
          </cell>
        </row>
        <row r="1937">
          <cell r="K1937" t="str">
            <v>2015_06</v>
          </cell>
          <cell r="L1937">
            <v>-8065.25</v>
          </cell>
          <cell r="Q1937" t="str">
            <v>IS_9</v>
          </cell>
          <cell r="R1937">
            <v>9</v>
          </cell>
        </row>
        <row r="1938">
          <cell r="K1938" t="str">
            <v>2015_06</v>
          </cell>
          <cell r="L1938">
            <v>-132.5</v>
          </cell>
          <cell r="Q1938" t="str">
            <v>IS_11</v>
          </cell>
          <cell r="R1938">
            <v>11</v>
          </cell>
        </row>
        <row r="1939">
          <cell r="K1939" t="str">
            <v>2015_06</v>
          </cell>
          <cell r="L1939">
            <v>-24.39</v>
          </cell>
          <cell r="Q1939" t="str">
            <v>IS_14</v>
          </cell>
          <cell r="R1939">
            <v>14</v>
          </cell>
        </row>
        <row r="1940">
          <cell r="K1940" t="str">
            <v>2015_06</v>
          </cell>
          <cell r="L1940">
            <v>318.3</v>
          </cell>
          <cell r="Q1940" t="str">
            <v>--</v>
          </cell>
          <cell r="R1940" t="str">
            <v>--</v>
          </cell>
        </row>
        <row r="1941">
          <cell r="K1941" t="str">
            <v>2015_06</v>
          </cell>
          <cell r="L1941">
            <v>-678.24</v>
          </cell>
          <cell r="Q1941" t="str">
            <v>--</v>
          </cell>
          <cell r="R1941" t="str">
            <v>--</v>
          </cell>
        </row>
        <row r="1942">
          <cell r="K1942" t="str">
            <v>2015_06</v>
          </cell>
          <cell r="L1942">
            <v>0</v>
          </cell>
          <cell r="Q1942" t="str">
            <v>--</v>
          </cell>
          <cell r="R1942" t="str">
            <v>--</v>
          </cell>
        </row>
        <row r="1943">
          <cell r="K1943" t="str">
            <v>2015_06</v>
          </cell>
          <cell r="L1943">
            <v>76926.05</v>
          </cell>
          <cell r="Q1943" t="str">
            <v>--</v>
          </cell>
          <cell r="R1943" t="str">
            <v>--</v>
          </cell>
        </row>
        <row r="1944">
          <cell r="K1944" t="str">
            <v>2015_06</v>
          </cell>
          <cell r="L1944">
            <v>-2050.3000000000002</v>
          </cell>
          <cell r="Q1944" t="str">
            <v>--</v>
          </cell>
          <cell r="R1944" t="str">
            <v>--</v>
          </cell>
        </row>
        <row r="1945">
          <cell r="K1945" t="str">
            <v>2015_06</v>
          </cell>
          <cell r="L1945">
            <v>67482.77</v>
          </cell>
          <cell r="Q1945" t="str">
            <v>IS_22</v>
          </cell>
          <cell r="R1945">
            <v>22</v>
          </cell>
        </row>
        <row r="1946">
          <cell r="K1946" t="str">
            <v>2015_06</v>
          </cell>
          <cell r="L1946">
            <v>3301.31</v>
          </cell>
          <cell r="Q1946" t="str">
            <v>IS_58</v>
          </cell>
          <cell r="R1946">
            <v>58</v>
          </cell>
        </row>
        <row r="1947">
          <cell r="K1947" t="str">
            <v>2015_06</v>
          </cell>
          <cell r="L1947">
            <v>266.07</v>
          </cell>
          <cell r="Q1947" t="str">
            <v>IS_58</v>
          </cell>
          <cell r="R1947">
            <v>58</v>
          </cell>
        </row>
        <row r="1948">
          <cell r="K1948" t="str">
            <v>2015_06</v>
          </cell>
          <cell r="L1948">
            <v>0</v>
          </cell>
          <cell r="Q1948" t="str">
            <v>IS_68</v>
          </cell>
          <cell r="R1948">
            <v>68</v>
          </cell>
        </row>
        <row r="1949">
          <cell r="K1949" t="str">
            <v>2015_06</v>
          </cell>
          <cell r="L1949">
            <v>86.14</v>
          </cell>
          <cell r="Q1949" t="str">
            <v>IS_71</v>
          </cell>
          <cell r="R1949">
            <v>71</v>
          </cell>
        </row>
        <row r="1950">
          <cell r="K1950" t="str">
            <v>2015_06</v>
          </cell>
          <cell r="L1950">
            <v>0</v>
          </cell>
          <cell r="Q1950" t="str">
            <v>IS_73</v>
          </cell>
          <cell r="R1950">
            <v>73</v>
          </cell>
        </row>
        <row r="1951">
          <cell r="K1951" t="str">
            <v>2015_06</v>
          </cell>
          <cell r="L1951">
            <v>2840.27</v>
          </cell>
          <cell r="Q1951" t="str">
            <v>IS_75</v>
          </cell>
          <cell r="R1951">
            <v>75</v>
          </cell>
        </row>
        <row r="1952">
          <cell r="K1952" t="str">
            <v>2015_06</v>
          </cell>
          <cell r="L1952">
            <v>162.34</v>
          </cell>
          <cell r="Q1952" t="str">
            <v>IS_95</v>
          </cell>
          <cell r="R1952">
            <v>95</v>
          </cell>
        </row>
        <row r="1953">
          <cell r="K1953" t="str">
            <v>2015_06</v>
          </cell>
          <cell r="L1953">
            <v>662.96</v>
          </cell>
          <cell r="Q1953" t="str">
            <v>IS_97.2</v>
          </cell>
          <cell r="R1953">
            <v>97.2</v>
          </cell>
        </row>
        <row r="1954">
          <cell r="K1954" t="str">
            <v>2015_06</v>
          </cell>
          <cell r="L1954">
            <v>437.45</v>
          </cell>
          <cell r="Q1954" t="str">
            <v>IS_98</v>
          </cell>
          <cell r="R1954">
            <v>98</v>
          </cell>
        </row>
        <row r="1955">
          <cell r="K1955" t="str">
            <v>2015_06</v>
          </cell>
          <cell r="L1955">
            <v>5477.57</v>
          </cell>
          <cell r="Q1955" t="str">
            <v>IS_97.1</v>
          </cell>
          <cell r="R1955">
            <v>97.1</v>
          </cell>
        </row>
        <row r="1956">
          <cell r="K1956" t="str">
            <v>2015_06</v>
          </cell>
          <cell r="L1956">
            <v>0</v>
          </cell>
          <cell r="Q1956" t="str">
            <v>IS_100</v>
          </cell>
          <cell r="R1956">
            <v>100</v>
          </cell>
        </row>
        <row r="1957">
          <cell r="K1957" t="str">
            <v>2015_06</v>
          </cell>
          <cell r="L1957">
            <v>645</v>
          </cell>
          <cell r="Q1957" t="str">
            <v>IS_93</v>
          </cell>
          <cell r="R1957">
            <v>93</v>
          </cell>
        </row>
        <row r="1958">
          <cell r="K1958" t="str">
            <v>2015_06</v>
          </cell>
          <cell r="L1958">
            <v>0</v>
          </cell>
          <cell r="Q1958" t="str">
            <v>IS_115</v>
          </cell>
          <cell r="R1958">
            <v>115</v>
          </cell>
        </row>
        <row r="1959">
          <cell r="K1959" t="str">
            <v>2015_06</v>
          </cell>
          <cell r="L1959">
            <v>332.84</v>
          </cell>
          <cell r="Q1959" t="str">
            <v>IS_50</v>
          </cell>
          <cell r="R1959">
            <v>50</v>
          </cell>
        </row>
        <row r="1960">
          <cell r="K1960" t="str">
            <v>2015_06</v>
          </cell>
          <cell r="L1960">
            <v>235.96</v>
          </cell>
          <cell r="Q1960" t="str">
            <v>IS_54</v>
          </cell>
          <cell r="R1960">
            <v>54</v>
          </cell>
        </row>
        <row r="1961">
          <cell r="K1961" t="str">
            <v>2015_06</v>
          </cell>
          <cell r="L1961">
            <v>0</v>
          </cell>
          <cell r="Q1961" t="str">
            <v>IS_69.12</v>
          </cell>
          <cell r="R1961">
            <v>69.12</v>
          </cell>
        </row>
        <row r="1962">
          <cell r="K1962" t="str">
            <v>2015_06</v>
          </cell>
          <cell r="L1962">
            <v>0</v>
          </cell>
          <cell r="Q1962" t="str">
            <v>IS_69.42</v>
          </cell>
          <cell r="R1962">
            <v>69.42</v>
          </cell>
        </row>
        <row r="1963">
          <cell r="K1963" t="str">
            <v>2015_06</v>
          </cell>
          <cell r="L1963">
            <v>172.44</v>
          </cell>
          <cell r="Q1963" t="str">
            <v>IS_89.1</v>
          </cell>
          <cell r="R1963">
            <v>89.1</v>
          </cell>
        </row>
        <row r="1964">
          <cell r="K1964" t="str">
            <v>2015_06</v>
          </cell>
          <cell r="L1964">
            <v>11.41</v>
          </cell>
          <cell r="Q1964" t="str">
            <v>IS_88.1</v>
          </cell>
          <cell r="R1964">
            <v>88.1</v>
          </cell>
        </row>
        <row r="1965">
          <cell r="K1965" t="str">
            <v>2015_06</v>
          </cell>
          <cell r="L1965">
            <v>-14983.3</v>
          </cell>
          <cell r="Q1965" t="str">
            <v>IS_7</v>
          </cell>
          <cell r="R1965">
            <v>7</v>
          </cell>
        </row>
        <row r="1966">
          <cell r="K1966" t="str">
            <v>2015_06</v>
          </cell>
          <cell r="L1966">
            <v>4158.87</v>
          </cell>
          <cell r="Q1966" t="str">
            <v>IS_27.1</v>
          </cell>
          <cell r="R1966">
            <v>27.1</v>
          </cell>
        </row>
        <row r="1967">
          <cell r="K1967" t="str">
            <v>2015_06</v>
          </cell>
          <cell r="L1967">
            <v>34.200000000000003</v>
          </cell>
          <cell r="Q1967" t="str">
            <v>IS_32.1</v>
          </cell>
          <cell r="R1967">
            <v>32.1</v>
          </cell>
        </row>
        <row r="1968">
          <cell r="K1968" t="str">
            <v>2015_06</v>
          </cell>
          <cell r="L1968">
            <v>40.200000000000003</v>
          </cell>
          <cell r="Q1968" t="str">
            <v>IS_32.1</v>
          </cell>
          <cell r="R1968">
            <v>32.1</v>
          </cell>
        </row>
        <row r="1969">
          <cell r="K1969" t="str">
            <v>2015_06</v>
          </cell>
          <cell r="L1969">
            <v>-9390.07</v>
          </cell>
          <cell r="Q1969" t="str">
            <v>IS_7</v>
          </cell>
          <cell r="R1969">
            <v>7</v>
          </cell>
        </row>
        <row r="1970">
          <cell r="K1970" t="str">
            <v>2015_06</v>
          </cell>
          <cell r="L1970">
            <v>-1386.85</v>
          </cell>
          <cell r="Q1970" t="str">
            <v>IS_8</v>
          </cell>
          <cell r="R1970">
            <v>8</v>
          </cell>
        </row>
        <row r="1971">
          <cell r="K1971" t="str">
            <v>2015_06</v>
          </cell>
          <cell r="L1971">
            <v>-4233.3</v>
          </cell>
          <cell r="Q1971" t="str">
            <v>IS_6</v>
          </cell>
          <cell r="R1971">
            <v>6</v>
          </cell>
        </row>
        <row r="1972">
          <cell r="K1972" t="str">
            <v>2015_06</v>
          </cell>
          <cell r="L1972">
            <v>-5185.45</v>
          </cell>
          <cell r="Q1972" t="str">
            <v>IS_7</v>
          </cell>
          <cell r="R1972">
            <v>7</v>
          </cell>
        </row>
        <row r="1973">
          <cell r="K1973" t="str">
            <v>2015_06</v>
          </cell>
          <cell r="L1973">
            <v>-3</v>
          </cell>
          <cell r="Q1973" t="str">
            <v>IS_8</v>
          </cell>
          <cell r="R1973">
            <v>8</v>
          </cell>
        </row>
        <row r="1974">
          <cell r="K1974" t="str">
            <v>2015_06</v>
          </cell>
          <cell r="L1974">
            <v>2903.51</v>
          </cell>
          <cell r="Q1974" t="str">
            <v>IS_34</v>
          </cell>
          <cell r="R1974">
            <v>34</v>
          </cell>
        </row>
        <row r="1975">
          <cell r="K1975" t="str">
            <v>2015_06</v>
          </cell>
          <cell r="L1975">
            <v>497.19</v>
          </cell>
          <cell r="Q1975" t="str">
            <v>IS_35</v>
          </cell>
          <cell r="R1975">
            <v>35</v>
          </cell>
        </row>
        <row r="1976">
          <cell r="K1976" t="str">
            <v>2015_06</v>
          </cell>
          <cell r="L1976">
            <v>0</v>
          </cell>
          <cell r="Q1976" t="str">
            <v>IS_38</v>
          </cell>
          <cell r="R1976">
            <v>38</v>
          </cell>
        </row>
        <row r="1977">
          <cell r="K1977" t="str">
            <v>2015_06</v>
          </cell>
          <cell r="L1977">
            <v>21.5</v>
          </cell>
          <cell r="Q1977" t="str">
            <v>IS_38</v>
          </cell>
          <cell r="R1977">
            <v>38</v>
          </cell>
        </row>
        <row r="1978">
          <cell r="K1978" t="str">
            <v>2015_06</v>
          </cell>
          <cell r="L1978">
            <v>49.31</v>
          </cell>
          <cell r="Q1978" t="str">
            <v>IS_40</v>
          </cell>
          <cell r="R1978">
            <v>40</v>
          </cell>
        </row>
        <row r="1979">
          <cell r="K1979" t="str">
            <v>2015_06</v>
          </cell>
          <cell r="L1979">
            <v>16.28</v>
          </cell>
          <cell r="Q1979" t="str">
            <v>IS_41</v>
          </cell>
          <cell r="R1979">
            <v>41</v>
          </cell>
        </row>
        <row r="1980">
          <cell r="K1980" t="str">
            <v>2015_06</v>
          </cell>
          <cell r="L1980">
            <v>-4562.22</v>
          </cell>
          <cell r="Q1980" t="str">
            <v>IS_7</v>
          </cell>
          <cell r="R1980">
            <v>7</v>
          </cell>
        </row>
        <row r="1981">
          <cell r="K1981" t="str">
            <v>2015_06</v>
          </cell>
          <cell r="L1981">
            <v>62335.72</v>
          </cell>
          <cell r="Q1981" t="str">
            <v>--</v>
          </cell>
          <cell r="R1981" t="str">
            <v>--</v>
          </cell>
        </row>
        <row r="1982">
          <cell r="K1982" t="str">
            <v>2015_06</v>
          </cell>
          <cell r="L1982">
            <v>0</v>
          </cell>
          <cell r="Q1982" t="str">
            <v>--</v>
          </cell>
          <cell r="R1982" t="str">
            <v>--</v>
          </cell>
        </row>
        <row r="1983">
          <cell r="K1983" t="str">
            <v>2015_06</v>
          </cell>
          <cell r="L1983">
            <v>0</v>
          </cell>
          <cell r="Q1983" t="str">
            <v>--</v>
          </cell>
          <cell r="R1983" t="str">
            <v>--</v>
          </cell>
        </row>
        <row r="1984">
          <cell r="K1984" t="str">
            <v>2015_06</v>
          </cell>
          <cell r="L1984">
            <v>0</v>
          </cell>
          <cell r="Q1984" t="str">
            <v>--</v>
          </cell>
          <cell r="R1984" t="str">
            <v>--</v>
          </cell>
        </row>
        <row r="1985">
          <cell r="K1985" t="str">
            <v>2015_06</v>
          </cell>
          <cell r="L1985">
            <v>0</v>
          </cell>
          <cell r="Q1985" t="str">
            <v>--</v>
          </cell>
          <cell r="R1985" t="str">
            <v>--</v>
          </cell>
        </row>
        <row r="1986">
          <cell r="K1986" t="str">
            <v>2015_06</v>
          </cell>
          <cell r="L1986">
            <v>-244.68</v>
          </cell>
          <cell r="Q1986" t="str">
            <v>--</v>
          </cell>
          <cell r="R1986" t="str">
            <v>--</v>
          </cell>
        </row>
        <row r="1987">
          <cell r="K1987" t="str">
            <v>2015_06</v>
          </cell>
          <cell r="L1987">
            <v>-11862.7</v>
          </cell>
          <cell r="Q1987" t="str">
            <v>--</v>
          </cell>
          <cell r="R1987" t="str">
            <v>--</v>
          </cell>
        </row>
        <row r="1988">
          <cell r="K1988" t="str">
            <v>2015_06</v>
          </cell>
          <cell r="L1988">
            <v>-290.75</v>
          </cell>
          <cell r="Q1988" t="str">
            <v>--</v>
          </cell>
          <cell r="R1988" t="str">
            <v>--</v>
          </cell>
        </row>
        <row r="1989">
          <cell r="K1989" t="str">
            <v>2015_06</v>
          </cell>
          <cell r="L1989">
            <v>260.85000000000002</v>
          </cell>
          <cell r="Q1989" t="str">
            <v>IS_22.2</v>
          </cell>
          <cell r="R1989">
            <v>22.2</v>
          </cell>
        </row>
        <row r="1990">
          <cell r="K1990" t="str">
            <v>2015_06</v>
          </cell>
          <cell r="L1990">
            <v>7478.79</v>
          </cell>
          <cell r="Q1990" t="str">
            <v>IS_60</v>
          </cell>
          <cell r="R1990">
            <v>60</v>
          </cell>
        </row>
        <row r="1991">
          <cell r="K1991" t="str">
            <v>2015_06</v>
          </cell>
          <cell r="L1991">
            <v>416.37</v>
          </cell>
          <cell r="Q1991" t="str">
            <v>IS_42</v>
          </cell>
          <cell r="R1991">
            <v>42</v>
          </cell>
        </row>
        <row r="1992">
          <cell r="K1992" t="str">
            <v>2015_06</v>
          </cell>
          <cell r="L1992">
            <v>44.11</v>
          </cell>
          <cell r="Q1992" t="str">
            <v>IS_71</v>
          </cell>
          <cell r="R1992">
            <v>71</v>
          </cell>
        </row>
        <row r="1993">
          <cell r="K1993" t="str">
            <v>2015_06</v>
          </cell>
          <cell r="L1993">
            <v>290.75</v>
          </cell>
          <cell r="Q1993" t="str">
            <v>IS_76</v>
          </cell>
          <cell r="R1993">
            <v>76</v>
          </cell>
        </row>
        <row r="1994">
          <cell r="K1994" t="str">
            <v>2015_06</v>
          </cell>
          <cell r="L1994">
            <v>1643.45</v>
          </cell>
          <cell r="Q1994" t="str">
            <v>IS_97.1</v>
          </cell>
          <cell r="R1994">
            <v>97.1</v>
          </cell>
        </row>
        <row r="1995">
          <cell r="K1995" t="str">
            <v>2015_06</v>
          </cell>
          <cell r="L1995">
            <v>3553.7</v>
          </cell>
          <cell r="Q1995" t="str">
            <v>IS_107</v>
          </cell>
          <cell r="R1995">
            <v>107</v>
          </cell>
        </row>
        <row r="1996">
          <cell r="K1996" t="str">
            <v>2015_06</v>
          </cell>
          <cell r="L1996">
            <v>21.5</v>
          </cell>
          <cell r="Q1996" t="str">
            <v>IS_53</v>
          </cell>
          <cell r="R1996">
            <v>53</v>
          </cell>
        </row>
        <row r="1997">
          <cell r="K1997" t="str">
            <v>2015_06</v>
          </cell>
          <cell r="L1997">
            <v>21.05</v>
          </cell>
          <cell r="Q1997" t="str">
            <v>IS_55</v>
          </cell>
          <cell r="R1997">
            <v>55</v>
          </cell>
        </row>
        <row r="1998">
          <cell r="K1998" t="str">
            <v>2015_06</v>
          </cell>
          <cell r="L1998">
            <v>0</v>
          </cell>
          <cell r="Q1998" t="str">
            <v>IS_25</v>
          </cell>
          <cell r="R1998">
            <v>25</v>
          </cell>
        </row>
        <row r="1999">
          <cell r="K1999" t="str">
            <v>2015_06</v>
          </cell>
          <cell r="L1999">
            <v>0</v>
          </cell>
          <cell r="Q1999" t="str">
            <v>IS_25</v>
          </cell>
          <cell r="R1999">
            <v>25</v>
          </cell>
        </row>
        <row r="2000">
          <cell r="K2000" t="str">
            <v>2015_06</v>
          </cell>
          <cell r="L2000">
            <v>-576.24</v>
          </cell>
          <cell r="Q2000" t="str">
            <v>IS_25</v>
          </cell>
          <cell r="R2000">
            <v>25</v>
          </cell>
        </row>
        <row r="2001">
          <cell r="K2001" t="str">
            <v>2015_06</v>
          </cell>
          <cell r="L2001">
            <v>425.03</v>
          </cell>
          <cell r="Q2001" t="str">
            <v>IS_89.1</v>
          </cell>
          <cell r="R2001">
            <v>89.1</v>
          </cell>
        </row>
        <row r="2002">
          <cell r="K2002" t="str">
            <v>2015_06</v>
          </cell>
          <cell r="L2002">
            <v>527.04999999999995</v>
          </cell>
          <cell r="Q2002" t="str">
            <v>IS_90.1</v>
          </cell>
          <cell r="R2002">
            <v>90.1</v>
          </cell>
        </row>
        <row r="2003">
          <cell r="K2003" t="str">
            <v>2015_06</v>
          </cell>
          <cell r="L2003">
            <v>56.11</v>
          </cell>
          <cell r="Q2003" t="str">
            <v>IS_90.1</v>
          </cell>
          <cell r="R2003">
            <v>90.1</v>
          </cell>
        </row>
        <row r="2004">
          <cell r="K2004" t="str">
            <v>2015_06</v>
          </cell>
          <cell r="L2004">
            <v>-18140.310000000001</v>
          </cell>
          <cell r="Q2004" t="str">
            <v>IS_6</v>
          </cell>
          <cell r="R2004">
            <v>6</v>
          </cell>
        </row>
        <row r="2005">
          <cell r="K2005" t="str">
            <v>2015_06</v>
          </cell>
          <cell r="L2005">
            <v>-12577.9</v>
          </cell>
          <cell r="Q2005" t="str">
            <v>IS_8</v>
          </cell>
          <cell r="R2005">
            <v>8</v>
          </cell>
        </row>
        <row r="2006">
          <cell r="K2006" t="str">
            <v>2015_06</v>
          </cell>
          <cell r="L2006">
            <v>670.11</v>
          </cell>
          <cell r="Q2006" t="str">
            <v>IS_27.1</v>
          </cell>
          <cell r="R2006">
            <v>27.1</v>
          </cell>
        </row>
        <row r="2007">
          <cell r="K2007" t="str">
            <v>2015_06</v>
          </cell>
          <cell r="L2007">
            <v>-25924.28</v>
          </cell>
          <cell r="Q2007" t="str">
            <v>IS_2</v>
          </cell>
          <cell r="R2007">
            <v>2</v>
          </cell>
        </row>
        <row r="2008">
          <cell r="K2008" t="str">
            <v>2015_06</v>
          </cell>
          <cell r="L2008">
            <v>-28414.84</v>
          </cell>
          <cell r="Q2008" t="str">
            <v>IS_6</v>
          </cell>
          <cell r="R2008">
            <v>6</v>
          </cell>
        </row>
        <row r="2009">
          <cell r="K2009" t="str">
            <v>2015_06</v>
          </cell>
          <cell r="L2009">
            <v>-14321.6</v>
          </cell>
          <cell r="Q2009" t="str">
            <v>IS_8</v>
          </cell>
          <cell r="R2009">
            <v>8</v>
          </cell>
        </row>
        <row r="2010">
          <cell r="K2010" t="str">
            <v>2015_06</v>
          </cell>
          <cell r="L2010">
            <v>-17220.900000000001</v>
          </cell>
          <cell r="Q2010" t="str">
            <v>IS_6</v>
          </cell>
          <cell r="R2010">
            <v>6</v>
          </cell>
        </row>
        <row r="2011">
          <cell r="K2011" t="str">
            <v>2015_06</v>
          </cell>
          <cell r="L2011">
            <v>-7688.53</v>
          </cell>
          <cell r="Q2011" t="str">
            <v>IS_7</v>
          </cell>
          <cell r="R2011">
            <v>7</v>
          </cell>
        </row>
        <row r="2012">
          <cell r="K2012" t="str">
            <v>2015_06</v>
          </cell>
          <cell r="L2012">
            <v>11192.62</v>
          </cell>
          <cell r="Q2012" t="str">
            <v>IS_34</v>
          </cell>
          <cell r="R2012">
            <v>34</v>
          </cell>
        </row>
        <row r="2013">
          <cell r="K2013" t="str">
            <v>2015_06</v>
          </cell>
          <cell r="L2013">
            <v>548.09</v>
          </cell>
          <cell r="Q2013" t="str">
            <v>IS_35</v>
          </cell>
          <cell r="R2013">
            <v>35</v>
          </cell>
        </row>
        <row r="2014">
          <cell r="K2014" t="str">
            <v>2015_06</v>
          </cell>
          <cell r="L2014">
            <v>174.35</v>
          </cell>
          <cell r="Q2014" t="str">
            <v>IS_40</v>
          </cell>
          <cell r="R2014">
            <v>40</v>
          </cell>
        </row>
        <row r="2015">
          <cell r="K2015" t="str">
            <v>2015_06</v>
          </cell>
          <cell r="L2015">
            <v>0</v>
          </cell>
          <cell r="Q2015" t="str">
            <v>IS_40</v>
          </cell>
          <cell r="R2015">
            <v>40</v>
          </cell>
        </row>
        <row r="2016">
          <cell r="K2016" t="str">
            <v>2015_06</v>
          </cell>
          <cell r="L2016">
            <v>-3205.18</v>
          </cell>
          <cell r="Q2016" t="str">
            <v>IS_39</v>
          </cell>
          <cell r="R2016">
            <v>39</v>
          </cell>
        </row>
        <row r="2017">
          <cell r="K2017" t="str">
            <v>2015_06</v>
          </cell>
          <cell r="L2017">
            <v>-8709.41</v>
          </cell>
          <cell r="Q2017" t="str">
            <v>IS_7</v>
          </cell>
          <cell r="R2017">
            <v>7</v>
          </cell>
        </row>
        <row r="2018">
          <cell r="K2018" t="str">
            <v>2015_06</v>
          </cell>
          <cell r="L2018">
            <v>0</v>
          </cell>
          <cell r="Q2018" t="str">
            <v>--</v>
          </cell>
          <cell r="R2018" t="str">
            <v>--</v>
          </cell>
        </row>
        <row r="2019">
          <cell r="K2019" t="str">
            <v>2015_06</v>
          </cell>
          <cell r="L2019">
            <v>58407.6</v>
          </cell>
          <cell r="Q2019" t="str">
            <v>--</v>
          </cell>
          <cell r="R2019" t="str">
            <v>--</v>
          </cell>
        </row>
        <row r="2020">
          <cell r="K2020" t="str">
            <v>2015_06</v>
          </cell>
          <cell r="L2020">
            <v>-659.58</v>
          </cell>
          <cell r="Q2020" t="str">
            <v>--</v>
          </cell>
          <cell r="R2020" t="str">
            <v>--</v>
          </cell>
        </row>
        <row r="2021">
          <cell r="K2021" t="str">
            <v>2015_06</v>
          </cell>
          <cell r="L2021">
            <v>1719.12</v>
          </cell>
          <cell r="Q2021" t="str">
            <v>--</v>
          </cell>
          <cell r="R2021" t="str">
            <v>--</v>
          </cell>
        </row>
        <row r="2022">
          <cell r="K2022" t="str">
            <v>2015_06</v>
          </cell>
          <cell r="L2022">
            <v>0</v>
          </cell>
          <cell r="Q2022" t="str">
            <v>--</v>
          </cell>
          <cell r="R2022" t="str">
            <v>--</v>
          </cell>
        </row>
        <row r="2023">
          <cell r="K2023" t="str">
            <v>2015_06</v>
          </cell>
          <cell r="L2023">
            <v>0</v>
          </cell>
          <cell r="Q2023" t="str">
            <v>--</v>
          </cell>
          <cell r="R2023" t="str">
            <v>--</v>
          </cell>
        </row>
        <row r="2024">
          <cell r="K2024" t="str">
            <v>2015_06</v>
          </cell>
          <cell r="L2024">
            <v>0</v>
          </cell>
          <cell r="Q2024" t="str">
            <v>--</v>
          </cell>
          <cell r="R2024" t="str">
            <v>--</v>
          </cell>
        </row>
        <row r="2025">
          <cell r="K2025" t="str">
            <v>2015_06</v>
          </cell>
          <cell r="L2025">
            <v>0.93</v>
          </cell>
          <cell r="Q2025" t="str">
            <v>--</v>
          </cell>
          <cell r="R2025" t="str">
            <v>--</v>
          </cell>
        </row>
        <row r="2026">
          <cell r="K2026" t="str">
            <v>2015_06</v>
          </cell>
          <cell r="L2026">
            <v>89.48</v>
          </cell>
          <cell r="Q2026" t="str">
            <v>--</v>
          </cell>
          <cell r="R2026" t="str">
            <v>--</v>
          </cell>
        </row>
        <row r="2027">
          <cell r="K2027" t="str">
            <v>2015_06</v>
          </cell>
          <cell r="L2027">
            <v>91332.87</v>
          </cell>
          <cell r="Q2027" t="str">
            <v>IS_23</v>
          </cell>
          <cell r="R2027">
            <v>23</v>
          </cell>
        </row>
        <row r="2028">
          <cell r="K2028" t="str">
            <v>2015_06</v>
          </cell>
          <cell r="L2028">
            <v>421.34</v>
          </cell>
          <cell r="Q2028" t="str">
            <v>IS_64</v>
          </cell>
          <cell r="R2028">
            <v>64</v>
          </cell>
        </row>
        <row r="2029">
          <cell r="K2029" t="str">
            <v>2015_06</v>
          </cell>
          <cell r="L2029">
            <v>33.9</v>
          </cell>
          <cell r="Q2029" t="str">
            <v>IS_70</v>
          </cell>
          <cell r="R2029">
            <v>70</v>
          </cell>
        </row>
        <row r="2030">
          <cell r="K2030" t="str">
            <v>2015_06</v>
          </cell>
          <cell r="L2030">
            <v>0</v>
          </cell>
          <cell r="Q2030" t="str">
            <v>IS_68</v>
          </cell>
          <cell r="R2030">
            <v>68</v>
          </cell>
        </row>
        <row r="2031">
          <cell r="K2031" t="str">
            <v>2015_06</v>
          </cell>
          <cell r="L2031">
            <v>6375</v>
          </cell>
          <cell r="Q2031" t="str">
            <v>IS_45</v>
          </cell>
          <cell r="R2031">
            <v>45</v>
          </cell>
        </row>
        <row r="2032">
          <cell r="K2032" t="str">
            <v>2015_06</v>
          </cell>
          <cell r="L2032">
            <v>0</v>
          </cell>
          <cell r="Q2032" t="str">
            <v>IS_73</v>
          </cell>
          <cell r="R2032">
            <v>73</v>
          </cell>
        </row>
        <row r="2033">
          <cell r="K2033" t="str">
            <v>2015_06</v>
          </cell>
          <cell r="L2033">
            <v>1781.2</v>
          </cell>
          <cell r="Q2033" t="str">
            <v>IS_99</v>
          </cell>
          <cell r="R2033">
            <v>99</v>
          </cell>
        </row>
        <row r="2034">
          <cell r="K2034" t="str">
            <v>2015_06</v>
          </cell>
          <cell r="L2034">
            <v>780</v>
          </cell>
          <cell r="Q2034" t="str">
            <v>IS_100</v>
          </cell>
          <cell r="R2034">
            <v>100</v>
          </cell>
        </row>
        <row r="2035">
          <cell r="K2035" t="str">
            <v>2015_06</v>
          </cell>
          <cell r="L2035">
            <v>484.18</v>
          </cell>
          <cell r="Q2035" t="str">
            <v>IS_104</v>
          </cell>
          <cell r="R2035">
            <v>104</v>
          </cell>
        </row>
        <row r="2036">
          <cell r="K2036" t="str">
            <v>2015_06</v>
          </cell>
          <cell r="L2036">
            <v>205.02</v>
          </cell>
          <cell r="Q2036" t="str">
            <v>IS_94</v>
          </cell>
          <cell r="R2036">
            <v>94</v>
          </cell>
        </row>
        <row r="2037">
          <cell r="K2037" t="str">
            <v>2015_06</v>
          </cell>
          <cell r="L2037">
            <v>1125</v>
          </cell>
          <cell r="Q2037" t="str">
            <v>IS_93</v>
          </cell>
          <cell r="R2037">
            <v>93</v>
          </cell>
        </row>
        <row r="2038">
          <cell r="K2038" t="str">
            <v>2015_06</v>
          </cell>
          <cell r="L2038">
            <v>0</v>
          </cell>
          <cell r="Q2038" t="str">
            <v>IS_111</v>
          </cell>
          <cell r="R2038">
            <v>111</v>
          </cell>
        </row>
        <row r="2039">
          <cell r="K2039" t="str">
            <v>2015_06</v>
          </cell>
          <cell r="L2039">
            <v>400.05</v>
          </cell>
          <cell r="Q2039" t="str">
            <v>IS_52</v>
          </cell>
          <cell r="R2039">
            <v>52</v>
          </cell>
        </row>
        <row r="2040">
          <cell r="K2040" t="str">
            <v>2015_06</v>
          </cell>
          <cell r="L2040">
            <v>21.5</v>
          </cell>
          <cell r="Q2040" t="str">
            <v>IS_53</v>
          </cell>
          <cell r="R2040">
            <v>53</v>
          </cell>
        </row>
        <row r="2041">
          <cell r="K2041" t="str">
            <v>2015_06</v>
          </cell>
          <cell r="L2041">
            <v>157.6</v>
          </cell>
          <cell r="Q2041" t="str">
            <v>IS_51</v>
          </cell>
          <cell r="R2041">
            <v>51</v>
          </cell>
        </row>
        <row r="2042">
          <cell r="K2042" t="str">
            <v>2015_06</v>
          </cell>
          <cell r="L2042">
            <v>36.82</v>
          </cell>
          <cell r="Q2042" t="str">
            <v>IS_55</v>
          </cell>
          <cell r="R2042">
            <v>55</v>
          </cell>
        </row>
        <row r="2043">
          <cell r="K2043" t="str">
            <v>2015_06</v>
          </cell>
          <cell r="L2043">
            <v>0</v>
          </cell>
          <cell r="Q2043" t="str">
            <v>IS_25</v>
          </cell>
          <cell r="R2043">
            <v>25</v>
          </cell>
        </row>
        <row r="2044">
          <cell r="K2044" t="str">
            <v>2015_06</v>
          </cell>
          <cell r="L2044">
            <v>0</v>
          </cell>
          <cell r="Q2044" t="str">
            <v>IS_25</v>
          </cell>
          <cell r="R2044">
            <v>25</v>
          </cell>
        </row>
        <row r="2045">
          <cell r="K2045" t="str">
            <v>2015_06</v>
          </cell>
          <cell r="L2045">
            <v>0</v>
          </cell>
          <cell r="Q2045" t="str">
            <v>IS_25</v>
          </cell>
          <cell r="R2045">
            <v>25</v>
          </cell>
        </row>
        <row r="2046">
          <cell r="K2046" t="str">
            <v>2015_06</v>
          </cell>
          <cell r="L2046">
            <v>800.11</v>
          </cell>
          <cell r="Q2046" t="str">
            <v>IS_87.1</v>
          </cell>
          <cell r="R2046">
            <v>87.1</v>
          </cell>
        </row>
        <row r="2047">
          <cell r="K2047" t="str">
            <v>2015_06</v>
          </cell>
          <cell r="L2047">
            <v>698</v>
          </cell>
          <cell r="Q2047" t="str">
            <v>IS_86.1</v>
          </cell>
          <cell r="R2047">
            <v>86.1</v>
          </cell>
        </row>
        <row r="2048">
          <cell r="K2048" t="str">
            <v>2015_06</v>
          </cell>
          <cell r="L2048">
            <v>446.71</v>
          </cell>
          <cell r="Q2048" t="str">
            <v>IS_90.1</v>
          </cell>
          <cell r="R2048">
            <v>90.1</v>
          </cell>
        </row>
        <row r="2049">
          <cell r="K2049" t="str">
            <v>2015_06</v>
          </cell>
          <cell r="L2049">
            <v>-1062.03</v>
          </cell>
          <cell r="Q2049" t="str">
            <v>IS_88.1</v>
          </cell>
          <cell r="R2049">
            <v>88.1</v>
          </cell>
        </row>
        <row r="2050">
          <cell r="K2050" t="str">
            <v>2015_06</v>
          </cell>
          <cell r="L2050">
            <v>45.66</v>
          </cell>
          <cell r="Q2050" t="str">
            <v>IS_91.1</v>
          </cell>
          <cell r="R2050">
            <v>91.1</v>
          </cell>
        </row>
        <row r="2051">
          <cell r="K2051" t="str">
            <v>2015_06</v>
          </cell>
          <cell r="L2051">
            <v>-9822.11</v>
          </cell>
          <cell r="Q2051" t="str">
            <v>IS_8</v>
          </cell>
          <cell r="R2051">
            <v>8</v>
          </cell>
        </row>
        <row r="2052">
          <cell r="K2052" t="str">
            <v>2015_06</v>
          </cell>
          <cell r="L2052">
            <v>804.8</v>
          </cell>
          <cell r="Q2052" t="str">
            <v>IS_28.1</v>
          </cell>
          <cell r="R2052">
            <v>28.1</v>
          </cell>
        </row>
        <row r="2053">
          <cell r="K2053" t="str">
            <v>2015_06</v>
          </cell>
          <cell r="L2053">
            <v>0</v>
          </cell>
          <cell r="Q2053" t="str">
            <v>IS_32.1</v>
          </cell>
          <cell r="R2053">
            <v>32.1</v>
          </cell>
        </row>
        <row r="2054">
          <cell r="K2054" t="str">
            <v>2015_06</v>
          </cell>
          <cell r="L2054">
            <v>-2789.11</v>
          </cell>
          <cell r="Q2054" t="str">
            <v>IS_31.1</v>
          </cell>
          <cell r="R2054">
            <v>31.1</v>
          </cell>
        </row>
        <row r="2055">
          <cell r="K2055" t="str">
            <v>2015_06</v>
          </cell>
          <cell r="L2055">
            <v>-6573.45</v>
          </cell>
          <cell r="Q2055" t="str">
            <v>IS_1</v>
          </cell>
          <cell r="R2055">
            <v>1</v>
          </cell>
        </row>
        <row r="2056">
          <cell r="K2056" t="str">
            <v>2015_06</v>
          </cell>
          <cell r="L2056">
            <v>-28483.33</v>
          </cell>
          <cell r="Q2056" t="str">
            <v>IS_2</v>
          </cell>
          <cell r="R2056">
            <v>2</v>
          </cell>
        </row>
        <row r="2057">
          <cell r="K2057" t="str">
            <v>2015_06</v>
          </cell>
          <cell r="L2057">
            <v>-4224.74</v>
          </cell>
          <cell r="Q2057" t="str">
            <v>IS_6</v>
          </cell>
          <cell r="R2057">
            <v>6</v>
          </cell>
        </row>
        <row r="2058">
          <cell r="K2058" t="str">
            <v>2015_06</v>
          </cell>
          <cell r="L2058">
            <v>163.16999999999999</v>
          </cell>
          <cell r="Q2058" t="str">
            <v>IS_35</v>
          </cell>
          <cell r="R2058">
            <v>35</v>
          </cell>
        </row>
        <row r="2059">
          <cell r="K2059" t="str">
            <v>2015_06</v>
          </cell>
          <cell r="L2059">
            <v>0</v>
          </cell>
          <cell r="Q2059" t="str">
            <v>IS_36</v>
          </cell>
          <cell r="R2059">
            <v>36</v>
          </cell>
        </row>
        <row r="2060">
          <cell r="K2060" t="str">
            <v>2015_06</v>
          </cell>
          <cell r="L2060">
            <v>-279.19</v>
          </cell>
          <cell r="Q2060" t="str">
            <v>IS_8</v>
          </cell>
          <cell r="R2060">
            <v>8</v>
          </cell>
        </row>
        <row r="2061">
          <cell r="K2061" t="str">
            <v>2015_06</v>
          </cell>
          <cell r="L2061">
            <v>-1300.06</v>
          </cell>
          <cell r="Q2061" t="str">
            <v>IS_4</v>
          </cell>
          <cell r="R2061">
            <v>4</v>
          </cell>
        </row>
        <row r="2062">
          <cell r="K2062" t="str">
            <v>2015_07</v>
          </cell>
          <cell r="L2062">
            <v>0</v>
          </cell>
          <cell r="Q2062" t="str">
            <v>--</v>
          </cell>
          <cell r="R2062" t="str">
            <v>--</v>
          </cell>
        </row>
        <row r="2063">
          <cell r="K2063" t="str">
            <v>2015_07</v>
          </cell>
          <cell r="L2063">
            <v>0</v>
          </cell>
          <cell r="Q2063" t="str">
            <v>--</v>
          </cell>
          <cell r="R2063" t="str">
            <v>--</v>
          </cell>
        </row>
        <row r="2064">
          <cell r="K2064" t="str">
            <v>2015_07</v>
          </cell>
          <cell r="L2064">
            <v>-130670.16</v>
          </cell>
          <cell r="Q2064" t="str">
            <v>--</v>
          </cell>
          <cell r="R2064" t="str">
            <v>--</v>
          </cell>
        </row>
        <row r="2065">
          <cell r="K2065" t="str">
            <v>2015_07</v>
          </cell>
          <cell r="L2065">
            <v>79355.44</v>
          </cell>
          <cell r="Q2065" t="str">
            <v>--</v>
          </cell>
          <cell r="R2065" t="str">
            <v>--</v>
          </cell>
        </row>
        <row r="2066">
          <cell r="K2066" t="str">
            <v>2015_07</v>
          </cell>
          <cell r="L2066">
            <v>-85534.85</v>
          </cell>
          <cell r="Q2066" t="str">
            <v>--</v>
          </cell>
          <cell r="R2066" t="str">
            <v>--</v>
          </cell>
        </row>
        <row r="2067">
          <cell r="K2067" t="str">
            <v>2015_07</v>
          </cell>
          <cell r="L2067">
            <v>0</v>
          </cell>
          <cell r="Q2067" t="str">
            <v>--</v>
          </cell>
          <cell r="R2067" t="str">
            <v>--</v>
          </cell>
        </row>
        <row r="2068">
          <cell r="K2068" t="str">
            <v>2015_07</v>
          </cell>
          <cell r="L2068">
            <v>0</v>
          </cell>
          <cell r="Q2068" t="str">
            <v>--</v>
          </cell>
          <cell r="R2068" t="str">
            <v>--</v>
          </cell>
        </row>
        <row r="2069">
          <cell r="K2069" t="str">
            <v>2015_07</v>
          </cell>
          <cell r="L2069">
            <v>394918.38</v>
          </cell>
          <cell r="Q2069" t="str">
            <v>--</v>
          </cell>
          <cell r="R2069" t="str">
            <v>--</v>
          </cell>
        </row>
        <row r="2070">
          <cell r="K2070" t="str">
            <v>2015_07</v>
          </cell>
          <cell r="L2070">
            <v>0</v>
          </cell>
          <cell r="Q2070" t="str">
            <v>--</v>
          </cell>
          <cell r="R2070" t="str">
            <v>--</v>
          </cell>
        </row>
        <row r="2071">
          <cell r="K2071" t="str">
            <v>2015_07</v>
          </cell>
          <cell r="L2071">
            <v>-1486.36</v>
          </cell>
          <cell r="Q2071" t="str">
            <v>--</v>
          </cell>
          <cell r="R2071" t="str">
            <v>--</v>
          </cell>
        </row>
        <row r="2072">
          <cell r="K2072" t="str">
            <v>2015_07</v>
          </cell>
          <cell r="L2072">
            <v>52378.97</v>
          </cell>
          <cell r="Q2072" t="str">
            <v>--</v>
          </cell>
          <cell r="R2072" t="str">
            <v>--</v>
          </cell>
        </row>
        <row r="2073">
          <cell r="K2073" t="str">
            <v>2015_07</v>
          </cell>
          <cell r="L2073">
            <v>14930.9</v>
          </cell>
          <cell r="Q2073" t="str">
            <v>--</v>
          </cell>
          <cell r="R2073" t="str">
            <v>--</v>
          </cell>
        </row>
        <row r="2074">
          <cell r="K2074" t="str">
            <v>2015_07</v>
          </cell>
          <cell r="L2074">
            <v>0</v>
          </cell>
          <cell r="Q2074" t="str">
            <v>--</v>
          </cell>
          <cell r="R2074" t="str">
            <v>--</v>
          </cell>
        </row>
        <row r="2075">
          <cell r="K2075" t="str">
            <v>2015_07</v>
          </cell>
          <cell r="L2075">
            <v>0</v>
          </cell>
          <cell r="Q2075" t="str">
            <v>--</v>
          </cell>
          <cell r="R2075" t="str">
            <v>--</v>
          </cell>
        </row>
        <row r="2076">
          <cell r="K2076" t="str">
            <v>2015_07</v>
          </cell>
          <cell r="L2076">
            <v>8388.43</v>
          </cell>
          <cell r="Q2076" t="str">
            <v>IS_59</v>
          </cell>
          <cell r="R2076">
            <v>59</v>
          </cell>
        </row>
        <row r="2077">
          <cell r="K2077" t="str">
            <v>2015_07</v>
          </cell>
          <cell r="L2077">
            <v>5462.99</v>
          </cell>
          <cell r="Q2077" t="str">
            <v>IS_61</v>
          </cell>
          <cell r="R2077">
            <v>61</v>
          </cell>
        </row>
        <row r="2078">
          <cell r="K2078" t="str">
            <v>2015_07</v>
          </cell>
          <cell r="L2078">
            <v>947.04</v>
          </cell>
          <cell r="Q2078" t="str">
            <v>IS_62</v>
          </cell>
          <cell r="R2078">
            <v>62</v>
          </cell>
        </row>
        <row r="2079">
          <cell r="K2079" t="str">
            <v>2015_07</v>
          </cell>
          <cell r="L2079">
            <v>51340.4</v>
          </cell>
          <cell r="Q2079" t="str">
            <v>IS_65</v>
          </cell>
          <cell r="R2079">
            <v>65</v>
          </cell>
        </row>
        <row r="2080">
          <cell r="K2080" t="str">
            <v>2015_07</v>
          </cell>
          <cell r="L2080">
            <v>85534.85</v>
          </cell>
          <cell r="Q2080" t="str">
            <v>IS_43</v>
          </cell>
          <cell r="R2080">
            <v>43</v>
          </cell>
        </row>
        <row r="2081">
          <cell r="K2081" t="str">
            <v>2015_07</v>
          </cell>
          <cell r="L2081">
            <v>944.47</v>
          </cell>
          <cell r="Q2081" t="str">
            <v>IS_70</v>
          </cell>
          <cell r="R2081">
            <v>70</v>
          </cell>
        </row>
        <row r="2082">
          <cell r="K2082" t="str">
            <v>2015_07</v>
          </cell>
          <cell r="L2082">
            <v>58472.45</v>
          </cell>
          <cell r="Q2082" t="str">
            <v>IS_66</v>
          </cell>
          <cell r="R2082">
            <v>66</v>
          </cell>
        </row>
        <row r="2083">
          <cell r="K2083" t="str">
            <v>2015_07</v>
          </cell>
          <cell r="L2083">
            <v>0</v>
          </cell>
          <cell r="Q2083" t="str">
            <v>IS_68</v>
          </cell>
          <cell r="R2083">
            <v>68</v>
          </cell>
        </row>
        <row r="2084">
          <cell r="K2084" t="str">
            <v>2015_07</v>
          </cell>
          <cell r="L2084">
            <v>39666.6</v>
          </cell>
          <cell r="Q2084" t="str">
            <v>IS_74</v>
          </cell>
          <cell r="R2084">
            <v>74</v>
          </cell>
        </row>
        <row r="2085">
          <cell r="K2085" t="str">
            <v>2015_07</v>
          </cell>
          <cell r="L2085">
            <v>5125.32</v>
          </cell>
          <cell r="Q2085" t="str">
            <v>IS_97.2</v>
          </cell>
          <cell r="R2085">
            <v>97.2</v>
          </cell>
        </row>
        <row r="2086">
          <cell r="K2086" t="str">
            <v>2015_07</v>
          </cell>
          <cell r="L2086">
            <v>0</v>
          </cell>
          <cell r="Q2086" t="str">
            <v>IS_101</v>
          </cell>
          <cell r="R2086">
            <v>101</v>
          </cell>
        </row>
        <row r="2087">
          <cell r="K2087" t="str">
            <v>2015_07</v>
          </cell>
          <cell r="L2087">
            <v>0</v>
          </cell>
          <cell r="Q2087" t="str">
            <v>IS_104</v>
          </cell>
          <cell r="R2087">
            <v>104</v>
          </cell>
        </row>
        <row r="2088">
          <cell r="K2088" t="str">
            <v>2015_07</v>
          </cell>
          <cell r="L2088">
            <v>404.11</v>
          </cell>
          <cell r="Q2088" t="str">
            <v>IS_105</v>
          </cell>
          <cell r="R2088">
            <v>105</v>
          </cell>
        </row>
        <row r="2089">
          <cell r="K2089" t="str">
            <v>2015_07</v>
          </cell>
          <cell r="L2089">
            <v>2101.5500000000002</v>
          </cell>
          <cell r="Q2089" t="str">
            <v>IS_106</v>
          </cell>
          <cell r="R2089">
            <v>106</v>
          </cell>
        </row>
        <row r="2090">
          <cell r="K2090" t="str">
            <v>2015_07</v>
          </cell>
          <cell r="L2090">
            <v>0</v>
          </cell>
          <cell r="Q2090" t="str">
            <v>IS_110</v>
          </cell>
          <cell r="R2090">
            <v>110</v>
          </cell>
        </row>
        <row r="2091">
          <cell r="K2091" t="str">
            <v>2015_07</v>
          </cell>
          <cell r="L2091">
            <v>43</v>
          </cell>
          <cell r="Q2091" t="str">
            <v>IS_53</v>
          </cell>
          <cell r="R2091">
            <v>53</v>
          </cell>
        </row>
        <row r="2092">
          <cell r="K2092" t="str">
            <v>2015_07</v>
          </cell>
          <cell r="L2092">
            <v>566.38</v>
          </cell>
          <cell r="Q2092" t="str">
            <v>IS_55</v>
          </cell>
          <cell r="R2092">
            <v>55</v>
          </cell>
        </row>
        <row r="2093">
          <cell r="K2093" t="str">
            <v>2015_07</v>
          </cell>
          <cell r="L2093">
            <v>0</v>
          </cell>
          <cell r="Q2093" t="str">
            <v>IS_55</v>
          </cell>
          <cell r="R2093">
            <v>55</v>
          </cell>
        </row>
        <row r="2094">
          <cell r="K2094" t="str">
            <v>2015_07</v>
          </cell>
          <cell r="L2094">
            <v>1555.4</v>
          </cell>
          <cell r="Q2094" t="str">
            <v>IS_52</v>
          </cell>
          <cell r="R2094">
            <v>52</v>
          </cell>
        </row>
        <row r="2095">
          <cell r="K2095" t="str">
            <v>2015_07</v>
          </cell>
          <cell r="L2095">
            <v>718.62</v>
          </cell>
          <cell r="Q2095" t="str">
            <v>IS_53</v>
          </cell>
          <cell r="R2095">
            <v>53</v>
          </cell>
        </row>
        <row r="2096">
          <cell r="K2096" t="str">
            <v>2015_07</v>
          </cell>
          <cell r="L2096">
            <v>60.36</v>
          </cell>
          <cell r="Q2096" t="str">
            <v>IS_55</v>
          </cell>
          <cell r="R2096">
            <v>55</v>
          </cell>
        </row>
        <row r="2097">
          <cell r="K2097" t="str">
            <v>2015_07</v>
          </cell>
          <cell r="L2097">
            <v>5003.58</v>
          </cell>
          <cell r="Q2097" t="str">
            <v>IS_57</v>
          </cell>
          <cell r="R2097">
            <v>57</v>
          </cell>
        </row>
        <row r="2098">
          <cell r="K2098" t="str">
            <v>2015_07</v>
          </cell>
          <cell r="L2098">
            <v>0</v>
          </cell>
          <cell r="Q2098" t="str">
            <v>IS_69.52</v>
          </cell>
          <cell r="R2098">
            <v>69.52000000000001</v>
          </cell>
        </row>
        <row r="2099">
          <cell r="K2099" t="str">
            <v>2015_07</v>
          </cell>
          <cell r="L2099">
            <v>0</v>
          </cell>
          <cell r="Q2099" t="str">
            <v>IS_69.52</v>
          </cell>
          <cell r="R2099">
            <v>69.52000000000001</v>
          </cell>
        </row>
        <row r="2100">
          <cell r="K2100" t="str">
            <v>2015_07</v>
          </cell>
          <cell r="L2100">
            <v>3658.63</v>
          </cell>
          <cell r="Q2100" t="str">
            <v>IS_87.1</v>
          </cell>
          <cell r="R2100">
            <v>87.1</v>
          </cell>
        </row>
        <row r="2101">
          <cell r="K2101" t="str">
            <v>2015_07</v>
          </cell>
          <cell r="L2101">
            <v>23.39</v>
          </cell>
          <cell r="Q2101" t="str">
            <v>IS_90.1</v>
          </cell>
          <cell r="R2101">
            <v>90.1</v>
          </cell>
        </row>
        <row r="2102">
          <cell r="K2102" t="str">
            <v>2015_07</v>
          </cell>
          <cell r="L2102">
            <v>153.33000000000001</v>
          </cell>
          <cell r="Q2102" t="str">
            <v>IS_90.1</v>
          </cell>
          <cell r="R2102">
            <v>90.1</v>
          </cell>
        </row>
        <row r="2103">
          <cell r="K2103" t="str">
            <v>2015_07</v>
          </cell>
          <cell r="L2103">
            <v>657.62</v>
          </cell>
          <cell r="Q2103" t="str">
            <v>IS_83</v>
          </cell>
          <cell r="R2103">
            <v>83</v>
          </cell>
        </row>
        <row r="2104">
          <cell r="K2104" t="str">
            <v>2015_07</v>
          </cell>
          <cell r="L2104">
            <v>11.62</v>
          </cell>
          <cell r="Q2104" t="str">
            <v>IS_81</v>
          </cell>
          <cell r="R2104">
            <v>81</v>
          </cell>
        </row>
        <row r="2105">
          <cell r="K2105" t="str">
            <v>2015_07</v>
          </cell>
          <cell r="L2105">
            <v>314.43</v>
          </cell>
          <cell r="Q2105" t="str">
            <v>IS_32.1</v>
          </cell>
          <cell r="R2105">
            <v>32.1</v>
          </cell>
        </row>
        <row r="2106">
          <cell r="K2106" t="str">
            <v>2015_07</v>
          </cell>
          <cell r="L2106">
            <v>5875.55</v>
          </cell>
          <cell r="Q2106" t="str">
            <v>IS_31.1</v>
          </cell>
          <cell r="R2106">
            <v>31.1</v>
          </cell>
        </row>
        <row r="2107">
          <cell r="K2107" t="str">
            <v>2015_07</v>
          </cell>
          <cell r="L2107">
            <v>-25764.21</v>
          </cell>
          <cell r="Q2107" t="str">
            <v>IS_7</v>
          </cell>
          <cell r="R2107">
            <v>7</v>
          </cell>
        </row>
        <row r="2108">
          <cell r="K2108" t="str">
            <v>2015_07</v>
          </cell>
          <cell r="L2108">
            <v>-83033.62</v>
          </cell>
          <cell r="Q2108" t="str">
            <v>IS_2</v>
          </cell>
          <cell r="R2108">
            <v>2</v>
          </cell>
        </row>
        <row r="2109">
          <cell r="K2109" t="str">
            <v>2015_07</v>
          </cell>
          <cell r="L2109">
            <v>-1</v>
          </cell>
          <cell r="Q2109" t="str">
            <v>IS_18</v>
          </cell>
          <cell r="R2109">
            <v>18</v>
          </cell>
        </row>
        <row r="2110">
          <cell r="K2110" t="str">
            <v>2015_07</v>
          </cell>
          <cell r="L2110">
            <v>2703.79</v>
          </cell>
          <cell r="Q2110" t="str">
            <v>IS_39</v>
          </cell>
          <cell r="R2110">
            <v>39</v>
          </cell>
        </row>
        <row r="2111">
          <cell r="K2111" t="str">
            <v>2015_07</v>
          </cell>
          <cell r="L2111">
            <v>-14191.95</v>
          </cell>
          <cell r="Q2111" t="str">
            <v>IS_7</v>
          </cell>
          <cell r="R2111">
            <v>7</v>
          </cell>
        </row>
        <row r="2112">
          <cell r="K2112" t="str">
            <v>2015_07</v>
          </cell>
          <cell r="L2112">
            <v>-285.73</v>
          </cell>
          <cell r="Q2112" t="str">
            <v>IS_11</v>
          </cell>
          <cell r="R2112">
            <v>11</v>
          </cell>
        </row>
        <row r="2113">
          <cell r="K2113" t="str">
            <v>2015_07</v>
          </cell>
          <cell r="L2113">
            <v>-70.5</v>
          </cell>
          <cell r="Q2113" t="str">
            <v>IS_12</v>
          </cell>
          <cell r="R2113">
            <v>12</v>
          </cell>
        </row>
        <row r="2114">
          <cell r="K2114" t="str">
            <v>2015_07</v>
          </cell>
          <cell r="L2114">
            <v>-64617.55</v>
          </cell>
          <cell r="Q2114" t="str">
            <v>IS_4</v>
          </cell>
          <cell r="R2114">
            <v>4</v>
          </cell>
        </row>
        <row r="2115">
          <cell r="K2115" t="str">
            <v>2015_07</v>
          </cell>
          <cell r="L2115">
            <v>-63243.79</v>
          </cell>
          <cell r="Q2115" t="str">
            <v>--</v>
          </cell>
          <cell r="R2115" t="str">
            <v>--</v>
          </cell>
        </row>
        <row r="2116">
          <cell r="K2116" t="str">
            <v>2015_07</v>
          </cell>
          <cell r="L2116">
            <v>0</v>
          </cell>
          <cell r="Q2116" t="str">
            <v>--</v>
          </cell>
          <cell r="R2116" t="str">
            <v>--</v>
          </cell>
        </row>
        <row r="2117">
          <cell r="K2117" t="str">
            <v>2015_07</v>
          </cell>
          <cell r="L2117">
            <v>-1155.3599999999999</v>
          </cell>
          <cell r="Q2117" t="str">
            <v>--</v>
          </cell>
          <cell r="R2117" t="str">
            <v>--</v>
          </cell>
        </row>
        <row r="2118">
          <cell r="K2118" t="str">
            <v>2015_07</v>
          </cell>
          <cell r="L2118">
            <v>20306.8</v>
          </cell>
          <cell r="Q2118" t="str">
            <v>--</v>
          </cell>
          <cell r="R2118" t="str">
            <v>--</v>
          </cell>
        </row>
        <row r="2119">
          <cell r="K2119" t="str">
            <v>2015_07</v>
          </cell>
          <cell r="L2119">
            <v>-45.83</v>
          </cell>
          <cell r="Q2119" t="str">
            <v>--</v>
          </cell>
          <cell r="R2119" t="str">
            <v>--</v>
          </cell>
        </row>
        <row r="2120">
          <cell r="K2120" t="str">
            <v>2015_07</v>
          </cell>
          <cell r="L2120">
            <v>12851.8</v>
          </cell>
          <cell r="Q2120" t="str">
            <v>--</v>
          </cell>
          <cell r="R2120" t="str">
            <v>--</v>
          </cell>
        </row>
        <row r="2121">
          <cell r="K2121" t="str">
            <v>2015_07</v>
          </cell>
          <cell r="L2121">
            <v>-24.7</v>
          </cell>
          <cell r="Q2121" t="str">
            <v>--</v>
          </cell>
          <cell r="R2121" t="str">
            <v>--</v>
          </cell>
        </row>
        <row r="2122">
          <cell r="K2122" t="str">
            <v>2015_07</v>
          </cell>
          <cell r="L2122">
            <v>12000</v>
          </cell>
          <cell r="Q2122" t="str">
            <v>--</v>
          </cell>
          <cell r="R2122" t="str">
            <v>--</v>
          </cell>
        </row>
        <row r="2123">
          <cell r="K2123" t="str">
            <v>2015_07</v>
          </cell>
          <cell r="L2123">
            <v>71178.47</v>
          </cell>
          <cell r="Q2123" t="str">
            <v>IS_22</v>
          </cell>
          <cell r="R2123">
            <v>22</v>
          </cell>
        </row>
        <row r="2124">
          <cell r="K2124" t="str">
            <v>2015_07</v>
          </cell>
          <cell r="L2124">
            <v>13085.41</v>
          </cell>
          <cell r="Q2124" t="str">
            <v>IS_65</v>
          </cell>
          <cell r="R2124">
            <v>65</v>
          </cell>
        </row>
        <row r="2125">
          <cell r="K2125" t="str">
            <v>2015_07</v>
          </cell>
          <cell r="L2125">
            <v>5090.54</v>
          </cell>
          <cell r="Q2125" t="str">
            <v>IS_65</v>
          </cell>
          <cell r="R2125">
            <v>65</v>
          </cell>
        </row>
        <row r="2126">
          <cell r="K2126" t="str">
            <v>2015_07</v>
          </cell>
          <cell r="L2126">
            <v>69.38</v>
          </cell>
          <cell r="Q2126" t="str">
            <v>IS_71</v>
          </cell>
          <cell r="R2126">
            <v>71</v>
          </cell>
        </row>
        <row r="2127">
          <cell r="K2127" t="str">
            <v>2015_07</v>
          </cell>
          <cell r="L2127">
            <v>358.54</v>
          </cell>
          <cell r="Q2127" t="str">
            <v>IS_76</v>
          </cell>
          <cell r="R2127">
            <v>76</v>
          </cell>
        </row>
        <row r="2128">
          <cell r="K2128" t="str">
            <v>2015_07</v>
          </cell>
          <cell r="L2128">
            <v>149.44999999999999</v>
          </cell>
          <cell r="Q2128" t="str">
            <v>IS_98</v>
          </cell>
          <cell r="R2128">
            <v>98</v>
          </cell>
        </row>
        <row r="2129">
          <cell r="K2129" t="str">
            <v>2015_07</v>
          </cell>
          <cell r="L2129">
            <v>0</v>
          </cell>
          <cell r="Q2129" t="str">
            <v>IS_115</v>
          </cell>
          <cell r="R2129">
            <v>115</v>
          </cell>
        </row>
        <row r="2130">
          <cell r="K2130" t="str">
            <v>2015_07</v>
          </cell>
          <cell r="L2130">
            <v>176.5</v>
          </cell>
          <cell r="Q2130" t="str">
            <v>IS_53</v>
          </cell>
          <cell r="R2130">
            <v>53</v>
          </cell>
        </row>
        <row r="2131">
          <cell r="K2131" t="str">
            <v>2015_07</v>
          </cell>
          <cell r="L2131">
            <v>0</v>
          </cell>
          <cell r="Q2131" t="str">
            <v>IS_55</v>
          </cell>
          <cell r="R2131">
            <v>55</v>
          </cell>
        </row>
        <row r="2132">
          <cell r="K2132" t="str">
            <v>2015_07</v>
          </cell>
          <cell r="L2132">
            <v>318.07</v>
          </cell>
          <cell r="Q2132" t="str">
            <v>IS_54</v>
          </cell>
          <cell r="R2132">
            <v>54</v>
          </cell>
        </row>
        <row r="2133">
          <cell r="K2133" t="str">
            <v>2015_07</v>
          </cell>
          <cell r="L2133">
            <v>0</v>
          </cell>
          <cell r="Q2133" t="str">
            <v>IS_69.12</v>
          </cell>
          <cell r="R2133">
            <v>69.12</v>
          </cell>
        </row>
        <row r="2134">
          <cell r="K2134" t="str">
            <v>2015_07</v>
          </cell>
          <cell r="L2134">
            <v>0</v>
          </cell>
          <cell r="Q2134" t="str">
            <v>IS_69.52</v>
          </cell>
          <cell r="R2134">
            <v>69.52000000000001</v>
          </cell>
        </row>
        <row r="2135">
          <cell r="K2135" t="str">
            <v>2015_07</v>
          </cell>
          <cell r="L2135">
            <v>0</v>
          </cell>
          <cell r="Q2135" t="str">
            <v>IS_90.1</v>
          </cell>
          <cell r="R2135">
            <v>90.1</v>
          </cell>
        </row>
        <row r="2136">
          <cell r="K2136" t="str">
            <v>2015_07</v>
          </cell>
          <cell r="L2136">
            <v>12.2</v>
          </cell>
          <cell r="Q2136" t="str">
            <v>IS_88.1</v>
          </cell>
          <cell r="R2136">
            <v>88.1</v>
          </cell>
        </row>
        <row r="2137">
          <cell r="K2137" t="str">
            <v>2015_07</v>
          </cell>
          <cell r="L2137">
            <v>4769.22</v>
          </cell>
          <cell r="Q2137" t="str">
            <v>IS_78</v>
          </cell>
          <cell r="R2137">
            <v>78</v>
          </cell>
        </row>
        <row r="2138">
          <cell r="K2138" t="str">
            <v>2015_07</v>
          </cell>
          <cell r="L2138">
            <v>-16324.53</v>
          </cell>
          <cell r="Q2138" t="str">
            <v>IS_7</v>
          </cell>
          <cell r="R2138">
            <v>7</v>
          </cell>
        </row>
        <row r="2139">
          <cell r="K2139" t="str">
            <v>2015_07</v>
          </cell>
          <cell r="L2139">
            <v>18028.82</v>
          </cell>
          <cell r="Q2139" t="str">
            <v>IS_26.1</v>
          </cell>
          <cell r="R2139">
            <v>26.1</v>
          </cell>
        </row>
        <row r="2140">
          <cell r="K2140" t="str">
            <v>2015_07</v>
          </cell>
          <cell r="L2140">
            <v>903.64</v>
          </cell>
          <cell r="Q2140" t="str">
            <v>IS_30.1</v>
          </cell>
          <cell r="R2140">
            <v>30.1</v>
          </cell>
        </row>
        <row r="2141">
          <cell r="K2141" t="str">
            <v>2015_07</v>
          </cell>
          <cell r="L2141">
            <v>21.5</v>
          </cell>
          <cell r="Q2141" t="str">
            <v>IS_38</v>
          </cell>
          <cell r="R2141">
            <v>38</v>
          </cell>
        </row>
        <row r="2142">
          <cell r="K2142" t="str">
            <v>2015_07</v>
          </cell>
          <cell r="L2142">
            <v>6.1</v>
          </cell>
          <cell r="Q2142" t="str">
            <v>IS_40</v>
          </cell>
          <cell r="R2142">
            <v>40</v>
          </cell>
        </row>
        <row r="2143">
          <cell r="K2143" t="str">
            <v>2015_07</v>
          </cell>
          <cell r="L2143">
            <v>-3691.42</v>
          </cell>
          <cell r="Q2143" t="str">
            <v>IS_4</v>
          </cell>
          <cell r="R2143">
            <v>4</v>
          </cell>
        </row>
        <row r="2144">
          <cell r="K2144" t="str">
            <v>2015_07</v>
          </cell>
          <cell r="L2144">
            <v>-937.73</v>
          </cell>
          <cell r="Q2144" t="str">
            <v>IS_7</v>
          </cell>
          <cell r="R2144">
            <v>7</v>
          </cell>
        </row>
        <row r="2145">
          <cell r="K2145" t="str">
            <v>2015_07</v>
          </cell>
          <cell r="L2145">
            <v>-469.05</v>
          </cell>
          <cell r="Q2145" t="str">
            <v>--</v>
          </cell>
          <cell r="R2145" t="str">
            <v>--</v>
          </cell>
        </row>
        <row r="2146">
          <cell r="K2146" t="str">
            <v>2015_07</v>
          </cell>
          <cell r="L2146">
            <v>0</v>
          </cell>
          <cell r="Q2146" t="str">
            <v>--</v>
          </cell>
          <cell r="R2146" t="str">
            <v>--</v>
          </cell>
        </row>
        <row r="2147">
          <cell r="K2147" t="str">
            <v>2015_07</v>
          </cell>
          <cell r="L2147">
            <v>0</v>
          </cell>
          <cell r="Q2147" t="str">
            <v>--</v>
          </cell>
          <cell r="R2147" t="str">
            <v>--</v>
          </cell>
        </row>
        <row r="2148">
          <cell r="K2148" t="str">
            <v>2015_07</v>
          </cell>
          <cell r="L2148">
            <v>0</v>
          </cell>
          <cell r="Q2148" t="str">
            <v>--</v>
          </cell>
          <cell r="R2148" t="str">
            <v>--</v>
          </cell>
        </row>
        <row r="2149">
          <cell r="K2149" t="str">
            <v>2015_07</v>
          </cell>
          <cell r="L2149">
            <v>0</v>
          </cell>
          <cell r="Q2149" t="str">
            <v>--</v>
          </cell>
          <cell r="R2149" t="str">
            <v>--</v>
          </cell>
        </row>
        <row r="2150">
          <cell r="K2150" t="str">
            <v>2015_07</v>
          </cell>
          <cell r="L2150">
            <v>-15018.53</v>
          </cell>
          <cell r="Q2150" t="str">
            <v>--</v>
          </cell>
          <cell r="R2150" t="str">
            <v>--</v>
          </cell>
        </row>
        <row r="2151">
          <cell r="K2151" t="str">
            <v>2015_07</v>
          </cell>
          <cell r="L2151">
            <v>0</v>
          </cell>
          <cell r="Q2151" t="str">
            <v>--</v>
          </cell>
          <cell r="R2151" t="str">
            <v>--</v>
          </cell>
        </row>
        <row r="2152">
          <cell r="K2152" t="str">
            <v>2015_07</v>
          </cell>
          <cell r="L2152">
            <v>-304.8</v>
          </cell>
          <cell r="Q2152" t="str">
            <v>--</v>
          </cell>
          <cell r="R2152" t="str">
            <v>--</v>
          </cell>
        </row>
        <row r="2153">
          <cell r="K2153" t="str">
            <v>2015_07</v>
          </cell>
          <cell r="L2153">
            <v>-14930.9</v>
          </cell>
          <cell r="Q2153" t="str">
            <v>--</v>
          </cell>
          <cell r="R2153" t="str">
            <v>--</v>
          </cell>
        </row>
        <row r="2154">
          <cell r="K2154" t="str">
            <v>2015_07</v>
          </cell>
          <cell r="L2154">
            <v>-686.5</v>
          </cell>
          <cell r="Q2154" t="str">
            <v>IS_12</v>
          </cell>
          <cell r="R2154">
            <v>12</v>
          </cell>
        </row>
        <row r="2155">
          <cell r="K2155" t="str">
            <v>2015_07</v>
          </cell>
          <cell r="L2155">
            <v>2975.9</v>
          </cell>
          <cell r="Q2155" t="str">
            <v>IS_61</v>
          </cell>
          <cell r="R2155">
            <v>61</v>
          </cell>
        </row>
        <row r="2156">
          <cell r="K2156" t="str">
            <v>2015_07</v>
          </cell>
          <cell r="L2156">
            <v>0</v>
          </cell>
          <cell r="Q2156" t="str">
            <v>IS_68</v>
          </cell>
          <cell r="R2156">
            <v>68</v>
          </cell>
        </row>
        <row r="2157">
          <cell r="K2157" t="str">
            <v>2015_07</v>
          </cell>
          <cell r="L2157">
            <v>-208.12</v>
          </cell>
          <cell r="Q2157" t="str">
            <v>IS_62.1</v>
          </cell>
          <cell r="R2157">
            <v>62.1</v>
          </cell>
        </row>
        <row r="2158">
          <cell r="K2158" t="str">
            <v>2015_07</v>
          </cell>
          <cell r="L2158">
            <v>506.03</v>
          </cell>
          <cell r="Q2158" t="str">
            <v>IS_77</v>
          </cell>
          <cell r="R2158">
            <v>77</v>
          </cell>
        </row>
        <row r="2159">
          <cell r="K2159" t="str">
            <v>2015_07</v>
          </cell>
          <cell r="L2159">
            <v>151.94999999999999</v>
          </cell>
          <cell r="Q2159" t="str">
            <v>IS_95</v>
          </cell>
          <cell r="R2159">
            <v>95</v>
          </cell>
        </row>
        <row r="2160">
          <cell r="K2160" t="str">
            <v>2015_07</v>
          </cell>
          <cell r="L2160">
            <v>267.18</v>
          </cell>
          <cell r="Q2160" t="str">
            <v>IS_98</v>
          </cell>
          <cell r="R2160">
            <v>98</v>
          </cell>
        </row>
        <row r="2161">
          <cell r="K2161" t="str">
            <v>2015_07</v>
          </cell>
          <cell r="L2161">
            <v>195.84</v>
          </cell>
          <cell r="Q2161" t="str">
            <v>IS_104</v>
          </cell>
          <cell r="R2161">
            <v>104</v>
          </cell>
        </row>
        <row r="2162">
          <cell r="K2162" t="str">
            <v>2015_07</v>
          </cell>
          <cell r="L2162">
            <v>176.45</v>
          </cell>
          <cell r="Q2162" t="str">
            <v>IS_106</v>
          </cell>
          <cell r="R2162">
            <v>106</v>
          </cell>
        </row>
        <row r="2163">
          <cell r="K2163" t="str">
            <v>2015_07</v>
          </cell>
          <cell r="L2163">
            <v>746.88</v>
          </cell>
          <cell r="Q2163" t="str">
            <v>IS_107</v>
          </cell>
          <cell r="R2163">
            <v>107</v>
          </cell>
        </row>
        <row r="2164">
          <cell r="K2164" t="str">
            <v>2015_07</v>
          </cell>
          <cell r="L2164">
            <v>165.47</v>
          </cell>
          <cell r="Q2164" t="str">
            <v>IS_53</v>
          </cell>
          <cell r="R2164">
            <v>53</v>
          </cell>
        </row>
        <row r="2165">
          <cell r="K2165" t="str">
            <v>2015_07</v>
          </cell>
          <cell r="L2165">
            <v>21.5</v>
          </cell>
          <cell r="Q2165" t="str">
            <v>IS_53</v>
          </cell>
          <cell r="R2165">
            <v>53</v>
          </cell>
        </row>
        <row r="2166">
          <cell r="K2166" t="str">
            <v>2015_07</v>
          </cell>
          <cell r="L2166">
            <v>21.84</v>
          </cell>
          <cell r="Q2166" t="str">
            <v>IS_55</v>
          </cell>
          <cell r="R2166">
            <v>55</v>
          </cell>
        </row>
        <row r="2167">
          <cell r="K2167" t="str">
            <v>2015_07</v>
          </cell>
          <cell r="L2167">
            <v>0</v>
          </cell>
          <cell r="Q2167" t="str">
            <v>IS_25</v>
          </cell>
          <cell r="R2167">
            <v>25</v>
          </cell>
        </row>
        <row r="2168">
          <cell r="K2168" t="str">
            <v>2015_07</v>
          </cell>
          <cell r="L2168">
            <v>0</v>
          </cell>
          <cell r="Q2168" t="str">
            <v>IS_25</v>
          </cell>
          <cell r="R2168">
            <v>25</v>
          </cell>
        </row>
        <row r="2169">
          <cell r="K2169" t="str">
            <v>2015_07</v>
          </cell>
          <cell r="L2169">
            <v>0</v>
          </cell>
          <cell r="Q2169" t="str">
            <v>IS_25</v>
          </cell>
          <cell r="R2169">
            <v>25</v>
          </cell>
        </row>
        <row r="2170">
          <cell r="K2170" t="str">
            <v>2015_07</v>
          </cell>
          <cell r="L2170">
            <v>2870.88</v>
          </cell>
          <cell r="Q2170" t="str">
            <v>IS_85.1</v>
          </cell>
          <cell r="R2170">
            <v>85.1</v>
          </cell>
        </row>
        <row r="2171">
          <cell r="K2171" t="str">
            <v>2015_07</v>
          </cell>
          <cell r="L2171">
            <v>66.2</v>
          </cell>
          <cell r="Q2171" t="str">
            <v>IS_85.1</v>
          </cell>
          <cell r="R2171">
            <v>85.1</v>
          </cell>
        </row>
        <row r="2172">
          <cell r="K2172" t="str">
            <v>2015_07</v>
          </cell>
          <cell r="L2172">
            <v>821.11</v>
          </cell>
          <cell r="Q2172" t="str">
            <v>IS_87.1</v>
          </cell>
          <cell r="R2172">
            <v>87.1</v>
          </cell>
        </row>
        <row r="2173">
          <cell r="K2173" t="str">
            <v>2015_07</v>
          </cell>
          <cell r="L2173">
            <v>56.11</v>
          </cell>
          <cell r="Q2173" t="str">
            <v>IS_90.1</v>
          </cell>
          <cell r="R2173">
            <v>90.1</v>
          </cell>
        </row>
        <row r="2174">
          <cell r="K2174" t="str">
            <v>2015_07</v>
          </cell>
          <cell r="L2174">
            <v>-11881.28</v>
          </cell>
          <cell r="Q2174" t="str">
            <v>IS_9</v>
          </cell>
          <cell r="R2174">
            <v>9</v>
          </cell>
        </row>
        <row r="2175">
          <cell r="K2175" t="str">
            <v>2015_07</v>
          </cell>
          <cell r="L2175">
            <v>307.74</v>
          </cell>
          <cell r="Q2175" t="str">
            <v>IS_32.1</v>
          </cell>
          <cell r="R2175">
            <v>32.1</v>
          </cell>
        </row>
        <row r="2176">
          <cell r="K2176" t="str">
            <v>2015_07</v>
          </cell>
          <cell r="L2176">
            <v>140.06</v>
          </cell>
          <cell r="Q2176" t="str">
            <v>IS_32.1</v>
          </cell>
          <cell r="R2176">
            <v>32.1</v>
          </cell>
        </row>
        <row r="2177">
          <cell r="K2177" t="str">
            <v>2015_07</v>
          </cell>
          <cell r="L2177">
            <v>1776.21</v>
          </cell>
          <cell r="Q2177" t="str">
            <v>IS_31.1</v>
          </cell>
          <cell r="R2177">
            <v>31.1</v>
          </cell>
        </row>
        <row r="2178">
          <cell r="K2178" t="str">
            <v>2015_07</v>
          </cell>
          <cell r="L2178">
            <v>-2123.58</v>
          </cell>
          <cell r="Q2178" t="str">
            <v>IS_8</v>
          </cell>
          <cell r="R2178">
            <v>8</v>
          </cell>
        </row>
        <row r="2179">
          <cell r="K2179" t="str">
            <v>2015_07</v>
          </cell>
          <cell r="L2179">
            <v>695.6</v>
          </cell>
          <cell r="Q2179" t="str">
            <v>IS_36</v>
          </cell>
          <cell r="R2179">
            <v>36</v>
          </cell>
        </row>
        <row r="2180">
          <cell r="K2180" t="str">
            <v>2015_07</v>
          </cell>
          <cell r="L2180">
            <v>0</v>
          </cell>
          <cell r="Q2180" t="str">
            <v>IS_40</v>
          </cell>
          <cell r="R2180">
            <v>40</v>
          </cell>
        </row>
        <row r="2181">
          <cell r="K2181" t="str">
            <v>2015_07</v>
          </cell>
          <cell r="L2181">
            <v>-10051.42</v>
          </cell>
          <cell r="Q2181" t="str">
            <v>IS_6</v>
          </cell>
          <cell r="R2181">
            <v>6</v>
          </cell>
        </row>
        <row r="2182">
          <cell r="K2182" t="str">
            <v>2015_07</v>
          </cell>
          <cell r="L2182">
            <v>-7268.43</v>
          </cell>
          <cell r="Q2182" t="str">
            <v>IS_9</v>
          </cell>
          <cell r="R2182">
            <v>9</v>
          </cell>
        </row>
        <row r="2183">
          <cell r="K2183" t="str">
            <v>2015_07</v>
          </cell>
          <cell r="L2183">
            <v>0</v>
          </cell>
          <cell r="Q2183" t="str">
            <v>--</v>
          </cell>
          <cell r="R2183" t="str">
            <v>--</v>
          </cell>
        </row>
        <row r="2184">
          <cell r="K2184" t="str">
            <v>2015_07</v>
          </cell>
          <cell r="L2184">
            <v>17752.73</v>
          </cell>
          <cell r="Q2184" t="str">
            <v>--</v>
          </cell>
          <cell r="R2184" t="str">
            <v>--</v>
          </cell>
        </row>
        <row r="2185">
          <cell r="K2185" t="str">
            <v>2015_07</v>
          </cell>
          <cell r="L2185">
            <v>0</v>
          </cell>
          <cell r="Q2185" t="str">
            <v>--</v>
          </cell>
          <cell r="R2185" t="str">
            <v>--</v>
          </cell>
        </row>
        <row r="2186">
          <cell r="K2186" t="str">
            <v>2015_07</v>
          </cell>
          <cell r="L2186">
            <v>-205.14</v>
          </cell>
          <cell r="Q2186" t="str">
            <v>--</v>
          </cell>
          <cell r="R2186" t="str">
            <v>--</v>
          </cell>
        </row>
        <row r="2187">
          <cell r="K2187" t="str">
            <v>2015_07</v>
          </cell>
          <cell r="L2187">
            <v>0</v>
          </cell>
          <cell r="Q2187" t="str">
            <v>--</v>
          </cell>
          <cell r="R2187" t="str">
            <v>--</v>
          </cell>
        </row>
        <row r="2188">
          <cell r="K2188" t="str">
            <v>2015_07</v>
          </cell>
          <cell r="L2188">
            <v>0.31</v>
          </cell>
          <cell r="Q2188" t="str">
            <v>--</v>
          </cell>
          <cell r="R2188" t="str">
            <v>--</v>
          </cell>
        </row>
        <row r="2189">
          <cell r="K2189" t="str">
            <v>2015_07</v>
          </cell>
          <cell r="L2189">
            <v>7000</v>
          </cell>
          <cell r="Q2189" t="str">
            <v>--</v>
          </cell>
          <cell r="R2189" t="str">
            <v>--</v>
          </cell>
        </row>
        <row r="2190">
          <cell r="K2190" t="str">
            <v>2015_07</v>
          </cell>
          <cell r="L2190">
            <v>4256.5600000000004</v>
          </cell>
          <cell r="Q2190" t="str">
            <v>IS_63</v>
          </cell>
          <cell r="R2190">
            <v>63</v>
          </cell>
        </row>
        <row r="2191">
          <cell r="K2191" t="str">
            <v>2015_07</v>
          </cell>
          <cell r="L2191">
            <v>1309.3599999999999</v>
          </cell>
          <cell r="Q2191" t="str">
            <v>IS_42</v>
          </cell>
          <cell r="R2191">
            <v>42</v>
          </cell>
        </row>
        <row r="2192">
          <cell r="K2192" t="str">
            <v>2015_07</v>
          </cell>
          <cell r="L2192">
            <v>21533.58</v>
          </cell>
          <cell r="Q2192" t="str">
            <v>IS_66</v>
          </cell>
          <cell r="R2192">
            <v>66</v>
          </cell>
        </row>
        <row r="2193">
          <cell r="K2193" t="str">
            <v>2015_07</v>
          </cell>
          <cell r="L2193">
            <v>6375</v>
          </cell>
          <cell r="Q2193" t="str">
            <v>IS_45</v>
          </cell>
          <cell r="R2193">
            <v>45</v>
          </cell>
        </row>
        <row r="2194">
          <cell r="K2194" t="str">
            <v>2015_07</v>
          </cell>
          <cell r="L2194">
            <v>4606.4799999999996</v>
          </cell>
          <cell r="Q2194" t="str">
            <v>IS_74</v>
          </cell>
          <cell r="R2194">
            <v>74</v>
          </cell>
        </row>
        <row r="2195">
          <cell r="K2195" t="str">
            <v>2015_07</v>
          </cell>
          <cell r="L2195">
            <v>107.34</v>
          </cell>
          <cell r="Q2195" t="str">
            <v>IS_74</v>
          </cell>
          <cell r="R2195">
            <v>74</v>
          </cell>
        </row>
        <row r="2196">
          <cell r="K2196" t="str">
            <v>2015_07</v>
          </cell>
          <cell r="L2196">
            <v>4743.8</v>
          </cell>
          <cell r="Q2196" t="str">
            <v>IS_75</v>
          </cell>
          <cell r="R2196">
            <v>75</v>
          </cell>
        </row>
        <row r="2197">
          <cell r="K2197" t="str">
            <v>2015_07</v>
          </cell>
          <cell r="L2197">
            <v>627.27</v>
          </cell>
          <cell r="Q2197" t="str">
            <v>IS_95</v>
          </cell>
          <cell r="R2197">
            <v>95</v>
          </cell>
        </row>
        <row r="2198">
          <cell r="K2198" t="str">
            <v>2015_07</v>
          </cell>
          <cell r="L2198">
            <v>378.48</v>
          </cell>
          <cell r="Q2198" t="str">
            <v>IS_99</v>
          </cell>
          <cell r="R2198">
            <v>99</v>
          </cell>
        </row>
        <row r="2199">
          <cell r="K2199" t="str">
            <v>2015_07</v>
          </cell>
          <cell r="L2199">
            <v>780</v>
          </cell>
          <cell r="Q2199" t="str">
            <v>IS_100</v>
          </cell>
          <cell r="R2199">
            <v>100</v>
          </cell>
        </row>
        <row r="2200">
          <cell r="K2200" t="str">
            <v>2015_07</v>
          </cell>
          <cell r="L2200">
            <v>483.9</v>
          </cell>
          <cell r="Q2200" t="str">
            <v>IS_106</v>
          </cell>
          <cell r="R2200">
            <v>106</v>
          </cell>
        </row>
        <row r="2201">
          <cell r="K2201" t="str">
            <v>2015_07</v>
          </cell>
          <cell r="L2201">
            <v>744.64</v>
          </cell>
          <cell r="Q2201" t="str">
            <v>IS_107</v>
          </cell>
          <cell r="R2201">
            <v>107</v>
          </cell>
        </row>
        <row r="2202">
          <cell r="K2202" t="str">
            <v>2015_07</v>
          </cell>
          <cell r="L2202">
            <v>1125</v>
          </cell>
          <cell r="Q2202" t="str">
            <v>IS_93</v>
          </cell>
          <cell r="R2202">
            <v>93</v>
          </cell>
        </row>
        <row r="2203">
          <cell r="K2203" t="str">
            <v>2015_07</v>
          </cell>
          <cell r="L2203">
            <v>70.540000000000006</v>
          </cell>
          <cell r="Q2203" t="str">
            <v>IS_102</v>
          </cell>
          <cell r="R2203">
            <v>102</v>
          </cell>
        </row>
        <row r="2204">
          <cell r="K2204" t="str">
            <v>2015_07</v>
          </cell>
          <cell r="L2204">
            <v>0</v>
          </cell>
          <cell r="Q2204" t="str">
            <v>IS_111</v>
          </cell>
          <cell r="R2204">
            <v>111</v>
          </cell>
        </row>
        <row r="2205">
          <cell r="K2205" t="str">
            <v>2015_07</v>
          </cell>
          <cell r="L2205">
            <v>21.5</v>
          </cell>
          <cell r="Q2205" t="str">
            <v>IS_53</v>
          </cell>
          <cell r="R2205">
            <v>53</v>
          </cell>
        </row>
        <row r="2206">
          <cell r="K2206" t="str">
            <v>2015_07</v>
          </cell>
          <cell r="L2206">
            <v>197.18</v>
          </cell>
          <cell r="Q2206" t="str">
            <v>IS_55</v>
          </cell>
          <cell r="R2206">
            <v>55</v>
          </cell>
        </row>
        <row r="2207">
          <cell r="K2207" t="str">
            <v>2015_07</v>
          </cell>
          <cell r="L2207">
            <v>36.9</v>
          </cell>
          <cell r="Q2207" t="str">
            <v>IS_55</v>
          </cell>
          <cell r="R2207">
            <v>55</v>
          </cell>
        </row>
        <row r="2208">
          <cell r="K2208" t="str">
            <v>2015_07</v>
          </cell>
          <cell r="L2208">
            <v>5398.8</v>
          </cell>
          <cell r="Q2208" t="str">
            <v>IS_57</v>
          </cell>
          <cell r="R2208">
            <v>57</v>
          </cell>
        </row>
        <row r="2209">
          <cell r="K2209" t="str">
            <v>2015_07</v>
          </cell>
          <cell r="L2209">
            <v>0</v>
          </cell>
          <cell r="Q2209" t="str">
            <v>IS_25</v>
          </cell>
          <cell r="R2209">
            <v>25</v>
          </cell>
        </row>
        <row r="2210">
          <cell r="K2210" t="str">
            <v>2015_07</v>
          </cell>
          <cell r="L2210">
            <v>0</v>
          </cell>
          <cell r="Q2210" t="str">
            <v>IS_25</v>
          </cell>
          <cell r="R2210">
            <v>25</v>
          </cell>
        </row>
        <row r="2211">
          <cell r="K2211" t="str">
            <v>2015_07</v>
          </cell>
          <cell r="L2211">
            <v>187.15</v>
          </cell>
          <cell r="Q2211" t="str">
            <v>IS_85.1</v>
          </cell>
          <cell r="R2211">
            <v>85.1</v>
          </cell>
        </row>
        <row r="2212">
          <cell r="K2212" t="str">
            <v>2015_07</v>
          </cell>
          <cell r="L2212">
            <v>904.91</v>
          </cell>
          <cell r="Q2212" t="str">
            <v>IS_87.1</v>
          </cell>
          <cell r="R2212">
            <v>87.1</v>
          </cell>
        </row>
        <row r="2213">
          <cell r="K2213" t="str">
            <v>2015_07</v>
          </cell>
          <cell r="L2213">
            <v>45.66</v>
          </cell>
          <cell r="Q2213" t="str">
            <v>IS_91.1</v>
          </cell>
          <cell r="R2213">
            <v>91.1</v>
          </cell>
        </row>
        <row r="2214">
          <cell r="K2214" t="str">
            <v>2015_07</v>
          </cell>
          <cell r="L2214">
            <v>-58307.22</v>
          </cell>
          <cell r="Q2214" t="str">
            <v>IS_6</v>
          </cell>
          <cell r="R2214">
            <v>6</v>
          </cell>
        </row>
        <row r="2215">
          <cell r="K2215" t="str">
            <v>2015_07</v>
          </cell>
          <cell r="L2215">
            <v>-9884.2199999999993</v>
          </cell>
          <cell r="Q2215" t="str">
            <v>IS_8</v>
          </cell>
          <cell r="R2215">
            <v>8</v>
          </cell>
        </row>
        <row r="2216">
          <cell r="K2216" t="str">
            <v>2015_07</v>
          </cell>
          <cell r="L2216">
            <v>1006</v>
          </cell>
          <cell r="Q2216" t="str">
            <v>IS_28.1</v>
          </cell>
          <cell r="R2216">
            <v>28.1</v>
          </cell>
        </row>
        <row r="2217">
          <cell r="K2217" t="str">
            <v>2015_07</v>
          </cell>
          <cell r="L2217">
            <v>-4533.3900000000003</v>
          </cell>
          <cell r="Q2217" t="str">
            <v>IS_2</v>
          </cell>
          <cell r="R2217">
            <v>2</v>
          </cell>
        </row>
        <row r="2218">
          <cell r="K2218" t="str">
            <v>2015_07</v>
          </cell>
          <cell r="L2218">
            <v>-2626.83</v>
          </cell>
          <cell r="Q2218" t="str">
            <v>IS_6</v>
          </cell>
          <cell r="R2218">
            <v>6</v>
          </cell>
        </row>
        <row r="2219">
          <cell r="K2219" t="str">
            <v>2015_07</v>
          </cell>
          <cell r="L2219">
            <v>156.55000000000001</v>
          </cell>
          <cell r="Q2219" t="str">
            <v>IS_38</v>
          </cell>
          <cell r="R2219">
            <v>38</v>
          </cell>
        </row>
        <row r="2220">
          <cell r="K2220" t="str">
            <v>2015_07</v>
          </cell>
          <cell r="L2220">
            <v>-2706.49</v>
          </cell>
          <cell r="Q2220" t="str">
            <v>IS_6</v>
          </cell>
          <cell r="R2220">
            <v>6</v>
          </cell>
        </row>
        <row r="2221">
          <cell r="K2221" t="str">
            <v>2015_07</v>
          </cell>
          <cell r="L2221">
            <v>-43253.21</v>
          </cell>
          <cell r="Q2221" t="str">
            <v>IS_9</v>
          </cell>
          <cell r="R2221">
            <v>9</v>
          </cell>
        </row>
        <row r="2222">
          <cell r="K2222" t="str">
            <v>2015_08</v>
          </cell>
          <cell r="L2222">
            <v>0</v>
          </cell>
          <cell r="Q2222" t="str">
            <v>--</v>
          </cell>
          <cell r="R2222" t="str">
            <v>--</v>
          </cell>
        </row>
        <row r="2223">
          <cell r="K2223" t="str">
            <v>2015_08</v>
          </cell>
          <cell r="L2223">
            <v>39021.11</v>
          </cell>
          <cell r="Q2223" t="str">
            <v>--</v>
          </cell>
          <cell r="R2223" t="str">
            <v>--</v>
          </cell>
        </row>
        <row r="2224">
          <cell r="K2224" t="str">
            <v>2015_08</v>
          </cell>
          <cell r="L2224">
            <v>-3982.54</v>
          </cell>
          <cell r="Q2224" t="str">
            <v>--</v>
          </cell>
          <cell r="R2224" t="str">
            <v>--</v>
          </cell>
        </row>
        <row r="2225">
          <cell r="K2225" t="str">
            <v>2015_08</v>
          </cell>
          <cell r="L2225">
            <v>0</v>
          </cell>
          <cell r="Q2225" t="str">
            <v>--</v>
          </cell>
          <cell r="R2225" t="str">
            <v>--</v>
          </cell>
        </row>
        <row r="2226">
          <cell r="K2226" t="str">
            <v>2015_08</v>
          </cell>
          <cell r="L2226">
            <v>0</v>
          </cell>
          <cell r="Q2226" t="str">
            <v>--</v>
          </cell>
          <cell r="R2226" t="str">
            <v>--</v>
          </cell>
        </row>
        <row r="2227">
          <cell r="K2227" t="str">
            <v>2015_08</v>
          </cell>
          <cell r="L2227">
            <v>-48399.91</v>
          </cell>
          <cell r="Q2227" t="str">
            <v>--</v>
          </cell>
          <cell r="R2227" t="str">
            <v>--</v>
          </cell>
        </row>
        <row r="2228">
          <cell r="K2228" t="str">
            <v>2015_08</v>
          </cell>
          <cell r="L2228">
            <v>0</v>
          </cell>
          <cell r="Q2228" t="str">
            <v>--</v>
          </cell>
          <cell r="R2228" t="str">
            <v>--</v>
          </cell>
        </row>
        <row r="2229">
          <cell r="K2229" t="str">
            <v>2015_08</v>
          </cell>
          <cell r="L2229">
            <v>-16842.29</v>
          </cell>
          <cell r="Q2229" t="str">
            <v>--</v>
          </cell>
          <cell r="R2229" t="str">
            <v>--</v>
          </cell>
        </row>
        <row r="2230">
          <cell r="K2230" t="str">
            <v>2015_08</v>
          </cell>
          <cell r="L2230">
            <v>-63.89</v>
          </cell>
          <cell r="Q2230" t="str">
            <v>--</v>
          </cell>
          <cell r="R2230" t="str">
            <v>--</v>
          </cell>
        </row>
        <row r="2231">
          <cell r="K2231" t="str">
            <v>2015_08</v>
          </cell>
          <cell r="L2231">
            <v>-3444.77</v>
          </cell>
          <cell r="Q2231" t="str">
            <v>--</v>
          </cell>
          <cell r="R2231" t="str">
            <v>--</v>
          </cell>
        </row>
        <row r="2232">
          <cell r="K2232" t="str">
            <v>2015_08</v>
          </cell>
          <cell r="L2232">
            <v>-1495.8</v>
          </cell>
          <cell r="Q2232" t="str">
            <v>--</v>
          </cell>
          <cell r="R2232" t="str">
            <v>--</v>
          </cell>
        </row>
        <row r="2233">
          <cell r="K2233" t="str">
            <v>2015_08</v>
          </cell>
          <cell r="L2233">
            <v>275.20999999999998</v>
          </cell>
          <cell r="Q2233" t="str">
            <v>--</v>
          </cell>
          <cell r="R2233" t="str">
            <v>--</v>
          </cell>
        </row>
        <row r="2234">
          <cell r="K2234" t="str">
            <v>2015_08</v>
          </cell>
          <cell r="L2234">
            <v>-1044.32</v>
          </cell>
          <cell r="Q2234" t="str">
            <v>--</v>
          </cell>
          <cell r="R2234" t="str">
            <v>--</v>
          </cell>
        </row>
        <row r="2235">
          <cell r="K2235" t="str">
            <v>2015_08</v>
          </cell>
          <cell r="L2235">
            <v>12000</v>
          </cell>
          <cell r="Q2235" t="str">
            <v>--</v>
          </cell>
          <cell r="R2235" t="str">
            <v>--</v>
          </cell>
        </row>
        <row r="2236">
          <cell r="K2236" t="str">
            <v>2015_08</v>
          </cell>
          <cell r="L2236">
            <v>-39234.67</v>
          </cell>
          <cell r="Q2236" t="str">
            <v>IS_19</v>
          </cell>
          <cell r="R2236">
            <v>19</v>
          </cell>
        </row>
        <row r="2237">
          <cell r="K2237" t="str">
            <v>2015_08</v>
          </cell>
          <cell r="L2237">
            <v>-3350.76</v>
          </cell>
          <cell r="Q2237" t="str">
            <v>IS_19</v>
          </cell>
          <cell r="R2237">
            <v>19</v>
          </cell>
        </row>
        <row r="2238">
          <cell r="K2238" t="str">
            <v>2015_08</v>
          </cell>
          <cell r="L2238">
            <v>0</v>
          </cell>
          <cell r="Q2238" t="str">
            <v>IS_23</v>
          </cell>
          <cell r="R2238">
            <v>23</v>
          </cell>
        </row>
        <row r="2239">
          <cell r="K2239" t="str">
            <v>2015_08</v>
          </cell>
          <cell r="L2239">
            <v>112.8</v>
          </cell>
          <cell r="Q2239" t="str">
            <v>IS_22.2</v>
          </cell>
          <cell r="R2239">
            <v>22.2</v>
          </cell>
        </row>
        <row r="2240">
          <cell r="K2240" t="str">
            <v>2015_08</v>
          </cell>
          <cell r="L2240">
            <v>38239.61</v>
          </cell>
          <cell r="Q2240" t="str">
            <v>IS_58</v>
          </cell>
          <cell r="R2240">
            <v>58</v>
          </cell>
        </row>
        <row r="2241">
          <cell r="K2241" t="str">
            <v>2015_08</v>
          </cell>
          <cell r="L2241">
            <v>28594.84</v>
          </cell>
          <cell r="Q2241" t="str">
            <v>IS_60</v>
          </cell>
          <cell r="R2241">
            <v>60</v>
          </cell>
        </row>
        <row r="2242">
          <cell r="K2242" t="str">
            <v>2015_08</v>
          </cell>
          <cell r="L2242">
            <v>5000.8100000000004</v>
          </cell>
          <cell r="Q2242" t="str">
            <v>IS_61</v>
          </cell>
          <cell r="R2242">
            <v>61</v>
          </cell>
        </row>
        <row r="2243">
          <cell r="K2243" t="str">
            <v>2015_08</v>
          </cell>
          <cell r="L2243">
            <v>1817.2</v>
          </cell>
          <cell r="Q2243" t="str">
            <v>IS_62</v>
          </cell>
          <cell r="R2243">
            <v>62</v>
          </cell>
        </row>
        <row r="2244">
          <cell r="K2244" t="str">
            <v>2015_08</v>
          </cell>
          <cell r="L2244">
            <v>41717.550000000003</v>
          </cell>
          <cell r="Q2244" t="str">
            <v>IS_65</v>
          </cell>
          <cell r="R2244">
            <v>65</v>
          </cell>
        </row>
        <row r="2245">
          <cell r="K2245" t="str">
            <v>2015_08</v>
          </cell>
          <cell r="L2245">
            <v>93805.98</v>
          </cell>
          <cell r="Q2245" t="str">
            <v>IS_19.1</v>
          </cell>
          <cell r="R2245">
            <v>19.100000000000001</v>
          </cell>
        </row>
        <row r="2246">
          <cell r="K2246" t="str">
            <v>2015_08</v>
          </cell>
          <cell r="L2246">
            <v>48399.91</v>
          </cell>
          <cell r="Q2246" t="str">
            <v>IS_43</v>
          </cell>
          <cell r="R2246">
            <v>43</v>
          </cell>
        </row>
        <row r="2247">
          <cell r="K2247" t="str">
            <v>2015_08</v>
          </cell>
          <cell r="L2247">
            <v>2890.31</v>
          </cell>
          <cell r="Q2247" t="str">
            <v>IS_70</v>
          </cell>
          <cell r="R2247">
            <v>70</v>
          </cell>
        </row>
        <row r="2248">
          <cell r="K2248" t="str">
            <v>2015_08</v>
          </cell>
          <cell r="L2248">
            <v>57678.14</v>
          </cell>
          <cell r="Q2248" t="str">
            <v>IS_66</v>
          </cell>
          <cell r="R2248">
            <v>66</v>
          </cell>
        </row>
        <row r="2249">
          <cell r="K2249" t="str">
            <v>2015_08</v>
          </cell>
          <cell r="L2249">
            <v>704.33</v>
          </cell>
          <cell r="Q2249" t="str">
            <v>IS_71</v>
          </cell>
          <cell r="R2249">
            <v>71</v>
          </cell>
        </row>
        <row r="2250">
          <cell r="K2250" t="str">
            <v>2015_08</v>
          </cell>
          <cell r="L2250">
            <v>447.42</v>
          </cell>
          <cell r="Q2250" t="str">
            <v>IS_97.1</v>
          </cell>
          <cell r="R2250">
            <v>97.1</v>
          </cell>
        </row>
        <row r="2251">
          <cell r="K2251" t="str">
            <v>2015_08</v>
          </cell>
          <cell r="L2251">
            <v>1410.39</v>
          </cell>
          <cell r="Q2251" t="str">
            <v>IS_104</v>
          </cell>
          <cell r="R2251">
            <v>104</v>
          </cell>
        </row>
        <row r="2252">
          <cell r="K2252" t="str">
            <v>2015_08</v>
          </cell>
          <cell r="L2252">
            <v>990.91</v>
          </cell>
          <cell r="Q2252" t="str">
            <v>IS_105</v>
          </cell>
          <cell r="R2252">
            <v>105</v>
          </cell>
        </row>
        <row r="2253">
          <cell r="K2253" t="str">
            <v>2015_08</v>
          </cell>
          <cell r="L2253">
            <v>2217.0500000000002</v>
          </cell>
          <cell r="Q2253" t="str">
            <v>IS_105</v>
          </cell>
          <cell r="R2253">
            <v>105</v>
          </cell>
        </row>
        <row r="2254">
          <cell r="K2254" t="str">
            <v>2015_08</v>
          </cell>
          <cell r="L2254">
            <v>39121.68</v>
          </cell>
          <cell r="Q2254" t="str">
            <v>IS_108</v>
          </cell>
          <cell r="R2254">
            <v>108</v>
          </cell>
        </row>
        <row r="2255">
          <cell r="K2255" t="str">
            <v>2015_08</v>
          </cell>
          <cell r="L2255">
            <v>3825</v>
          </cell>
          <cell r="Q2255" t="str">
            <v>IS_93</v>
          </cell>
          <cell r="R2255">
            <v>93</v>
          </cell>
        </row>
        <row r="2256">
          <cell r="K2256" t="str">
            <v>2015_08</v>
          </cell>
          <cell r="L2256">
            <v>8319.56</v>
          </cell>
          <cell r="Q2256" t="str">
            <v>IS_49</v>
          </cell>
          <cell r="R2256">
            <v>49</v>
          </cell>
        </row>
        <row r="2257">
          <cell r="K2257" t="str">
            <v>2015_08</v>
          </cell>
          <cell r="L2257">
            <v>1428.46</v>
          </cell>
          <cell r="Q2257" t="str">
            <v>IS_50</v>
          </cell>
          <cell r="R2257">
            <v>50</v>
          </cell>
        </row>
        <row r="2258">
          <cell r="K2258" t="str">
            <v>2015_08</v>
          </cell>
          <cell r="L2258">
            <v>918.32</v>
          </cell>
          <cell r="Q2258" t="str">
            <v>IS_52</v>
          </cell>
          <cell r="R2258">
            <v>52</v>
          </cell>
        </row>
        <row r="2259">
          <cell r="K2259" t="str">
            <v>2015_08</v>
          </cell>
          <cell r="L2259">
            <v>141.35</v>
          </cell>
          <cell r="Q2259" t="str">
            <v>IS_55</v>
          </cell>
          <cell r="R2259">
            <v>55</v>
          </cell>
        </row>
        <row r="2260">
          <cell r="K2260" t="str">
            <v>2015_08</v>
          </cell>
          <cell r="L2260">
            <v>883.48</v>
          </cell>
          <cell r="Q2260" t="str">
            <v>IS_54</v>
          </cell>
          <cell r="R2260">
            <v>54</v>
          </cell>
        </row>
        <row r="2261">
          <cell r="K2261" t="str">
            <v>2015_08</v>
          </cell>
          <cell r="L2261">
            <v>1831.45</v>
          </cell>
          <cell r="Q2261" t="str">
            <v>IS_52</v>
          </cell>
          <cell r="R2261">
            <v>52</v>
          </cell>
        </row>
        <row r="2262">
          <cell r="K2262" t="str">
            <v>2015_08</v>
          </cell>
          <cell r="L2262">
            <v>75.25</v>
          </cell>
          <cell r="Q2262" t="str">
            <v>IS_53</v>
          </cell>
          <cell r="R2262">
            <v>53</v>
          </cell>
        </row>
        <row r="2263">
          <cell r="K2263" t="str">
            <v>2015_08</v>
          </cell>
          <cell r="L2263">
            <v>178.32</v>
          </cell>
          <cell r="Q2263" t="str">
            <v>IS_51</v>
          </cell>
          <cell r="R2263">
            <v>51</v>
          </cell>
        </row>
        <row r="2264">
          <cell r="K2264" t="str">
            <v>2015_08</v>
          </cell>
          <cell r="L2264">
            <v>0</v>
          </cell>
          <cell r="Q2264" t="str">
            <v>IS_55</v>
          </cell>
          <cell r="R2264">
            <v>55</v>
          </cell>
        </row>
        <row r="2265">
          <cell r="K2265" t="str">
            <v>2015_08</v>
          </cell>
          <cell r="L2265">
            <v>364.8</v>
          </cell>
          <cell r="Q2265" t="str">
            <v>IS_69.22</v>
          </cell>
          <cell r="R2265">
            <v>69.22</v>
          </cell>
        </row>
        <row r="2266">
          <cell r="K2266" t="str">
            <v>2015_08</v>
          </cell>
          <cell r="L2266">
            <v>0</v>
          </cell>
          <cell r="Q2266" t="str">
            <v>IS_69.52</v>
          </cell>
          <cell r="R2266">
            <v>69.52000000000001</v>
          </cell>
        </row>
        <row r="2267">
          <cell r="K2267" t="str">
            <v>2015_08</v>
          </cell>
          <cell r="L2267">
            <v>0</v>
          </cell>
          <cell r="Q2267" t="str">
            <v>IS_69.62</v>
          </cell>
          <cell r="R2267">
            <v>69.62</v>
          </cell>
        </row>
        <row r="2268">
          <cell r="K2268" t="str">
            <v>2015_08</v>
          </cell>
          <cell r="L2268">
            <v>1599.52</v>
          </cell>
          <cell r="Q2268" t="str">
            <v>IS_86.1</v>
          </cell>
          <cell r="R2268">
            <v>86.1</v>
          </cell>
        </row>
        <row r="2269">
          <cell r="K2269" t="str">
            <v>2015_08</v>
          </cell>
          <cell r="L2269">
            <v>2920.24</v>
          </cell>
          <cell r="Q2269" t="str">
            <v>IS_90.1</v>
          </cell>
          <cell r="R2269">
            <v>90.1</v>
          </cell>
        </row>
        <row r="2270">
          <cell r="K2270" t="str">
            <v>2015_08</v>
          </cell>
          <cell r="L2270">
            <v>682.99</v>
          </cell>
          <cell r="Q2270" t="str">
            <v>IS_90.1</v>
          </cell>
          <cell r="R2270">
            <v>90.1</v>
          </cell>
        </row>
        <row r="2271">
          <cell r="K2271" t="str">
            <v>2015_08</v>
          </cell>
          <cell r="L2271">
            <v>129.66</v>
          </cell>
          <cell r="Q2271" t="str">
            <v>IS_88.1</v>
          </cell>
          <cell r="R2271">
            <v>88.1</v>
          </cell>
        </row>
        <row r="2272">
          <cell r="K2272" t="str">
            <v>2015_08</v>
          </cell>
          <cell r="L2272">
            <v>45353.16</v>
          </cell>
          <cell r="Q2272" t="str">
            <v>IS_78</v>
          </cell>
          <cell r="R2272">
            <v>78</v>
          </cell>
        </row>
        <row r="2273">
          <cell r="K2273" t="str">
            <v>2015_08</v>
          </cell>
          <cell r="L2273">
            <v>-11615.22</v>
          </cell>
          <cell r="Q2273" t="str">
            <v>IS_78</v>
          </cell>
          <cell r="R2273">
            <v>78</v>
          </cell>
        </row>
        <row r="2274">
          <cell r="K2274" t="str">
            <v>2015_08</v>
          </cell>
          <cell r="L2274">
            <v>1876</v>
          </cell>
          <cell r="Q2274" t="str">
            <v>IS_82</v>
          </cell>
          <cell r="R2274">
            <v>82</v>
          </cell>
        </row>
        <row r="2275">
          <cell r="K2275" t="str">
            <v>2015_08</v>
          </cell>
          <cell r="L2275">
            <v>0</v>
          </cell>
          <cell r="Q2275" t="str">
            <v>IS_83</v>
          </cell>
          <cell r="R2275">
            <v>83</v>
          </cell>
        </row>
        <row r="2276">
          <cell r="K2276" t="str">
            <v>2015_08</v>
          </cell>
          <cell r="L2276">
            <v>-3484.57</v>
          </cell>
          <cell r="Q2276" t="str">
            <v>IS_78</v>
          </cell>
          <cell r="R2276">
            <v>78</v>
          </cell>
        </row>
        <row r="2277">
          <cell r="K2277" t="str">
            <v>2015_08</v>
          </cell>
          <cell r="L2277">
            <v>17.239999999999998</v>
          </cell>
          <cell r="Q2277" t="str">
            <v>IS_84</v>
          </cell>
          <cell r="R2277">
            <v>84</v>
          </cell>
        </row>
        <row r="2278">
          <cell r="K2278" t="str">
            <v>2015_08</v>
          </cell>
          <cell r="L2278">
            <v>-17274.96</v>
          </cell>
          <cell r="Q2278" t="str">
            <v>IS_7</v>
          </cell>
          <cell r="R2278">
            <v>7</v>
          </cell>
        </row>
        <row r="2279">
          <cell r="K2279" t="str">
            <v>2015_08</v>
          </cell>
          <cell r="L2279">
            <v>-9796.3799999999992</v>
          </cell>
          <cell r="Q2279" t="str">
            <v>IS_9</v>
          </cell>
          <cell r="R2279">
            <v>9</v>
          </cell>
        </row>
        <row r="2280">
          <cell r="K2280" t="str">
            <v>2015_08</v>
          </cell>
          <cell r="L2280">
            <v>-8825.2199999999993</v>
          </cell>
          <cell r="Q2280" t="str">
            <v>IS_11</v>
          </cell>
          <cell r="R2280">
            <v>11</v>
          </cell>
        </row>
        <row r="2281">
          <cell r="K2281" t="str">
            <v>2015_08</v>
          </cell>
          <cell r="L2281">
            <v>-1816.16</v>
          </cell>
          <cell r="Q2281" t="str">
            <v>IS_13</v>
          </cell>
          <cell r="R2281">
            <v>13</v>
          </cell>
        </row>
        <row r="2282">
          <cell r="K2282" t="str">
            <v>2015_08</v>
          </cell>
          <cell r="L2282">
            <v>-400</v>
          </cell>
          <cell r="Q2282" t="str">
            <v>IS_15</v>
          </cell>
          <cell r="R2282">
            <v>15</v>
          </cell>
        </row>
        <row r="2283">
          <cell r="K2283" t="str">
            <v>2015_08</v>
          </cell>
          <cell r="L2283">
            <v>-1973.63</v>
          </cell>
          <cell r="Q2283" t="str">
            <v>IS_26.1</v>
          </cell>
          <cell r="R2283">
            <v>26.1</v>
          </cell>
        </row>
        <row r="2284">
          <cell r="K2284" t="str">
            <v>2015_08</v>
          </cell>
          <cell r="L2284">
            <v>4569.18</v>
          </cell>
          <cell r="Q2284" t="str">
            <v>IS_32.1</v>
          </cell>
          <cell r="R2284">
            <v>32.1</v>
          </cell>
        </row>
        <row r="2285">
          <cell r="K2285" t="str">
            <v>2015_08</v>
          </cell>
          <cell r="L2285">
            <v>1068.6199999999999</v>
          </cell>
          <cell r="Q2285" t="str">
            <v>IS_32.1</v>
          </cell>
          <cell r="R2285">
            <v>32.1</v>
          </cell>
        </row>
        <row r="2286">
          <cell r="K2286" t="str">
            <v>2015_08</v>
          </cell>
          <cell r="L2286">
            <v>5840.21</v>
          </cell>
          <cell r="Q2286" t="str">
            <v>IS_31.1</v>
          </cell>
          <cell r="R2286">
            <v>31.1</v>
          </cell>
        </row>
        <row r="2287">
          <cell r="K2287" t="str">
            <v>2015_08</v>
          </cell>
          <cell r="L2287">
            <v>-592.09</v>
          </cell>
          <cell r="Q2287" t="str">
            <v>IS_30.1</v>
          </cell>
          <cell r="R2287">
            <v>30.1</v>
          </cell>
        </row>
        <row r="2288">
          <cell r="K2288" t="str">
            <v>2015_08</v>
          </cell>
          <cell r="L2288">
            <v>-247624.88</v>
          </cell>
          <cell r="Q2288" t="str">
            <v>IS_6</v>
          </cell>
          <cell r="R2288">
            <v>6</v>
          </cell>
        </row>
        <row r="2289">
          <cell r="K2289" t="str">
            <v>2015_08</v>
          </cell>
          <cell r="L2289">
            <v>-9017.15</v>
          </cell>
          <cell r="Q2289" t="str">
            <v>IS_9</v>
          </cell>
          <cell r="R2289">
            <v>9</v>
          </cell>
        </row>
        <row r="2290">
          <cell r="K2290" t="str">
            <v>2015_08</v>
          </cell>
          <cell r="L2290">
            <v>-401.5</v>
          </cell>
          <cell r="Q2290" t="str">
            <v>IS_12</v>
          </cell>
          <cell r="R2290">
            <v>12</v>
          </cell>
        </row>
        <row r="2291">
          <cell r="K2291" t="str">
            <v>2015_08</v>
          </cell>
          <cell r="L2291">
            <v>-620.1</v>
          </cell>
          <cell r="Q2291" t="str">
            <v>IS_14</v>
          </cell>
          <cell r="R2291">
            <v>14</v>
          </cell>
        </row>
        <row r="2292">
          <cell r="K2292" t="str">
            <v>2015_08</v>
          </cell>
          <cell r="L2292">
            <v>-16102.01</v>
          </cell>
          <cell r="Q2292" t="str">
            <v>IS_7</v>
          </cell>
          <cell r="R2292">
            <v>7</v>
          </cell>
        </row>
        <row r="2293">
          <cell r="K2293" t="str">
            <v>2015_08</v>
          </cell>
          <cell r="L2293">
            <v>-612.08000000000004</v>
          </cell>
          <cell r="Q2293" t="str">
            <v>IS_12</v>
          </cell>
          <cell r="R2293">
            <v>12</v>
          </cell>
        </row>
        <row r="2294">
          <cell r="K2294" t="str">
            <v>2015_08</v>
          </cell>
          <cell r="L2294">
            <v>25277.13</v>
          </cell>
          <cell r="Q2294" t="str">
            <v>IS_34</v>
          </cell>
          <cell r="R2294">
            <v>34</v>
          </cell>
        </row>
        <row r="2295">
          <cell r="K2295" t="str">
            <v>2015_08</v>
          </cell>
          <cell r="L2295">
            <v>6439.99</v>
          </cell>
          <cell r="Q2295" t="str">
            <v>IS_35</v>
          </cell>
          <cell r="R2295">
            <v>35</v>
          </cell>
        </row>
        <row r="2296">
          <cell r="K2296" t="str">
            <v>2015_08</v>
          </cell>
          <cell r="L2296">
            <v>1422.32</v>
          </cell>
          <cell r="Q2296" t="str">
            <v>IS_38</v>
          </cell>
          <cell r="R2296">
            <v>38</v>
          </cell>
        </row>
        <row r="2297">
          <cell r="K2297" t="str">
            <v>2015_08</v>
          </cell>
          <cell r="L2297">
            <v>459.91</v>
          </cell>
          <cell r="Q2297" t="str">
            <v>IS_40</v>
          </cell>
          <cell r="R2297">
            <v>40</v>
          </cell>
        </row>
        <row r="2298">
          <cell r="K2298" t="str">
            <v>2015_08</v>
          </cell>
          <cell r="L2298">
            <v>0</v>
          </cell>
          <cell r="Q2298" t="str">
            <v>IS_40</v>
          </cell>
          <cell r="R2298">
            <v>40</v>
          </cell>
        </row>
        <row r="2299">
          <cell r="K2299" t="str">
            <v>2015_08</v>
          </cell>
          <cell r="L2299">
            <v>-65788.25</v>
          </cell>
          <cell r="Q2299" t="str">
            <v>IS_6</v>
          </cell>
          <cell r="R2299">
            <v>6</v>
          </cell>
        </row>
        <row r="2300">
          <cell r="K2300" t="str">
            <v>2015_08</v>
          </cell>
          <cell r="L2300">
            <v>-68892.12</v>
          </cell>
          <cell r="Q2300" t="str">
            <v>IS_4</v>
          </cell>
          <cell r="R2300">
            <v>4</v>
          </cell>
        </row>
        <row r="2301">
          <cell r="K2301" t="str">
            <v>2015_08</v>
          </cell>
          <cell r="L2301">
            <v>-2116</v>
          </cell>
          <cell r="Q2301" t="str">
            <v>IS_8</v>
          </cell>
          <cell r="R2301">
            <v>8</v>
          </cell>
        </row>
        <row r="2302">
          <cell r="K2302" t="str">
            <v>2015_08</v>
          </cell>
          <cell r="L2302">
            <v>-3876.78</v>
          </cell>
          <cell r="Q2302" t="str">
            <v>--</v>
          </cell>
          <cell r="R2302" t="str">
            <v>--</v>
          </cell>
        </row>
        <row r="2303">
          <cell r="K2303" t="str">
            <v>2015_08</v>
          </cell>
          <cell r="L2303">
            <v>-44.71</v>
          </cell>
          <cell r="Q2303" t="str">
            <v>--</v>
          </cell>
          <cell r="R2303" t="str">
            <v>--</v>
          </cell>
        </row>
        <row r="2304">
          <cell r="K2304" t="str">
            <v>2015_08</v>
          </cell>
          <cell r="L2304">
            <v>0</v>
          </cell>
          <cell r="Q2304" t="str">
            <v>--</v>
          </cell>
          <cell r="R2304" t="str">
            <v>--</v>
          </cell>
        </row>
        <row r="2305">
          <cell r="K2305" t="str">
            <v>2015_08</v>
          </cell>
          <cell r="L2305">
            <v>-1608.26</v>
          </cell>
          <cell r="Q2305" t="str">
            <v>--</v>
          </cell>
          <cell r="R2305" t="str">
            <v>--</v>
          </cell>
        </row>
        <row r="2306">
          <cell r="K2306" t="str">
            <v>2015_08</v>
          </cell>
          <cell r="L2306">
            <v>0</v>
          </cell>
          <cell r="Q2306" t="str">
            <v>IS_61</v>
          </cell>
          <cell r="R2306">
            <v>61</v>
          </cell>
        </row>
        <row r="2307">
          <cell r="K2307" t="str">
            <v>2015_08</v>
          </cell>
          <cell r="L2307">
            <v>418.11</v>
          </cell>
          <cell r="Q2307" t="str">
            <v>IS_58</v>
          </cell>
          <cell r="R2307">
            <v>58</v>
          </cell>
        </row>
        <row r="2308">
          <cell r="K2308" t="str">
            <v>2015_08</v>
          </cell>
          <cell r="L2308">
            <v>476.36</v>
          </cell>
          <cell r="Q2308" t="str">
            <v>IS_42</v>
          </cell>
          <cell r="R2308">
            <v>42</v>
          </cell>
        </row>
        <row r="2309">
          <cell r="K2309" t="str">
            <v>2015_08</v>
          </cell>
          <cell r="L2309">
            <v>20051.54</v>
          </cell>
          <cell r="Q2309" t="str">
            <v>IS_66</v>
          </cell>
          <cell r="R2309">
            <v>66</v>
          </cell>
        </row>
        <row r="2310">
          <cell r="K2310" t="str">
            <v>2015_08</v>
          </cell>
          <cell r="L2310">
            <v>60</v>
          </cell>
          <cell r="Q2310" t="str">
            <v>IS_74</v>
          </cell>
          <cell r="R2310">
            <v>74</v>
          </cell>
        </row>
        <row r="2311">
          <cell r="K2311" t="str">
            <v>2015_08</v>
          </cell>
          <cell r="L2311">
            <v>2791.92</v>
          </cell>
          <cell r="Q2311" t="str">
            <v>IS_75</v>
          </cell>
          <cell r="R2311">
            <v>75</v>
          </cell>
        </row>
        <row r="2312">
          <cell r="K2312" t="str">
            <v>2015_08</v>
          </cell>
          <cell r="L2312">
            <v>393.69</v>
          </cell>
          <cell r="Q2312" t="str">
            <v>IS_76</v>
          </cell>
          <cell r="R2312">
            <v>76</v>
          </cell>
        </row>
        <row r="2313">
          <cell r="K2313" t="str">
            <v>2015_08</v>
          </cell>
          <cell r="L2313">
            <v>77.22</v>
          </cell>
          <cell r="Q2313" t="str">
            <v>IS_95</v>
          </cell>
          <cell r="R2313">
            <v>95</v>
          </cell>
        </row>
        <row r="2314">
          <cell r="K2314" t="str">
            <v>2015_08</v>
          </cell>
          <cell r="L2314">
            <v>4720.33</v>
          </cell>
          <cell r="Q2314" t="str">
            <v>IS_96</v>
          </cell>
          <cell r="R2314">
            <v>96</v>
          </cell>
        </row>
        <row r="2315">
          <cell r="K2315" t="str">
            <v>2015_08</v>
          </cell>
          <cell r="L2315">
            <v>421.14</v>
          </cell>
          <cell r="Q2315" t="str">
            <v>IS_97.1</v>
          </cell>
          <cell r="R2315">
            <v>97.1</v>
          </cell>
        </row>
        <row r="2316">
          <cell r="K2316" t="str">
            <v>2015_08</v>
          </cell>
          <cell r="L2316">
            <v>495</v>
          </cell>
          <cell r="Q2316" t="str">
            <v>IS_100</v>
          </cell>
          <cell r="R2316">
            <v>100</v>
          </cell>
        </row>
        <row r="2317">
          <cell r="K2317" t="str">
            <v>2015_08</v>
          </cell>
          <cell r="L2317">
            <v>14</v>
          </cell>
          <cell r="Q2317" t="str">
            <v>IS_104</v>
          </cell>
          <cell r="R2317">
            <v>104</v>
          </cell>
        </row>
        <row r="2318">
          <cell r="K2318" t="str">
            <v>2015_08</v>
          </cell>
          <cell r="L2318">
            <v>488.45</v>
          </cell>
          <cell r="Q2318" t="str">
            <v>IS_50</v>
          </cell>
          <cell r="R2318">
            <v>50</v>
          </cell>
        </row>
        <row r="2319">
          <cell r="K2319" t="str">
            <v>2015_08</v>
          </cell>
          <cell r="L2319">
            <v>51.73</v>
          </cell>
          <cell r="Q2319" t="str">
            <v>IS_55</v>
          </cell>
          <cell r="R2319">
            <v>55</v>
          </cell>
        </row>
        <row r="2320">
          <cell r="K2320" t="str">
            <v>2015_08</v>
          </cell>
          <cell r="L2320">
            <v>6.07</v>
          </cell>
          <cell r="Q2320" t="str">
            <v>IS_55</v>
          </cell>
          <cell r="R2320">
            <v>55</v>
          </cell>
        </row>
        <row r="2321">
          <cell r="K2321" t="str">
            <v>2015_08</v>
          </cell>
          <cell r="L2321">
            <v>0</v>
          </cell>
          <cell r="Q2321" t="str">
            <v>IS_69.12</v>
          </cell>
          <cell r="R2321">
            <v>69.12</v>
          </cell>
        </row>
        <row r="2322">
          <cell r="K2322" t="str">
            <v>2015_08</v>
          </cell>
          <cell r="L2322">
            <v>0</v>
          </cell>
          <cell r="Q2322" t="str">
            <v>IS_69.32</v>
          </cell>
          <cell r="R2322">
            <v>69.320000000000007</v>
          </cell>
        </row>
        <row r="2323">
          <cell r="K2323" t="str">
            <v>2015_08</v>
          </cell>
          <cell r="L2323">
            <v>0</v>
          </cell>
          <cell r="Q2323" t="str">
            <v>IS_69.52</v>
          </cell>
          <cell r="R2323">
            <v>69.52000000000001</v>
          </cell>
        </row>
        <row r="2324">
          <cell r="K2324" t="str">
            <v>2015_08</v>
          </cell>
          <cell r="L2324">
            <v>72.03</v>
          </cell>
          <cell r="Q2324" t="str">
            <v>IS_86.1</v>
          </cell>
          <cell r="R2324">
            <v>86.1</v>
          </cell>
        </row>
        <row r="2325">
          <cell r="K2325" t="str">
            <v>2015_08</v>
          </cell>
          <cell r="L2325">
            <v>5.83</v>
          </cell>
          <cell r="Q2325" t="str">
            <v>IS_90.1</v>
          </cell>
          <cell r="R2325">
            <v>90.1</v>
          </cell>
        </row>
        <row r="2326">
          <cell r="K2326" t="str">
            <v>2015_08</v>
          </cell>
          <cell r="L2326">
            <v>12.58</v>
          </cell>
          <cell r="Q2326" t="str">
            <v>IS_88.1</v>
          </cell>
          <cell r="R2326">
            <v>88.1</v>
          </cell>
        </row>
        <row r="2327">
          <cell r="K2327" t="str">
            <v>2015_08</v>
          </cell>
          <cell r="L2327">
            <v>1430.77</v>
          </cell>
          <cell r="Q2327" t="str">
            <v>IS_78</v>
          </cell>
          <cell r="R2327">
            <v>78</v>
          </cell>
        </row>
        <row r="2328">
          <cell r="K2328" t="str">
            <v>2015_08</v>
          </cell>
          <cell r="L2328">
            <v>-4970.74</v>
          </cell>
          <cell r="Q2328" t="str">
            <v>--</v>
          </cell>
          <cell r="R2328" t="str">
            <v>--</v>
          </cell>
        </row>
        <row r="2329">
          <cell r="K2329" t="str">
            <v>2015_08</v>
          </cell>
          <cell r="L2329">
            <v>-709.31</v>
          </cell>
          <cell r="Q2329" t="str">
            <v>--</v>
          </cell>
          <cell r="R2329" t="str">
            <v>--</v>
          </cell>
        </row>
        <row r="2330">
          <cell r="K2330" t="str">
            <v>2015_08</v>
          </cell>
          <cell r="L2330">
            <v>935.18</v>
          </cell>
          <cell r="Q2330" t="str">
            <v>IS_30.1</v>
          </cell>
          <cell r="R2330">
            <v>30.1</v>
          </cell>
        </row>
        <row r="2331">
          <cell r="K2331" t="str">
            <v>2015_08</v>
          </cell>
          <cell r="L2331">
            <v>0</v>
          </cell>
          <cell r="Q2331" t="str">
            <v>IS_32.1</v>
          </cell>
          <cell r="R2331">
            <v>32.1</v>
          </cell>
        </row>
        <row r="2332">
          <cell r="K2332" t="str">
            <v>2015_08</v>
          </cell>
          <cell r="L2332">
            <v>-14005.46</v>
          </cell>
          <cell r="Q2332" t="str">
            <v>IS_2</v>
          </cell>
          <cell r="R2332">
            <v>2</v>
          </cell>
        </row>
        <row r="2333">
          <cell r="K2333" t="str">
            <v>2015_08</v>
          </cell>
          <cell r="L2333">
            <v>-1029.48</v>
          </cell>
          <cell r="Q2333" t="str">
            <v>IS_7</v>
          </cell>
          <cell r="R2333">
            <v>7</v>
          </cell>
        </row>
        <row r="2334">
          <cell r="K2334" t="str">
            <v>2015_08</v>
          </cell>
          <cell r="L2334">
            <v>548.33000000000004</v>
          </cell>
          <cell r="Q2334" t="str">
            <v>IS_37</v>
          </cell>
          <cell r="R2334">
            <v>37</v>
          </cell>
        </row>
        <row r="2335">
          <cell r="K2335" t="str">
            <v>2015_08</v>
          </cell>
          <cell r="L2335">
            <v>194.79</v>
          </cell>
          <cell r="Q2335" t="str">
            <v>IS_38</v>
          </cell>
          <cell r="R2335">
            <v>38</v>
          </cell>
        </row>
        <row r="2336">
          <cell r="K2336" t="str">
            <v>2015_08</v>
          </cell>
          <cell r="L2336">
            <v>241.54</v>
          </cell>
          <cell r="Q2336" t="str">
            <v>IS_40</v>
          </cell>
          <cell r="R2336">
            <v>40</v>
          </cell>
        </row>
        <row r="2337">
          <cell r="K2337" t="str">
            <v>2015_08</v>
          </cell>
          <cell r="L2337">
            <v>-7730.4</v>
          </cell>
          <cell r="Q2337" t="str">
            <v>IS_4</v>
          </cell>
          <cell r="R2337">
            <v>4</v>
          </cell>
        </row>
        <row r="2338">
          <cell r="K2338" t="str">
            <v>2015_08</v>
          </cell>
          <cell r="L2338">
            <v>20676.400000000001</v>
          </cell>
          <cell r="Q2338" t="str">
            <v>--</v>
          </cell>
          <cell r="R2338" t="str">
            <v>--</v>
          </cell>
        </row>
        <row r="2339">
          <cell r="K2339" t="str">
            <v>2015_08</v>
          </cell>
          <cell r="L2339">
            <v>0</v>
          </cell>
          <cell r="Q2339" t="str">
            <v>--</v>
          </cell>
          <cell r="R2339" t="str">
            <v>--</v>
          </cell>
        </row>
        <row r="2340">
          <cell r="K2340" t="str">
            <v>2015_08</v>
          </cell>
          <cell r="L2340">
            <v>151.06</v>
          </cell>
          <cell r="Q2340" t="str">
            <v>--</v>
          </cell>
          <cell r="R2340" t="str">
            <v>--</v>
          </cell>
        </row>
        <row r="2341">
          <cell r="K2341" t="str">
            <v>2015_08</v>
          </cell>
          <cell r="L2341">
            <v>-5.99</v>
          </cell>
          <cell r="Q2341" t="str">
            <v>--</v>
          </cell>
          <cell r="R2341" t="str">
            <v>--</v>
          </cell>
        </row>
        <row r="2342">
          <cell r="K2342" t="str">
            <v>2015_08</v>
          </cell>
          <cell r="L2342">
            <v>-1587.8</v>
          </cell>
          <cell r="Q2342" t="str">
            <v>IS_63</v>
          </cell>
          <cell r="R2342">
            <v>63</v>
          </cell>
        </row>
        <row r="2343">
          <cell r="K2343" t="str">
            <v>2015_08</v>
          </cell>
          <cell r="L2343">
            <v>19591.02</v>
          </cell>
          <cell r="Q2343" t="str">
            <v>IS_65</v>
          </cell>
          <cell r="R2343">
            <v>65</v>
          </cell>
        </row>
        <row r="2344">
          <cell r="K2344" t="str">
            <v>2015_08</v>
          </cell>
          <cell r="L2344">
            <v>112.69</v>
          </cell>
          <cell r="Q2344" t="str">
            <v>IS_70</v>
          </cell>
          <cell r="R2344">
            <v>70</v>
          </cell>
        </row>
        <row r="2345">
          <cell r="K2345" t="str">
            <v>2015_08</v>
          </cell>
          <cell r="L2345">
            <v>-151.06</v>
          </cell>
          <cell r="Q2345" t="str">
            <v>IS_67</v>
          </cell>
          <cell r="R2345">
            <v>67</v>
          </cell>
        </row>
        <row r="2346">
          <cell r="K2346" t="str">
            <v>2015_08</v>
          </cell>
          <cell r="L2346">
            <v>1746</v>
          </cell>
          <cell r="Q2346" t="str">
            <v>IS_77</v>
          </cell>
          <cell r="R2346">
            <v>77</v>
          </cell>
        </row>
        <row r="2347">
          <cell r="K2347" t="str">
            <v>2015_08</v>
          </cell>
          <cell r="L2347">
            <v>100.14</v>
          </cell>
          <cell r="Q2347" t="str">
            <v>IS_95</v>
          </cell>
          <cell r="R2347">
            <v>95</v>
          </cell>
        </row>
        <row r="2348">
          <cell r="K2348" t="str">
            <v>2015_08</v>
          </cell>
          <cell r="L2348">
            <v>925.13</v>
          </cell>
          <cell r="Q2348" t="str">
            <v>IS_99</v>
          </cell>
          <cell r="R2348">
            <v>99</v>
          </cell>
        </row>
        <row r="2349">
          <cell r="K2349" t="str">
            <v>2015_08</v>
          </cell>
          <cell r="L2349">
            <v>780</v>
          </cell>
          <cell r="Q2349" t="str">
            <v>IS_100</v>
          </cell>
          <cell r="R2349">
            <v>100</v>
          </cell>
        </row>
        <row r="2350">
          <cell r="K2350" t="str">
            <v>2015_08</v>
          </cell>
          <cell r="L2350">
            <v>0</v>
          </cell>
          <cell r="Q2350" t="str">
            <v>IS_105</v>
          </cell>
          <cell r="R2350">
            <v>105</v>
          </cell>
        </row>
        <row r="2351">
          <cell r="K2351" t="str">
            <v>2015_08</v>
          </cell>
          <cell r="L2351">
            <v>312.8</v>
          </cell>
          <cell r="Q2351" t="str">
            <v>IS_50</v>
          </cell>
          <cell r="R2351">
            <v>50</v>
          </cell>
        </row>
        <row r="2352">
          <cell r="K2352" t="str">
            <v>2015_08</v>
          </cell>
          <cell r="L2352">
            <v>11.65</v>
          </cell>
          <cell r="Q2352" t="str">
            <v>IS_56</v>
          </cell>
          <cell r="R2352">
            <v>56</v>
          </cell>
        </row>
        <row r="2353">
          <cell r="K2353" t="str">
            <v>2015_08</v>
          </cell>
          <cell r="L2353">
            <v>0</v>
          </cell>
          <cell r="Q2353" t="str">
            <v>IS_25</v>
          </cell>
          <cell r="R2353">
            <v>25</v>
          </cell>
        </row>
        <row r="2354">
          <cell r="K2354" t="str">
            <v>2015_08</v>
          </cell>
          <cell r="L2354">
            <v>0</v>
          </cell>
          <cell r="Q2354" t="str">
            <v>IS_25</v>
          </cell>
          <cell r="R2354">
            <v>25</v>
          </cell>
        </row>
        <row r="2355">
          <cell r="K2355" t="str">
            <v>2015_08</v>
          </cell>
          <cell r="L2355">
            <v>1627.2</v>
          </cell>
          <cell r="Q2355" t="str">
            <v>IS_86.1</v>
          </cell>
          <cell r="R2355">
            <v>86.1</v>
          </cell>
        </row>
        <row r="2356">
          <cell r="K2356" t="str">
            <v>2015_08</v>
          </cell>
          <cell r="L2356">
            <v>0</v>
          </cell>
          <cell r="Q2356" t="str">
            <v>IS_90.1</v>
          </cell>
          <cell r="R2356">
            <v>90.1</v>
          </cell>
        </row>
        <row r="2357">
          <cell r="K2357" t="str">
            <v>2015_08</v>
          </cell>
          <cell r="L2357">
            <v>40.21</v>
          </cell>
          <cell r="Q2357" t="str">
            <v>IS_90.1</v>
          </cell>
          <cell r="R2357">
            <v>90.1</v>
          </cell>
        </row>
        <row r="2358">
          <cell r="K2358" t="str">
            <v>2015_08</v>
          </cell>
          <cell r="L2358">
            <v>-20564.939999999999</v>
          </cell>
          <cell r="Q2358" t="str">
            <v>IS_1</v>
          </cell>
          <cell r="R2358">
            <v>1</v>
          </cell>
        </row>
        <row r="2359">
          <cell r="K2359" t="str">
            <v>2015_08</v>
          </cell>
          <cell r="L2359">
            <v>-18190.82</v>
          </cell>
          <cell r="Q2359" t="str">
            <v>IS_6</v>
          </cell>
          <cell r="R2359">
            <v>6</v>
          </cell>
        </row>
        <row r="2360">
          <cell r="K2360" t="str">
            <v>2015_08</v>
          </cell>
          <cell r="L2360">
            <v>2118.87</v>
          </cell>
          <cell r="Q2360" t="str">
            <v>IS_31.1</v>
          </cell>
          <cell r="R2360">
            <v>31.1</v>
          </cell>
        </row>
        <row r="2361">
          <cell r="K2361" t="str">
            <v>2015_08</v>
          </cell>
          <cell r="L2361">
            <v>-25647.41</v>
          </cell>
          <cell r="Q2361" t="str">
            <v>IS_2</v>
          </cell>
          <cell r="R2361">
            <v>2</v>
          </cell>
        </row>
        <row r="2362">
          <cell r="K2362" t="str">
            <v>2015_08</v>
          </cell>
          <cell r="L2362">
            <v>977.07</v>
          </cell>
          <cell r="Q2362" t="str">
            <v>IS_35</v>
          </cell>
          <cell r="R2362">
            <v>35</v>
          </cell>
        </row>
        <row r="2363">
          <cell r="K2363" t="str">
            <v>2015_08</v>
          </cell>
          <cell r="L2363">
            <v>845.92</v>
          </cell>
          <cell r="Q2363" t="str">
            <v>IS_36</v>
          </cell>
          <cell r="R2363">
            <v>36</v>
          </cell>
        </row>
        <row r="2364">
          <cell r="K2364" t="str">
            <v>2015_08</v>
          </cell>
          <cell r="L2364">
            <v>759.86</v>
          </cell>
          <cell r="Q2364" t="str">
            <v>IS_40</v>
          </cell>
          <cell r="R2364">
            <v>40</v>
          </cell>
        </row>
        <row r="2365">
          <cell r="K2365" t="str">
            <v>2015_08</v>
          </cell>
          <cell r="L2365">
            <v>1154.18</v>
          </cell>
          <cell r="Q2365" t="str">
            <v>IS_39</v>
          </cell>
          <cell r="R2365">
            <v>39</v>
          </cell>
        </row>
        <row r="2366">
          <cell r="K2366" t="str">
            <v>2015_08</v>
          </cell>
          <cell r="L2366">
            <v>-11355.78</v>
          </cell>
          <cell r="Q2366" t="str">
            <v>IS_6</v>
          </cell>
          <cell r="R2366">
            <v>6</v>
          </cell>
        </row>
        <row r="2367">
          <cell r="K2367" t="str">
            <v>2015_08</v>
          </cell>
          <cell r="L2367">
            <v>488.66</v>
          </cell>
          <cell r="Q2367" t="str">
            <v>--</v>
          </cell>
          <cell r="R2367" t="str">
            <v>--</v>
          </cell>
        </row>
        <row r="2368">
          <cell r="K2368" t="str">
            <v>2015_08</v>
          </cell>
          <cell r="L2368">
            <v>-6922.16</v>
          </cell>
          <cell r="Q2368" t="str">
            <v>--</v>
          </cell>
          <cell r="R2368" t="str">
            <v>--</v>
          </cell>
        </row>
        <row r="2369">
          <cell r="K2369" t="str">
            <v>2015_08</v>
          </cell>
          <cell r="L2369">
            <v>-205.04</v>
          </cell>
          <cell r="Q2369" t="str">
            <v>--</v>
          </cell>
          <cell r="R2369" t="str">
            <v>--</v>
          </cell>
        </row>
        <row r="2370">
          <cell r="K2370" t="str">
            <v>2015_08</v>
          </cell>
          <cell r="L2370">
            <v>-27123.95</v>
          </cell>
          <cell r="Q2370" t="str">
            <v>--</v>
          </cell>
          <cell r="R2370" t="str">
            <v>--</v>
          </cell>
        </row>
        <row r="2371">
          <cell r="K2371" t="str">
            <v>2015_08</v>
          </cell>
          <cell r="L2371">
            <v>-930.63</v>
          </cell>
          <cell r="Q2371" t="str">
            <v>--</v>
          </cell>
          <cell r="R2371" t="str">
            <v>--</v>
          </cell>
        </row>
        <row r="2372">
          <cell r="K2372" t="str">
            <v>2015_08</v>
          </cell>
          <cell r="L2372">
            <v>-624</v>
          </cell>
          <cell r="Q2372" t="str">
            <v>IS_18</v>
          </cell>
          <cell r="R2372">
            <v>18</v>
          </cell>
        </row>
        <row r="2373">
          <cell r="K2373" t="str">
            <v>2015_08</v>
          </cell>
          <cell r="L2373">
            <v>89685.74</v>
          </cell>
          <cell r="Q2373" t="str">
            <v>IS_23</v>
          </cell>
          <cell r="R2373">
            <v>23</v>
          </cell>
        </row>
        <row r="2374">
          <cell r="K2374" t="str">
            <v>2015_08</v>
          </cell>
          <cell r="L2374">
            <v>11209.4</v>
          </cell>
          <cell r="Q2374" t="str">
            <v>IS_58</v>
          </cell>
          <cell r="R2374">
            <v>58</v>
          </cell>
        </row>
        <row r="2375">
          <cell r="K2375" t="str">
            <v>2015_08</v>
          </cell>
          <cell r="L2375">
            <v>4357.82</v>
          </cell>
          <cell r="Q2375" t="str">
            <v>IS_59</v>
          </cell>
          <cell r="R2375">
            <v>59</v>
          </cell>
        </row>
        <row r="2376">
          <cell r="K2376" t="str">
            <v>2015_08</v>
          </cell>
          <cell r="L2376">
            <v>0</v>
          </cell>
          <cell r="Q2376" t="str">
            <v>IS_61</v>
          </cell>
          <cell r="R2376">
            <v>61</v>
          </cell>
        </row>
        <row r="2377">
          <cell r="K2377" t="str">
            <v>2015_08</v>
          </cell>
          <cell r="L2377">
            <v>692.45</v>
          </cell>
          <cell r="Q2377" t="str">
            <v>IS_62</v>
          </cell>
          <cell r="R2377">
            <v>62</v>
          </cell>
        </row>
        <row r="2378">
          <cell r="K2378" t="str">
            <v>2015_08</v>
          </cell>
          <cell r="L2378">
            <v>478.47</v>
          </cell>
          <cell r="Q2378" t="str">
            <v>IS_64</v>
          </cell>
          <cell r="R2378">
            <v>64</v>
          </cell>
        </row>
        <row r="2379">
          <cell r="K2379" t="str">
            <v>2015_08</v>
          </cell>
          <cell r="L2379">
            <v>529.87</v>
          </cell>
          <cell r="Q2379" t="str">
            <v>IS_67</v>
          </cell>
          <cell r="R2379">
            <v>67</v>
          </cell>
        </row>
        <row r="2380">
          <cell r="K2380" t="str">
            <v>2015_08</v>
          </cell>
          <cell r="L2380">
            <v>21475.56</v>
          </cell>
          <cell r="Q2380" t="str">
            <v>IS_66</v>
          </cell>
          <cell r="R2380">
            <v>66</v>
          </cell>
        </row>
        <row r="2381">
          <cell r="K2381" t="str">
            <v>2015_08</v>
          </cell>
          <cell r="L2381">
            <v>0</v>
          </cell>
          <cell r="Q2381" t="str">
            <v>IS_68</v>
          </cell>
          <cell r="R2381">
            <v>68</v>
          </cell>
        </row>
        <row r="2382">
          <cell r="K2382" t="str">
            <v>2015_08</v>
          </cell>
          <cell r="L2382">
            <v>1314.28</v>
          </cell>
          <cell r="Q2382" t="str">
            <v>IS_77</v>
          </cell>
          <cell r="R2382">
            <v>77</v>
          </cell>
        </row>
        <row r="2383">
          <cell r="K2383" t="str">
            <v>2015_08</v>
          </cell>
          <cell r="L2383">
            <v>7557.96</v>
          </cell>
          <cell r="Q2383" t="str">
            <v>IS_96</v>
          </cell>
          <cell r="R2383">
            <v>96</v>
          </cell>
        </row>
        <row r="2384">
          <cell r="K2384" t="str">
            <v>2015_08</v>
          </cell>
          <cell r="L2384">
            <v>134.62</v>
          </cell>
          <cell r="Q2384" t="str">
            <v>IS_105</v>
          </cell>
          <cell r="R2384">
            <v>105</v>
          </cell>
        </row>
        <row r="2385">
          <cell r="K2385" t="str">
            <v>2015_08</v>
          </cell>
          <cell r="L2385">
            <v>0</v>
          </cell>
          <cell r="Q2385" t="str">
            <v>IS_110</v>
          </cell>
          <cell r="R2385">
            <v>110</v>
          </cell>
        </row>
        <row r="2386">
          <cell r="K2386" t="str">
            <v>2015_08</v>
          </cell>
          <cell r="L2386">
            <v>0</v>
          </cell>
          <cell r="Q2386" t="str">
            <v>IS_114</v>
          </cell>
          <cell r="R2386">
            <v>114</v>
          </cell>
        </row>
        <row r="2387">
          <cell r="K2387" t="str">
            <v>2015_08</v>
          </cell>
          <cell r="L2387">
            <v>548.33000000000004</v>
          </cell>
          <cell r="Q2387" t="str">
            <v>IS_52</v>
          </cell>
          <cell r="R2387">
            <v>52</v>
          </cell>
        </row>
        <row r="2388">
          <cell r="K2388" t="str">
            <v>2015_08</v>
          </cell>
          <cell r="L2388">
            <v>172.57</v>
          </cell>
          <cell r="Q2388" t="str">
            <v>IS_53</v>
          </cell>
          <cell r="R2388">
            <v>53</v>
          </cell>
        </row>
        <row r="2389">
          <cell r="K2389" t="str">
            <v>2015_08</v>
          </cell>
          <cell r="L2389">
            <v>0</v>
          </cell>
          <cell r="Q2389" t="str">
            <v>IS_25</v>
          </cell>
          <cell r="R2389">
            <v>25</v>
          </cell>
        </row>
        <row r="2390">
          <cell r="K2390" t="str">
            <v>2015_08</v>
          </cell>
          <cell r="L2390">
            <v>0</v>
          </cell>
          <cell r="Q2390" t="str">
            <v>IS_25</v>
          </cell>
          <cell r="R2390">
            <v>25</v>
          </cell>
        </row>
        <row r="2391">
          <cell r="K2391" t="str">
            <v>2015_08</v>
          </cell>
          <cell r="L2391">
            <v>0</v>
          </cell>
          <cell r="Q2391" t="str">
            <v>IS_86.1</v>
          </cell>
          <cell r="R2391">
            <v>86.1</v>
          </cell>
        </row>
        <row r="2392">
          <cell r="K2392" t="str">
            <v>2015_08</v>
          </cell>
          <cell r="L2392">
            <v>85.13</v>
          </cell>
          <cell r="Q2392" t="str">
            <v>IS_90.1</v>
          </cell>
          <cell r="R2392">
            <v>90.1</v>
          </cell>
        </row>
        <row r="2393">
          <cell r="K2393" t="str">
            <v>2015_08</v>
          </cell>
          <cell r="L2393">
            <v>2053.8000000000002</v>
          </cell>
          <cell r="Q2393" t="str">
            <v>IS_78</v>
          </cell>
          <cell r="R2393">
            <v>78</v>
          </cell>
        </row>
        <row r="2394">
          <cell r="K2394" t="str">
            <v>2015_08</v>
          </cell>
          <cell r="L2394">
            <v>-9830.1</v>
          </cell>
          <cell r="Q2394" t="str">
            <v>IS_8</v>
          </cell>
          <cell r="R2394">
            <v>8</v>
          </cell>
        </row>
        <row r="2395">
          <cell r="K2395" t="str">
            <v>2015_08</v>
          </cell>
          <cell r="L2395">
            <v>15110.72</v>
          </cell>
          <cell r="Q2395" t="str">
            <v>IS_26.1</v>
          </cell>
          <cell r="R2395">
            <v>26.1</v>
          </cell>
        </row>
        <row r="2396">
          <cell r="K2396" t="str">
            <v>2015_08</v>
          </cell>
          <cell r="L2396">
            <v>107.5</v>
          </cell>
          <cell r="Q2396" t="str">
            <v>IS_30.1</v>
          </cell>
          <cell r="R2396">
            <v>30.1</v>
          </cell>
        </row>
        <row r="2397">
          <cell r="K2397" t="str">
            <v>2015_08</v>
          </cell>
          <cell r="L2397">
            <v>193.14</v>
          </cell>
          <cell r="Q2397" t="str">
            <v>IS_32.1</v>
          </cell>
          <cell r="R2397">
            <v>32.1</v>
          </cell>
        </row>
        <row r="2398">
          <cell r="K2398" t="str">
            <v>2015_08</v>
          </cell>
          <cell r="L2398">
            <v>-6750.77</v>
          </cell>
          <cell r="Q2398" t="str">
            <v>IS_1</v>
          </cell>
          <cell r="R2398">
            <v>1</v>
          </cell>
        </row>
        <row r="2399">
          <cell r="K2399" t="str">
            <v>2015_08</v>
          </cell>
          <cell r="L2399">
            <v>-20065.099999999999</v>
          </cell>
          <cell r="Q2399" t="str">
            <v>IS_6</v>
          </cell>
          <cell r="R2399">
            <v>6</v>
          </cell>
        </row>
        <row r="2400">
          <cell r="K2400" t="str">
            <v>2015_08</v>
          </cell>
          <cell r="L2400">
            <v>15.22</v>
          </cell>
          <cell r="Q2400" t="str">
            <v>IS_33.2</v>
          </cell>
          <cell r="R2400">
            <v>33.200000000000003</v>
          </cell>
        </row>
        <row r="2401">
          <cell r="K2401" t="str">
            <v>2015_08</v>
          </cell>
          <cell r="L2401">
            <v>-4532.9799999999996</v>
          </cell>
          <cell r="Q2401" t="str">
            <v>IS_2</v>
          </cell>
          <cell r="R2401">
            <v>2</v>
          </cell>
        </row>
        <row r="2402">
          <cell r="K2402" t="str">
            <v>2015_08</v>
          </cell>
          <cell r="L2402">
            <v>21.5</v>
          </cell>
          <cell r="Q2402" t="str">
            <v>IS_38</v>
          </cell>
          <cell r="R2402">
            <v>38</v>
          </cell>
        </row>
        <row r="2403">
          <cell r="K2403" t="str">
            <v>2015_08</v>
          </cell>
          <cell r="L2403">
            <v>0</v>
          </cell>
          <cell r="Q2403" t="str">
            <v>IS_40</v>
          </cell>
          <cell r="R2403">
            <v>40</v>
          </cell>
        </row>
        <row r="2404">
          <cell r="K2404" t="str">
            <v>2015_08</v>
          </cell>
          <cell r="L2404">
            <v>15.22</v>
          </cell>
          <cell r="Q2404" t="str">
            <v>IS_41</v>
          </cell>
          <cell r="R2404">
            <v>41</v>
          </cell>
        </row>
        <row r="2405">
          <cell r="K2405" t="str">
            <v>2015_08</v>
          </cell>
          <cell r="L2405">
            <v>-12333.4</v>
          </cell>
          <cell r="Q2405" t="str">
            <v>IS_4</v>
          </cell>
          <cell r="R2405">
            <v>4</v>
          </cell>
        </row>
        <row r="2406">
          <cell r="K2406" t="str">
            <v>2015_08</v>
          </cell>
          <cell r="L2406">
            <v>-1392.11</v>
          </cell>
          <cell r="Q2406" t="str">
            <v>IS_4</v>
          </cell>
          <cell r="R2406">
            <v>4</v>
          </cell>
        </row>
        <row r="2407">
          <cell r="K2407" t="str">
            <v>2015_09</v>
          </cell>
          <cell r="L2407">
            <v>0</v>
          </cell>
          <cell r="Q2407" t="str">
            <v>--</v>
          </cell>
          <cell r="R2407" t="str">
            <v>--</v>
          </cell>
        </row>
        <row r="2408">
          <cell r="K2408" t="str">
            <v>2015_09</v>
          </cell>
          <cell r="L2408">
            <v>0</v>
          </cell>
          <cell r="Q2408" t="str">
            <v>--</v>
          </cell>
          <cell r="R2408" t="str">
            <v>--</v>
          </cell>
        </row>
        <row r="2409">
          <cell r="K2409" t="str">
            <v>2015_09</v>
          </cell>
          <cell r="L2409">
            <v>-364660.97</v>
          </cell>
          <cell r="Q2409" t="str">
            <v>--</v>
          </cell>
          <cell r="R2409" t="str">
            <v>--</v>
          </cell>
        </row>
        <row r="2410">
          <cell r="K2410" t="str">
            <v>2015_09</v>
          </cell>
          <cell r="L2410">
            <v>0</v>
          </cell>
          <cell r="Q2410" t="str">
            <v>--</v>
          </cell>
          <cell r="R2410" t="str">
            <v>--</v>
          </cell>
        </row>
        <row r="2411">
          <cell r="K2411" t="str">
            <v>2015_09</v>
          </cell>
          <cell r="L2411">
            <v>0</v>
          </cell>
          <cell r="Q2411" t="str">
            <v>--</v>
          </cell>
          <cell r="R2411" t="str">
            <v>--</v>
          </cell>
        </row>
        <row r="2412">
          <cell r="K2412" t="str">
            <v>2015_09</v>
          </cell>
          <cell r="L2412">
            <v>199809.35</v>
          </cell>
          <cell r="Q2412" t="str">
            <v>--</v>
          </cell>
          <cell r="R2412" t="str">
            <v>--</v>
          </cell>
        </row>
        <row r="2413">
          <cell r="K2413" t="str">
            <v>2015_09</v>
          </cell>
          <cell r="L2413">
            <v>20902.71</v>
          </cell>
          <cell r="Q2413" t="str">
            <v>--</v>
          </cell>
          <cell r="R2413" t="str">
            <v>--</v>
          </cell>
        </row>
        <row r="2414">
          <cell r="K2414" t="str">
            <v>2015_09</v>
          </cell>
          <cell r="L2414">
            <v>36.65</v>
          </cell>
          <cell r="Q2414" t="str">
            <v>--</v>
          </cell>
          <cell r="R2414" t="str">
            <v>--</v>
          </cell>
        </row>
        <row r="2415">
          <cell r="K2415" t="str">
            <v>2015_09</v>
          </cell>
          <cell r="L2415">
            <v>-1791.85</v>
          </cell>
          <cell r="Q2415" t="str">
            <v>--</v>
          </cell>
          <cell r="R2415" t="str">
            <v>--</v>
          </cell>
        </row>
        <row r="2416">
          <cell r="K2416" t="str">
            <v>2015_09</v>
          </cell>
          <cell r="L2416">
            <v>0</v>
          </cell>
          <cell r="Q2416" t="str">
            <v>--</v>
          </cell>
          <cell r="R2416" t="str">
            <v>--</v>
          </cell>
        </row>
        <row r="2417">
          <cell r="K2417" t="str">
            <v>2015_09</v>
          </cell>
          <cell r="L2417">
            <v>0</v>
          </cell>
          <cell r="Q2417" t="str">
            <v>IS_21</v>
          </cell>
          <cell r="R2417">
            <v>21</v>
          </cell>
        </row>
        <row r="2418">
          <cell r="K2418" t="str">
            <v>2015_09</v>
          </cell>
          <cell r="L2418">
            <v>243.95</v>
          </cell>
          <cell r="Q2418" t="str">
            <v>IS_23</v>
          </cell>
          <cell r="R2418">
            <v>23</v>
          </cell>
        </row>
        <row r="2419">
          <cell r="K2419" t="str">
            <v>2015_09</v>
          </cell>
          <cell r="L2419">
            <v>-621.58000000000004</v>
          </cell>
          <cell r="Q2419" t="str">
            <v>IS_59</v>
          </cell>
          <cell r="R2419">
            <v>59</v>
          </cell>
        </row>
        <row r="2420">
          <cell r="K2420" t="str">
            <v>2015_09</v>
          </cell>
          <cell r="L2420">
            <v>375.72</v>
          </cell>
          <cell r="Q2420" t="str">
            <v>IS_63</v>
          </cell>
          <cell r="R2420">
            <v>63</v>
          </cell>
        </row>
        <row r="2421">
          <cell r="K2421" t="str">
            <v>2015_09</v>
          </cell>
          <cell r="L2421">
            <v>17398.55</v>
          </cell>
          <cell r="Q2421" t="str">
            <v>IS_65</v>
          </cell>
          <cell r="R2421">
            <v>65</v>
          </cell>
        </row>
        <row r="2422">
          <cell r="K2422" t="str">
            <v>2015_09</v>
          </cell>
          <cell r="L2422">
            <v>5824.34</v>
          </cell>
          <cell r="Q2422" t="str">
            <v>IS_42</v>
          </cell>
          <cell r="R2422">
            <v>42</v>
          </cell>
        </row>
        <row r="2423">
          <cell r="K2423" t="str">
            <v>2015_09</v>
          </cell>
          <cell r="L2423">
            <v>3900</v>
          </cell>
          <cell r="Q2423" t="str">
            <v>IS_45</v>
          </cell>
          <cell r="R2423">
            <v>45</v>
          </cell>
        </row>
        <row r="2424">
          <cell r="K2424" t="str">
            <v>2015_09</v>
          </cell>
          <cell r="L2424">
            <v>0</v>
          </cell>
          <cell r="Q2424" t="str">
            <v>IS_68</v>
          </cell>
          <cell r="R2424">
            <v>68</v>
          </cell>
        </row>
        <row r="2425">
          <cell r="K2425" t="str">
            <v>2015_09</v>
          </cell>
          <cell r="L2425">
            <v>8925</v>
          </cell>
          <cell r="Q2425" t="str">
            <v>IS_45</v>
          </cell>
          <cell r="R2425">
            <v>45</v>
          </cell>
        </row>
        <row r="2426">
          <cell r="K2426" t="str">
            <v>2015_09</v>
          </cell>
          <cell r="L2426">
            <v>7977.95</v>
          </cell>
          <cell r="Q2426" t="str">
            <v>IS_73</v>
          </cell>
          <cell r="R2426">
            <v>73</v>
          </cell>
        </row>
        <row r="2427">
          <cell r="K2427" t="str">
            <v>2015_09</v>
          </cell>
          <cell r="L2427">
            <v>41875.75</v>
          </cell>
          <cell r="Q2427" t="str">
            <v>IS_74</v>
          </cell>
          <cell r="R2427">
            <v>74</v>
          </cell>
        </row>
        <row r="2428">
          <cell r="K2428" t="str">
            <v>2015_09</v>
          </cell>
          <cell r="L2428">
            <v>353.37</v>
          </cell>
          <cell r="Q2428" t="str">
            <v>IS_95</v>
          </cell>
          <cell r="R2428">
            <v>95</v>
          </cell>
        </row>
        <row r="2429">
          <cell r="K2429" t="str">
            <v>2015_09</v>
          </cell>
          <cell r="L2429">
            <v>464.27</v>
          </cell>
          <cell r="Q2429" t="str">
            <v>IS_98</v>
          </cell>
          <cell r="R2429">
            <v>98</v>
          </cell>
        </row>
        <row r="2430">
          <cell r="K2430" t="str">
            <v>2015_09</v>
          </cell>
          <cell r="L2430">
            <v>2319.6999999999998</v>
          </cell>
          <cell r="Q2430" t="str">
            <v>IS_103</v>
          </cell>
          <cell r="R2430">
            <v>103</v>
          </cell>
        </row>
        <row r="2431">
          <cell r="K2431" t="str">
            <v>2015_09</v>
          </cell>
          <cell r="L2431">
            <v>0</v>
          </cell>
          <cell r="Q2431" t="str">
            <v>IS_105</v>
          </cell>
          <cell r="R2431">
            <v>105</v>
          </cell>
        </row>
        <row r="2432">
          <cell r="K2432" t="str">
            <v>2015_09</v>
          </cell>
          <cell r="L2432">
            <v>0</v>
          </cell>
          <cell r="Q2432" t="str">
            <v>IS_105</v>
          </cell>
          <cell r="R2432">
            <v>105</v>
          </cell>
        </row>
        <row r="2433">
          <cell r="K2433" t="str">
            <v>2015_09</v>
          </cell>
          <cell r="L2433">
            <v>387.27</v>
          </cell>
          <cell r="Q2433" t="str">
            <v>IS_94</v>
          </cell>
          <cell r="R2433">
            <v>94</v>
          </cell>
        </row>
        <row r="2434">
          <cell r="K2434" t="str">
            <v>2015_09</v>
          </cell>
          <cell r="L2434">
            <v>0</v>
          </cell>
          <cell r="Q2434" t="str">
            <v>IS_114</v>
          </cell>
          <cell r="R2434">
            <v>114</v>
          </cell>
        </row>
        <row r="2435">
          <cell r="K2435" t="str">
            <v>2015_09</v>
          </cell>
          <cell r="L2435">
            <v>8647.58</v>
          </cell>
          <cell r="Q2435" t="str">
            <v>IS_49</v>
          </cell>
          <cell r="R2435">
            <v>49</v>
          </cell>
        </row>
        <row r="2436">
          <cell r="K2436" t="str">
            <v>2015_09</v>
          </cell>
          <cell r="L2436">
            <v>746.61</v>
          </cell>
          <cell r="Q2436" t="str">
            <v>IS_50</v>
          </cell>
          <cell r="R2436">
            <v>50</v>
          </cell>
        </row>
        <row r="2437">
          <cell r="K2437" t="str">
            <v>2015_09</v>
          </cell>
          <cell r="L2437">
            <v>0</v>
          </cell>
          <cell r="Q2437" t="str">
            <v>IS_51</v>
          </cell>
          <cell r="R2437">
            <v>51</v>
          </cell>
        </row>
        <row r="2438">
          <cell r="K2438" t="str">
            <v>2015_09</v>
          </cell>
          <cell r="L2438">
            <v>5346.58</v>
          </cell>
          <cell r="Q2438" t="str">
            <v>IS_48</v>
          </cell>
          <cell r="R2438">
            <v>48</v>
          </cell>
        </row>
        <row r="2439">
          <cell r="K2439" t="str">
            <v>2015_09</v>
          </cell>
          <cell r="L2439">
            <v>690.41</v>
          </cell>
          <cell r="Q2439" t="str">
            <v>IS_53</v>
          </cell>
          <cell r="R2439">
            <v>53</v>
          </cell>
        </row>
        <row r="2440">
          <cell r="K2440" t="str">
            <v>2015_09</v>
          </cell>
          <cell r="L2440">
            <v>873.51</v>
          </cell>
          <cell r="Q2440" t="str">
            <v>IS_54</v>
          </cell>
          <cell r="R2440">
            <v>54</v>
          </cell>
        </row>
        <row r="2441">
          <cell r="K2441" t="str">
            <v>2015_09</v>
          </cell>
          <cell r="L2441">
            <v>0</v>
          </cell>
          <cell r="Q2441" t="str">
            <v>IS_69.12</v>
          </cell>
          <cell r="R2441">
            <v>69.12</v>
          </cell>
        </row>
        <row r="2442">
          <cell r="K2442" t="str">
            <v>2015_09</v>
          </cell>
          <cell r="L2442">
            <v>0</v>
          </cell>
          <cell r="Q2442" t="str">
            <v>IS_69.52</v>
          </cell>
          <cell r="R2442">
            <v>69.52000000000001</v>
          </cell>
        </row>
        <row r="2443">
          <cell r="K2443" t="str">
            <v>2015_09</v>
          </cell>
          <cell r="L2443">
            <v>0</v>
          </cell>
          <cell r="Q2443" t="str">
            <v>IS_69.42</v>
          </cell>
          <cell r="R2443">
            <v>69.42</v>
          </cell>
        </row>
        <row r="2444">
          <cell r="K2444" t="str">
            <v>2015_09</v>
          </cell>
          <cell r="L2444">
            <v>15211.54</v>
          </cell>
          <cell r="Q2444" t="str">
            <v>IS_85.1</v>
          </cell>
          <cell r="R2444">
            <v>85.1</v>
          </cell>
        </row>
        <row r="2445">
          <cell r="K2445" t="str">
            <v>2015_09</v>
          </cell>
          <cell r="L2445">
            <v>1754.39</v>
          </cell>
          <cell r="Q2445" t="str">
            <v>IS_89.1</v>
          </cell>
          <cell r="R2445">
            <v>89.1</v>
          </cell>
        </row>
        <row r="2446">
          <cell r="K2446" t="str">
            <v>2015_09</v>
          </cell>
          <cell r="L2446">
            <v>0</v>
          </cell>
          <cell r="Q2446" t="str">
            <v>IS_90.1</v>
          </cell>
          <cell r="R2446">
            <v>90.1</v>
          </cell>
        </row>
        <row r="2447">
          <cell r="K2447" t="str">
            <v>2015_09</v>
          </cell>
          <cell r="L2447">
            <v>145.54</v>
          </cell>
          <cell r="Q2447" t="str">
            <v>IS_82</v>
          </cell>
          <cell r="R2447">
            <v>82</v>
          </cell>
        </row>
        <row r="2448">
          <cell r="K2448" t="str">
            <v>2015_09</v>
          </cell>
          <cell r="L2448">
            <v>0</v>
          </cell>
          <cell r="Q2448" t="str">
            <v>IS_83</v>
          </cell>
          <cell r="R2448">
            <v>83</v>
          </cell>
        </row>
        <row r="2449">
          <cell r="K2449" t="str">
            <v>2015_09</v>
          </cell>
          <cell r="L2449">
            <v>0</v>
          </cell>
          <cell r="Q2449" t="str">
            <v>IS_7</v>
          </cell>
          <cell r="R2449">
            <v>7</v>
          </cell>
        </row>
        <row r="2450">
          <cell r="K2450" t="str">
            <v>2015_09</v>
          </cell>
          <cell r="L2450">
            <v>0</v>
          </cell>
          <cell r="Q2450" t="str">
            <v>IS_13</v>
          </cell>
          <cell r="R2450">
            <v>13</v>
          </cell>
        </row>
        <row r="2451">
          <cell r="K2451" t="str">
            <v>2015_09</v>
          </cell>
          <cell r="L2451">
            <v>0</v>
          </cell>
          <cell r="Q2451" t="str">
            <v>IS_14</v>
          </cell>
          <cell r="R2451">
            <v>14</v>
          </cell>
        </row>
        <row r="2452">
          <cell r="K2452" t="str">
            <v>2015_09</v>
          </cell>
          <cell r="L2452">
            <v>3420.74</v>
          </cell>
          <cell r="Q2452" t="str">
            <v>IS_30.1</v>
          </cell>
          <cell r="R2452">
            <v>30.1</v>
          </cell>
        </row>
        <row r="2453">
          <cell r="K2453" t="str">
            <v>2015_09</v>
          </cell>
          <cell r="L2453">
            <v>451.5</v>
          </cell>
          <cell r="Q2453" t="str">
            <v>IS_30.1</v>
          </cell>
          <cell r="R2453">
            <v>30.1</v>
          </cell>
        </row>
        <row r="2454">
          <cell r="K2454" t="str">
            <v>2015_09</v>
          </cell>
          <cell r="L2454">
            <v>1093.6500000000001</v>
          </cell>
          <cell r="Q2454" t="str">
            <v>IS_32.1</v>
          </cell>
          <cell r="R2454">
            <v>32.1</v>
          </cell>
        </row>
        <row r="2455">
          <cell r="K2455" t="str">
            <v>2015_09</v>
          </cell>
          <cell r="L2455">
            <v>0</v>
          </cell>
          <cell r="Q2455" t="str">
            <v>IS_32.1</v>
          </cell>
          <cell r="R2455">
            <v>32.1</v>
          </cell>
        </row>
        <row r="2456">
          <cell r="K2456" t="str">
            <v>2015_09</v>
          </cell>
          <cell r="L2456">
            <v>-59665.57</v>
          </cell>
          <cell r="Q2456" t="str">
            <v>IS_1</v>
          </cell>
          <cell r="R2456">
            <v>1</v>
          </cell>
        </row>
        <row r="2457">
          <cell r="K2457" t="str">
            <v>2015_09</v>
          </cell>
          <cell r="L2457">
            <v>-22235.05</v>
          </cell>
          <cell r="Q2457" t="str">
            <v>IS_1</v>
          </cell>
          <cell r="R2457">
            <v>1</v>
          </cell>
        </row>
        <row r="2458">
          <cell r="K2458" t="str">
            <v>2015_09</v>
          </cell>
          <cell r="L2458">
            <v>-9698.14</v>
          </cell>
          <cell r="Q2458" t="str">
            <v>IS_11</v>
          </cell>
          <cell r="R2458">
            <v>11</v>
          </cell>
        </row>
        <row r="2459">
          <cell r="K2459" t="str">
            <v>2015_09</v>
          </cell>
          <cell r="L2459">
            <v>0</v>
          </cell>
          <cell r="Q2459" t="str">
            <v>IS_6</v>
          </cell>
          <cell r="R2459">
            <v>6</v>
          </cell>
        </row>
        <row r="2460">
          <cell r="K2460" t="str">
            <v>2015_09</v>
          </cell>
          <cell r="L2460">
            <v>-45593.53</v>
          </cell>
          <cell r="Q2460" t="str">
            <v>IS_2</v>
          </cell>
          <cell r="R2460">
            <v>2</v>
          </cell>
        </row>
        <row r="2461">
          <cell r="K2461" t="str">
            <v>2015_09</v>
          </cell>
          <cell r="L2461">
            <v>-3582.62</v>
          </cell>
          <cell r="Q2461" t="str">
            <v>IS_18</v>
          </cell>
          <cell r="R2461">
            <v>18</v>
          </cell>
        </row>
        <row r="2462">
          <cell r="K2462" t="str">
            <v>2015_09</v>
          </cell>
          <cell r="L2462">
            <v>-1081.55</v>
          </cell>
          <cell r="Q2462" t="str">
            <v>IS_13</v>
          </cell>
          <cell r="R2462">
            <v>13</v>
          </cell>
        </row>
        <row r="2463">
          <cell r="K2463" t="str">
            <v>2015_09</v>
          </cell>
          <cell r="L2463">
            <v>1225.8699999999999</v>
          </cell>
          <cell r="Q2463" t="str">
            <v>IS_37</v>
          </cell>
          <cell r="R2463">
            <v>37</v>
          </cell>
        </row>
        <row r="2464">
          <cell r="K2464" t="str">
            <v>2015_09</v>
          </cell>
          <cell r="L2464">
            <v>-689.16</v>
          </cell>
          <cell r="Q2464" t="str">
            <v>IS_6</v>
          </cell>
          <cell r="R2464">
            <v>6</v>
          </cell>
        </row>
        <row r="2465">
          <cell r="K2465" t="str">
            <v>2015_09</v>
          </cell>
          <cell r="L2465">
            <v>-66641.97</v>
          </cell>
          <cell r="Q2465" t="str">
            <v>IS_6</v>
          </cell>
          <cell r="R2465">
            <v>6</v>
          </cell>
        </row>
        <row r="2466">
          <cell r="K2466" t="str">
            <v>2015_09</v>
          </cell>
          <cell r="L2466">
            <v>-240</v>
          </cell>
          <cell r="Q2466" t="str">
            <v>IS_18</v>
          </cell>
          <cell r="R2466">
            <v>18</v>
          </cell>
        </row>
        <row r="2467">
          <cell r="K2467" t="str">
            <v>2015_09</v>
          </cell>
          <cell r="L2467">
            <v>-20256</v>
          </cell>
          <cell r="Q2467" t="str">
            <v>IS_3</v>
          </cell>
          <cell r="R2467">
            <v>3</v>
          </cell>
        </row>
        <row r="2468">
          <cell r="K2468" t="str">
            <v>2015_09</v>
          </cell>
          <cell r="L2468">
            <v>-36896.26</v>
          </cell>
          <cell r="Q2468" t="str">
            <v>IS_3</v>
          </cell>
          <cell r="R2468">
            <v>3</v>
          </cell>
        </row>
        <row r="2469">
          <cell r="K2469" t="str">
            <v>2015_09</v>
          </cell>
          <cell r="L2469">
            <v>-894.75</v>
          </cell>
          <cell r="Q2469" t="str">
            <v>IS_13</v>
          </cell>
          <cell r="R2469">
            <v>13</v>
          </cell>
        </row>
        <row r="2470">
          <cell r="K2470" t="str">
            <v>2015_09</v>
          </cell>
          <cell r="L2470">
            <v>-1047.71</v>
          </cell>
          <cell r="Q2470" t="str">
            <v>IS_12</v>
          </cell>
          <cell r="R2470">
            <v>12</v>
          </cell>
        </row>
        <row r="2471">
          <cell r="K2471" t="str">
            <v>2015_09</v>
          </cell>
          <cell r="L2471">
            <v>0</v>
          </cell>
          <cell r="Q2471" t="str">
            <v>IS_7</v>
          </cell>
          <cell r="R2471">
            <v>7</v>
          </cell>
        </row>
        <row r="2472">
          <cell r="K2472" t="str">
            <v>2015_09</v>
          </cell>
          <cell r="L2472">
            <v>0</v>
          </cell>
          <cell r="Q2472" t="str">
            <v>IS_4</v>
          </cell>
          <cell r="R2472">
            <v>4</v>
          </cell>
        </row>
        <row r="2473">
          <cell r="K2473" t="str">
            <v>2015_09</v>
          </cell>
          <cell r="L2473">
            <v>-13607.83</v>
          </cell>
          <cell r="Q2473" t="str">
            <v>IS_4</v>
          </cell>
          <cell r="R2473">
            <v>4</v>
          </cell>
        </row>
        <row r="2474">
          <cell r="K2474" t="str">
            <v>2015_09</v>
          </cell>
          <cell r="L2474">
            <v>-94.94</v>
          </cell>
          <cell r="Q2474" t="str">
            <v>IS_12</v>
          </cell>
          <cell r="R2474">
            <v>12</v>
          </cell>
        </row>
        <row r="2475">
          <cell r="K2475" t="str">
            <v>2015_09</v>
          </cell>
          <cell r="L2475">
            <v>-126.18</v>
          </cell>
          <cell r="Q2475" t="str">
            <v>IS_11</v>
          </cell>
          <cell r="R2475">
            <v>11</v>
          </cell>
        </row>
        <row r="2476">
          <cell r="K2476" t="str">
            <v>2015_09</v>
          </cell>
          <cell r="L2476">
            <v>-5521.01</v>
          </cell>
          <cell r="Q2476" t="str">
            <v>IS_4</v>
          </cell>
          <cell r="R2476">
            <v>4</v>
          </cell>
        </row>
        <row r="2477">
          <cell r="K2477" t="str">
            <v>2015_09</v>
          </cell>
          <cell r="L2477">
            <v>-5492.35</v>
          </cell>
          <cell r="Q2477" t="str">
            <v>IS_6</v>
          </cell>
          <cell r="R2477">
            <v>6</v>
          </cell>
        </row>
        <row r="2478">
          <cell r="K2478" t="str">
            <v>2015_09</v>
          </cell>
          <cell r="L2478">
            <v>0.1</v>
          </cell>
          <cell r="Q2478" t="str">
            <v>IS_18</v>
          </cell>
          <cell r="R2478">
            <v>18</v>
          </cell>
        </row>
        <row r="2479">
          <cell r="K2479" t="str">
            <v>2015_09</v>
          </cell>
          <cell r="L2479">
            <v>-11.35</v>
          </cell>
          <cell r="Q2479" t="str">
            <v>IS_9</v>
          </cell>
          <cell r="R2479">
            <v>9</v>
          </cell>
        </row>
        <row r="2480">
          <cell r="K2480" t="str">
            <v>2015_09</v>
          </cell>
          <cell r="L2480">
            <v>-520.38</v>
          </cell>
          <cell r="Q2480" t="str">
            <v>IS_12</v>
          </cell>
          <cell r="R2480">
            <v>12</v>
          </cell>
        </row>
        <row r="2481">
          <cell r="K2481" t="str">
            <v>2015_09</v>
          </cell>
          <cell r="L2481">
            <v>-75</v>
          </cell>
          <cell r="Q2481" t="str">
            <v>IS_5</v>
          </cell>
          <cell r="R2481">
            <v>5</v>
          </cell>
        </row>
        <row r="2482">
          <cell r="K2482" t="str">
            <v>2015_09</v>
          </cell>
          <cell r="L2482">
            <v>0</v>
          </cell>
          <cell r="Q2482" t="str">
            <v>--</v>
          </cell>
          <cell r="R2482" t="str">
            <v>--</v>
          </cell>
        </row>
        <row r="2483">
          <cell r="K2483" t="str">
            <v>2015_09</v>
          </cell>
          <cell r="L2483">
            <v>-212625.2</v>
          </cell>
          <cell r="Q2483" t="str">
            <v>--</v>
          </cell>
          <cell r="R2483" t="str">
            <v>--</v>
          </cell>
        </row>
        <row r="2484">
          <cell r="K2484" t="str">
            <v>2015_09</v>
          </cell>
          <cell r="L2484">
            <v>-3687.79</v>
          </cell>
          <cell r="Q2484" t="str">
            <v>--</v>
          </cell>
          <cell r="R2484" t="str">
            <v>--</v>
          </cell>
        </row>
        <row r="2485">
          <cell r="K2485" t="str">
            <v>2015_09</v>
          </cell>
          <cell r="L2485">
            <v>35.14</v>
          </cell>
          <cell r="Q2485" t="str">
            <v>--</v>
          </cell>
          <cell r="R2485" t="str">
            <v>--</v>
          </cell>
        </row>
        <row r="2486">
          <cell r="K2486" t="str">
            <v>2015_09</v>
          </cell>
          <cell r="L2486">
            <v>-1604.47</v>
          </cell>
          <cell r="Q2486" t="str">
            <v>--</v>
          </cell>
          <cell r="R2486" t="str">
            <v>--</v>
          </cell>
        </row>
        <row r="2487">
          <cell r="K2487" t="str">
            <v>2015_09</v>
          </cell>
          <cell r="L2487">
            <v>0</v>
          </cell>
          <cell r="Q2487" t="str">
            <v>--</v>
          </cell>
          <cell r="R2487" t="str">
            <v>--</v>
          </cell>
        </row>
        <row r="2488">
          <cell r="K2488" t="str">
            <v>2015_09</v>
          </cell>
          <cell r="L2488">
            <v>0</v>
          </cell>
          <cell r="Q2488" t="str">
            <v>--</v>
          </cell>
          <cell r="R2488" t="str">
            <v>--</v>
          </cell>
        </row>
        <row r="2489">
          <cell r="K2489" t="str">
            <v>2015_09</v>
          </cell>
          <cell r="L2489">
            <v>-38.799999999999997</v>
          </cell>
          <cell r="Q2489" t="str">
            <v>IS_18</v>
          </cell>
          <cell r="R2489">
            <v>18</v>
          </cell>
        </row>
        <row r="2490">
          <cell r="K2490" t="str">
            <v>2015_09</v>
          </cell>
          <cell r="L2490">
            <v>4349.6400000000003</v>
          </cell>
          <cell r="Q2490" t="str">
            <v>IS_65</v>
          </cell>
          <cell r="R2490">
            <v>65</v>
          </cell>
        </row>
        <row r="2491">
          <cell r="K2491" t="str">
            <v>2015_09</v>
          </cell>
          <cell r="L2491">
            <v>0</v>
          </cell>
          <cell r="Q2491" t="str">
            <v>IS_74</v>
          </cell>
          <cell r="R2491">
            <v>74</v>
          </cell>
        </row>
        <row r="2492">
          <cell r="K2492" t="str">
            <v>2015_09</v>
          </cell>
          <cell r="L2492">
            <v>0</v>
          </cell>
          <cell r="Q2492" t="str">
            <v>IS_74</v>
          </cell>
          <cell r="R2492">
            <v>74</v>
          </cell>
        </row>
        <row r="2493">
          <cell r="K2493" t="str">
            <v>2015_09</v>
          </cell>
          <cell r="L2493">
            <v>64.69</v>
          </cell>
          <cell r="Q2493" t="str">
            <v>IS_95</v>
          </cell>
          <cell r="R2493">
            <v>95</v>
          </cell>
        </row>
        <row r="2494">
          <cell r="K2494" t="str">
            <v>2015_09</v>
          </cell>
          <cell r="L2494">
            <v>45.83</v>
          </cell>
          <cell r="Q2494" t="str">
            <v>IS_94</v>
          </cell>
          <cell r="R2494">
            <v>94</v>
          </cell>
        </row>
        <row r="2495">
          <cell r="K2495" t="str">
            <v>2015_09</v>
          </cell>
          <cell r="L2495">
            <v>175.76</v>
          </cell>
          <cell r="Q2495" t="str">
            <v>IS_53</v>
          </cell>
          <cell r="R2495">
            <v>53</v>
          </cell>
        </row>
        <row r="2496">
          <cell r="K2496" t="str">
            <v>2015_09</v>
          </cell>
          <cell r="L2496">
            <v>50.96</v>
          </cell>
          <cell r="Q2496" t="str">
            <v>IS_55</v>
          </cell>
          <cell r="R2496">
            <v>55</v>
          </cell>
        </row>
        <row r="2497">
          <cell r="K2497" t="str">
            <v>2015_09</v>
          </cell>
          <cell r="L2497">
            <v>5.98</v>
          </cell>
          <cell r="Q2497" t="str">
            <v>IS_55</v>
          </cell>
          <cell r="R2497">
            <v>55</v>
          </cell>
        </row>
        <row r="2498">
          <cell r="K2498" t="str">
            <v>2015_09</v>
          </cell>
          <cell r="L2498">
            <v>317.51</v>
          </cell>
          <cell r="Q2498" t="str">
            <v>IS_54</v>
          </cell>
          <cell r="R2498">
            <v>54</v>
          </cell>
        </row>
        <row r="2499">
          <cell r="K2499" t="str">
            <v>2015_09</v>
          </cell>
          <cell r="L2499">
            <v>0</v>
          </cell>
          <cell r="Q2499" t="str">
            <v>IS_69.52</v>
          </cell>
          <cell r="R2499">
            <v>69.52000000000001</v>
          </cell>
        </row>
        <row r="2500">
          <cell r="K2500" t="str">
            <v>2015_09</v>
          </cell>
          <cell r="L2500">
            <v>0</v>
          </cell>
          <cell r="Q2500" t="str">
            <v>IS_69.62</v>
          </cell>
          <cell r="R2500">
            <v>69.62</v>
          </cell>
        </row>
        <row r="2501">
          <cell r="K2501" t="str">
            <v>2015_09</v>
          </cell>
          <cell r="L2501">
            <v>0</v>
          </cell>
          <cell r="Q2501" t="str">
            <v>IS_89.1</v>
          </cell>
          <cell r="R2501">
            <v>89.1</v>
          </cell>
        </row>
        <row r="2502">
          <cell r="K2502" t="str">
            <v>2015_09</v>
          </cell>
          <cell r="L2502">
            <v>53.68</v>
          </cell>
          <cell r="Q2502" t="str">
            <v>IS_90.1</v>
          </cell>
          <cell r="R2502">
            <v>90.1</v>
          </cell>
        </row>
        <row r="2503">
          <cell r="K2503" t="str">
            <v>2015_09</v>
          </cell>
          <cell r="L2503">
            <v>16.09</v>
          </cell>
          <cell r="Q2503" t="str">
            <v>IS_91.1</v>
          </cell>
          <cell r="R2503">
            <v>91.1</v>
          </cell>
        </row>
        <row r="2504">
          <cell r="K2504" t="str">
            <v>2015_09</v>
          </cell>
          <cell r="L2504">
            <v>172045.59</v>
          </cell>
          <cell r="Q2504" t="str">
            <v>--</v>
          </cell>
          <cell r="R2504" t="str">
            <v>--</v>
          </cell>
        </row>
        <row r="2505">
          <cell r="K2505" t="str">
            <v>2015_09</v>
          </cell>
          <cell r="L2505">
            <v>0</v>
          </cell>
          <cell r="Q2505" t="str">
            <v>--</v>
          </cell>
          <cell r="R2505" t="str">
            <v>--</v>
          </cell>
        </row>
        <row r="2506">
          <cell r="K2506" t="str">
            <v>2015_09</v>
          </cell>
          <cell r="L2506">
            <v>1063.1300000000001</v>
          </cell>
          <cell r="Q2506" t="str">
            <v>--</v>
          </cell>
          <cell r="R2506" t="str">
            <v>--</v>
          </cell>
        </row>
        <row r="2507">
          <cell r="K2507" t="str">
            <v>2015_09</v>
          </cell>
          <cell r="L2507">
            <v>172</v>
          </cell>
          <cell r="Q2507" t="str">
            <v>IS_30.1</v>
          </cell>
          <cell r="R2507">
            <v>30.1</v>
          </cell>
        </row>
        <row r="2508">
          <cell r="K2508" t="str">
            <v>2015_09</v>
          </cell>
          <cell r="L2508">
            <v>1001.36</v>
          </cell>
          <cell r="Q2508" t="str">
            <v>IS_28.1</v>
          </cell>
          <cell r="R2508">
            <v>28.1</v>
          </cell>
        </row>
        <row r="2509">
          <cell r="K2509" t="str">
            <v>2015_09</v>
          </cell>
          <cell r="L2509">
            <v>302.72000000000003</v>
          </cell>
          <cell r="Q2509" t="str">
            <v>IS_32.1</v>
          </cell>
          <cell r="R2509">
            <v>32.1</v>
          </cell>
        </row>
        <row r="2510">
          <cell r="K2510" t="str">
            <v>2015_09</v>
          </cell>
          <cell r="L2510">
            <v>686.05</v>
          </cell>
          <cell r="Q2510" t="str">
            <v>IS_30.1</v>
          </cell>
          <cell r="R2510">
            <v>30.1</v>
          </cell>
        </row>
        <row r="2511">
          <cell r="K2511" t="str">
            <v>2015_09</v>
          </cell>
          <cell r="L2511">
            <v>-1378.54</v>
          </cell>
          <cell r="Q2511" t="str">
            <v>IS_8</v>
          </cell>
          <cell r="R2511">
            <v>8</v>
          </cell>
        </row>
        <row r="2512">
          <cell r="K2512" t="str">
            <v>2015_09</v>
          </cell>
          <cell r="L2512">
            <v>-8986.1299999999992</v>
          </cell>
          <cell r="Q2512" t="str">
            <v>IS_7</v>
          </cell>
          <cell r="R2512">
            <v>7</v>
          </cell>
        </row>
        <row r="2513">
          <cell r="K2513" t="str">
            <v>2015_09</v>
          </cell>
          <cell r="L2513">
            <v>0</v>
          </cell>
          <cell r="Q2513" t="str">
            <v>IS_40</v>
          </cell>
          <cell r="R2513">
            <v>40</v>
          </cell>
        </row>
        <row r="2514">
          <cell r="K2514" t="str">
            <v>2015_09</v>
          </cell>
          <cell r="L2514">
            <v>6.25</v>
          </cell>
          <cell r="Q2514" t="str">
            <v>IS_40</v>
          </cell>
          <cell r="R2514">
            <v>40</v>
          </cell>
        </row>
        <row r="2515">
          <cell r="K2515" t="str">
            <v>2015_09</v>
          </cell>
          <cell r="L2515">
            <v>-237.19</v>
          </cell>
          <cell r="Q2515" t="str">
            <v>IS_5</v>
          </cell>
          <cell r="R2515">
            <v>5</v>
          </cell>
        </row>
        <row r="2516">
          <cell r="K2516" t="str">
            <v>2015_09</v>
          </cell>
          <cell r="L2516">
            <v>-2</v>
          </cell>
          <cell r="Q2516" t="str">
            <v>IS_8</v>
          </cell>
          <cell r="R2516">
            <v>8</v>
          </cell>
        </row>
        <row r="2517">
          <cell r="K2517" t="str">
            <v>2015_09</v>
          </cell>
          <cell r="L2517">
            <v>-10.27</v>
          </cell>
          <cell r="Q2517" t="str">
            <v>IS_6</v>
          </cell>
          <cell r="R2517">
            <v>6</v>
          </cell>
        </row>
        <row r="2518">
          <cell r="K2518" t="str">
            <v>2015_09</v>
          </cell>
          <cell r="L2518">
            <v>-106.45</v>
          </cell>
          <cell r="Q2518" t="str">
            <v>IS_7</v>
          </cell>
          <cell r="R2518">
            <v>7</v>
          </cell>
        </row>
        <row r="2519">
          <cell r="K2519" t="str">
            <v>2015_09</v>
          </cell>
          <cell r="L2519">
            <v>0</v>
          </cell>
          <cell r="Q2519" t="str">
            <v>--</v>
          </cell>
          <cell r="R2519" t="str">
            <v>--</v>
          </cell>
        </row>
        <row r="2520">
          <cell r="K2520" t="str">
            <v>2015_09</v>
          </cell>
          <cell r="L2520">
            <v>-3711.49</v>
          </cell>
          <cell r="Q2520" t="str">
            <v>--</v>
          </cell>
          <cell r="R2520" t="str">
            <v>--</v>
          </cell>
        </row>
        <row r="2521">
          <cell r="K2521" t="str">
            <v>2015_09</v>
          </cell>
          <cell r="L2521">
            <v>0</v>
          </cell>
          <cell r="Q2521" t="str">
            <v>--</v>
          </cell>
          <cell r="R2521" t="str">
            <v>--</v>
          </cell>
        </row>
        <row r="2522">
          <cell r="K2522" t="str">
            <v>2015_09</v>
          </cell>
          <cell r="L2522">
            <v>-3139.23</v>
          </cell>
          <cell r="Q2522" t="str">
            <v>IS_21</v>
          </cell>
          <cell r="R2522">
            <v>21</v>
          </cell>
        </row>
        <row r="2523">
          <cell r="K2523" t="str">
            <v>2015_09</v>
          </cell>
          <cell r="L2523">
            <v>0</v>
          </cell>
          <cell r="Q2523" t="str">
            <v>IS_59</v>
          </cell>
          <cell r="R2523">
            <v>59</v>
          </cell>
        </row>
        <row r="2524">
          <cell r="K2524" t="str">
            <v>2015_09</v>
          </cell>
          <cell r="L2524">
            <v>0</v>
          </cell>
          <cell r="Q2524" t="str">
            <v>IS_61</v>
          </cell>
          <cell r="R2524">
            <v>61</v>
          </cell>
        </row>
        <row r="2525">
          <cell r="K2525" t="str">
            <v>2015_09</v>
          </cell>
          <cell r="L2525">
            <v>111.19</v>
          </cell>
          <cell r="Q2525" t="str">
            <v>IS_62</v>
          </cell>
          <cell r="R2525">
            <v>62</v>
          </cell>
        </row>
        <row r="2526">
          <cell r="K2526" t="str">
            <v>2015_09</v>
          </cell>
          <cell r="L2526">
            <v>10144.200000000001</v>
          </cell>
          <cell r="Q2526" t="str">
            <v>IS_43</v>
          </cell>
          <cell r="R2526">
            <v>43</v>
          </cell>
        </row>
        <row r="2527">
          <cell r="K2527" t="str">
            <v>2015_09</v>
          </cell>
          <cell r="L2527">
            <v>1902.09</v>
          </cell>
          <cell r="Q2527" t="str">
            <v>IS_42</v>
          </cell>
          <cell r="R2527">
            <v>42</v>
          </cell>
        </row>
        <row r="2528">
          <cell r="K2528" t="str">
            <v>2015_09</v>
          </cell>
          <cell r="L2528">
            <v>0</v>
          </cell>
          <cell r="Q2528" t="str">
            <v>IS_70</v>
          </cell>
          <cell r="R2528">
            <v>70</v>
          </cell>
        </row>
        <row r="2529">
          <cell r="K2529" t="str">
            <v>2015_09</v>
          </cell>
          <cell r="L2529">
            <v>194.64</v>
          </cell>
          <cell r="Q2529" t="str">
            <v>IS_44</v>
          </cell>
          <cell r="R2529">
            <v>44</v>
          </cell>
        </row>
        <row r="2530">
          <cell r="K2530" t="str">
            <v>2015_09</v>
          </cell>
          <cell r="L2530">
            <v>2598.04</v>
          </cell>
          <cell r="Q2530" t="str">
            <v>IS_62.1</v>
          </cell>
          <cell r="R2530">
            <v>62.1</v>
          </cell>
        </row>
        <row r="2531">
          <cell r="K2531" t="str">
            <v>2015_09</v>
          </cell>
          <cell r="L2531">
            <v>0</v>
          </cell>
          <cell r="Q2531" t="str">
            <v>IS_68</v>
          </cell>
          <cell r="R2531">
            <v>68</v>
          </cell>
        </row>
        <row r="2532">
          <cell r="K2532" t="str">
            <v>2015_09</v>
          </cell>
          <cell r="L2532">
            <v>83.88</v>
          </cell>
          <cell r="Q2532" t="str">
            <v>IS_95</v>
          </cell>
          <cell r="R2532">
            <v>95</v>
          </cell>
        </row>
        <row r="2533">
          <cell r="K2533" t="str">
            <v>2015_09</v>
          </cell>
          <cell r="L2533">
            <v>1140.2</v>
          </cell>
          <cell r="Q2533" t="str">
            <v>IS_99</v>
          </cell>
          <cell r="R2533">
            <v>99</v>
          </cell>
        </row>
        <row r="2534">
          <cell r="K2534" t="str">
            <v>2015_09</v>
          </cell>
          <cell r="L2534">
            <v>1113.45</v>
          </cell>
          <cell r="Q2534" t="str">
            <v>IS_93</v>
          </cell>
          <cell r="R2534">
            <v>93</v>
          </cell>
        </row>
        <row r="2535">
          <cell r="K2535" t="str">
            <v>2015_09</v>
          </cell>
          <cell r="L2535">
            <v>48.39</v>
          </cell>
          <cell r="Q2535" t="str">
            <v>IS_102</v>
          </cell>
          <cell r="R2535">
            <v>102</v>
          </cell>
        </row>
        <row r="2536">
          <cell r="K2536" t="str">
            <v>2015_09</v>
          </cell>
          <cell r="L2536">
            <v>0</v>
          </cell>
          <cell r="Q2536" t="str">
            <v>IS_110</v>
          </cell>
          <cell r="R2536">
            <v>110</v>
          </cell>
        </row>
        <row r="2537">
          <cell r="K2537" t="str">
            <v>2015_09</v>
          </cell>
          <cell r="L2537">
            <v>268.76</v>
          </cell>
          <cell r="Q2537" t="str">
            <v>IS_54</v>
          </cell>
          <cell r="R2537">
            <v>54</v>
          </cell>
        </row>
        <row r="2538">
          <cell r="K2538" t="str">
            <v>2015_09</v>
          </cell>
          <cell r="L2538">
            <v>7500</v>
          </cell>
          <cell r="Q2538" t="str">
            <v>IS_78</v>
          </cell>
          <cell r="R2538">
            <v>78</v>
          </cell>
        </row>
        <row r="2539">
          <cell r="K2539" t="str">
            <v>2015_09</v>
          </cell>
          <cell r="L2539">
            <v>21371.52</v>
          </cell>
          <cell r="Q2539" t="str">
            <v>IS_26.1</v>
          </cell>
          <cell r="R2539">
            <v>26.1</v>
          </cell>
        </row>
        <row r="2540">
          <cell r="K2540" t="str">
            <v>2015_09</v>
          </cell>
          <cell r="L2540">
            <v>592.66</v>
          </cell>
          <cell r="Q2540" t="str">
            <v>IS_27.1</v>
          </cell>
          <cell r="R2540">
            <v>27.1</v>
          </cell>
        </row>
        <row r="2541">
          <cell r="K2541" t="str">
            <v>2015_09</v>
          </cell>
          <cell r="L2541">
            <v>1391.2</v>
          </cell>
          <cell r="Q2541" t="str">
            <v>IS_28.1</v>
          </cell>
          <cell r="R2541">
            <v>28.1</v>
          </cell>
        </row>
        <row r="2542">
          <cell r="K2542" t="str">
            <v>2015_09</v>
          </cell>
          <cell r="L2542">
            <v>162.91</v>
          </cell>
          <cell r="Q2542" t="str">
            <v>IS_33.1</v>
          </cell>
          <cell r="R2542">
            <v>33.1</v>
          </cell>
        </row>
        <row r="2543">
          <cell r="K2543" t="str">
            <v>2015_09</v>
          </cell>
          <cell r="L2543">
            <v>-18345.57</v>
          </cell>
          <cell r="Q2543" t="str">
            <v>IS_6</v>
          </cell>
          <cell r="R2543">
            <v>6</v>
          </cell>
        </row>
        <row r="2544">
          <cell r="K2544" t="str">
            <v>2015_09</v>
          </cell>
          <cell r="L2544">
            <v>-24.8</v>
          </cell>
          <cell r="Q2544" t="str">
            <v>IS_10</v>
          </cell>
          <cell r="R2544">
            <v>10</v>
          </cell>
        </row>
        <row r="2545">
          <cell r="K2545" t="str">
            <v>2015_09</v>
          </cell>
          <cell r="L2545">
            <v>0</v>
          </cell>
          <cell r="Q2545" t="str">
            <v>IS_2</v>
          </cell>
          <cell r="R2545">
            <v>2</v>
          </cell>
        </row>
        <row r="2546">
          <cell r="K2546" t="str">
            <v>2015_09</v>
          </cell>
          <cell r="L2546">
            <v>-21462.99</v>
          </cell>
          <cell r="Q2546" t="str">
            <v>IS_2</v>
          </cell>
          <cell r="R2546">
            <v>2</v>
          </cell>
        </row>
        <row r="2547">
          <cell r="K2547" t="str">
            <v>2015_09</v>
          </cell>
          <cell r="L2547">
            <v>-28674.05</v>
          </cell>
          <cell r="Q2547" t="str">
            <v>IS_6</v>
          </cell>
          <cell r="R2547">
            <v>6</v>
          </cell>
        </row>
        <row r="2548">
          <cell r="K2548" t="str">
            <v>2015_09</v>
          </cell>
          <cell r="L2548">
            <v>598.49</v>
          </cell>
          <cell r="Q2548" t="str">
            <v>IS_38</v>
          </cell>
          <cell r="R2548">
            <v>38</v>
          </cell>
        </row>
        <row r="2549">
          <cell r="K2549" t="str">
            <v>2015_09</v>
          </cell>
          <cell r="L2549">
            <v>86</v>
          </cell>
          <cell r="Q2549" t="str">
            <v>IS_38</v>
          </cell>
          <cell r="R2549">
            <v>38</v>
          </cell>
        </row>
        <row r="2550">
          <cell r="K2550" t="str">
            <v>2015_09</v>
          </cell>
          <cell r="L2550">
            <v>556.48</v>
          </cell>
          <cell r="Q2550" t="str">
            <v>IS_36</v>
          </cell>
          <cell r="R2550">
            <v>36</v>
          </cell>
        </row>
        <row r="2551">
          <cell r="K2551" t="str">
            <v>2015_09</v>
          </cell>
          <cell r="L2551">
            <v>742.12</v>
          </cell>
          <cell r="Q2551" t="str">
            <v>IS_40</v>
          </cell>
          <cell r="R2551">
            <v>40</v>
          </cell>
        </row>
        <row r="2552">
          <cell r="K2552" t="str">
            <v>2015_09</v>
          </cell>
          <cell r="L2552">
            <v>78.98</v>
          </cell>
          <cell r="Q2552" t="str">
            <v>IS_40</v>
          </cell>
          <cell r="R2552">
            <v>40</v>
          </cell>
        </row>
        <row r="2553">
          <cell r="K2553" t="str">
            <v>2015_09</v>
          </cell>
          <cell r="L2553">
            <v>-7975.31</v>
          </cell>
          <cell r="Q2553" t="str">
            <v>IS_7</v>
          </cell>
          <cell r="R2553">
            <v>7</v>
          </cell>
        </row>
        <row r="2554">
          <cell r="K2554" t="str">
            <v>2015_09</v>
          </cell>
          <cell r="L2554">
            <v>-14883.2</v>
          </cell>
          <cell r="Q2554" t="str">
            <v>IS_6</v>
          </cell>
          <cell r="R2554">
            <v>6</v>
          </cell>
        </row>
        <row r="2555">
          <cell r="K2555" t="str">
            <v>2015_09</v>
          </cell>
          <cell r="L2555">
            <v>0</v>
          </cell>
          <cell r="Q2555" t="str">
            <v>IS_7</v>
          </cell>
          <cell r="R2555">
            <v>7</v>
          </cell>
        </row>
        <row r="2556">
          <cell r="K2556" t="str">
            <v>2015_09</v>
          </cell>
          <cell r="L2556">
            <v>0</v>
          </cell>
          <cell r="Q2556" t="str">
            <v>IS_8</v>
          </cell>
          <cell r="R2556">
            <v>8</v>
          </cell>
        </row>
        <row r="2557">
          <cell r="K2557" t="str">
            <v>2015_09</v>
          </cell>
          <cell r="L2557">
            <v>544.71</v>
          </cell>
          <cell r="Q2557" t="str">
            <v>--</v>
          </cell>
          <cell r="R2557" t="str">
            <v>--</v>
          </cell>
        </row>
        <row r="2558">
          <cell r="K2558" t="str">
            <v>2015_09</v>
          </cell>
          <cell r="L2558">
            <v>0</v>
          </cell>
          <cell r="Q2558" t="str">
            <v>--</v>
          </cell>
          <cell r="R2558" t="str">
            <v>--</v>
          </cell>
        </row>
        <row r="2559">
          <cell r="K2559" t="str">
            <v>2015_09</v>
          </cell>
          <cell r="L2559">
            <v>0</v>
          </cell>
          <cell r="Q2559" t="str">
            <v>--</v>
          </cell>
          <cell r="R2559" t="str">
            <v>--</v>
          </cell>
        </row>
        <row r="2560">
          <cell r="K2560" t="str">
            <v>2015_09</v>
          </cell>
          <cell r="L2560">
            <v>-998.13</v>
          </cell>
          <cell r="Q2560" t="str">
            <v>--</v>
          </cell>
          <cell r="R2560" t="str">
            <v>--</v>
          </cell>
        </row>
        <row r="2561">
          <cell r="K2561" t="str">
            <v>2015_09</v>
          </cell>
          <cell r="L2561">
            <v>0</v>
          </cell>
          <cell r="Q2561" t="str">
            <v>--</v>
          </cell>
          <cell r="R2561" t="str">
            <v>--</v>
          </cell>
        </row>
        <row r="2562">
          <cell r="K2562" t="str">
            <v>2015_09</v>
          </cell>
          <cell r="L2562">
            <v>0</v>
          </cell>
          <cell r="Q2562" t="str">
            <v>--</v>
          </cell>
          <cell r="R2562" t="str">
            <v>--</v>
          </cell>
        </row>
        <row r="2563">
          <cell r="K2563" t="str">
            <v>2015_09</v>
          </cell>
          <cell r="L2563">
            <v>0</v>
          </cell>
          <cell r="Q2563" t="str">
            <v>--</v>
          </cell>
          <cell r="R2563" t="str">
            <v>--</v>
          </cell>
        </row>
        <row r="2564">
          <cell r="K2564" t="str">
            <v>2015_09</v>
          </cell>
          <cell r="L2564">
            <v>-120.8</v>
          </cell>
          <cell r="Q2564" t="str">
            <v>IS_17</v>
          </cell>
          <cell r="R2564">
            <v>17</v>
          </cell>
        </row>
        <row r="2565">
          <cell r="K2565" t="str">
            <v>2015_09</v>
          </cell>
          <cell r="L2565">
            <v>4766.13</v>
          </cell>
          <cell r="Q2565" t="str">
            <v>IS_21.1</v>
          </cell>
          <cell r="R2565">
            <v>21.1</v>
          </cell>
        </row>
        <row r="2566">
          <cell r="K2566" t="str">
            <v>2015_09</v>
          </cell>
          <cell r="L2566">
            <v>464.27</v>
          </cell>
          <cell r="Q2566" t="str">
            <v>IS_57</v>
          </cell>
          <cell r="R2566">
            <v>57</v>
          </cell>
        </row>
        <row r="2567">
          <cell r="K2567" t="str">
            <v>2015_09</v>
          </cell>
          <cell r="L2567">
            <v>4660.41</v>
          </cell>
          <cell r="Q2567" t="str">
            <v>IS_60</v>
          </cell>
          <cell r="R2567">
            <v>60</v>
          </cell>
        </row>
        <row r="2568">
          <cell r="K2568" t="str">
            <v>2015_09</v>
          </cell>
          <cell r="L2568">
            <v>0</v>
          </cell>
          <cell r="Q2568" t="str">
            <v>IS_62</v>
          </cell>
          <cell r="R2568">
            <v>62</v>
          </cell>
        </row>
        <row r="2569">
          <cell r="K2569" t="str">
            <v>2015_09</v>
          </cell>
          <cell r="L2569">
            <v>10939.92</v>
          </cell>
          <cell r="Q2569" t="str">
            <v>IS_43</v>
          </cell>
          <cell r="R2569">
            <v>43</v>
          </cell>
        </row>
        <row r="2570">
          <cell r="K2570" t="str">
            <v>2015_09</v>
          </cell>
          <cell r="L2570">
            <v>21571.74</v>
          </cell>
          <cell r="Q2570" t="str">
            <v>IS_66</v>
          </cell>
          <cell r="R2570">
            <v>66</v>
          </cell>
        </row>
        <row r="2571">
          <cell r="K2571" t="str">
            <v>2015_09</v>
          </cell>
          <cell r="L2571">
            <v>5645.82</v>
          </cell>
          <cell r="Q2571" t="str">
            <v>IS_75</v>
          </cell>
          <cell r="R2571">
            <v>75</v>
          </cell>
        </row>
        <row r="2572">
          <cell r="K2572" t="str">
            <v>2015_09</v>
          </cell>
          <cell r="L2572">
            <v>788.71</v>
          </cell>
          <cell r="Q2572" t="str">
            <v>IS_76</v>
          </cell>
          <cell r="R2572">
            <v>76</v>
          </cell>
        </row>
        <row r="2573">
          <cell r="K2573" t="str">
            <v>2015_09</v>
          </cell>
          <cell r="L2573">
            <v>668.96</v>
          </cell>
          <cell r="Q2573" t="str">
            <v>IS_95</v>
          </cell>
          <cell r="R2573">
            <v>95</v>
          </cell>
        </row>
        <row r="2574">
          <cell r="K2574" t="str">
            <v>2015_09</v>
          </cell>
          <cell r="L2574">
            <v>5156.5600000000004</v>
          </cell>
          <cell r="Q2574" t="str">
            <v>IS_96</v>
          </cell>
          <cell r="R2574">
            <v>96</v>
          </cell>
        </row>
        <row r="2575">
          <cell r="K2575" t="str">
            <v>2015_09</v>
          </cell>
          <cell r="L2575">
            <v>1336.25</v>
          </cell>
          <cell r="Q2575" t="str">
            <v>IS_97.2</v>
          </cell>
          <cell r="R2575">
            <v>97.2</v>
          </cell>
        </row>
        <row r="2576">
          <cell r="K2576" t="str">
            <v>2015_09</v>
          </cell>
          <cell r="L2576">
            <v>96.04</v>
          </cell>
          <cell r="Q2576" t="str">
            <v>IS_50</v>
          </cell>
          <cell r="R2576">
            <v>50</v>
          </cell>
        </row>
        <row r="2577">
          <cell r="K2577" t="str">
            <v>2015_09</v>
          </cell>
          <cell r="L2577">
            <v>472.8</v>
          </cell>
          <cell r="Q2577" t="str">
            <v>IS_51</v>
          </cell>
          <cell r="R2577">
            <v>51</v>
          </cell>
        </row>
        <row r="2578">
          <cell r="K2578" t="str">
            <v>2015_09</v>
          </cell>
          <cell r="L2578">
            <v>0</v>
          </cell>
          <cell r="Q2578" t="str">
            <v>IS_55</v>
          </cell>
          <cell r="R2578">
            <v>55</v>
          </cell>
        </row>
        <row r="2579">
          <cell r="K2579" t="str">
            <v>2015_09</v>
          </cell>
          <cell r="L2579">
            <v>38.79</v>
          </cell>
          <cell r="Q2579" t="str">
            <v>IS_55</v>
          </cell>
          <cell r="R2579">
            <v>55</v>
          </cell>
        </row>
        <row r="2580">
          <cell r="K2580" t="str">
            <v>2015_09</v>
          </cell>
          <cell r="L2580">
            <v>15.22</v>
          </cell>
          <cell r="Q2580" t="str">
            <v>IS_56</v>
          </cell>
          <cell r="R2580">
            <v>56</v>
          </cell>
        </row>
        <row r="2581">
          <cell r="K2581" t="str">
            <v>2015_09</v>
          </cell>
          <cell r="L2581">
            <v>0</v>
          </cell>
          <cell r="Q2581" t="str">
            <v>IS_25</v>
          </cell>
          <cell r="R2581">
            <v>25</v>
          </cell>
        </row>
        <row r="2582">
          <cell r="K2582" t="str">
            <v>2015_09</v>
          </cell>
          <cell r="L2582">
            <v>0</v>
          </cell>
          <cell r="Q2582" t="str">
            <v>IS_25</v>
          </cell>
          <cell r="R2582">
            <v>25</v>
          </cell>
        </row>
        <row r="2583">
          <cell r="K2583" t="str">
            <v>2015_09</v>
          </cell>
          <cell r="L2583">
            <v>31.7</v>
          </cell>
          <cell r="Q2583" t="str">
            <v>IS_25</v>
          </cell>
          <cell r="R2583">
            <v>25</v>
          </cell>
        </row>
        <row r="2584">
          <cell r="K2584" t="str">
            <v>2015_09</v>
          </cell>
          <cell r="L2584">
            <v>131.59</v>
          </cell>
          <cell r="Q2584" t="str">
            <v>IS_25</v>
          </cell>
          <cell r="R2584">
            <v>25</v>
          </cell>
        </row>
        <row r="2585">
          <cell r="K2585" t="str">
            <v>2015_09</v>
          </cell>
          <cell r="L2585">
            <v>2186.14</v>
          </cell>
          <cell r="Q2585" t="str">
            <v>IS_85.1</v>
          </cell>
          <cell r="R2585">
            <v>85.1</v>
          </cell>
        </row>
        <row r="2586">
          <cell r="K2586" t="str">
            <v>2015_09</v>
          </cell>
          <cell r="L2586">
            <v>350.25</v>
          </cell>
          <cell r="Q2586" t="str">
            <v>IS_87.1</v>
          </cell>
          <cell r="R2586">
            <v>87.1</v>
          </cell>
        </row>
        <row r="2587">
          <cell r="K2587" t="str">
            <v>2015_09</v>
          </cell>
          <cell r="L2587">
            <v>270.88</v>
          </cell>
          <cell r="Q2587" t="str">
            <v>IS_89.1</v>
          </cell>
          <cell r="R2587">
            <v>89.1</v>
          </cell>
        </row>
        <row r="2588">
          <cell r="K2588" t="str">
            <v>2015_09</v>
          </cell>
          <cell r="L2588">
            <v>53.75</v>
          </cell>
          <cell r="Q2588" t="str">
            <v>IS_89.1</v>
          </cell>
          <cell r="R2588">
            <v>89.1</v>
          </cell>
        </row>
        <row r="2589">
          <cell r="K2589" t="str">
            <v>2015_09</v>
          </cell>
          <cell r="L2589">
            <v>61.81</v>
          </cell>
          <cell r="Q2589" t="str">
            <v>IS_90.1</v>
          </cell>
          <cell r="R2589">
            <v>90.1</v>
          </cell>
        </row>
        <row r="2590">
          <cell r="K2590" t="str">
            <v>2015_09</v>
          </cell>
          <cell r="L2590">
            <v>273.73</v>
          </cell>
          <cell r="Q2590" t="str">
            <v>IS_27.1</v>
          </cell>
          <cell r="R2590">
            <v>27.1</v>
          </cell>
        </row>
        <row r="2591">
          <cell r="K2591" t="str">
            <v>2015_09</v>
          </cell>
          <cell r="L2591">
            <v>258.01</v>
          </cell>
          <cell r="Q2591" t="str">
            <v>IS_32.1</v>
          </cell>
          <cell r="R2591">
            <v>32.1</v>
          </cell>
        </row>
        <row r="2592">
          <cell r="K2592" t="str">
            <v>2015_09</v>
          </cell>
          <cell r="L2592">
            <v>-29.18</v>
          </cell>
          <cell r="Q2592" t="str">
            <v>IS_8</v>
          </cell>
          <cell r="R2592">
            <v>8</v>
          </cell>
        </row>
        <row r="2593">
          <cell r="K2593" t="str">
            <v>2015_09</v>
          </cell>
          <cell r="L2593">
            <v>-9831.19</v>
          </cell>
          <cell r="Q2593" t="str">
            <v>IS_10</v>
          </cell>
          <cell r="R2593">
            <v>10</v>
          </cell>
        </row>
        <row r="2594">
          <cell r="K2594" t="str">
            <v>2015_09</v>
          </cell>
          <cell r="L2594">
            <v>0</v>
          </cell>
          <cell r="Q2594" t="str">
            <v>IS_8</v>
          </cell>
          <cell r="R2594">
            <v>8</v>
          </cell>
        </row>
        <row r="2595">
          <cell r="K2595" t="str">
            <v>2015_09</v>
          </cell>
          <cell r="L2595">
            <v>-19839.38</v>
          </cell>
          <cell r="Q2595" t="str">
            <v>IS_6</v>
          </cell>
          <cell r="R2595">
            <v>6</v>
          </cell>
        </row>
        <row r="2596">
          <cell r="K2596" t="str">
            <v>2015_09</v>
          </cell>
          <cell r="L2596">
            <v>3476.05</v>
          </cell>
          <cell r="Q2596" t="str">
            <v>IS_34</v>
          </cell>
          <cell r="R2596">
            <v>34</v>
          </cell>
        </row>
        <row r="2597">
          <cell r="K2597" t="str">
            <v>2015_09</v>
          </cell>
          <cell r="L2597">
            <v>65.8</v>
          </cell>
          <cell r="Q2597" t="str">
            <v>IS_40</v>
          </cell>
          <cell r="R2597">
            <v>40</v>
          </cell>
        </row>
        <row r="2598">
          <cell r="K2598" t="str">
            <v>2015_09</v>
          </cell>
          <cell r="L2598">
            <v>52.64</v>
          </cell>
          <cell r="Q2598" t="str">
            <v>IS_40</v>
          </cell>
          <cell r="R2598">
            <v>40</v>
          </cell>
        </row>
        <row r="2599">
          <cell r="K2599" t="str">
            <v>2015_09</v>
          </cell>
          <cell r="L2599">
            <v>-2547.1</v>
          </cell>
          <cell r="Q2599" t="str">
            <v>IS_6</v>
          </cell>
          <cell r="R2599">
            <v>6</v>
          </cell>
        </row>
        <row r="2600">
          <cell r="K2600" t="str">
            <v>2015_09</v>
          </cell>
          <cell r="L2600">
            <v>-363.6</v>
          </cell>
          <cell r="Q2600" t="str">
            <v>IS_6</v>
          </cell>
          <cell r="R2600">
            <v>6</v>
          </cell>
        </row>
        <row r="2601">
          <cell r="K2601" t="str">
            <v>2015_09</v>
          </cell>
          <cell r="L2601">
            <v>-43834.06</v>
          </cell>
          <cell r="Q2601" t="str">
            <v>IS_9</v>
          </cell>
          <cell r="R2601">
            <v>9</v>
          </cell>
        </row>
        <row r="2602">
          <cell r="K2602" t="str">
            <v>2016_01</v>
          </cell>
          <cell r="L2602">
            <v>0</v>
          </cell>
          <cell r="Q2602" t="str">
            <v>--</v>
          </cell>
          <cell r="R2602" t="str">
            <v>--</v>
          </cell>
        </row>
        <row r="2603">
          <cell r="K2603" t="str">
            <v>2016_01</v>
          </cell>
          <cell r="L2603">
            <v>0</v>
          </cell>
          <cell r="Q2603" t="str">
            <v>--</v>
          </cell>
          <cell r="R2603" t="str">
            <v>--</v>
          </cell>
        </row>
        <row r="2604">
          <cell r="K2604" t="str">
            <v>2016_01</v>
          </cell>
          <cell r="L2604">
            <v>0</v>
          </cell>
          <cell r="Q2604" t="str">
            <v>--</v>
          </cell>
          <cell r="R2604" t="str">
            <v>--</v>
          </cell>
        </row>
        <row r="2605">
          <cell r="K2605" t="str">
            <v>2016_01</v>
          </cell>
          <cell r="L2605">
            <v>0</v>
          </cell>
          <cell r="Q2605" t="str">
            <v>--</v>
          </cell>
          <cell r="R2605" t="str">
            <v>--</v>
          </cell>
        </row>
        <row r="2606">
          <cell r="K2606" t="str">
            <v>2016_01</v>
          </cell>
          <cell r="L2606">
            <v>0</v>
          </cell>
          <cell r="Q2606" t="str">
            <v>--</v>
          </cell>
          <cell r="R2606" t="str">
            <v>--</v>
          </cell>
        </row>
        <row r="2607">
          <cell r="K2607" t="str">
            <v>2016_01</v>
          </cell>
          <cell r="L2607">
            <v>-19037.23</v>
          </cell>
          <cell r="Q2607" t="str">
            <v>--</v>
          </cell>
          <cell r="R2607" t="str">
            <v>--</v>
          </cell>
        </row>
        <row r="2608">
          <cell r="K2608" t="str">
            <v>2016_01</v>
          </cell>
          <cell r="L2608">
            <v>13728.07</v>
          </cell>
          <cell r="Q2608" t="str">
            <v>--</v>
          </cell>
          <cell r="R2608" t="str">
            <v>--</v>
          </cell>
        </row>
        <row r="2609">
          <cell r="K2609" t="str">
            <v>2016_01</v>
          </cell>
          <cell r="L2609">
            <v>12200.09</v>
          </cell>
          <cell r="Q2609" t="str">
            <v>--</v>
          </cell>
          <cell r="R2609" t="str">
            <v>--</v>
          </cell>
        </row>
        <row r="2610">
          <cell r="K2610" t="str">
            <v>2016_01</v>
          </cell>
          <cell r="L2610">
            <v>520250</v>
          </cell>
          <cell r="Q2610" t="str">
            <v>--</v>
          </cell>
          <cell r="R2610" t="str">
            <v>--</v>
          </cell>
        </row>
        <row r="2611">
          <cell r="K2611" t="str">
            <v>2016_01</v>
          </cell>
          <cell r="L2611">
            <v>-198250</v>
          </cell>
          <cell r="Q2611" t="str">
            <v>--</v>
          </cell>
          <cell r="R2611" t="str">
            <v>--</v>
          </cell>
        </row>
        <row r="2612">
          <cell r="K2612" t="str">
            <v>2016_01</v>
          </cell>
          <cell r="L2612">
            <v>-118000</v>
          </cell>
          <cell r="Q2612" t="str">
            <v>--</v>
          </cell>
          <cell r="R2612" t="str">
            <v>--</v>
          </cell>
        </row>
        <row r="2613">
          <cell r="K2613" t="str">
            <v>2016_01</v>
          </cell>
          <cell r="L2613">
            <v>2098.5700000000002</v>
          </cell>
          <cell r="Q2613" t="str">
            <v>IS_62</v>
          </cell>
          <cell r="R2613">
            <v>62</v>
          </cell>
        </row>
        <row r="2614">
          <cell r="K2614" t="str">
            <v>2016_01</v>
          </cell>
          <cell r="L2614">
            <v>3777.83</v>
          </cell>
          <cell r="Q2614" t="str">
            <v>IS_97.1</v>
          </cell>
          <cell r="R2614">
            <v>97.1</v>
          </cell>
        </row>
        <row r="2615">
          <cell r="K2615" t="str">
            <v>2016_01</v>
          </cell>
          <cell r="L2615">
            <v>199.76</v>
          </cell>
          <cell r="Q2615" t="str">
            <v>IS_91.1</v>
          </cell>
          <cell r="R2615">
            <v>91.1</v>
          </cell>
        </row>
        <row r="2616">
          <cell r="K2616" t="str">
            <v>2016_01</v>
          </cell>
          <cell r="L2616">
            <v>-2168.1999999999998</v>
          </cell>
          <cell r="Q2616" t="str">
            <v>--</v>
          </cell>
          <cell r="R2616" t="str">
            <v>--</v>
          </cell>
        </row>
        <row r="2617">
          <cell r="K2617" t="str">
            <v>2016_01</v>
          </cell>
          <cell r="L2617">
            <v>-30433.88</v>
          </cell>
          <cell r="Q2617" t="str">
            <v>--</v>
          </cell>
          <cell r="R2617" t="str">
            <v>--</v>
          </cell>
        </row>
        <row r="2618">
          <cell r="K2618" t="str">
            <v>2016_01</v>
          </cell>
          <cell r="L2618">
            <v>2584.6799999999998</v>
          </cell>
          <cell r="Q2618" t="str">
            <v>--</v>
          </cell>
          <cell r="R2618" t="str">
            <v>--</v>
          </cell>
        </row>
        <row r="2619">
          <cell r="K2619" t="str">
            <v>2016_01</v>
          </cell>
          <cell r="L2619">
            <v>-2592.7600000000002</v>
          </cell>
          <cell r="Q2619" t="str">
            <v>--</v>
          </cell>
          <cell r="R2619" t="str">
            <v>--</v>
          </cell>
        </row>
        <row r="2620">
          <cell r="K2620" t="str">
            <v>2016_01</v>
          </cell>
          <cell r="L2620">
            <v>31.92</v>
          </cell>
          <cell r="Q2620" t="str">
            <v>--</v>
          </cell>
          <cell r="R2620" t="str">
            <v>--</v>
          </cell>
        </row>
        <row r="2621">
          <cell r="K2621" t="str">
            <v>2016_01</v>
          </cell>
          <cell r="L2621">
            <v>-43540.44</v>
          </cell>
          <cell r="Q2621" t="str">
            <v>--</v>
          </cell>
          <cell r="R2621" t="str">
            <v>--</v>
          </cell>
        </row>
        <row r="2622">
          <cell r="K2622" t="str">
            <v>2016_01</v>
          </cell>
          <cell r="L2622">
            <v>-1290.23</v>
          </cell>
          <cell r="Q2622" t="str">
            <v>--</v>
          </cell>
          <cell r="R2622" t="str">
            <v>--</v>
          </cell>
        </row>
        <row r="2623">
          <cell r="K2623" t="str">
            <v>2016_01</v>
          </cell>
          <cell r="L2623">
            <v>0</v>
          </cell>
          <cell r="Q2623" t="str">
            <v>--</v>
          </cell>
          <cell r="R2623" t="str">
            <v>--</v>
          </cell>
        </row>
        <row r="2624">
          <cell r="K2624" t="str">
            <v>2016_01</v>
          </cell>
          <cell r="L2624">
            <v>3427.79</v>
          </cell>
          <cell r="Q2624" t="str">
            <v>--</v>
          </cell>
          <cell r="R2624" t="str">
            <v>--</v>
          </cell>
        </row>
        <row r="2625">
          <cell r="K2625" t="str">
            <v>2016_01</v>
          </cell>
          <cell r="L2625">
            <v>-60000</v>
          </cell>
          <cell r="Q2625" t="str">
            <v>--</v>
          </cell>
          <cell r="R2625" t="str">
            <v>--</v>
          </cell>
        </row>
        <row r="2626">
          <cell r="K2626" t="str">
            <v>2016_01</v>
          </cell>
          <cell r="L2626">
            <v>0</v>
          </cell>
          <cell r="Q2626" t="str">
            <v>--</v>
          </cell>
          <cell r="R2626" t="str">
            <v>--</v>
          </cell>
        </row>
        <row r="2627">
          <cell r="K2627" t="str">
            <v>2016_01</v>
          </cell>
          <cell r="L2627">
            <v>-1990.75</v>
          </cell>
          <cell r="Q2627" t="str">
            <v>--</v>
          </cell>
          <cell r="R2627" t="str">
            <v>--</v>
          </cell>
        </row>
        <row r="2628">
          <cell r="K2628" t="str">
            <v>2016_01</v>
          </cell>
          <cell r="L2628">
            <v>10.24</v>
          </cell>
          <cell r="Q2628" t="str">
            <v>--</v>
          </cell>
          <cell r="R2628" t="str">
            <v>--</v>
          </cell>
        </row>
        <row r="2629">
          <cell r="K2629" t="str">
            <v>2016_01</v>
          </cell>
          <cell r="L2629">
            <v>0</v>
          </cell>
          <cell r="Q2629" t="str">
            <v>--</v>
          </cell>
          <cell r="R2629" t="str">
            <v>--</v>
          </cell>
        </row>
        <row r="2630">
          <cell r="K2630" t="str">
            <v>2016_01</v>
          </cell>
          <cell r="L2630">
            <v>0</v>
          </cell>
          <cell r="Q2630" t="str">
            <v>--</v>
          </cell>
          <cell r="R2630" t="str">
            <v>--</v>
          </cell>
        </row>
        <row r="2631">
          <cell r="K2631" t="str">
            <v>2016_01</v>
          </cell>
          <cell r="L2631">
            <v>0</v>
          </cell>
          <cell r="Q2631" t="str">
            <v>--</v>
          </cell>
          <cell r="R2631" t="str">
            <v>--</v>
          </cell>
        </row>
        <row r="2632">
          <cell r="K2632" t="str">
            <v>2016_01</v>
          </cell>
          <cell r="L2632">
            <v>0</v>
          </cell>
          <cell r="Q2632" t="str">
            <v>--</v>
          </cell>
          <cell r="R2632" t="str">
            <v>--</v>
          </cell>
        </row>
        <row r="2633">
          <cell r="K2633" t="str">
            <v>2016_01</v>
          </cell>
          <cell r="L2633">
            <v>-3711.49</v>
          </cell>
          <cell r="Q2633" t="str">
            <v>--</v>
          </cell>
          <cell r="R2633" t="str">
            <v>--</v>
          </cell>
        </row>
        <row r="2634">
          <cell r="K2634" t="str">
            <v>2016_01</v>
          </cell>
          <cell r="L2634">
            <v>-244.69</v>
          </cell>
          <cell r="Q2634" t="str">
            <v>--</v>
          </cell>
          <cell r="R2634" t="str">
            <v>--</v>
          </cell>
        </row>
        <row r="2635">
          <cell r="K2635" t="str">
            <v>2016_01</v>
          </cell>
          <cell r="L2635">
            <v>-280.38</v>
          </cell>
          <cell r="Q2635" t="str">
            <v>--</v>
          </cell>
          <cell r="R2635" t="str">
            <v>--</v>
          </cell>
        </row>
        <row r="2636">
          <cell r="K2636" t="str">
            <v>2016_01</v>
          </cell>
          <cell r="L2636">
            <v>0</v>
          </cell>
          <cell r="Q2636" t="str">
            <v>--</v>
          </cell>
          <cell r="R2636" t="str">
            <v>--</v>
          </cell>
        </row>
        <row r="2637">
          <cell r="K2637" t="str">
            <v>2016_01</v>
          </cell>
          <cell r="L2637">
            <v>-203400</v>
          </cell>
          <cell r="Q2637" t="str">
            <v>--</v>
          </cell>
          <cell r="R2637" t="str">
            <v>--</v>
          </cell>
        </row>
        <row r="2638">
          <cell r="K2638" t="str">
            <v>2016_01</v>
          </cell>
          <cell r="L2638">
            <v>585</v>
          </cell>
          <cell r="Q2638" t="str">
            <v>IS_77</v>
          </cell>
          <cell r="R2638">
            <v>77</v>
          </cell>
        </row>
        <row r="2639">
          <cell r="K2639" t="str">
            <v>2016_01</v>
          </cell>
          <cell r="L2639">
            <v>0</v>
          </cell>
          <cell r="Q2639" t="str">
            <v>--</v>
          </cell>
          <cell r="R2639" t="str">
            <v>--</v>
          </cell>
        </row>
        <row r="2640">
          <cell r="K2640" t="str">
            <v>2016_01</v>
          </cell>
          <cell r="L2640">
            <v>4215.33</v>
          </cell>
          <cell r="Q2640" t="str">
            <v>--</v>
          </cell>
          <cell r="R2640" t="str">
            <v>--</v>
          </cell>
        </row>
        <row r="2641">
          <cell r="K2641" t="str">
            <v>2016_01</v>
          </cell>
          <cell r="L2641">
            <v>0</v>
          </cell>
          <cell r="Q2641" t="str">
            <v>--</v>
          </cell>
          <cell r="R2641" t="str">
            <v>--</v>
          </cell>
        </row>
        <row r="2642">
          <cell r="K2642" t="str">
            <v>2016_01</v>
          </cell>
          <cell r="L2642">
            <v>0</v>
          </cell>
          <cell r="Q2642" t="str">
            <v>--</v>
          </cell>
          <cell r="R2642" t="str">
            <v>--</v>
          </cell>
        </row>
        <row r="2643">
          <cell r="K2643" t="str">
            <v>2016_01</v>
          </cell>
          <cell r="L2643">
            <v>0</v>
          </cell>
          <cell r="Q2643" t="str">
            <v>--</v>
          </cell>
          <cell r="R2643" t="str">
            <v>--</v>
          </cell>
        </row>
        <row r="2644">
          <cell r="K2644" t="str">
            <v>2016_01</v>
          </cell>
          <cell r="L2644">
            <v>0</v>
          </cell>
          <cell r="Q2644" t="str">
            <v>--</v>
          </cell>
          <cell r="R2644" t="str">
            <v>--</v>
          </cell>
        </row>
        <row r="2645">
          <cell r="K2645" t="str">
            <v>2016_01</v>
          </cell>
          <cell r="L2645">
            <v>-39.119999999999997</v>
          </cell>
          <cell r="Q2645" t="str">
            <v>--</v>
          </cell>
          <cell r="R2645" t="str">
            <v>--</v>
          </cell>
        </row>
        <row r="2646">
          <cell r="K2646" t="str">
            <v>2016_01</v>
          </cell>
          <cell r="L2646">
            <v>150.22999999999999</v>
          </cell>
          <cell r="Q2646" t="str">
            <v>--</v>
          </cell>
          <cell r="R2646" t="str">
            <v>--</v>
          </cell>
        </row>
        <row r="2647">
          <cell r="K2647" t="str">
            <v>2016_01</v>
          </cell>
          <cell r="L2647">
            <v>-147.94999999999999</v>
          </cell>
          <cell r="Q2647" t="str">
            <v>--</v>
          </cell>
          <cell r="R2647" t="str">
            <v>--</v>
          </cell>
        </row>
        <row r="2648">
          <cell r="K2648" t="str">
            <v>2016_01</v>
          </cell>
          <cell r="L2648">
            <v>-5.56</v>
          </cell>
          <cell r="Q2648" t="str">
            <v>--</v>
          </cell>
          <cell r="R2648" t="str">
            <v>--</v>
          </cell>
        </row>
        <row r="2649">
          <cell r="K2649" t="str">
            <v>2016_01</v>
          </cell>
          <cell r="L2649">
            <v>-35000</v>
          </cell>
          <cell r="Q2649" t="str">
            <v>--</v>
          </cell>
          <cell r="R2649" t="str">
            <v>--</v>
          </cell>
        </row>
        <row r="2650">
          <cell r="K2650" t="str">
            <v>2016_01</v>
          </cell>
          <cell r="L2650">
            <v>6375</v>
          </cell>
          <cell r="Q2650" t="str">
            <v>IS_45</v>
          </cell>
          <cell r="R2650">
            <v>45</v>
          </cell>
        </row>
        <row r="2651">
          <cell r="K2651" t="str">
            <v>2016_01</v>
          </cell>
          <cell r="L2651">
            <v>1125</v>
          </cell>
          <cell r="Q2651" t="str">
            <v>IS_93</v>
          </cell>
          <cell r="R2651">
            <v>93</v>
          </cell>
        </row>
        <row r="2652">
          <cell r="K2652" t="str">
            <v>2016_01</v>
          </cell>
          <cell r="L2652">
            <v>-710.16</v>
          </cell>
          <cell r="Q2652" t="str">
            <v>--</v>
          </cell>
          <cell r="R2652" t="str">
            <v>--</v>
          </cell>
        </row>
        <row r="2653">
          <cell r="K2653" t="str">
            <v>2015_12</v>
          </cell>
          <cell r="L2653">
            <v>-28122.6</v>
          </cell>
          <cell r="Q2653" t="str">
            <v>--</v>
          </cell>
          <cell r="R2653" t="str">
            <v>--</v>
          </cell>
        </row>
        <row r="2654">
          <cell r="K2654" t="str">
            <v>2016_10</v>
          </cell>
          <cell r="L2654">
            <v>0</v>
          </cell>
          <cell r="Q2654" t="str">
            <v>--</v>
          </cell>
          <cell r="R2654" t="str">
            <v>--</v>
          </cell>
        </row>
        <row r="2655">
          <cell r="K2655" t="str">
            <v>2016_10</v>
          </cell>
          <cell r="L2655">
            <v>0</v>
          </cell>
          <cell r="Q2655" t="str">
            <v>--</v>
          </cell>
          <cell r="R2655" t="str">
            <v>--</v>
          </cell>
        </row>
        <row r="2656">
          <cell r="K2656" t="str">
            <v>2016_10</v>
          </cell>
          <cell r="L2656">
            <v>0</v>
          </cell>
          <cell r="Q2656" t="str">
            <v>--</v>
          </cell>
          <cell r="R2656" t="str">
            <v>--</v>
          </cell>
        </row>
        <row r="2657">
          <cell r="K2657" t="str">
            <v>2016_10</v>
          </cell>
          <cell r="L2657">
            <v>0</v>
          </cell>
          <cell r="Q2657" t="str">
            <v>--</v>
          </cell>
          <cell r="R2657" t="str">
            <v>--</v>
          </cell>
        </row>
        <row r="2658">
          <cell r="K2658" t="str">
            <v>2016_10</v>
          </cell>
          <cell r="L2658">
            <v>0</v>
          </cell>
          <cell r="Q2658" t="str">
            <v>--</v>
          </cell>
          <cell r="R2658" t="str">
            <v>--</v>
          </cell>
        </row>
        <row r="2659">
          <cell r="K2659" t="str">
            <v>2016_10</v>
          </cell>
          <cell r="L2659">
            <v>0</v>
          </cell>
          <cell r="Q2659" t="str">
            <v>--</v>
          </cell>
          <cell r="R2659" t="str">
            <v>--</v>
          </cell>
        </row>
        <row r="2660">
          <cell r="K2660" t="str">
            <v>2016_10</v>
          </cell>
          <cell r="L2660">
            <v>0</v>
          </cell>
          <cell r="Q2660" t="str">
            <v>--</v>
          </cell>
          <cell r="R2660" t="str">
            <v>--</v>
          </cell>
        </row>
        <row r="2661">
          <cell r="K2661" t="str">
            <v>2016_10</v>
          </cell>
          <cell r="L2661">
            <v>0</v>
          </cell>
          <cell r="Q2661" t="str">
            <v>--</v>
          </cell>
          <cell r="R2661" t="str">
            <v>--</v>
          </cell>
        </row>
        <row r="2662">
          <cell r="K2662" t="str">
            <v>2016_10</v>
          </cell>
          <cell r="L2662">
            <v>0</v>
          </cell>
          <cell r="Q2662" t="str">
            <v>--</v>
          </cell>
          <cell r="R2662" t="str">
            <v>--</v>
          </cell>
        </row>
        <row r="2663">
          <cell r="K2663" t="str">
            <v>2015_12</v>
          </cell>
          <cell r="L2663">
            <v>-12349.18</v>
          </cell>
          <cell r="Q2663" t="str">
            <v>--</v>
          </cell>
          <cell r="R2663" t="str">
            <v>--</v>
          </cell>
        </row>
        <row r="2664">
          <cell r="K2664" t="str">
            <v>2016_10</v>
          </cell>
          <cell r="L2664">
            <v>39932.9</v>
          </cell>
          <cell r="Q2664" t="str">
            <v>--</v>
          </cell>
          <cell r="R2664" t="str">
            <v>--</v>
          </cell>
        </row>
        <row r="2665">
          <cell r="K2665" t="str">
            <v>2016_10</v>
          </cell>
          <cell r="L2665">
            <v>2936.46</v>
          </cell>
          <cell r="Q2665" t="str">
            <v>IS_97.1</v>
          </cell>
          <cell r="R2665">
            <v>97.1</v>
          </cell>
        </row>
        <row r="2666">
          <cell r="K2666" t="str">
            <v>2016_10</v>
          </cell>
          <cell r="L2666">
            <v>208.55</v>
          </cell>
          <cell r="Q2666" t="str">
            <v>IS_91.1</v>
          </cell>
          <cell r="R2666">
            <v>91.1</v>
          </cell>
        </row>
        <row r="2667">
          <cell r="K2667" t="str">
            <v>2016_10</v>
          </cell>
          <cell r="L2667">
            <v>-29121.61</v>
          </cell>
          <cell r="Q2667" t="str">
            <v>--</v>
          </cell>
          <cell r="R2667" t="str">
            <v>--</v>
          </cell>
        </row>
        <row r="2668">
          <cell r="K2668" t="str">
            <v>2016_10</v>
          </cell>
          <cell r="L2668">
            <v>-1247.24</v>
          </cell>
          <cell r="Q2668" t="str">
            <v>--</v>
          </cell>
          <cell r="R2668" t="str">
            <v>--</v>
          </cell>
        </row>
        <row r="2669">
          <cell r="K2669" t="str">
            <v>2016_10</v>
          </cell>
          <cell r="L2669">
            <v>0</v>
          </cell>
          <cell r="Q2669" t="str">
            <v>--</v>
          </cell>
          <cell r="R2669" t="str">
            <v>--</v>
          </cell>
        </row>
        <row r="2670">
          <cell r="K2670" t="str">
            <v>2016_10</v>
          </cell>
          <cell r="L2670">
            <v>-19683.13</v>
          </cell>
          <cell r="Q2670" t="str">
            <v>--</v>
          </cell>
          <cell r="R2670" t="str">
            <v>--</v>
          </cell>
        </row>
        <row r="2671">
          <cell r="K2671" t="str">
            <v>2016_10</v>
          </cell>
          <cell r="L2671">
            <v>-3243.69</v>
          </cell>
          <cell r="Q2671" t="str">
            <v>--</v>
          </cell>
          <cell r="R2671" t="str">
            <v>--</v>
          </cell>
        </row>
        <row r="2672">
          <cell r="K2672" t="str">
            <v>2016_10</v>
          </cell>
          <cell r="L2672">
            <v>-40167.269999999997</v>
          </cell>
          <cell r="Q2672" t="str">
            <v>--</v>
          </cell>
          <cell r="R2672" t="str">
            <v>--</v>
          </cell>
        </row>
        <row r="2673">
          <cell r="K2673" t="str">
            <v>2016_10</v>
          </cell>
          <cell r="L2673">
            <v>-1914.23</v>
          </cell>
          <cell r="Q2673" t="str">
            <v>--</v>
          </cell>
          <cell r="R2673" t="str">
            <v>--</v>
          </cell>
        </row>
        <row r="2674">
          <cell r="K2674" t="str">
            <v>2016_10</v>
          </cell>
          <cell r="L2674">
            <v>0</v>
          </cell>
          <cell r="Q2674" t="str">
            <v>--</v>
          </cell>
          <cell r="R2674" t="str">
            <v>--</v>
          </cell>
        </row>
        <row r="2675">
          <cell r="K2675" t="str">
            <v>2016_10</v>
          </cell>
          <cell r="L2675">
            <v>-45.87</v>
          </cell>
          <cell r="Q2675" t="str">
            <v>--</v>
          </cell>
          <cell r="R2675" t="str">
            <v>--</v>
          </cell>
        </row>
        <row r="2676">
          <cell r="K2676" t="str">
            <v>2016_10</v>
          </cell>
          <cell r="L2676">
            <v>1692.71</v>
          </cell>
          <cell r="Q2676" t="str">
            <v>--</v>
          </cell>
          <cell r="R2676" t="str">
            <v>--</v>
          </cell>
        </row>
        <row r="2677">
          <cell r="K2677" t="str">
            <v>2015_12</v>
          </cell>
          <cell r="L2677">
            <v>-16003</v>
          </cell>
          <cell r="Q2677" t="str">
            <v>--</v>
          </cell>
          <cell r="R2677" t="str">
            <v>--</v>
          </cell>
        </row>
        <row r="2678">
          <cell r="K2678" t="str">
            <v>2016_10</v>
          </cell>
          <cell r="L2678">
            <v>0</v>
          </cell>
          <cell r="Q2678" t="str">
            <v>--</v>
          </cell>
          <cell r="R2678" t="str">
            <v>--</v>
          </cell>
        </row>
        <row r="2679">
          <cell r="K2679" t="str">
            <v>2016_10</v>
          </cell>
          <cell r="L2679">
            <v>40000</v>
          </cell>
          <cell r="Q2679" t="str">
            <v>--</v>
          </cell>
          <cell r="R2679" t="str">
            <v>--</v>
          </cell>
        </row>
        <row r="2680">
          <cell r="K2680" t="str">
            <v>2016_10</v>
          </cell>
          <cell r="L2680">
            <v>0</v>
          </cell>
          <cell r="Q2680" t="str">
            <v>--</v>
          </cell>
          <cell r="R2680" t="str">
            <v>--</v>
          </cell>
        </row>
        <row r="2681">
          <cell r="K2681" t="str">
            <v>2016_10</v>
          </cell>
          <cell r="L2681">
            <v>0</v>
          </cell>
          <cell r="Q2681" t="str">
            <v>--</v>
          </cell>
          <cell r="R2681" t="str">
            <v>--</v>
          </cell>
        </row>
        <row r="2682">
          <cell r="K2682" t="str">
            <v>2016_10</v>
          </cell>
          <cell r="L2682">
            <v>-293.20999999999998</v>
          </cell>
          <cell r="Q2682" t="str">
            <v>--</v>
          </cell>
          <cell r="R2682" t="str">
            <v>--</v>
          </cell>
        </row>
        <row r="2683">
          <cell r="K2683" t="str">
            <v>2016_10</v>
          </cell>
          <cell r="L2683">
            <v>424.48</v>
          </cell>
          <cell r="Q2683" t="str">
            <v>--</v>
          </cell>
          <cell r="R2683" t="str">
            <v>--</v>
          </cell>
        </row>
        <row r="2684">
          <cell r="K2684" t="str">
            <v>2016_10</v>
          </cell>
          <cell r="L2684">
            <v>0</v>
          </cell>
          <cell r="Q2684" t="str">
            <v>--</v>
          </cell>
          <cell r="R2684" t="str">
            <v>--</v>
          </cell>
        </row>
        <row r="2685">
          <cell r="K2685" t="str">
            <v>2016_10</v>
          </cell>
          <cell r="L2685">
            <v>0</v>
          </cell>
          <cell r="Q2685" t="str">
            <v>--</v>
          </cell>
          <cell r="R2685" t="str">
            <v>--</v>
          </cell>
        </row>
        <row r="2686">
          <cell r="K2686" t="str">
            <v>2016_10</v>
          </cell>
          <cell r="L2686">
            <v>0</v>
          </cell>
          <cell r="Q2686" t="str">
            <v>--</v>
          </cell>
          <cell r="R2686" t="str">
            <v>--</v>
          </cell>
        </row>
        <row r="2687">
          <cell r="K2687" t="str">
            <v>2016_10</v>
          </cell>
          <cell r="L2687">
            <v>0</v>
          </cell>
          <cell r="Q2687" t="str">
            <v>--</v>
          </cell>
          <cell r="R2687" t="str">
            <v>--</v>
          </cell>
        </row>
        <row r="2688">
          <cell r="K2688" t="str">
            <v>2016_10</v>
          </cell>
          <cell r="L2688">
            <v>-3711.49</v>
          </cell>
          <cell r="Q2688" t="str">
            <v>--</v>
          </cell>
          <cell r="R2688" t="str">
            <v>--</v>
          </cell>
        </row>
        <row r="2689">
          <cell r="K2689" t="str">
            <v>2016_10</v>
          </cell>
          <cell r="L2689">
            <v>-244.69</v>
          </cell>
          <cell r="Q2689" t="str">
            <v>--</v>
          </cell>
          <cell r="R2689" t="str">
            <v>--</v>
          </cell>
        </row>
        <row r="2690">
          <cell r="K2690" t="str">
            <v>2016_08</v>
          </cell>
          <cell r="L2690">
            <v>0</v>
          </cell>
          <cell r="Q2690" t="str">
            <v>--</v>
          </cell>
          <cell r="R2690" t="str">
            <v>--</v>
          </cell>
        </row>
        <row r="2691">
          <cell r="K2691" t="str">
            <v>2016_10</v>
          </cell>
          <cell r="L2691">
            <v>-6.73</v>
          </cell>
          <cell r="Q2691" t="str">
            <v>--</v>
          </cell>
          <cell r="R2691" t="str">
            <v>--</v>
          </cell>
        </row>
        <row r="2692">
          <cell r="K2692" t="str">
            <v>2016_10</v>
          </cell>
          <cell r="L2692">
            <v>-1554.41</v>
          </cell>
          <cell r="Q2692" t="str">
            <v>--</v>
          </cell>
          <cell r="R2692" t="str">
            <v>--</v>
          </cell>
        </row>
        <row r="2693">
          <cell r="K2693" t="str">
            <v>2016_10</v>
          </cell>
          <cell r="L2693">
            <v>0</v>
          </cell>
          <cell r="Q2693" t="str">
            <v>--</v>
          </cell>
          <cell r="R2693" t="str">
            <v>--</v>
          </cell>
        </row>
        <row r="2694">
          <cell r="K2694" t="str">
            <v>2016_10</v>
          </cell>
          <cell r="L2694">
            <v>0</v>
          </cell>
          <cell r="Q2694" t="str">
            <v>--</v>
          </cell>
          <cell r="R2694" t="str">
            <v>--</v>
          </cell>
        </row>
        <row r="2695">
          <cell r="K2695" t="str">
            <v>2016_10</v>
          </cell>
          <cell r="L2695">
            <v>0</v>
          </cell>
          <cell r="Q2695" t="str">
            <v>--</v>
          </cell>
          <cell r="R2695" t="str">
            <v>--</v>
          </cell>
        </row>
        <row r="2696">
          <cell r="K2696" t="str">
            <v>2016_10</v>
          </cell>
          <cell r="L2696">
            <v>0</v>
          </cell>
          <cell r="Q2696" t="str">
            <v>--</v>
          </cell>
          <cell r="R2696" t="str">
            <v>--</v>
          </cell>
        </row>
        <row r="2697">
          <cell r="K2697" t="str">
            <v>2016_10</v>
          </cell>
          <cell r="L2697">
            <v>0</v>
          </cell>
          <cell r="Q2697" t="str">
            <v>--</v>
          </cell>
          <cell r="R2697" t="str">
            <v>--</v>
          </cell>
        </row>
        <row r="2698">
          <cell r="K2698" t="str">
            <v>2016_10</v>
          </cell>
          <cell r="L2698">
            <v>0</v>
          </cell>
          <cell r="Q2698" t="str">
            <v>--</v>
          </cell>
          <cell r="R2698" t="str">
            <v>--</v>
          </cell>
        </row>
        <row r="2699">
          <cell r="K2699" t="str">
            <v>2016_10</v>
          </cell>
          <cell r="L2699">
            <v>-39.119999999999997</v>
          </cell>
          <cell r="Q2699" t="str">
            <v>--</v>
          </cell>
          <cell r="R2699" t="str">
            <v>--</v>
          </cell>
        </row>
        <row r="2700">
          <cell r="K2700" t="str">
            <v>2016_10</v>
          </cell>
          <cell r="L2700">
            <v>0</v>
          </cell>
          <cell r="Q2700" t="str">
            <v>--</v>
          </cell>
          <cell r="R2700" t="str">
            <v>--</v>
          </cell>
        </row>
        <row r="2701">
          <cell r="K2701" t="str">
            <v>2016_10</v>
          </cell>
          <cell r="L2701">
            <v>0</v>
          </cell>
          <cell r="Q2701" t="str">
            <v>--</v>
          </cell>
          <cell r="R2701" t="str">
            <v>--</v>
          </cell>
        </row>
        <row r="2702">
          <cell r="K2702" t="str">
            <v>2016_10</v>
          </cell>
          <cell r="L2702">
            <v>-710.14</v>
          </cell>
          <cell r="Q2702" t="str">
            <v>--</v>
          </cell>
          <cell r="R2702" t="str">
            <v>--</v>
          </cell>
        </row>
        <row r="2703">
          <cell r="K2703" t="str">
            <v>2016_09</v>
          </cell>
          <cell r="L2703">
            <v>-7300.15</v>
          </cell>
          <cell r="Q2703" t="str">
            <v>--</v>
          </cell>
          <cell r="R2703" t="str">
            <v>--</v>
          </cell>
        </row>
        <row r="2704">
          <cell r="K2704" t="str">
            <v>2016_11</v>
          </cell>
          <cell r="L2704">
            <v>0</v>
          </cell>
          <cell r="Q2704" t="str">
            <v>--</v>
          </cell>
          <cell r="R2704" t="str">
            <v>--</v>
          </cell>
        </row>
        <row r="2705">
          <cell r="K2705" t="str">
            <v>2016_11</v>
          </cell>
          <cell r="L2705">
            <v>0</v>
          </cell>
          <cell r="Q2705" t="str">
            <v>--</v>
          </cell>
          <cell r="R2705" t="str">
            <v>--</v>
          </cell>
        </row>
        <row r="2706">
          <cell r="K2706" t="str">
            <v>2016_11</v>
          </cell>
          <cell r="L2706">
            <v>0</v>
          </cell>
          <cell r="Q2706" t="str">
            <v>--</v>
          </cell>
          <cell r="R2706" t="str">
            <v>--</v>
          </cell>
        </row>
        <row r="2707">
          <cell r="K2707" t="str">
            <v>2016_11</v>
          </cell>
          <cell r="L2707">
            <v>0</v>
          </cell>
          <cell r="Q2707" t="str">
            <v>--</v>
          </cell>
          <cell r="R2707" t="str">
            <v>--</v>
          </cell>
        </row>
        <row r="2708">
          <cell r="K2708" t="str">
            <v>2016_11</v>
          </cell>
          <cell r="L2708">
            <v>0</v>
          </cell>
          <cell r="Q2708" t="str">
            <v>--</v>
          </cell>
          <cell r="R2708" t="str">
            <v>--</v>
          </cell>
        </row>
        <row r="2709">
          <cell r="K2709" t="str">
            <v>2016_11</v>
          </cell>
          <cell r="L2709">
            <v>0</v>
          </cell>
          <cell r="Q2709" t="str">
            <v>--</v>
          </cell>
          <cell r="R2709" t="str">
            <v>--</v>
          </cell>
        </row>
        <row r="2710">
          <cell r="K2710" t="str">
            <v>2016_11</v>
          </cell>
          <cell r="L2710">
            <v>0</v>
          </cell>
          <cell r="Q2710" t="str">
            <v>--</v>
          </cell>
          <cell r="R2710" t="str">
            <v>--</v>
          </cell>
        </row>
        <row r="2711">
          <cell r="K2711" t="str">
            <v>2016_11</v>
          </cell>
          <cell r="L2711">
            <v>0</v>
          </cell>
          <cell r="Q2711" t="str">
            <v>--</v>
          </cell>
          <cell r="R2711" t="str">
            <v>--</v>
          </cell>
        </row>
        <row r="2712">
          <cell r="K2712" t="str">
            <v>2016_11</v>
          </cell>
          <cell r="L2712">
            <v>0</v>
          </cell>
          <cell r="Q2712" t="str">
            <v>--</v>
          </cell>
          <cell r="R2712" t="str">
            <v>--</v>
          </cell>
        </row>
        <row r="2713">
          <cell r="K2713" t="str">
            <v>2016_11</v>
          </cell>
          <cell r="L2713">
            <v>0</v>
          </cell>
          <cell r="Q2713" t="str">
            <v>--</v>
          </cell>
          <cell r="R2713" t="str">
            <v>--</v>
          </cell>
        </row>
        <row r="2714">
          <cell r="K2714" t="str">
            <v>2016_11</v>
          </cell>
          <cell r="L2714">
            <v>-159304.23000000001</v>
          </cell>
          <cell r="Q2714" t="str">
            <v>--</v>
          </cell>
          <cell r="R2714" t="str">
            <v>--</v>
          </cell>
        </row>
        <row r="2715">
          <cell r="K2715" t="str">
            <v>2016_11</v>
          </cell>
          <cell r="L2715">
            <v>5784.32</v>
          </cell>
          <cell r="Q2715" t="str">
            <v>IS_97.1</v>
          </cell>
          <cell r="R2715">
            <v>97.1</v>
          </cell>
        </row>
        <row r="2716">
          <cell r="K2716" t="str">
            <v>2016_11</v>
          </cell>
          <cell r="L2716">
            <v>247.29</v>
          </cell>
          <cell r="Q2716" t="str">
            <v>IS_91.1</v>
          </cell>
          <cell r="R2716">
            <v>91.1</v>
          </cell>
        </row>
        <row r="2717">
          <cell r="K2717" t="str">
            <v>2016_11</v>
          </cell>
          <cell r="L2717">
            <v>-27862.29</v>
          </cell>
          <cell r="Q2717" t="str">
            <v>--</v>
          </cell>
          <cell r="R2717" t="str">
            <v>--</v>
          </cell>
        </row>
        <row r="2718">
          <cell r="K2718" t="str">
            <v>2016_11</v>
          </cell>
          <cell r="L2718">
            <v>0</v>
          </cell>
          <cell r="Q2718" t="str">
            <v>--</v>
          </cell>
          <cell r="R2718" t="str">
            <v>--</v>
          </cell>
        </row>
        <row r="2719">
          <cell r="K2719" t="str">
            <v>2016_11</v>
          </cell>
          <cell r="L2719">
            <v>-19683.13</v>
          </cell>
          <cell r="Q2719" t="str">
            <v>--</v>
          </cell>
          <cell r="R2719" t="str">
            <v>--</v>
          </cell>
        </row>
        <row r="2720">
          <cell r="K2720" t="str">
            <v>2016_11</v>
          </cell>
          <cell r="L2720">
            <v>-3243.69</v>
          </cell>
          <cell r="Q2720" t="str">
            <v>--</v>
          </cell>
          <cell r="R2720" t="str">
            <v>--</v>
          </cell>
        </row>
        <row r="2721">
          <cell r="K2721" t="str">
            <v>2016_11</v>
          </cell>
          <cell r="L2721">
            <v>24769.33</v>
          </cell>
          <cell r="Q2721" t="str">
            <v>--</v>
          </cell>
          <cell r="R2721" t="str">
            <v>--</v>
          </cell>
        </row>
        <row r="2722">
          <cell r="K2722" t="str">
            <v>2016_11</v>
          </cell>
          <cell r="L2722">
            <v>1616.43</v>
          </cell>
          <cell r="Q2722" t="str">
            <v>--</v>
          </cell>
          <cell r="R2722" t="str">
            <v>--</v>
          </cell>
        </row>
        <row r="2723">
          <cell r="K2723" t="str">
            <v>2016_11</v>
          </cell>
          <cell r="L2723">
            <v>0</v>
          </cell>
          <cell r="Q2723" t="str">
            <v>--</v>
          </cell>
          <cell r="R2723" t="str">
            <v>--</v>
          </cell>
        </row>
        <row r="2724">
          <cell r="K2724" t="str">
            <v>2016_11</v>
          </cell>
          <cell r="L2724">
            <v>-45.87</v>
          </cell>
          <cell r="Q2724" t="str">
            <v>--</v>
          </cell>
          <cell r="R2724" t="str">
            <v>--</v>
          </cell>
        </row>
        <row r="2725">
          <cell r="K2725" t="str">
            <v>2016_11</v>
          </cell>
          <cell r="L2725">
            <v>-986.74</v>
          </cell>
          <cell r="Q2725" t="str">
            <v>--</v>
          </cell>
          <cell r="R2725" t="str">
            <v>--</v>
          </cell>
        </row>
        <row r="2726">
          <cell r="K2726" t="str">
            <v>2016_11</v>
          </cell>
          <cell r="L2726">
            <v>0</v>
          </cell>
          <cell r="Q2726" t="str">
            <v>--</v>
          </cell>
          <cell r="R2726" t="str">
            <v>--</v>
          </cell>
        </row>
        <row r="2727">
          <cell r="K2727" t="str">
            <v>2016_11</v>
          </cell>
          <cell r="L2727">
            <v>0</v>
          </cell>
          <cell r="Q2727" t="str">
            <v>--</v>
          </cell>
          <cell r="R2727" t="str">
            <v>--</v>
          </cell>
        </row>
        <row r="2728">
          <cell r="K2728" t="str">
            <v>2016_11</v>
          </cell>
          <cell r="L2728">
            <v>0</v>
          </cell>
          <cell r="Q2728" t="str">
            <v>--</v>
          </cell>
          <cell r="R2728" t="str">
            <v>--</v>
          </cell>
        </row>
        <row r="2729">
          <cell r="K2729" t="str">
            <v>2016_11</v>
          </cell>
          <cell r="L2729">
            <v>-293.20999999999998</v>
          </cell>
          <cell r="Q2729" t="str">
            <v>--</v>
          </cell>
          <cell r="R2729" t="str">
            <v>--</v>
          </cell>
        </row>
        <row r="2730">
          <cell r="K2730" t="str">
            <v>2016_11</v>
          </cell>
          <cell r="L2730">
            <v>7617.88</v>
          </cell>
          <cell r="Q2730" t="str">
            <v>--</v>
          </cell>
          <cell r="R2730" t="str">
            <v>--</v>
          </cell>
        </row>
        <row r="2731">
          <cell r="K2731" t="str">
            <v>2016_11</v>
          </cell>
          <cell r="L2731">
            <v>0</v>
          </cell>
          <cell r="Q2731" t="str">
            <v>--</v>
          </cell>
          <cell r="R2731" t="str">
            <v>--</v>
          </cell>
        </row>
        <row r="2732">
          <cell r="K2732" t="str">
            <v>2016_11</v>
          </cell>
          <cell r="L2732">
            <v>0</v>
          </cell>
          <cell r="Q2732" t="str">
            <v>--</v>
          </cell>
          <cell r="R2732" t="str">
            <v>--</v>
          </cell>
        </row>
        <row r="2733">
          <cell r="K2733" t="str">
            <v>2016_11</v>
          </cell>
          <cell r="L2733">
            <v>0</v>
          </cell>
          <cell r="Q2733" t="str">
            <v>--</v>
          </cell>
          <cell r="R2733" t="str">
            <v>--</v>
          </cell>
        </row>
        <row r="2734">
          <cell r="K2734" t="str">
            <v>2016_11</v>
          </cell>
          <cell r="L2734">
            <v>0</v>
          </cell>
          <cell r="Q2734" t="str">
            <v>--</v>
          </cell>
          <cell r="R2734" t="str">
            <v>--</v>
          </cell>
        </row>
        <row r="2735">
          <cell r="K2735" t="str">
            <v>2016_11</v>
          </cell>
          <cell r="L2735">
            <v>-3711.49</v>
          </cell>
          <cell r="Q2735" t="str">
            <v>--</v>
          </cell>
          <cell r="R2735" t="str">
            <v>--</v>
          </cell>
        </row>
        <row r="2736">
          <cell r="K2736" t="str">
            <v>2016_11</v>
          </cell>
          <cell r="L2736">
            <v>-244.69</v>
          </cell>
          <cell r="Q2736" t="str">
            <v>--</v>
          </cell>
          <cell r="R2736" t="str">
            <v>--</v>
          </cell>
        </row>
        <row r="2737">
          <cell r="K2737" t="str">
            <v>2016_11</v>
          </cell>
          <cell r="L2737">
            <v>-1.84</v>
          </cell>
          <cell r="Q2737" t="str">
            <v>--</v>
          </cell>
          <cell r="R2737" t="str">
            <v>--</v>
          </cell>
        </row>
        <row r="2738">
          <cell r="K2738" t="str">
            <v>2016_11</v>
          </cell>
          <cell r="L2738">
            <v>-80000</v>
          </cell>
          <cell r="Q2738" t="str">
            <v>--</v>
          </cell>
          <cell r="R2738" t="str">
            <v>--</v>
          </cell>
        </row>
        <row r="2739">
          <cell r="K2739" t="str">
            <v>2016_11</v>
          </cell>
          <cell r="L2739">
            <v>1999.42</v>
          </cell>
          <cell r="Q2739" t="str">
            <v>--</v>
          </cell>
          <cell r="R2739" t="str">
            <v>--</v>
          </cell>
        </row>
        <row r="2740">
          <cell r="K2740" t="str">
            <v>2016_11</v>
          </cell>
          <cell r="L2740">
            <v>0</v>
          </cell>
          <cell r="Q2740" t="str">
            <v>--</v>
          </cell>
          <cell r="R2740" t="str">
            <v>--</v>
          </cell>
        </row>
        <row r="2741">
          <cell r="K2741" t="str">
            <v>2016_11</v>
          </cell>
          <cell r="L2741">
            <v>0</v>
          </cell>
          <cell r="Q2741" t="str">
            <v>--</v>
          </cell>
          <cell r="R2741" t="str">
            <v>--</v>
          </cell>
        </row>
        <row r="2742">
          <cell r="K2742" t="str">
            <v>2016_11</v>
          </cell>
          <cell r="L2742">
            <v>0</v>
          </cell>
          <cell r="Q2742" t="str">
            <v>--</v>
          </cell>
          <cell r="R2742" t="str">
            <v>--</v>
          </cell>
        </row>
        <row r="2743">
          <cell r="K2743" t="str">
            <v>2016_11</v>
          </cell>
          <cell r="L2743">
            <v>0</v>
          </cell>
          <cell r="Q2743" t="str">
            <v>--</v>
          </cell>
          <cell r="R2743" t="str">
            <v>--</v>
          </cell>
        </row>
        <row r="2744">
          <cell r="K2744" t="str">
            <v>2016_11</v>
          </cell>
          <cell r="L2744">
            <v>0</v>
          </cell>
          <cell r="Q2744" t="str">
            <v>--</v>
          </cell>
          <cell r="R2744" t="str">
            <v>--</v>
          </cell>
        </row>
        <row r="2745">
          <cell r="K2745" t="str">
            <v>2016_11</v>
          </cell>
          <cell r="L2745">
            <v>0</v>
          </cell>
          <cell r="Q2745" t="str">
            <v>--</v>
          </cell>
          <cell r="R2745" t="str">
            <v>--</v>
          </cell>
        </row>
        <row r="2746">
          <cell r="K2746" t="str">
            <v>2016_11</v>
          </cell>
          <cell r="L2746">
            <v>-39.119999999999997</v>
          </cell>
          <cell r="Q2746" t="str">
            <v>--</v>
          </cell>
          <cell r="R2746" t="str">
            <v>--</v>
          </cell>
        </row>
        <row r="2747">
          <cell r="K2747" t="str">
            <v>2016_11</v>
          </cell>
          <cell r="L2747">
            <v>0</v>
          </cell>
          <cell r="Q2747" t="str">
            <v>--</v>
          </cell>
          <cell r="R2747" t="str">
            <v>--</v>
          </cell>
        </row>
        <row r="2748">
          <cell r="K2748" t="str">
            <v>2016_11</v>
          </cell>
          <cell r="L2748">
            <v>0</v>
          </cell>
          <cell r="Q2748" t="str">
            <v>--</v>
          </cell>
          <cell r="R2748" t="str">
            <v>--</v>
          </cell>
        </row>
        <row r="2749">
          <cell r="K2749" t="str">
            <v>2016_11</v>
          </cell>
          <cell r="L2749">
            <v>-710.14</v>
          </cell>
          <cell r="Q2749" t="str">
            <v>--</v>
          </cell>
          <cell r="R2749" t="str">
            <v>--</v>
          </cell>
        </row>
        <row r="2750">
          <cell r="K2750" t="str">
            <v>2016_12</v>
          </cell>
          <cell r="L2750">
            <v>0</v>
          </cell>
          <cell r="Q2750" t="str">
            <v>--</v>
          </cell>
          <cell r="R2750" t="str">
            <v>--</v>
          </cell>
        </row>
        <row r="2751">
          <cell r="K2751" t="str">
            <v>2016_12</v>
          </cell>
          <cell r="L2751">
            <v>0</v>
          </cell>
          <cell r="Q2751" t="str">
            <v>--</v>
          </cell>
          <cell r="R2751" t="str">
            <v>--</v>
          </cell>
        </row>
        <row r="2752">
          <cell r="K2752" t="str">
            <v>2016_12</v>
          </cell>
          <cell r="L2752">
            <v>390</v>
          </cell>
          <cell r="Q2752" t="str">
            <v>--</v>
          </cell>
          <cell r="R2752" t="str">
            <v>--</v>
          </cell>
        </row>
        <row r="2753">
          <cell r="K2753" t="str">
            <v>2016_12</v>
          </cell>
          <cell r="L2753">
            <v>-1656.73</v>
          </cell>
          <cell r="Q2753" t="str">
            <v>--</v>
          </cell>
          <cell r="R2753" t="str">
            <v>--</v>
          </cell>
        </row>
        <row r="2754">
          <cell r="K2754" t="str">
            <v>2016_12</v>
          </cell>
          <cell r="L2754">
            <v>0</v>
          </cell>
          <cell r="Q2754" t="str">
            <v>--</v>
          </cell>
          <cell r="R2754" t="str">
            <v>--</v>
          </cell>
        </row>
        <row r="2755">
          <cell r="K2755" t="str">
            <v>2016_12</v>
          </cell>
          <cell r="L2755">
            <v>152.44</v>
          </cell>
          <cell r="Q2755" t="str">
            <v>--</v>
          </cell>
          <cell r="R2755" t="str">
            <v>--</v>
          </cell>
        </row>
        <row r="2756">
          <cell r="K2756" t="str">
            <v>2016_12</v>
          </cell>
          <cell r="L2756">
            <v>19100.62</v>
          </cell>
          <cell r="Q2756" t="str">
            <v>--</v>
          </cell>
          <cell r="R2756" t="str">
            <v>--</v>
          </cell>
        </row>
        <row r="2757">
          <cell r="K2757" t="str">
            <v>2016_12</v>
          </cell>
          <cell r="L2757">
            <v>-1232.79</v>
          </cell>
          <cell r="Q2757" t="str">
            <v>--</v>
          </cell>
          <cell r="R2757" t="str">
            <v>--</v>
          </cell>
        </row>
        <row r="2758">
          <cell r="K2758" t="str">
            <v>2016_12</v>
          </cell>
          <cell r="L2758">
            <v>-7837.78</v>
          </cell>
          <cell r="Q2758" t="str">
            <v>--</v>
          </cell>
          <cell r="R2758" t="str">
            <v>--</v>
          </cell>
        </row>
        <row r="2759">
          <cell r="K2759" t="str">
            <v>2016_12</v>
          </cell>
          <cell r="L2759">
            <v>-1187399.71</v>
          </cell>
          <cell r="Q2759" t="str">
            <v>--</v>
          </cell>
          <cell r="R2759" t="str">
            <v>--</v>
          </cell>
        </row>
        <row r="2760">
          <cell r="K2760" t="str">
            <v>2016_12</v>
          </cell>
          <cell r="L2760">
            <v>0</v>
          </cell>
          <cell r="Q2760" t="str">
            <v>--</v>
          </cell>
          <cell r="R2760" t="str">
            <v>--</v>
          </cell>
        </row>
        <row r="2761">
          <cell r="K2761" t="str">
            <v>2016_12</v>
          </cell>
          <cell r="L2761">
            <v>46700</v>
          </cell>
          <cell r="Q2761" t="str">
            <v>--</v>
          </cell>
          <cell r="R2761" t="str">
            <v>--</v>
          </cell>
        </row>
        <row r="2762">
          <cell r="K2762" t="str">
            <v>2016_12</v>
          </cell>
          <cell r="L2762">
            <v>25485.17</v>
          </cell>
          <cell r="Q2762" t="str">
            <v>IS_62</v>
          </cell>
          <cell r="R2762">
            <v>62</v>
          </cell>
        </row>
        <row r="2763">
          <cell r="K2763" t="str">
            <v>2016_12</v>
          </cell>
          <cell r="L2763">
            <v>2281.29</v>
          </cell>
          <cell r="Q2763" t="str">
            <v>IS_99</v>
          </cell>
          <cell r="R2763">
            <v>99</v>
          </cell>
        </row>
        <row r="2764">
          <cell r="K2764" t="str">
            <v>2016_12</v>
          </cell>
          <cell r="L2764">
            <v>3253.38</v>
          </cell>
          <cell r="Q2764" t="str">
            <v>IS_97.1</v>
          </cell>
          <cell r="R2764">
            <v>97.1</v>
          </cell>
        </row>
        <row r="2765">
          <cell r="K2765" t="str">
            <v>2016_12</v>
          </cell>
          <cell r="L2765">
            <v>790</v>
          </cell>
          <cell r="Q2765" t="str">
            <v>IS_91.1</v>
          </cell>
          <cell r="R2765">
            <v>91.1</v>
          </cell>
        </row>
        <row r="2766">
          <cell r="K2766" t="str">
            <v>2016_12</v>
          </cell>
          <cell r="L2766">
            <v>-28970.2</v>
          </cell>
          <cell r="Q2766" t="str">
            <v>--</v>
          </cell>
          <cell r="R2766" t="str">
            <v>--</v>
          </cell>
        </row>
        <row r="2767">
          <cell r="K2767" t="str">
            <v>2016_12</v>
          </cell>
          <cell r="L2767">
            <v>-245139.41</v>
          </cell>
          <cell r="Q2767" t="str">
            <v>--</v>
          </cell>
          <cell r="R2767" t="str">
            <v>--</v>
          </cell>
        </row>
        <row r="2768">
          <cell r="K2768" t="str">
            <v>2016_12</v>
          </cell>
          <cell r="L2768">
            <v>9248.81</v>
          </cell>
          <cell r="Q2768" t="str">
            <v>IS_33.1</v>
          </cell>
          <cell r="R2768">
            <v>33.1</v>
          </cell>
        </row>
        <row r="2769">
          <cell r="K2769" t="str">
            <v>2016_12</v>
          </cell>
          <cell r="L2769">
            <v>41930.46</v>
          </cell>
          <cell r="Q2769" t="str">
            <v>--</v>
          </cell>
          <cell r="R2769" t="str">
            <v>--</v>
          </cell>
        </row>
        <row r="2770">
          <cell r="K2770" t="str">
            <v>2016_12</v>
          </cell>
          <cell r="L2770">
            <v>-1972.8</v>
          </cell>
          <cell r="Q2770" t="str">
            <v>--</v>
          </cell>
          <cell r="R2770" t="str">
            <v>--</v>
          </cell>
        </row>
        <row r="2771">
          <cell r="K2771" t="str">
            <v>2016_12</v>
          </cell>
          <cell r="L2771">
            <v>311796.38</v>
          </cell>
          <cell r="Q2771" t="str">
            <v>--</v>
          </cell>
          <cell r="R2771" t="str">
            <v>--</v>
          </cell>
        </row>
        <row r="2772">
          <cell r="K2772" t="str">
            <v>2016_12</v>
          </cell>
          <cell r="L2772">
            <v>-24156.34</v>
          </cell>
          <cell r="Q2772" t="str">
            <v>--</v>
          </cell>
          <cell r="R2772" t="str">
            <v>--</v>
          </cell>
        </row>
        <row r="2773">
          <cell r="K2773" t="str">
            <v>2016_12</v>
          </cell>
          <cell r="L2773">
            <v>0</v>
          </cell>
          <cell r="Q2773" t="str">
            <v>--</v>
          </cell>
          <cell r="R2773" t="str">
            <v>--</v>
          </cell>
        </row>
        <row r="2774">
          <cell r="K2774" t="str">
            <v>2016_12</v>
          </cell>
          <cell r="L2774">
            <v>-769.9</v>
          </cell>
          <cell r="Q2774" t="str">
            <v>--</v>
          </cell>
          <cell r="R2774" t="str">
            <v>--</v>
          </cell>
        </row>
        <row r="2775">
          <cell r="K2775" t="str">
            <v>2016_12</v>
          </cell>
          <cell r="L2775">
            <v>0</v>
          </cell>
          <cell r="Q2775" t="str">
            <v>--</v>
          </cell>
          <cell r="R2775" t="str">
            <v>--</v>
          </cell>
        </row>
        <row r="2776">
          <cell r="K2776" t="str">
            <v>2016_12</v>
          </cell>
          <cell r="L2776">
            <v>-1990.73</v>
          </cell>
          <cell r="Q2776" t="str">
            <v>--</v>
          </cell>
          <cell r="R2776" t="str">
            <v>--</v>
          </cell>
        </row>
        <row r="2777">
          <cell r="K2777" t="str">
            <v>2016_12</v>
          </cell>
          <cell r="L2777">
            <v>-8020.93</v>
          </cell>
          <cell r="Q2777" t="str">
            <v>--</v>
          </cell>
          <cell r="R2777" t="str">
            <v>--</v>
          </cell>
        </row>
        <row r="2778">
          <cell r="K2778" t="str">
            <v>2016_12</v>
          </cell>
          <cell r="L2778">
            <v>0</v>
          </cell>
          <cell r="Q2778" t="str">
            <v>--</v>
          </cell>
          <cell r="R2778" t="str">
            <v>--</v>
          </cell>
        </row>
        <row r="2779">
          <cell r="K2779" t="str">
            <v>2016_12</v>
          </cell>
          <cell r="L2779">
            <v>0</v>
          </cell>
          <cell r="Q2779" t="str">
            <v>--</v>
          </cell>
          <cell r="R2779" t="str">
            <v>--</v>
          </cell>
        </row>
        <row r="2780">
          <cell r="K2780" t="str">
            <v>2016_12</v>
          </cell>
          <cell r="L2780">
            <v>0</v>
          </cell>
          <cell r="Q2780" t="str">
            <v>--</v>
          </cell>
          <cell r="R2780" t="str">
            <v>--</v>
          </cell>
        </row>
        <row r="2781">
          <cell r="K2781" t="str">
            <v>2016_12</v>
          </cell>
          <cell r="L2781">
            <v>-244.69</v>
          </cell>
          <cell r="Q2781" t="str">
            <v>--</v>
          </cell>
          <cell r="R2781" t="str">
            <v>--</v>
          </cell>
        </row>
        <row r="2782">
          <cell r="K2782" t="str">
            <v>2016_10</v>
          </cell>
          <cell r="L2782">
            <v>0</v>
          </cell>
          <cell r="Q2782" t="str">
            <v>IS_105</v>
          </cell>
          <cell r="R2782">
            <v>105</v>
          </cell>
        </row>
        <row r="2783">
          <cell r="K2783" t="str">
            <v>2016_12</v>
          </cell>
          <cell r="L2783">
            <v>-335.41</v>
          </cell>
          <cell r="Q2783" t="str">
            <v>--</v>
          </cell>
          <cell r="R2783" t="str">
            <v>--</v>
          </cell>
        </row>
        <row r="2784">
          <cell r="K2784" t="str">
            <v>2016_12</v>
          </cell>
          <cell r="L2784">
            <v>0</v>
          </cell>
          <cell r="Q2784" t="str">
            <v>--</v>
          </cell>
          <cell r="R2784" t="str">
            <v>--</v>
          </cell>
        </row>
        <row r="2785">
          <cell r="K2785" t="str">
            <v>2016_12</v>
          </cell>
          <cell r="L2785">
            <v>0</v>
          </cell>
          <cell r="Q2785" t="str">
            <v>--</v>
          </cell>
          <cell r="R2785" t="str">
            <v>--</v>
          </cell>
        </row>
        <row r="2786">
          <cell r="K2786" t="str">
            <v>2016_12</v>
          </cell>
          <cell r="L2786">
            <v>0</v>
          </cell>
          <cell r="Q2786" t="str">
            <v>--</v>
          </cell>
          <cell r="R2786" t="str">
            <v>--</v>
          </cell>
        </row>
        <row r="2787">
          <cell r="K2787" t="str">
            <v>2016_12</v>
          </cell>
          <cell r="L2787">
            <v>-18508.29</v>
          </cell>
          <cell r="Q2787" t="str">
            <v>--</v>
          </cell>
          <cell r="R2787" t="str">
            <v>--</v>
          </cell>
        </row>
        <row r="2788">
          <cell r="K2788" t="str">
            <v>2016_12</v>
          </cell>
          <cell r="L2788">
            <v>0</v>
          </cell>
          <cell r="Q2788" t="str">
            <v>--</v>
          </cell>
          <cell r="R2788" t="str">
            <v>--</v>
          </cell>
        </row>
        <row r="2789">
          <cell r="K2789" t="str">
            <v>2016_12</v>
          </cell>
          <cell r="L2789">
            <v>0</v>
          </cell>
          <cell r="Q2789" t="str">
            <v>--</v>
          </cell>
          <cell r="R2789" t="str">
            <v>--</v>
          </cell>
        </row>
        <row r="2790">
          <cell r="K2790" t="str">
            <v>2016_12</v>
          </cell>
          <cell r="L2790">
            <v>0</v>
          </cell>
          <cell r="Q2790" t="str">
            <v>--</v>
          </cell>
          <cell r="R2790" t="str">
            <v>--</v>
          </cell>
        </row>
        <row r="2791">
          <cell r="K2791" t="str">
            <v>2016_12</v>
          </cell>
          <cell r="L2791">
            <v>0</v>
          </cell>
          <cell r="Q2791" t="str">
            <v>--</v>
          </cell>
          <cell r="R2791" t="str">
            <v>--</v>
          </cell>
        </row>
        <row r="2792">
          <cell r="K2792" t="str">
            <v>2016_11</v>
          </cell>
          <cell r="L2792">
            <v>0</v>
          </cell>
          <cell r="Q2792" t="str">
            <v>IS_105</v>
          </cell>
          <cell r="R2792">
            <v>105</v>
          </cell>
        </row>
        <row r="2793">
          <cell r="K2793" t="str">
            <v>2016_12</v>
          </cell>
          <cell r="L2793">
            <v>-710.14</v>
          </cell>
          <cell r="Q2793" t="str">
            <v>--</v>
          </cell>
          <cell r="R2793" t="str">
            <v>--</v>
          </cell>
        </row>
        <row r="2794">
          <cell r="K2794" t="str">
            <v>2016_12</v>
          </cell>
          <cell r="L2794">
            <v>-1037.3399999999999</v>
          </cell>
          <cell r="Q2794" t="str">
            <v>--</v>
          </cell>
          <cell r="R2794" t="str">
            <v>--</v>
          </cell>
        </row>
        <row r="2795">
          <cell r="K2795" t="str">
            <v>2016_02</v>
          </cell>
          <cell r="L2795">
            <v>0</v>
          </cell>
          <cell r="Q2795" t="str">
            <v>--</v>
          </cell>
          <cell r="R2795" t="str">
            <v>--</v>
          </cell>
        </row>
        <row r="2796">
          <cell r="K2796" t="str">
            <v>2016_02</v>
          </cell>
          <cell r="L2796">
            <v>-9620.33</v>
          </cell>
          <cell r="Q2796" t="str">
            <v>--</v>
          </cell>
          <cell r="R2796" t="str">
            <v>--</v>
          </cell>
        </row>
        <row r="2797">
          <cell r="K2797" t="str">
            <v>2016_02</v>
          </cell>
          <cell r="L2797">
            <v>-484.72</v>
          </cell>
          <cell r="Q2797" t="str">
            <v>--</v>
          </cell>
          <cell r="R2797" t="str">
            <v>--</v>
          </cell>
        </row>
        <row r="2798">
          <cell r="K2798" t="str">
            <v>2016_02</v>
          </cell>
          <cell r="L2798">
            <v>0</v>
          </cell>
          <cell r="Q2798" t="str">
            <v>--</v>
          </cell>
          <cell r="R2798" t="str">
            <v>--</v>
          </cell>
        </row>
        <row r="2799">
          <cell r="K2799" t="str">
            <v>2016_02</v>
          </cell>
          <cell r="L2799">
            <v>0</v>
          </cell>
          <cell r="Q2799" t="str">
            <v>--</v>
          </cell>
          <cell r="R2799" t="str">
            <v>--</v>
          </cell>
        </row>
        <row r="2800">
          <cell r="K2800" t="str">
            <v>2016_02</v>
          </cell>
          <cell r="L2800">
            <v>0</v>
          </cell>
          <cell r="Q2800" t="str">
            <v>--</v>
          </cell>
          <cell r="R2800" t="str">
            <v>--</v>
          </cell>
        </row>
        <row r="2801">
          <cell r="K2801" t="str">
            <v>2016_02</v>
          </cell>
          <cell r="L2801">
            <v>0</v>
          </cell>
          <cell r="Q2801" t="str">
            <v>--</v>
          </cell>
          <cell r="R2801" t="str">
            <v>--</v>
          </cell>
        </row>
        <row r="2802">
          <cell r="K2802" t="str">
            <v>2016_02</v>
          </cell>
          <cell r="L2802">
            <v>-1093.9100000000001</v>
          </cell>
          <cell r="Q2802" t="str">
            <v>--</v>
          </cell>
          <cell r="R2802" t="str">
            <v>--</v>
          </cell>
        </row>
        <row r="2803">
          <cell r="K2803" t="str">
            <v>2016_02</v>
          </cell>
          <cell r="L2803">
            <v>-86472.59</v>
          </cell>
          <cell r="Q2803" t="str">
            <v>--</v>
          </cell>
          <cell r="R2803" t="str">
            <v>--</v>
          </cell>
        </row>
        <row r="2804">
          <cell r="K2804" t="str">
            <v>2016_02</v>
          </cell>
          <cell r="L2804">
            <v>-922.01</v>
          </cell>
          <cell r="Q2804" t="str">
            <v>--</v>
          </cell>
          <cell r="R2804" t="str">
            <v>--</v>
          </cell>
        </row>
        <row r="2805">
          <cell r="K2805" t="str">
            <v>2016_02</v>
          </cell>
          <cell r="L2805">
            <v>-2693.78</v>
          </cell>
          <cell r="Q2805" t="str">
            <v>--</v>
          </cell>
          <cell r="R2805" t="str">
            <v>--</v>
          </cell>
        </row>
        <row r="2806">
          <cell r="K2806" t="str">
            <v>2016_02</v>
          </cell>
          <cell r="L2806">
            <v>-922.35</v>
          </cell>
          <cell r="Q2806" t="str">
            <v>--</v>
          </cell>
          <cell r="R2806" t="str">
            <v>--</v>
          </cell>
        </row>
        <row r="2807">
          <cell r="K2807" t="str">
            <v>2016_02</v>
          </cell>
          <cell r="L2807">
            <v>804.67</v>
          </cell>
          <cell r="Q2807" t="str">
            <v>--</v>
          </cell>
          <cell r="R2807" t="str">
            <v>--</v>
          </cell>
        </row>
        <row r="2808">
          <cell r="K2808" t="str">
            <v>2016_02</v>
          </cell>
          <cell r="L2808">
            <v>-130000</v>
          </cell>
          <cell r="Q2808" t="str">
            <v>--</v>
          </cell>
          <cell r="R2808" t="str">
            <v>--</v>
          </cell>
        </row>
        <row r="2809">
          <cell r="K2809" t="str">
            <v>2016_02</v>
          </cell>
          <cell r="L2809">
            <v>12000</v>
          </cell>
          <cell r="Q2809" t="str">
            <v>--</v>
          </cell>
          <cell r="R2809" t="str">
            <v>--</v>
          </cell>
        </row>
        <row r="2810">
          <cell r="K2810" t="str">
            <v>2016_02</v>
          </cell>
          <cell r="L2810">
            <v>0</v>
          </cell>
          <cell r="Q2810" t="str">
            <v>--</v>
          </cell>
          <cell r="R2810" t="str">
            <v>--</v>
          </cell>
        </row>
        <row r="2811">
          <cell r="K2811" t="str">
            <v>2016_02</v>
          </cell>
          <cell r="L2811">
            <v>808.97</v>
          </cell>
          <cell r="Q2811" t="str">
            <v>--</v>
          </cell>
          <cell r="R2811" t="str">
            <v>--</v>
          </cell>
        </row>
        <row r="2812">
          <cell r="K2812" t="str">
            <v>2016_10</v>
          </cell>
          <cell r="L2812">
            <v>534.27</v>
          </cell>
          <cell r="Q2812" t="str">
            <v>IS_28.92</v>
          </cell>
          <cell r="R2812">
            <v>28.92</v>
          </cell>
        </row>
        <row r="2813">
          <cell r="K2813" t="str">
            <v>2016_02</v>
          </cell>
          <cell r="L2813">
            <v>-707.33</v>
          </cell>
          <cell r="Q2813" t="str">
            <v>--</v>
          </cell>
          <cell r="R2813" t="str">
            <v>--</v>
          </cell>
        </row>
        <row r="2814">
          <cell r="K2814" t="str">
            <v>2016_02</v>
          </cell>
          <cell r="L2814">
            <v>-21105.24</v>
          </cell>
          <cell r="Q2814" t="str">
            <v>--</v>
          </cell>
          <cell r="R2814" t="str">
            <v>--</v>
          </cell>
        </row>
        <row r="2815">
          <cell r="K2815" t="str">
            <v>2016_02</v>
          </cell>
          <cell r="L2815">
            <v>0</v>
          </cell>
          <cell r="Q2815" t="str">
            <v>--</v>
          </cell>
          <cell r="R2815" t="str">
            <v>--</v>
          </cell>
        </row>
        <row r="2816">
          <cell r="K2816" t="str">
            <v>2016_02</v>
          </cell>
          <cell r="L2816">
            <v>0</v>
          </cell>
          <cell r="Q2816" t="str">
            <v>--</v>
          </cell>
          <cell r="R2816" t="str">
            <v>--</v>
          </cell>
        </row>
        <row r="2817">
          <cell r="K2817" t="str">
            <v>2016_02</v>
          </cell>
          <cell r="L2817">
            <v>0</v>
          </cell>
          <cell r="Q2817" t="str">
            <v>--</v>
          </cell>
          <cell r="R2817" t="str">
            <v>--</v>
          </cell>
        </row>
        <row r="2818">
          <cell r="K2818" t="str">
            <v>2016_02</v>
          </cell>
          <cell r="L2818">
            <v>0</v>
          </cell>
          <cell r="Q2818" t="str">
            <v>--</v>
          </cell>
          <cell r="R2818" t="str">
            <v>--</v>
          </cell>
        </row>
        <row r="2819">
          <cell r="K2819" t="str">
            <v>2016_02</v>
          </cell>
          <cell r="L2819">
            <v>-804.68</v>
          </cell>
          <cell r="Q2819" t="str">
            <v>--</v>
          </cell>
          <cell r="R2819" t="str">
            <v>--</v>
          </cell>
        </row>
        <row r="2820">
          <cell r="K2820" t="str">
            <v>2016_02</v>
          </cell>
          <cell r="L2820">
            <v>25</v>
          </cell>
          <cell r="Q2820" t="str">
            <v>IS_77</v>
          </cell>
          <cell r="R2820">
            <v>77</v>
          </cell>
        </row>
        <row r="2821">
          <cell r="K2821" t="str">
            <v>2016_02</v>
          </cell>
          <cell r="L2821">
            <v>-3210.3</v>
          </cell>
          <cell r="Q2821" t="str">
            <v>--</v>
          </cell>
          <cell r="R2821" t="str">
            <v>--</v>
          </cell>
        </row>
        <row r="2822">
          <cell r="K2822" t="str">
            <v>2016_02</v>
          </cell>
          <cell r="L2822">
            <v>-773.92</v>
          </cell>
          <cell r="Q2822" t="str">
            <v>--</v>
          </cell>
          <cell r="R2822" t="str">
            <v>--</v>
          </cell>
        </row>
        <row r="2823">
          <cell r="K2823" t="str">
            <v>2016_02</v>
          </cell>
          <cell r="L2823">
            <v>-375.85</v>
          </cell>
          <cell r="Q2823" t="str">
            <v>--</v>
          </cell>
          <cell r="R2823" t="str">
            <v>--</v>
          </cell>
        </row>
        <row r="2824">
          <cell r="K2824" t="str">
            <v>2016_02</v>
          </cell>
          <cell r="L2824">
            <v>950.13</v>
          </cell>
          <cell r="Q2824" t="str">
            <v>--</v>
          </cell>
          <cell r="R2824" t="str">
            <v>--</v>
          </cell>
        </row>
        <row r="2825">
          <cell r="K2825" t="str">
            <v>2016_02</v>
          </cell>
          <cell r="L2825">
            <v>6375</v>
          </cell>
          <cell r="Q2825" t="str">
            <v>IS_45</v>
          </cell>
          <cell r="R2825">
            <v>45</v>
          </cell>
        </row>
        <row r="2826">
          <cell r="K2826" t="str">
            <v>2016_02</v>
          </cell>
          <cell r="L2826">
            <v>939.69</v>
          </cell>
          <cell r="Q2826" t="str">
            <v>IS_99</v>
          </cell>
          <cell r="R2826">
            <v>99</v>
          </cell>
        </row>
        <row r="2827">
          <cell r="K2827" t="str">
            <v>2016_02</v>
          </cell>
          <cell r="L2827">
            <v>-426.04</v>
          </cell>
          <cell r="Q2827" t="str">
            <v>--</v>
          </cell>
          <cell r="R2827" t="str">
            <v>--</v>
          </cell>
        </row>
        <row r="2828">
          <cell r="K2828" t="str">
            <v>2016_02</v>
          </cell>
          <cell r="L2828">
            <v>0</v>
          </cell>
          <cell r="Q2828" t="str">
            <v>--</v>
          </cell>
          <cell r="R2828" t="str">
            <v>--</v>
          </cell>
        </row>
        <row r="2829">
          <cell r="K2829" t="str">
            <v>2016_02</v>
          </cell>
          <cell r="L2829">
            <v>-1037.3699999999999</v>
          </cell>
          <cell r="Q2829" t="str">
            <v>--</v>
          </cell>
          <cell r="R2829" t="str">
            <v>--</v>
          </cell>
        </row>
        <row r="2830">
          <cell r="K2830" t="str">
            <v>2016_02</v>
          </cell>
          <cell r="L2830">
            <v>380.7</v>
          </cell>
          <cell r="Q2830" t="str">
            <v>IS_58</v>
          </cell>
          <cell r="R2830">
            <v>58</v>
          </cell>
        </row>
        <row r="2831">
          <cell r="K2831" t="str">
            <v>2016_03</v>
          </cell>
          <cell r="L2831">
            <v>0</v>
          </cell>
          <cell r="Q2831" t="str">
            <v>--</v>
          </cell>
          <cell r="R2831" t="str">
            <v>--</v>
          </cell>
        </row>
        <row r="2832">
          <cell r="K2832" t="str">
            <v>2016_03</v>
          </cell>
          <cell r="L2832">
            <v>6081.17</v>
          </cell>
          <cell r="Q2832" t="str">
            <v>--</v>
          </cell>
          <cell r="R2832" t="str">
            <v>--</v>
          </cell>
        </row>
        <row r="2833">
          <cell r="K2833" t="str">
            <v>2016_03</v>
          </cell>
          <cell r="L2833">
            <v>0</v>
          </cell>
          <cell r="Q2833" t="str">
            <v>--</v>
          </cell>
          <cell r="R2833" t="str">
            <v>--</v>
          </cell>
        </row>
        <row r="2834">
          <cell r="K2834" t="str">
            <v>2016_03</v>
          </cell>
          <cell r="L2834">
            <v>0</v>
          </cell>
          <cell r="Q2834" t="str">
            <v>--</v>
          </cell>
          <cell r="R2834" t="str">
            <v>--</v>
          </cell>
        </row>
        <row r="2835">
          <cell r="K2835" t="str">
            <v>2016_03</v>
          </cell>
          <cell r="L2835">
            <v>0</v>
          </cell>
          <cell r="Q2835" t="str">
            <v>--</v>
          </cell>
          <cell r="R2835" t="str">
            <v>--</v>
          </cell>
        </row>
        <row r="2836">
          <cell r="K2836" t="str">
            <v>2016_03</v>
          </cell>
          <cell r="L2836">
            <v>0</v>
          </cell>
          <cell r="Q2836" t="str">
            <v>--</v>
          </cell>
          <cell r="R2836" t="str">
            <v>--</v>
          </cell>
        </row>
        <row r="2837">
          <cell r="K2837" t="str">
            <v>2016_03</v>
          </cell>
          <cell r="L2837">
            <v>0</v>
          </cell>
          <cell r="Q2837" t="str">
            <v>--</v>
          </cell>
          <cell r="R2837" t="str">
            <v>--</v>
          </cell>
        </row>
        <row r="2838">
          <cell r="K2838" t="str">
            <v>2016_03</v>
          </cell>
          <cell r="L2838">
            <v>-1093.9100000000001</v>
          </cell>
          <cell r="Q2838" t="str">
            <v>--</v>
          </cell>
          <cell r="R2838" t="str">
            <v>--</v>
          </cell>
        </row>
        <row r="2839">
          <cell r="K2839" t="str">
            <v>2016_03</v>
          </cell>
          <cell r="L2839">
            <v>91316.25</v>
          </cell>
          <cell r="Q2839" t="str">
            <v>--</v>
          </cell>
          <cell r="R2839" t="str">
            <v>--</v>
          </cell>
        </row>
        <row r="2840">
          <cell r="K2840" t="str">
            <v>2016_03</v>
          </cell>
          <cell r="L2840">
            <v>-1414.91</v>
          </cell>
          <cell r="Q2840" t="str">
            <v>--</v>
          </cell>
          <cell r="R2840" t="str">
            <v>--</v>
          </cell>
        </row>
        <row r="2841">
          <cell r="K2841" t="str">
            <v>2016_03</v>
          </cell>
          <cell r="L2841">
            <v>-4138.3</v>
          </cell>
          <cell r="Q2841" t="str">
            <v>--</v>
          </cell>
          <cell r="R2841" t="str">
            <v>--</v>
          </cell>
        </row>
        <row r="2842">
          <cell r="K2842" t="str">
            <v>2016_03</v>
          </cell>
          <cell r="L2842">
            <v>6716.67</v>
          </cell>
          <cell r="Q2842" t="str">
            <v>--</v>
          </cell>
          <cell r="R2842" t="str">
            <v>--</v>
          </cell>
        </row>
        <row r="2843">
          <cell r="K2843" t="str">
            <v>2016_03</v>
          </cell>
          <cell r="L2843">
            <v>1346.14</v>
          </cell>
          <cell r="Q2843" t="str">
            <v>--</v>
          </cell>
          <cell r="R2843" t="str">
            <v>--</v>
          </cell>
        </row>
        <row r="2844">
          <cell r="K2844" t="str">
            <v>2016_03</v>
          </cell>
          <cell r="L2844">
            <v>610000</v>
          </cell>
          <cell r="Q2844" t="str">
            <v>--</v>
          </cell>
          <cell r="R2844" t="str">
            <v>--</v>
          </cell>
        </row>
        <row r="2845">
          <cell r="K2845" t="str">
            <v>2016_03</v>
          </cell>
          <cell r="L2845">
            <v>12000</v>
          </cell>
          <cell r="Q2845" t="str">
            <v>--</v>
          </cell>
          <cell r="R2845" t="str">
            <v>--</v>
          </cell>
        </row>
        <row r="2846">
          <cell r="K2846" t="str">
            <v>2016_03</v>
          </cell>
          <cell r="L2846">
            <v>0</v>
          </cell>
          <cell r="Q2846" t="str">
            <v>--</v>
          </cell>
          <cell r="R2846" t="str">
            <v>--</v>
          </cell>
        </row>
        <row r="2847">
          <cell r="K2847" t="str">
            <v>2016_03</v>
          </cell>
          <cell r="L2847">
            <v>-1796.65</v>
          </cell>
          <cell r="Q2847" t="str">
            <v>--</v>
          </cell>
          <cell r="R2847" t="str">
            <v>--</v>
          </cell>
        </row>
        <row r="2848">
          <cell r="K2848" t="str">
            <v>2016_03</v>
          </cell>
          <cell r="L2848">
            <v>-707.33</v>
          </cell>
          <cell r="Q2848" t="str">
            <v>--</v>
          </cell>
          <cell r="R2848" t="str">
            <v>--</v>
          </cell>
        </row>
        <row r="2849">
          <cell r="K2849" t="str">
            <v>2016_03</v>
          </cell>
          <cell r="L2849">
            <v>0</v>
          </cell>
          <cell r="Q2849" t="str">
            <v>--</v>
          </cell>
          <cell r="R2849" t="str">
            <v>--</v>
          </cell>
        </row>
        <row r="2850">
          <cell r="K2850" t="str">
            <v>2016_03</v>
          </cell>
          <cell r="L2850">
            <v>0</v>
          </cell>
          <cell r="Q2850" t="str">
            <v>--</v>
          </cell>
          <cell r="R2850" t="str">
            <v>--</v>
          </cell>
        </row>
        <row r="2851">
          <cell r="K2851" t="str">
            <v>2016_03</v>
          </cell>
          <cell r="L2851">
            <v>0</v>
          </cell>
          <cell r="Q2851" t="str">
            <v>--</v>
          </cell>
          <cell r="R2851" t="str">
            <v>--</v>
          </cell>
        </row>
        <row r="2852">
          <cell r="K2852" t="str">
            <v>2016_11</v>
          </cell>
          <cell r="L2852">
            <v>503.79</v>
          </cell>
          <cell r="Q2852" t="str">
            <v>IS_26.92</v>
          </cell>
          <cell r="R2852">
            <v>26.92</v>
          </cell>
        </row>
        <row r="2853">
          <cell r="K2853" t="str">
            <v>2016_03</v>
          </cell>
          <cell r="L2853">
            <v>2404.12</v>
          </cell>
          <cell r="Q2853" t="str">
            <v>--</v>
          </cell>
          <cell r="R2853" t="str">
            <v>--</v>
          </cell>
        </row>
        <row r="2854">
          <cell r="K2854" t="str">
            <v>2016_03</v>
          </cell>
          <cell r="L2854">
            <v>0</v>
          </cell>
          <cell r="Q2854" t="str">
            <v>IS_77</v>
          </cell>
          <cell r="R2854">
            <v>77</v>
          </cell>
        </row>
        <row r="2855">
          <cell r="K2855" t="str">
            <v>2016_03</v>
          </cell>
          <cell r="L2855">
            <v>-3210.3</v>
          </cell>
          <cell r="Q2855" t="str">
            <v>--</v>
          </cell>
          <cell r="R2855" t="str">
            <v>--</v>
          </cell>
        </row>
        <row r="2856">
          <cell r="K2856" t="str">
            <v>2016_03</v>
          </cell>
          <cell r="L2856">
            <v>-773.92</v>
          </cell>
          <cell r="Q2856" t="str">
            <v>--</v>
          </cell>
          <cell r="R2856" t="str">
            <v>--</v>
          </cell>
        </row>
        <row r="2857">
          <cell r="K2857" t="str">
            <v>2016_03</v>
          </cell>
          <cell r="L2857">
            <v>-425.85</v>
          </cell>
          <cell r="Q2857" t="str">
            <v>--</v>
          </cell>
          <cell r="R2857" t="str">
            <v>--</v>
          </cell>
        </row>
        <row r="2858">
          <cell r="K2858" t="str">
            <v>2016_03</v>
          </cell>
          <cell r="L2858">
            <v>-527.46</v>
          </cell>
          <cell r="Q2858" t="str">
            <v>--</v>
          </cell>
          <cell r="R2858" t="str">
            <v>--</v>
          </cell>
        </row>
        <row r="2859">
          <cell r="K2859" t="str">
            <v>2016_11</v>
          </cell>
          <cell r="L2859">
            <v>176.33</v>
          </cell>
          <cell r="Q2859" t="str">
            <v>IS_30.92</v>
          </cell>
          <cell r="R2859">
            <v>30.92</v>
          </cell>
        </row>
        <row r="2860">
          <cell r="K2860" t="str">
            <v>2016_03</v>
          </cell>
          <cell r="L2860">
            <v>6375</v>
          </cell>
          <cell r="Q2860" t="str">
            <v>IS_45</v>
          </cell>
          <cell r="R2860">
            <v>45</v>
          </cell>
        </row>
        <row r="2861">
          <cell r="K2861" t="str">
            <v>2016_03</v>
          </cell>
          <cell r="L2861">
            <v>932.75</v>
          </cell>
          <cell r="Q2861" t="str">
            <v>IS_99</v>
          </cell>
          <cell r="R2861">
            <v>99</v>
          </cell>
        </row>
        <row r="2862">
          <cell r="K2862" t="str">
            <v>2016_03</v>
          </cell>
          <cell r="L2862">
            <v>-426.04</v>
          </cell>
          <cell r="Q2862" t="str">
            <v>--</v>
          </cell>
          <cell r="R2862" t="str">
            <v>--</v>
          </cell>
        </row>
        <row r="2863">
          <cell r="K2863" t="str">
            <v>2016_03</v>
          </cell>
          <cell r="L2863">
            <v>-10169.33</v>
          </cell>
          <cell r="Q2863" t="str">
            <v>--</v>
          </cell>
          <cell r="R2863" t="str">
            <v>--</v>
          </cell>
        </row>
        <row r="2864">
          <cell r="K2864" t="str">
            <v>2016_03</v>
          </cell>
          <cell r="L2864">
            <v>0</v>
          </cell>
          <cell r="Q2864" t="str">
            <v>--</v>
          </cell>
          <cell r="R2864" t="str">
            <v>--</v>
          </cell>
        </row>
        <row r="2865">
          <cell r="K2865" t="str">
            <v>2016_03</v>
          </cell>
          <cell r="L2865">
            <v>-1037.3399999999999</v>
          </cell>
          <cell r="Q2865" t="str">
            <v>--</v>
          </cell>
          <cell r="R2865" t="str">
            <v>--</v>
          </cell>
        </row>
        <row r="2866">
          <cell r="K2866" t="str">
            <v>2016_03</v>
          </cell>
          <cell r="L2866">
            <v>163.71</v>
          </cell>
          <cell r="Q2866" t="str">
            <v>IS_58</v>
          </cell>
          <cell r="R2866">
            <v>58</v>
          </cell>
        </row>
        <row r="2867">
          <cell r="K2867" t="str">
            <v>2016_12</v>
          </cell>
          <cell r="L2867">
            <v>-94.23</v>
          </cell>
          <cell r="Q2867" t="str">
            <v>--</v>
          </cell>
          <cell r="R2867" t="str">
            <v>--</v>
          </cell>
        </row>
        <row r="2868">
          <cell r="K2868" t="str">
            <v>2016_04</v>
          </cell>
          <cell r="L2868">
            <v>0</v>
          </cell>
          <cell r="Q2868" t="str">
            <v>--</v>
          </cell>
          <cell r="R2868" t="str">
            <v>--</v>
          </cell>
        </row>
        <row r="2869">
          <cell r="K2869" t="str">
            <v>2016_04</v>
          </cell>
          <cell r="L2869">
            <v>0</v>
          </cell>
          <cell r="Q2869" t="str">
            <v>--</v>
          </cell>
          <cell r="R2869" t="str">
            <v>--</v>
          </cell>
        </row>
        <row r="2870">
          <cell r="K2870" t="str">
            <v>2016_04</v>
          </cell>
          <cell r="L2870">
            <v>68068.179999999993</v>
          </cell>
          <cell r="Q2870" t="str">
            <v>--</v>
          </cell>
          <cell r="R2870" t="str">
            <v>--</v>
          </cell>
        </row>
        <row r="2871">
          <cell r="K2871" t="str">
            <v>2016_04</v>
          </cell>
          <cell r="L2871">
            <v>43558.65</v>
          </cell>
          <cell r="Q2871" t="str">
            <v>--</v>
          </cell>
          <cell r="R2871" t="str">
            <v>--</v>
          </cell>
        </row>
        <row r="2872">
          <cell r="K2872" t="str">
            <v>2016_04</v>
          </cell>
          <cell r="L2872">
            <v>-233.79</v>
          </cell>
          <cell r="Q2872" t="str">
            <v>--</v>
          </cell>
          <cell r="R2872" t="str">
            <v>--</v>
          </cell>
        </row>
        <row r="2873">
          <cell r="K2873" t="str">
            <v>2016_04</v>
          </cell>
          <cell r="L2873">
            <v>0</v>
          </cell>
          <cell r="Q2873" t="str">
            <v>--</v>
          </cell>
          <cell r="R2873" t="str">
            <v>--</v>
          </cell>
        </row>
        <row r="2874">
          <cell r="K2874" t="str">
            <v>2016_04</v>
          </cell>
          <cell r="L2874">
            <v>0</v>
          </cell>
          <cell r="Q2874" t="str">
            <v>--</v>
          </cell>
          <cell r="R2874" t="str">
            <v>--</v>
          </cell>
        </row>
        <row r="2875">
          <cell r="K2875" t="str">
            <v>2016_04</v>
          </cell>
          <cell r="L2875">
            <v>-387.27</v>
          </cell>
          <cell r="Q2875" t="str">
            <v>--</v>
          </cell>
          <cell r="R2875" t="str">
            <v>--</v>
          </cell>
        </row>
        <row r="2876">
          <cell r="K2876" t="str">
            <v>2016_04</v>
          </cell>
          <cell r="L2876">
            <v>0</v>
          </cell>
          <cell r="Q2876" t="str">
            <v>--</v>
          </cell>
          <cell r="R2876" t="str">
            <v>--</v>
          </cell>
        </row>
        <row r="2877">
          <cell r="K2877" t="str">
            <v>2016_04</v>
          </cell>
          <cell r="L2877">
            <v>0</v>
          </cell>
          <cell r="Q2877" t="str">
            <v>--</v>
          </cell>
          <cell r="R2877" t="str">
            <v>--</v>
          </cell>
        </row>
        <row r="2878">
          <cell r="K2878" t="str">
            <v>2016_04</v>
          </cell>
          <cell r="L2878">
            <v>-377.25</v>
          </cell>
          <cell r="Q2878" t="str">
            <v>--</v>
          </cell>
          <cell r="R2878" t="str">
            <v>--</v>
          </cell>
        </row>
        <row r="2879">
          <cell r="K2879" t="str">
            <v>2016_04</v>
          </cell>
          <cell r="L2879">
            <v>0</v>
          </cell>
          <cell r="Q2879" t="str">
            <v>--</v>
          </cell>
          <cell r="R2879" t="str">
            <v>--</v>
          </cell>
        </row>
        <row r="2880">
          <cell r="K2880" t="str">
            <v>2016_04</v>
          </cell>
          <cell r="L2880">
            <v>1401.91</v>
          </cell>
          <cell r="Q2880" t="str">
            <v>--</v>
          </cell>
          <cell r="R2880" t="str">
            <v>--</v>
          </cell>
        </row>
        <row r="2881">
          <cell r="K2881" t="str">
            <v>2016_04</v>
          </cell>
          <cell r="L2881">
            <v>-11614.62</v>
          </cell>
          <cell r="Q2881" t="str">
            <v>--</v>
          </cell>
          <cell r="R2881" t="str">
            <v>--</v>
          </cell>
        </row>
        <row r="2882">
          <cell r="K2882" t="str">
            <v>2016_04</v>
          </cell>
          <cell r="L2882">
            <v>-240000</v>
          </cell>
          <cell r="Q2882" t="str">
            <v>--</v>
          </cell>
          <cell r="R2882" t="str">
            <v>--</v>
          </cell>
        </row>
        <row r="2883">
          <cell r="K2883" t="str">
            <v>2016_04</v>
          </cell>
          <cell r="L2883">
            <v>0</v>
          </cell>
          <cell r="Q2883" t="str">
            <v>--</v>
          </cell>
          <cell r="R2883" t="str">
            <v>--</v>
          </cell>
        </row>
        <row r="2884">
          <cell r="K2884" t="str">
            <v>2016_04</v>
          </cell>
          <cell r="L2884">
            <v>0</v>
          </cell>
          <cell r="Q2884" t="str">
            <v>--</v>
          </cell>
          <cell r="R2884" t="str">
            <v>--</v>
          </cell>
        </row>
        <row r="2885">
          <cell r="K2885" t="str">
            <v>2016_04</v>
          </cell>
          <cell r="L2885">
            <v>0</v>
          </cell>
          <cell r="Q2885" t="str">
            <v>--</v>
          </cell>
          <cell r="R2885" t="str">
            <v>--</v>
          </cell>
        </row>
        <row r="2886">
          <cell r="K2886" t="str">
            <v>2016_04</v>
          </cell>
          <cell r="L2886">
            <v>220051.3</v>
          </cell>
          <cell r="Q2886" t="str">
            <v>--</v>
          </cell>
          <cell r="R2886" t="str">
            <v>--</v>
          </cell>
        </row>
        <row r="2887">
          <cell r="K2887" t="str">
            <v>2016_04</v>
          </cell>
          <cell r="L2887">
            <v>0</v>
          </cell>
          <cell r="Q2887" t="str">
            <v>--</v>
          </cell>
          <cell r="R2887" t="str">
            <v>--</v>
          </cell>
        </row>
        <row r="2888">
          <cell r="K2888" t="str">
            <v>2016_04</v>
          </cell>
          <cell r="L2888">
            <v>-523.38</v>
          </cell>
          <cell r="Q2888" t="str">
            <v>--</v>
          </cell>
          <cell r="R2888" t="str">
            <v>--</v>
          </cell>
        </row>
        <row r="2889">
          <cell r="K2889" t="str">
            <v>2016_04</v>
          </cell>
          <cell r="L2889">
            <v>-293.33999999999997</v>
          </cell>
          <cell r="Q2889" t="str">
            <v>--</v>
          </cell>
          <cell r="R2889" t="str">
            <v>--</v>
          </cell>
        </row>
        <row r="2890">
          <cell r="K2890" t="str">
            <v>2016_04</v>
          </cell>
          <cell r="L2890">
            <v>0</v>
          </cell>
          <cell r="Q2890" t="str">
            <v>--</v>
          </cell>
          <cell r="R2890" t="str">
            <v>--</v>
          </cell>
        </row>
        <row r="2891">
          <cell r="K2891" t="str">
            <v>2016_04</v>
          </cell>
          <cell r="L2891">
            <v>-1916.25</v>
          </cell>
          <cell r="Q2891" t="str">
            <v>--</v>
          </cell>
          <cell r="R2891" t="str">
            <v>--</v>
          </cell>
        </row>
        <row r="2892">
          <cell r="K2892" t="str">
            <v>2016_04</v>
          </cell>
          <cell r="L2892">
            <v>0</v>
          </cell>
          <cell r="Q2892" t="str">
            <v>--</v>
          </cell>
          <cell r="R2892" t="str">
            <v>--</v>
          </cell>
        </row>
        <row r="2893">
          <cell r="K2893" t="str">
            <v>2016_04</v>
          </cell>
          <cell r="L2893">
            <v>-55.85</v>
          </cell>
          <cell r="Q2893" t="str">
            <v>--</v>
          </cell>
          <cell r="R2893" t="str">
            <v>--</v>
          </cell>
        </row>
        <row r="2894">
          <cell r="K2894" t="str">
            <v>2016_04</v>
          </cell>
          <cell r="L2894">
            <v>0</v>
          </cell>
          <cell r="Q2894" t="str">
            <v>--</v>
          </cell>
          <cell r="R2894" t="str">
            <v>--</v>
          </cell>
        </row>
        <row r="2895">
          <cell r="K2895" t="str">
            <v>2016_04</v>
          </cell>
          <cell r="L2895">
            <v>0</v>
          </cell>
          <cell r="Q2895" t="str">
            <v>IS_78</v>
          </cell>
          <cell r="R2895">
            <v>78</v>
          </cell>
        </row>
        <row r="2896">
          <cell r="K2896" t="str">
            <v>2016_04</v>
          </cell>
          <cell r="L2896">
            <v>-1050.74</v>
          </cell>
          <cell r="Q2896" t="str">
            <v>--</v>
          </cell>
          <cell r="R2896" t="str">
            <v>--</v>
          </cell>
        </row>
        <row r="2897">
          <cell r="K2897" t="str">
            <v>2016_04</v>
          </cell>
          <cell r="L2897">
            <v>-3656.12</v>
          </cell>
          <cell r="Q2897" t="str">
            <v>--</v>
          </cell>
          <cell r="R2897" t="str">
            <v>--</v>
          </cell>
        </row>
        <row r="2898">
          <cell r="K2898" t="str">
            <v>2016_04</v>
          </cell>
          <cell r="L2898">
            <v>-20158.330000000002</v>
          </cell>
          <cell r="Q2898" t="str">
            <v>--</v>
          </cell>
          <cell r="R2898" t="str">
            <v>--</v>
          </cell>
        </row>
        <row r="2899">
          <cell r="K2899" t="str">
            <v>2016_04</v>
          </cell>
          <cell r="L2899">
            <v>22736.27</v>
          </cell>
          <cell r="Q2899" t="str">
            <v>--</v>
          </cell>
          <cell r="R2899" t="str">
            <v>--</v>
          </cell>
        </row>
        <row r="2900">
          <cell r="K2900" t="str">
            <v>2016_04</v>
          </cell>
          <cell r="L2900">
            <v>733.66</v>
          </cell>
          <cell r="Q2900" t="str">
            <v>--</v>
          </cell>
          <cell r="R2900" t="str">
            <v>--</v>
          </cell>
        </row>
        <row r="2901">
          <cell r="K2901" t="str">
            <v>2016_04</v>
          </cell>
          <cell r="L2901">
            <v>0</v>
          </cell>
          <cell r="Q2901" t="str">
            <v>--</v>
          </cell>
          <cell r="R2901" t="str">
            <v>--</v>
          </cell>
        </row>
        <row r="2902">
          <cell r="K2902" t="str">
            <v>2016_04</v>
          </cell>
          <cell r="L2902">
            <v>0</v>
          </cell>
          <cell r="Q2902" t="str">
            <v>--</v>
          </cell>
          <cell r="R2902" t="str">
            <v>--</v>
          </cell>
        </row>
        <row r="2903">
          <cell r="K2903" t="str">
            <v>2016_04</v>
          </cell>
          <cell r="L2903">
            <v>0</v>
          </cell>
          <cell r="Q2903" t="str">
            <v>--</v>
          </cell>
          <cell r="R2903" t="str">
            <v>--</v>
          </cell>
        </row>
        <row r="2904">
          <cell r="K2904" t="str">
            <v>2016_04</v>
          </cell>
          <cell r="L2904">
            <v>9851.32</v>
          </cell>
          <cell r="Q2904" t="str">
            <v>--</v>
          </cell>
          <cell r="R2904" t="str">
            <v>--</v>
          </cell>
        </row>
        <row r="2905">
          <cell r="K2905" t="str">
            <v>2016_04</v>
          </cell>
          <cell r="L2905">
            <v>7393.15</v>
          </cell>
          <cell r="Q2905" t="str">
            <v>--</v>
          </cell>
          <cell r="R2905" t="str">
            <v>--</v>
          </cell>
        </row>
        <row r="2906">
          <cell r="K2906" t="str">
            <v>2016_04</v>
          </cell>
          <cell r="L2906">
            <v>0</v>
          </cell>
          <cell r="Q2906" t="str">
            <v>--</v>
          </cell>
          <cell r="R2906" t="str">
            <v>--</v>
          </cell>
        </row>
        <row r="2907">
          <cell r="K2907" t="str">
            <v>2016_04</v>
          </cell>
          <cell r="L2907">
            <v>0</v>
          </cell>
          <cell r="Q2907" t="str">
            <v>--</v>
          </cell>
          <cell r="R2907" t="str">
            <v>--</v>
          </cell>
        </row>
        <row r="2908">
          <cell r="K2908" t="str">
            <v>2016_04</v>
          </cell>
          <cell r="L2908">
            <v>12000</v>
          </cell>
          <cell r="Q2908" t="str">
            <v>--</v>
          </cell>
          <cell r="R2908" t="str">
            <v>--</v>
          </cell>
        </row>
        <row r="2909">
          <cell r="K2909" t="str">
            <v>2016_04</v>
          </cell>
          <cell r="L2909">
            <v>0</v>
          </cell>
          <cell r="Q2909" t="str">
            <v>--</v>
          </cell>
          <cell r="R2909" t="str">
            <v>--</v>
          </cell>
        </row>
        <row r="2910">
          <cell r="K2910" t="str">
            <v>2016_05</v>
          </cell>
          <cell r="L2910">
            <v>0</v>
          </cell>
          <cell r="Q2910" t="str">
            <v>--</v>
          </cell>
          <cell r="R2910" t="str">
            <v>--</v>
          </cell>
        </row>
        <row r="2911">
          <cell r="K2911" t="str">
            <v>2016_05</v>
          </cell>
          <cell r="L2911">
            <v>-2468.37</v>
          </cell>
          <cell r="Q2911" t="str">
            <v>--</v>
          </cell>
          <cell r="R2911" t="str">
            <v>--</v>
          </cell>
        </row>
        <row r="2912">
          <cell r="K2912" t="str">
            <v>2016_05</v>
          </cell>
          <cell r="L2912">
            <v>0</v>
          </cell>
          <cell r="Q2912" t="str">
            <v>--</v>
          </cell>
          <cell r="R2912" t="str">
            <v>--</v>
          </cell>
        </row>
        <row r="2913">
          <cell r="K2913" t="str">
            <v>2016_05</v>
          </cell>
          <cell r="L2913">
            <v>0</v>
          </cell>
          <cell r="Q2913" t="str">
            <v>--</v>
          </cell>
          <cell r="R2913" t="str">
            <v>--</v>
          </cell>
        </row>
        <row r="2914">
          <cell r="K2914" t="str">
            <v>2016_05</v>
          </cell>
          <cell r="L2914">
            <v>0</v>
          </cell>
          <cell r="Q2914" t="str">
            <v>--</v>
          </cell>
          <cell r="R2914" t="str">
            <v>--</v>
          </cell>
        </row>
        <row r="2915">
          <cell r="K2915" t="str">
            <v>2016_05</v>
          </cell>
          <cell r="L2915">
            <v>0</v>
          </cell>
          <cell r="Q2915" t="str">
            <v>--</v>
          </cell>
          <cell r="R2915" t="str">
            <v>--</v>
          </cell>
        </row>
        <row r="2916">
          <cell r="K2916" t="str">
            <v>2016_05</v>
          </cell>
          <cell r="L2916">
            <v>-67741.95</v>
          </cell>
          <cell r="Q2916" t="str">
            <v>--</v>
          </cell>
          <cell r="R2916" t="str">
            <v>--</v>
          </cell>
        </row>
        <row r="2917">
          <cell r="K2917" t="str">
            <v>2016_05</v>
          </cell>
          <cell r="L2917">
            <v>-1394.7</v>
          </cell>
          <cell r="Q2917" t="str">
            <v>--</v>
          </cell>
          <cell r="R2917" t="str">
            <v>--</v>
          </cell>
        </row>
        <row r="2918">
          <cell r="K2918" t="str">
            <v>2016_05</v>
          </cell>
          <cell r="L2918">
            <v>-298.72000000000003</v>
          </cell>
          <cell r="Q2918" t="str">
            <v>--</v>
          </cell>
          <cell r="R2918" t="str">
            <v>--</v>
          </cell>
        </row>
        <row r="2919">
          <cell r="K2919" t="str">
            <v>2016_05</v>
          </cell>
          <cell r="L2919">
            <v>4851.12</v>
          </cell>
          <cell r="Q2919" t="str">
            <v>--</v>
          </cell>
          <cell r="R2919" t="str">
            <v>--</v>
          </cell>
        </row>
        <row r="2920">
          <cell r="K2920" t="str">
            <v>2016_05</v>
          </cell>
          <cell r="L2920">
            <v>1832.25</v>
          </cell>
          <cell r="Q2920" t="str">
            <v>--</v>
          </cell>
          <cell r="R2920" t="str">
            <v>--</v>
          </cell>
        </row>
        <row r="2921">
          <cell r="K2921" t="str">
            <v>2016_05</v>
          </cell>
          <cell r="L2921">
            <v>130000</v>
          </cell>
          <cell r="Q2921" t="str">
            <v>--</v>
          </cell>
          <cell r="R2921" t="str">
            <v>--</v>
          </cell>
        </row>
        <row r="2922">
          <cell r="K2922" t="str">
            <v>2016_05</v>
          </cell>
          <cell r="L2922">
            <v>22000</v>
          </cell>
          <cell r="Q2922" t="str">
            <v>--</v>
          </cell>
          <cell r="R2922" t="str">
            <v>--</v>
          </cell>
        </row>
        <row r="2923">
          <cell r="K2923" t="str">
            <v>2016_05</v>
          </cell>
          <cell r="L2923">
            <v>0</v>
          </cell>
          <cell r="Q2923" t="str">
            <v>--</v>
          </cell>
          <cell r="R2923" t="str">
            <v>--</v>
          </cell>
        </row>
        <row r="2924">
          <cell r="K2924" t="str">
            <v>2016_05</v>
          </cell>
          <cell r="L2924">
            <v>-12573.13</v>
          </cell>
          <cell r="Q2924" t="str">
            <v>--</v>
          </cell>
          <cell r="R2924" t="str">
            <v>--</v>
          </cell>
        </row>
        <row r="2925">
          <cell r="K2925" t="str">
            <v>2016_05</v>
          </cell>
          <cell r="L2925">
            <v>-1948.01</v>
          </cell>
          <cell r="Q2925" t="str">
            <v>--</v>
          </cell>
          <cell r="R2925" t="str">
            <v>--</v>
          </cell>
        </row>
        <row r="2926">
          <cell r="K2926" t="str">
            <v>2016_05</v>
          </cell>
          <cell r="L2926">
            <v>41.75</v>
          </cell>
          <cell r="Q2926" t="str">
            <v>--</v>
          </cell>
          <cell r="R2926" t="str">
            <v>--</v>
          </cell>
        </row>
        <row r="2927">
          <cell r="K2927" t="str">
            <v>2016_05</v>
          </cell>
          <cell r="L2927">
            <v>-707.33</v>
          </cell>
          <cell r="Q2927" t="str">
            <v>--</v>
          </cell>
          <cell r="R2927" t="str">
            <v>--</v>
          </cell>
        </row>
        <row r="2928">
          <cell r="K2928" t="str">
            <v>2016_05</v>
          </cell>
          <cell r="L2928">
            <v>0</v>
          </cell>
          <cell r="Q2928" t="str">
            <v>--</v>
          </cell>
          <cell r="R2928" t="str">
            <v>--</v>
          </cell>
        </row>
        <row r="2929">
          <cell r="K2929" t="str">
            <v>2016_05</v>
          </cell>
          <cell r="L2929">
            <v>0</v>
          </cell>
          <cell r="Q2929" t="str">
            <v>--</v>
          </cell>
          <cell r="R2929" t="str">
            <v>--</v>
          </cell>
        </row>
        <row r="2930">
          <cell r="K2930" t="str">
            <v>2016_05</v>
          </cell>
          <cell r="L2930">
            <v>-194.64</v>
          </cell>
          <cell r="Q2930" t="str">
            <v>--</v>
          </cell>
          <cell r="R2930" t="str">
            <v>--</v>
          </cell>
        </row>
        <row r="2931">
          <cell r="K2931" t="str">
            <v>2016_05</v>
          </cell>
          <cell r="L2931">
            <v>0</v>
          </cell>
          <cell r="Q2931" t="str">
            <v>--</v>
          </cell>
          <cell r="R2931" t="str">
            <v>--</v>
          </cell>
        </row>
        <row r="2932">
          <cell r="K2932" t="str">
            <v>2016_05</v>
          </cell>
          <cell r="L2932">
            <v>0</v>
          </cell>
          <cell r="Q2932" t="str">
            <v>IS_77</v>
          </cell>
          <cell r="R2932">
            <v>77</v>
          </cell>
        </row>
        <row r="2933">
          <cell r="K2933" t="str">
            <v>2016_05</v>
          </cell>
          <cell r="L2933">
            <v>894.01</v>
          </cell>
          <cell r="Q2933" t="str">
            <v>IS_99</v>
          </cell>
          <cell r="R2933">
            <v>99</v>
          </cell>
        </row>
        <row r="2934">
          <cell r="K2934" t="str">
            <v>2016_05</v>
          </cell>
          <cell r="L2934">
            <v>-3210.3</v>
          </cell>
          <cell r="Q2934" t="str">
            <v>--</v>
          </cell>
          <cell r="R2934" t="str">
            <v>--</v>
          </cell>
        </row>
        <row r="2935">
          <cell r="K2935" t="str">
            <v>2016_05</v>
          </cell>
          <cell r="L2935">
            <v>-773.92</v>
          </cell>
          <cell r="Q2935" t="str">
            <v>--</v>
          </cell>
          <cell r="R2935" t="str">
            <v>--</v>
          </cell>
        </row>
        <row r="2936">
          <cell r="K2936" t="str">
            <v>2016_05</v>
          </cell>
          <cell r="L2936">
            <v>-2779.88</v>
          </cell>
          <cell r="Q2936" t="str">
            <v>--</v>
          </cell>
          <cell r="R2936" t="str">
            <v>--</v>
          </cell>
        </row>
        <row r="2937">
          <cell r="K2937" t="str">
            <v>2016_05</v>
          </cell>
          <cell r="L2937">
            <v>6375</v>
          </cell>
          <cell r="Q2937" t="str">
            <v>IS_45</v>
          </cell>
          <cell r="R2937">
            <v>45</v>
          </cell>
        </row>
        <row r="2938">
          <cell r="K2938" t="str">
            <v>2016_05</v>
          </cell>
          <cell r="L2938">
            <v>918.94</v>
          </cell>
          <cell r="Q2938" t="str">
            <v>IS_99</v>
          </cell>
          <cell r="R2938">
            <v>99</v>
          </cell>
        </row>
        <row r="2939">
          <cell r="K2939" t="str">
            <v>2016_05</v>
          </cell>
          <cell r="L2939">
            <v>1125</v>
          </cell>
          <cell r="Q2939" t="str">
            <v>IS_93</v>
          </cell>
          <cell r="R2939">
            <v>93</v>
          </cell>
        </row>
        <row r="2940">
          <cell r="K2940" t="str">
            <v>2016_05</v>
          </cell>
          <cell r="L2940">
            <v>-426.04</v>
          </cell>
          <cell r="Q2940" t="str">
            <v>--</v>
          </cell>
          <cell r="R2940" t="str">
            <v>--</v>
          </cell>
        </row>
        <row r="2941">
          <cell r="K2941" t="str">
            <v>2016_05</v>
          </cell>
          <cell r="L2941">
            <v>-10169.33</v>
          </cell>
          <cell r="Q2941" t="str">
            <v>--</v>
          </cell>
          <cell r="R2941" t="str">
            <v>--</v>
          </cell>
        </row>
        <row r="2942">
          <cell r="K2942" t="str">
            <v>2016_05</v>
          </cell>
          <cell r="L2942">
            <v>0</v>
          </cell>
          <cell r="Q2942" t="str">
            <v>--</v>
          </cell>
          <cell r="R2942" t="str">
            <v>--</v>
          </cell>
        </row>
        <row r="2943">
          <cell r="K2943" t="str">
            <v>2016_05</v>
          </cell>
          <cell r="L2943">
            <v>2550.29</v>
          </cell>
          <cell r="Q2943" t="str">
            <v>IS_58</v>
          </cell>
          <cell r="R2943">
            <v>58</v>
          </cell>
        </row>
        <row r="2944">
          <cell r="K2944" t="str">
            <v>2016_06</v>
          </cell>
          <cell r="L2944">
            <v>0</v>
          </cell>
          <cell r="Q2944" t="str">
            <v>--</v>
          </cell>
          <cell r="R2944" t="str">
            <v>--</v>
          </cell>
        </row>
        <row r="2945">
          <cell r="K2945" t="str">
            <v>2016_06</v>
          </cell>
          <cell r="L2945">
            <v>94304.94</v>
          </cell>
          <cell r="Q2945" t="str">
            <v>--</v>
          </cell>
          <cell r="R2945" t="str">
            <v>--</v>
          </cell>
        </row>
        <row r="2946">
          <cell r="K2946" t="str">
            <v>2016_06</v>
          </cell>
          <cell r="L2946">
            <v>-6552.71</v>
          </cell>
          <cell r="Q2946" t="str">
            <v>--</v>
          </cell>
          <cell r="R2946" t="str">
            <v>--</v>
          </cell>
        </row>
        <row r="2947">
          <cell r="K2947" t="str">
            <v>2016_06</v>
          </cell>
          <cell r="L2947">
            <v>0</v>
          </cell>
          <cell r="Q2947" t="str">
            <v>--</v>
          </cell>
          <cell r="R2947" t="str">
            <v>--</v>
          </cell>
        </row>
        <row r="2948">
          <cell r="K2948" t="str">
            <v>2016_06</v>
          </cell>
          <cell r="L2948">
            <v>0</v>
          </cell>
          <cell r="Q2948" t="str">
            <v>--</v>
          </cell>
          <cell r="R2948" t="str">
            <v>--</v>
          </cell>
        </row>
        <row r="2949">
          <cell r="K2949" t="str">
            <v>2016_06</v>
          </cell>
          <cell r="L2949">
            <v>0</v>
          </cell>
          <cell r="Q2949" t="str">
            <v>--</v>
          </cell>
          <cell r="R2949" t="str">
            <v>--</v>
          </cell>
        </row>
        <row r="2950">
          <cell r="K2950" t="str">
            <v>2016_06</v>
          </cell>
          <cell r="L2950">
            <v>0</v>
          </cell>
          <cell r="Q2950" t="str">
            <v>--</v>
          </cell>
          <cell r="R2950" t="str">
            <v>--</v>
          </cell>
        </row>
        <row r="2951">
          <cell r="K2951" t="str">
            <v>2016_06</v>
          </cell>
          <cell r="L2951">
            <v>-143136.16</v>
          </cell>
          <cell r="Q2951" t="str">
            <v>--</v>
          </cell>
          <cell r="R2951" t="str">
            <v>--</v>
          </cell>
        </row>
        <row r="2952">
          <cell r="K2952" t="str">
            <v>2016_10</v>
          </cell>
          <cell r="L2952">
            <v>0</v>
          </cell>
          <cell r="Q2952" t="str">
            <v>--</v>
          </cell>
          <cell r="R2952" t="str">
            <v>--</v>
          </cell>
        </row>
        <row r="2953">
          <cell r="K2953" t="str">
            <v>2016_06</v>
          </cell>
          <cell r="L2953">
            <v>7459.32</v>
          </cell>
          <cell r="Q2953" t="str">
            <v>--</v>
          </cell>
          <cell r="R2953" t="str">
            <v>--</v>
          </cell>
        </row>
        <row r="2954">
          <cell r="K2954" t="str">
            <v>2016_06</v>
          </cell>
          <cell r="L2954">
            <v>3030.41</v>
          </cell>
          <cell r="Q2954" t="str">
            <v>--</v>
          </cell>
          <cell r="R2954" t="str">
            <v>--</v>
          </cell>
        </row>
        <row r="2955">
          <cell r="K2955" t="str">
            <v>2016_06</v>
          </cell>
          <cell r="L2955">
            <v>-280000</v>
          </cell>
          <cell r="Q2955" t="str">
            <v>--</v>
          </cell>
          <cell r="R2955" t="str">
            <v>--</v>
          </cell>
        </row>
        <row r="2956">
          <cell r="K2956" t="str">
            <v>2016_06</v>
          </cell>
          <cell r="L2956">
            <v>22000</v>
          </cell>
          <cell r="Q2956" t="str">
            <v>--</v>
          </cell>
          <cell r="R2956" t="str">
            <v>--</v>
          </cell>
        </row>
        <row r="2957">
          <cell r="K2957" t="str">
            <v>2016_06</v>
          </cell>
          <cell r="L2957">
            <v>0</v>
          </cell>
          <cell r="Q2957" t="str">
            <v>--</v>
          </cell>
          <cell r="R2957" t="str">
            <v>--</v>
          </cell>
        </row>
        <row r="2958">
          <cell r="K2958" t="str">
            <v>2016_06</v>
          </cell>
          <cell r="L2958">
            <v>21130.85</v>
          </cell>
          <cell r="Q2958" t="str">
            <v>--</v>
          </cell>
          <cell r="R2958" t="str">
            <v>--</v>
          </cell>
        </row>
        <row r="2959">
          <cell r="K2959" t="str">
            <v>2016_06</v>
          </cell>
          <cell r="L2959">
            <v>-12573.14</v>
          </cell>
          <cell r="Q2959" t="str">
            <v>--</v>
          </cell>
          <cell r="R2959" t="str">
            <v>--</v>
          </cell>
        </row>
        <row r="2960">
          <cell r="K2960" t="str">
            <v>2016_06</v>
          </cell>
          <cell r="L2960">
            <v>72.48</v>
          </cell>
          <cell r="Q2960" t="str">
            <v>--</v>
          </cell>
          <cell r="R2960" t="str">
            <v>--</v>
          </cell>
        </row>
        <row r="2961">
          <cell r="K2961" t="str">
            <v>2016_06</v>
          </cell>
          <cell r="L2961">
            <v>-707.39</v>
          </cell>
          <cell r="Q2961" t="str">
            <v>--</v>
          </cell>
          <cell r="R2961" t="str">
            <v>--</v>
          </cell>
        </row>
        <row r="2962">
          <cell r="K2962" t="str">
            <v>2016_06</v>
          </cell>
          <cell r="L2962">
            <v>0</v>
          </cell>
          <cell r="Q2962" t="str">
            <v>--</v>
          </cell>
          <cell r="R2962" t="str">
            <v>--</v>
          </cell>
        </row>
        <row r="2963">
          <cell r="K2963" t="str">
            <v>2016_06</v>
          </cell>
          <cell r="L2963">
            <v>0</v>
          </cell>
          <cell r="Q2963" t="str">
            <v>--</v>
          </cell>
          <cell r="R2963" t="str">
            <v>--</v>
          </cell>
        </row>
        <row r="2964">
          <cell r="K2964" t="str">
            <v>2016_06</v>
          </cell>
          <cell r="L2964">
            <v>262.35000000000002</v>
          </cell>
          <cell r="Q2964" t="str">
            <v>--</v>
          </cell>
          <cell r="R2964" t="str">
            <v>--</v>
          </cell>
        </row>
        <row r="2965">
          <cell r="K2965" t="str">
            <v>2016_06</v>
          </cell>
          <cell r="L2965">
            <v>831.88</v>
          </cell>
          <cell r="Q2965" t="str">
            <v>IS_99</v>
          </cell>
          <cell r="R2965">
            <v>99</v>
          </cell>
        </row>
        <row r="2966">
          <cell r="K2966" t="str">
            <v>2016_06</v>
          </cell>
          <cell r="L2966">
            <v>-3210.3</v>
          </cell>
          <cell r="Q2966" t="str">
            <v>--</v>
          </cell>
          <cell r="R2966" t="str">
            <v>--</v>
          </cell>
        </row>
        <row r="2967">
          <cell r="K2967" t="str">
            <v>2016_06</v>
          </cell>
          <cell r="L2967">
            <v>0</v>
          </cell>
          <cell r="Q2967" t="str">
            <v>--</v>
          </cell>
          <cell r="R2967" t="str">
            <v>--</v>
          </cell>
        </row>
        <row r="2968">
          <cell r="K2968" t="str">
            <v>2016_06</v>
          </cell>
          <cell r="L2968">
            <v>-2779.88</v>
          </cell>
          <cell r="Q2968" t="str">
            <v>--</v>
          </cell>
          <cell r="R2968" t="str">
            <v>--</v>
          </cell>
        </row>
        <row r="2969">
          <cell r="K2969" t="str">
            <v>2016_06</v>
          </cell>
          <cell r="L2969">
            <v>2272.48</v>
          </cell>
          <cell r="Q2969" t="str">
            <v>--</v>
          </cell>
          <cell r="R2969" t="str">
            <v>--</v>
          </cell>
        </row>
        <row r="2970">
          <cell r="K2970" t="str">
            <v>2016_06</v>
          </cell>
          <cell r="L2970">
            <v>-44.01</v>
          </cell>
          <cell r="Q2970" t="str">
            <v>--</v>
          </cell>
          <cell r="R2970" t="str">
            <v>--</v>
          </cell>
        </row>
        <row r="2971">
          <cell r="K2971" t="str">
            <v>2016_06</v>
          </cell>
          <cell r="L2971">
            <v>6375</v>
          </cell>
          <cell r="Q2971" t="str">
            <v>IS_45</v>
          </cell>
          <cell r="R2971">
            <v>45</v>
          </cell>
        </row>
        <row r="2972">
          <cell r="K2972" t="str">
            <v>2016_06</v>
          </cell>
          <cell r="L2972">
            <v>1125</v>
          </cell>
          <cell r="Q2972" t="str">
            <v>IS_93</v>
          </cell>
          <cell r="R2972">
            <v>93</v>
          </cell>
        </row>
        <row r="2973">
          <cell r="K2973" t="str">
            <v>2016_06</v>
          </cell>
          <cell r="L2973">
            <v>-426.04</v>
          </cell>
          <cell r="Q2973" t="str">
            <v>--</v>
          </cell>
          <cell r="R2973" t="str">
            <v>--</v>
          </cell>
        </row>
        <row r="2974">
          <cell r="K2974" t="str">
            <v>2016_06</v>
          </cell>
          <cell r="L2974">
            <v>-10169.33</v>
          </cell>
          <cell r="Q2974" t="str">
            <v>--</v>
          </cell>
          <cell r="R2974" t="str">
            <v>--</v>
          </cell>
        </row>
        <row r="2975">
          <cell r="K2975" t="str">
            <v>2016_06</v>
          </cell>
          <cell r="L2975">
            <v>0</v>
          </cell>
          <cell r="Q2975" t="str">
            <v>--</v>
          </cell>
          <cell r="R2975" t="str">
            <v>--</v>
          </cell>
        </row>
        <row r="2976">
          <cell r="K2976" t="str">
            <v>2016_06</v>
          </cell>
          <cell r="L2976">
            <v>1078.03</v>
          </cell>
          <cell r="Q2976" t="str">
            <v>IS_58</v>
          </cell>
          <cell r="R2976">
            <v>58</v>
          </cell>
        </row>
        <row r="2977">
          <cell r="K2977" t="str">
            <v>2016_07</v>
          </cell>
          <cell r="L2977">
            <v>-109085.8</v>
          </cell>
          <cell r="Q2977" t="str">
            <v>--</v>
          </cell>
          <cell r="R2977" t="str">
            <v>--</v>
          </cell>
        </row>
        <row r="2978">
          <cell r="K2978" t="str">
            <v>2016_07</v>
          </cell>
          <cell r="L2978">
            <v>-708.83</v>
          </cell>
          <cell r="Q2978" t="str">
            <v>--</v>
          </cell>
          <cell r="R2978" t="str">
            <v>--</v>
          </cell>
        </row>
        <row r="2979">
          <cell r="K2979" t="str">
            <v>2016_07</v>
          </cell>
          <cell r="L2979">
            <v>0</v>
          </cell>
          <cell r="Q2979" t="str">
            <v>--</v>
          </cell>
          <cell r="R2979" t="str">
            <v>--</v>
          </cell>
        </row>
        <row r="2980">
          <cell r="K2980" t="str">
            <v>2016_07</v>
          </cell>
          <cell r="L2980">
            <v>0</v>
          </cell>
          <cell r="Q2980" t="str">
            <v>--</v>
          </cell>
          <cell r="R2980" t="str">
            <v>--</v>
          </cell>
        </row>
        <row r="2981">
          <cell r="K2981" t="str">
            <v>2016_07</v>
          </cell>
          <cell r="L2981">
            <v>-387.27</v>
          </cell>
          <cell r="Q2981" t="str">
            <v>--</v>
          </cell>
          <cell r="R2981" t="str">
            <v>--</v>
          </cell>
        </row>
        <row r="2982">
          <cell r="K2982" t="str">
            <v>2016_07</v>
          </cell>
          <cell r="L2982">
            <v>0</v>
          </cell>
          <cell r="Q2982" t="str">
            <v>--</v>
          </cell>
          <cell r="R2982" t="str">
            <v>--</v>
          </cell>
        </row>
        <row r="2983">
          <cell r="K2983" t="str">
            <v>2016_07</v>
          </cell>
          <cell r="L2983">
            <v>103157.88</v>
          </cell>
          <cell r="Q2983" t="str">
            <v>--</v>
          </cell>
          <cell r="R2983" t="str">
            <v>--</v>
          </cell>
        </row>
        <row r="2984">
          <cell r="K2984" t="str">
            <v>2016_01</v>
          </cell>
          <cell r="L2984">
            <v>0</v>
          </cell>
          <cell r="Q2984" t="str">
            <v>--</v>
          </cell>
          <cell r="R2984" t="str">
            <v>--</v>
          </cell>
        </row>
        <row r="2985">
          <cell r="K2985" t="str">
            <v>2016_07</v>
          </cell>
          <cell r="L2985">
            <v>-9442.08</v>
          </cell>
          <cell r="Q2985" t="str">
            <v>--</v>
          </cell>
          <cell r="R2985" t="str">
            <v>--</v>
          </cell>
        </row>
        <row r="2986">
          <cell r="K2986" t="str">
            <v>2016_07</v>
          </cell>
          <cell r="L2986">
            <v>-500000</v>
          </cell>
          <cell r="Q2986" t="str">
            <v>--</v>
          </cell>
          <cell r="R2986" t="str">
            <v>--</v>
          </cell>
        </row>
        <row r="2987">
          <cell r="K2987" t="str">
            <v>2016_07</v>
          </cell>
          <cell r="L2987">
            <v>113900</v>
          </cell>
          <cell r="Q2987" t="str">
            <v>--</v>
          </cell>
          <cell r="R2987" t="str">
            <v>--</v>
          </cell>
        </row>
        <row r="2988">
          <cell r="K2988" t="str">
            <v>2016_07</v>
          </cell>
          <cell r="L2988">
            <v>39656.370000000003</v>
          </cell>
          <cell r="Q2988" t="str">
            <v>--</v>
          </cell>
          <cell r="R2988" t="str">
            <v>--</v>
          </cell>
        </row>
        <row r="2989">
          <cell r="K2989" t="str">
            <v>2016_07</v>
          </cell>
          <cell r="L2989">
            <v>-12573.14</v>
          </cell>
          <cell r="Q2989" t="str">
            <v>--</v>
          </cell>
          <cell r="R2989" t="str">
            <v>--</v>
          </cell>
        </row>
        <row r="2990">
          <cell r="K2990" t="str">
            <v>2016_07</v>
          </cell>
          <cell r="L2990">
            <v>-402.58</v>
          </cell>
          <cell r="Q2990" t="str">
            <v>--</v>
          </cell>
          <cell r="R2990" t="str">
            <v>--</v>
          </cell>
        </row>
        <row r="2991">
          <cell r="K2991" t="str">
            <v>2016_07</v>
          </cell>
          <cell r="L2991">
            <v>114.63</v>
          </cell>
          <cell r="Q2991" t="str">
            <v>--</v>
          </cell>
          <cell r="R2991" t="str">
            <v>--</v>
          </cell>
        </row>
        <row r="2992">
          <cell r="K2992" t="str">
            <v>2016_01</v>
          </cell>
          <cell r="L2992">
            <v>0</v>
          </cell>
          <cell r="Q2992" t="str">
            <v>--</v>
          </cell>
          <cell r="R2992" t="str">
            <v>--</v>
          </cell>
        </row>
        <row r="2993">
          <cell r="K2993" t="str">
            <v>2016_07</v>
          </cell>
          <cell r="L2993">
            <v>0</v>
          </cell>
          <cell r="Q2993" t="str">
            <v>--</v>
          </cell>
          <cell r="R2993" t="str">
            <v>--</v>
          </cell>
        </row>
        <row r="2994">
          <cell r="K2994" t="str">
            <v>2016_07</v>
          </cell>
          <cell r="L2994">
            <v>-707.39</v>
          </cell>
          <cell r="Q2994" t="str">
            <v>--</v>
          </cell>
          <cell r="R2994" t="str">
            <v>--</v>
          </cell>
        </row>
        <row r="2995">
          <cell r="K2995" t="str">
            <v>2016_07</v>
          </cell>
          <cell r="L2995">
            <v>-1916.27</v>
          </cell>
          <cell r="Q2995" t="str">
            <v>--</v>
          </cell>
          <cell r="R2995" t="str">
            <v>--</v>
          </cell>
        </row>
        <row r="2996">
          <cell r="K2996" t="str">
            <v>2016_07</v>
          </cell>
          <cell r="L2996">
            <v>0</v>
          </cell>
          <cell r="Q2996" t="str">
            <v>--</v>
          </cell>
          <cell r="R2996" t="str">
            <v>--</v>
          </cell>
        </row>
        <row r="2997">
          <cell r="K2997" t="str">
            <v>2016_07</v>
          </cell>
          <cell r="L2997">
            <v>0</v>
          </cell>
          <cell r="Q2997" t="str">
            <v>--</v>
          </cell>
          <cell r="R2997" t="str">
            <v>--</v>
          </cell>
        </row>
        <row r="2998">
          <cell r="K2998" t="str">
            <v>2016_07</v>
          </cell>
          <cell r="L2998">
            <v>515.65</v>
          </cell>
          <cell r="Q2998" t="str">
            <v>--</v>
          </cell>
          <cell r="R2998" t="str">
            <v>--</v>
          </cell>
        </row>
        <row r="2999">
          <cell r="K2999" t="str">
            <v>2016_07</v>
          </cell>
          <cell r="L2999">
            <v>0</v>
          </cell>
          <cell r="Q2999" t="str">
            <v>--</v>
          </cell>
          <cell r="R2999" t="str">
            <v>--</v>
          </cell>
        </row>
        <row r="3000">
          <cell r="K3000" t="str">
            <v>2016_07</v>
          </cell>
          <cell r="L3000">
            <v>0</v>
          </cell>
          <cell r="Q3000" t="str">
            <v>--</v>
          </cell>
          <cell r="R3000" t="str">
            <v>--</v>
          </cell>
        </row>
        <row r="3001">
          <cell r="K3001" t="str">
            <v>2016_07</v>
          </cell>
          <cell r="L3001">
            <v>772.12</v>
          </cell>
          <cell r="Q3001" t="str">
            <v>IS_99</v>
          </cell>
          <cell r="R3001">
            <v>99</v>
          </cell>
        </row>
        <row r="3002">
          <cell r="K3002" t="str">
            <v>2016_07</v>
          </cell>
          <cell r="L3002">
            <v>-1050.74</v>
          </cell>
          <cell r="Q3002" t="str">
            <v>--</v>
          </cell>
          <cell r="R3002" t="str">
            <v>--</v>
          </cell>
        </row>
        <row r="3003">
          <cell r="K3003" t="str">
            <v>2016_07</v>
          </cell>
          <cell r="L3003">
            <v>-3210.3</v>
          </cell>
          <cell r="Q3003" t="str">
            <v>--</v>
          </cell>
          <cell r="R3003" t="str">
            <v>--</v>
          </cell>
        </row>
        <row r="3004">
          <cell r="K3004" t="str">
            <v>2016_07</v>
          </cell>
          <cell r="L3004">
            <v>0</v>
          </cell>
          <cell r="Q3004" t="str">
            <v>--</v>
          </cell>
          <cell r="R3004" t="str">
            <v>--</v>
          </cell>
        </row>
        <row r="3005">
          <cell r="K3005" t="str">
            <v>2016_07</v>
          </cell>
          <cell r="L3005">
            <v>0</v>
          </cell>
          <cell r="Q3005" t="str">
            <v>--</v>
          </cell>
          <cell r="R3005" t="str">
            <v>--</v>
          </cell>
        </row>
        <row r="3006">
          <cell r="K3006" t="str">
            <v>2016_07</v>
          </cell>
          <cell r="L3006">
            <v>-2779.88</v>
          </cell>
          <cell r="Q3006" t="str">
            <v>--</v>
          </cell>
          <cell r="R3006" t="str">
            <v>--</v>
          </cell>
        </row>
        <row r="3007">
          <cell r="K3007" t="str">
            <v>2016_07</v>
          </cell>
          <cell r="L3007">
            <v>-363.45</v>
          </cell>
          <cell r="Q3007" t="str">
            <v>--</v>
          </cell>
          <cell r="R3007" t="str">
            <v>--</v>
          </cell>
        </row>
        <row r="3008">
          <cell r="K3008" t="str">
            <v>2016_07</v>
          </cell>
          <cell r="L3008">
            <v>-727.19</v>
          </cell>
          <cell r="Q3008" t="str">
            <v>--</v>
          </cell>
          <cell r="R3008" t="str">
            <v>--</v>
          </cell>
        </row>
        <row r="3009">
          <cell r="K3009" t="str">
            <v>2016_07</v>
          </cell>
          <cell r="L3009">
            <v>0</v>
          </cell>
          <cell r="Q3009" t="str">
            <v>--</v>
          </cell>
          <cell r="R3009" t="str">
            <v>--</v>
          </cell>
        </row>
        <row r="3010">
          <cell r="K3010" t="str">
            <v>2016_07</v>
          </cell>
          <cell r="L3010">
            <v>0</v>
          </cell>
          <cell r="Q3010" t="str">
            <v>--</v>
          </cell>
          <cell r="R3010" t="str">
            <v>--</v>
          </cell>
        </row>
        <row r="3011">
          <cell r="K3011" t="str">
            <v>2016_07</v>
          </cell>
          <cell r="L3011">
            <v>25500</v>
          </cell>
          <cell r="Q3011" t="str">
            <v>--</v>
          </cell>
          <cell r="R3011" t="str">
            <v>--</v>
          </cell>
        </row>
        <row r="3012">
          <cell r="K3012" t="str">
            <v>2016_07</v>
          </cell>
          <cell r="L3012">
            <v>6375</v>
          </cell>
          <cell r="Q3012" t="str">
            <v>IS_45</v>
          </cell>
          <cell r="R3012">
            <v>45</v>
          </cell>
        </row>
        <row r="3013">
          <cell r="K3013" t="str">
            <v>2016_07</v>
          </cell>
          <cell r="L3013">
            <v>1125</v>
          </cell>
          <cell r="Q3013" t="str">
            <v>IS_93</v>
          </cell>
          <cell r="R3013">
            <v>93</v>
          </cell>
        </row>
        <row r="3014">
          <cell r="K3014" t="str">
            <v>2016_07</v>
          </cell>
          <cell r="L3014">
            <v>-426.04</v>
          </cell>
          <cell r="Q3014" t="str">
            <v>--</v>
          </cell>
          <cell r="R3014" t="str">
            <v>--</v>
          </cell>
        </row>
        <row r="3015">
          <cell r="K3015" t="str">
            <v>2016_07</v>
          </cell>
          <cell r="L3015">
            <v>-10169.33</v>
          </cell>
          <cell r="Q3015" t="str">
            <v>--</v>
          </cell>
          <cell r="R3015" t="str">
            <v>--</v>
          </cell>
        </row>
        <row r="3016">
          <cell r="K3016" t="str">
            <v>2016_07</v>
          </cell>
          <cell r="L3016">
            <v>0</v>
          </cell>
          <cell r="Q3016" t="str">
            <v>--</v>
          </cell>
          <cell r="R3016" t="str">
            <v>--</v>
          </cell>
        </row>
        <row r="3017">
          <cell r="K3017" t="str">
            <v>2016_07</v>
          </cell>
          <cell r="L3017">
            <v>0</v>
          </cell>
          <cell r="Q3017" t="str">
            <v>--</v>
          </cell>
          <cell r="R3017" t="str">
            <v>--</v>
          </cell>
        </row>
        <row r="3018">
          <cell r="K3018" t="str">
            <v>2016_07</v>
          </cell>
          <cell r="L3018">
            <v>3035.37</v>
          </cell>
          <cell r="Q3018" t="str">
            <v>IS_58</v>
          </cell>
          <cell r="R3018">
            <v>58</v>
          </cell>
        </row>
        <row r="3019">
          <cell r="K3019" t="str">
            <v>2016_08</v>
          </cell>
          <cell r="L3019">
            <v>0</v>
          </cell>
          <cell r="Q3019" t="str">
            <v>--</v>
          </cell>
          <cell r="R3019" t="str">
            <v>--</v>
          </cell>
        </row>
        <row r="3020">
          <cell r="K3020" t="str">
            <v>2016_08</v>
          </cell>
          <cell r="L3020">
            <v>0</v>
          </cell>
          <cell r="Q3020" t="str">
            <v>--</v>
          </cell>
          <cell r="R3020" t="str">
            <v>--</v>
          </cell>
        </row>
        <row r="3021">
          <cell r="K3021" t="str">
            <v>2016_08</v>
          </cell>
          <cell r="L3021">
            <v>0</v>
          </cell>
          <cell r="Q3021" t="str">
            <v>--</v>
          </cell>
          <cell r="R3021" t="str">
            <v>--</v>
          </cell>
        </row>
        <row r="3022">
          <cell r="K3022" t="str">
            <v>2016_08</v>
          </cell>
          <cell r="L3022">
            <v>0</v>
          </cell>
          <cell r="Q3022" t="str">
            <v>--</v>
          </cell>
          <cell r="R3022" t="str">
            <v>--</v>
          </cell>
        </row>
        <row r="3023">
          <cell r="K3023" t="str">
            <v>2016_08</v>
          </cell>
          <cell r="L3023">
            <v>0</v>
          </cell>
          <cell r="Q3023" t="str">
            <v>--</v>
          </cell>
          <cell r="R3023" t="str">
            <v>--</v>
          </cell>
        </row>
        <row r="3024">
          <cell r="K3024" t="str">
            <v>2016_08</v>
          </cell>
          <cell r="L3024">
            <v>0</v>
          </cell>
          <cell r="Q3024" t="str">
            <v>--</v>
          </cell>
          <cell r="R3024" t="str">
            <v>--</v>
          </cell>
        </row>
        <row r="3025">
          <cell r="K3025" t="str">
            <v>2016_08</v>
          </cell>
          <cell r="L3025">
            <v>0</v>
          </cell>
          <cell r="Q3025" t="str">
            <v>--</v>
          </cell>
          <cell r="R3025" t="str">
            <v>--</v>
          </cell>
        </row>
        <row r="3026">
          <cell r="K3026" t="str">
            <v>2016_08</v>
          </cell>
          <cell r="L3026">
            <v>0</v>
          </cell>
          <cell r="Q3026" t="str">
            <v>--</v>
          </cell>
          <cell r="R3026" t="str">
            <v>--</v>
          </cell>
        </row>
        <row r="3027">
          <cell r="K3027" t="str">
            <v>2016_08</v>
          </cell>
          <cell r="L3027">
            <v>82034</v>
          </cell>
          <cell r="Q3027" t="str">
            <v>--</v>
          </cell>
          <cell r="R3027" t="str">
            <v>--</v>
          </cell>
        </row>
        <row r="3028">
          <cell r="K3028" t="str">
            <v>2016_08</v>
          </cell>
          <cell r="L3028">
            <v>7611.94</v>
          </cell>
          <cell r="Q3028" t="str">
            <v>IS_97.1</v>
          </cell>
          <cell r="R3028">
            <v>97.1</v>
          </cell>
        </row>
        <row r="3029">
          <cell r="K3029" t="str">
            <v>2016_08</v>
          </cell>
          <cell r="L3029">
            <v>0</v>
          </cell>
          <cell r="Q3029" t="str">
            <v>IS_105</v>
          </cell>
          <cell r="R3029">
            <v>105</v>
          </cell>
        </row>
        <row r="3030">
          <cell r="K3030" t="str">
            <v>2016_08</v>
          </cell>
          <cell r="L3030">
            <v>309.91000000000003</v>
          </cell>
          <cell r="Q3030" t="str">
            <v>IS_91.1</v>
          </cell>
          <cell r="R3030">
            <v>91.1</v>
          </cell>
        </row>
        <row r="3031">
          <cell r="K3031" t="str">
            <v>2016_08</v>
          </cell>
          <cell r="L3031">
            <v>-30433.89</v>
          </cell>
          <cell r="Q3031" t="str">
            <v>--</v>
          </cell>
          <cell r="R3031" t="str">
            <v>--</v>
          </cell>
        </row>
        <row r="3032">
          <cell r="K3032" t="str">
            <v>2016_08</v>
          </cell>
          <cell r="L3032">
            <v>0</v>
          </cell>
          <cell r="Q3032" t="str">
            <v>--</v>
          </cell>
          <cell r="R3032" t="str">
            <v>--</v>
          </cell>
        </row>
        <row r="3033">
          <cell r="K3033" t="str">
            <v>2016_08</v>
          </cell>
          <cell r="L3033">
            <v>-14987.94</v>
          </cell>
          <cell r="Q3033" t="str">
            <v>--</v>
          </cell>
          <cell r="R3033" t="str">
            <v>--</v>
          </cell>
        </row>
        <row r="3034">
          <cell r="K3034" t="str">
            <v>2016_08</v>
          </cell>
          <cell r="L3034">
            <v>-3243.69</v>
          </cell>
          <cell r="Q3034" t="str">
            <v>--</v>
          </cell>
          <cell r="R3034" t="str">
            <v>--</v>
          </cell>
        </row>
        <row r="3035">
          <cell r="K3035" t="str">
            <v>2016_08</v>
          </cell>
          <cell r="L3035">
            <v>-91130.89</v>
          </cell>
          <cell r="Q3035" t="str">
            <v>--</v>
          </cell>
          <cell r="R3035" t="str">
            <v>--</v>
          </cell>
        </row>
        <row r="3036">
          <cell r="K3036" t="str">
            <v>2016_08</v>
          </cell>
          <cell r="L3036">
            <v>300.3</v>
          </cell>
          <cell r="Q3036" t="str">
            <v>--</v>
          </cell>
          <cell r="R3036" t="str">
            <v>--</v>
          </cell>
        </row>
        <row r="3037">
          <cell r="K3037" t="str">
            <v>2016_08</v>
          </cell>
          <cell r="L3037">
            <v>0</v>
          </cell>
          <cell r="Q3037" t="str">
            <v>--</v>
          </cell>
          <cell r="R3037" t="str">
            <v>--</v>
          </cell>
        </row>
        <row r="3038">
          <cell r="K3038" t="str">
            <v>2016_08</v>
          </cell>
          <cell r="L3038">
            <v>-45.87</v>
          </cell>
          <cell r="Q3038" t="str">
            <v>--</v>
          </cell>
          <cell r="R3038" t="str">
            <v>--</v>
          </cell>
        </row>
        <row r="3039">
          <cell r="K3039" t="str">
            <v>2016_08</v>
          </cell>
          <cell r="L3039">
            <v>0</v>
          </cell>
          <cell r="Q3039" t="str">
            <v>--</v>
          </cell>
          <cell r="R3039" t="str">
            <v>--</v>
          </cell>
        </row>
        <row r="3040">
          <cell r="K3040" t="str">
            <v>2016_08</v>
          </cell>
          <cell r="L3040">
            <v>120000</v>
          </cell>
          <cell r="Q3040" t="str">
            <v>--</v>
          </cell>
          <cell r="R3040" t="str">
            <v>--</v>
          </cell>
        </row>
        <row r="3041">
          <cell r="K3041" t="str">
            <v>2016_08</v>
          </cell>
          <cell r="L3041">
            <v>0</v>
          </cell>
          <cell r="Q3041" t="str">
            <v>--</v>
          </cell>
          <cell r="R3041" t="str">
            <v>--</v>
          </cell>
        </row>
        <row r="3042">
          <cell r="K3042" t="str">
            <v>2016_08</v>
          </cell>
          <cell r="L3042">
            <v>0</v>
          </cell>
          <cell r="Q3042" t="str">
            <v>--</v>
          </cell>
          <cell r="R3042" t="str">
            <v>--</v>
          </cell>
        </row>
        <row r="3043">
          <cell r="K3043" t="str">
            <v>2016_08</v>
          </cell>
          <cell r="L3043">
            <v>-293.20999999999998</v>
          </cell>
          <cell r="Q3043" t="str">
            <v>--</v>
          </cell>
          <cell r="R3043" t="str">
            <v>--</v>
          </cell>
        </row>
        <row r="3044">
          <cell r="K3044" t="str">
            <v>2016_08</v>
          </cell>
          <cell r="L3044">
            <v>596.53</v>
          </cell>
          <cell r="Q3044" t="str">
            <v>--</v>
          </cell>
          <cell r="R3044" t="str">
            <v>--</v>
          </cell>
        </row>
        <row r="3045">
          <cell r="K3045" t="str">
            <v>2016_08</v>
          </cell>
          <cell r="L3045">
            <v>0</v>
          </cell>
          <cell r="Q3045" t="str">
            <v>--</v>
          </cell>
          <cell r="R3045" t="str">
            <v>--</v>
          </cell>
        </row>
        <row r="3046">
          <cell r="K3046" t="str">
            <v>2016_08</v>
          </cell>
          <cell r="L3046">
            <v>0</v>
          </cell>
          <cell r="Q3046" t="str">
            <v>--</v>
          </cell>
          <cell r="R3046" t="str">
            <v>--</v>
          </cell>
        </row>
        <row r="3047">
          <cell r="K3047" t="str">
            <v>2016_08</v>
          </cell>
          <cell r="L3047">
            <v>0</v>
          </cell>
          <cell r="Q3047" t="str">
            <v>--</v>
          </cell>
          <cell r="R3047" t="str">
            <v>--</v>
          </cell>
        </row>
        <row r="3048">
          <cell r="K3048" t="str">
            <v>2016_08</v>
          </cell>
          <cell r="L3048">
            <v>-3711.49</v>
          </cell>
          <cell r="Q3048" t="str">
            <v>--</v>
          </cell>
          <cell r="R3048" t="str">
            <v>--</v>
          </cell>
        </row>
        <row r="3049">
          <cell r="K3049" t="str">
            <v>2016_08</v>
          </cell>
          <cell r="L3049">
            <v>-244.69</v>
          </cell>
          <cell r="Q3049" t="str">
            <v>--</v>
          </cell>
          <cell r="R3049" t="str">
            <v>--</v>
          </cell>
        </row>
        <row r="3050">
          <cell r="K3050" t="str">
            <v>2016_08</v>
          </cell>
          <cell r="L3050">
            <v>-5199.7299999999996</v>
          </cell>
          <cell r="Q3050" t="str">
            <v>--</v>
          </cell>
          <cell r="R3050" t="str">
            <v>--</v>
          </cell>
        </row>
        <row r="3051">
          <cell r="K3051" t="str">
            <v>2016_08</v>
          </cell>
          <cell r="L3051">
            <v>814.34</v>
          </cell>
          <cell r="Q3051" t="str">
            <v>--</v>
          </cell>
          <cell r="R3051" t="str">
            <v>--</v>
          </cell>
        </row>
        <row r="3052">
          <cell r="K3052" t="str">
            <v>2016_08</v>
          </cell>
          <cell r="L3052">
            <v>205000</v>
          </cell>
          <cell r="Q3052" t="str">
            <v>--</v>
          </cell>
          <cell r="R3052" t="str">
            <v>--</v>
          </cell>
        </row>
        <row r="3053">
          <cell r="K3053" t="str">
            <v>2016_08</v>
          </cell>
          <cell r="L3053">
            <v>2623.75</v>
          </cell>
          <cell r="Q3053" t="str">
            <v>--</v>
          </cell>
          <cell r="R3053" t="str">
            <v>--</v>
          </cell>
        </row>
        <row r="3054">
          <cell r="K3054" t="str">
            <v>2016_08</v>
          </cell>
          <cell r="L3054">
            <v>0</v>
          </cell>
          <cell r="Q3054" t="str">
            <v>--</v>
          </cell>
          <cell r="R3054" t="str">
            <v>--</v>
          </cell>
        </row>
        <row r="3055">
          <cell r="K3055" t="str">
            <v>2016_08</v>
          </cell>
          <cell r="L3055">
            <v>0</v>
          </cell>
          <cell r="Q3055" t="str">
            <v>--</v>
          </cell>
          <cell r="R3055" t="str">
            <v>--</v>
          </cell>
        </row>
        <row r="3056">
          <cell r="K3056" t="str">
            <v>2016_08</v>
          </cell>
          <cell r="L3056">
            <v>0</v>
          </cell>
          <cell r="Q3056" t="str">
            <v>--</v>
          </cell>
          <cell r="R3056" t="str">
            <v>--</v>
          </cell>
        </row>
        <row r="3057">
          <cell r="K3057" t="str">
            <v>2016_08</v>
          </cell>
          <cell r="L3057">
            <v>0</v>
          </cell>
          <cell r="Q3057" t="str">
            <v>--</v>
          </cell>
          <cell r="R3057" t="str">
            <v>--</v>
          </cell>
        </row>
        <row r="3058">
          <cell r="K3058" t="str">
            <v>2016_08</v>
          </cell>
          <cell r="L3058">
            <v>0</v>
          </cell>
          <cell r="Q3058" t="str">
            <v>--</v>
          </cell>
          <cell r="R3058" t="str">
            <v>--</v>
          </cell>
        </row>
        <row r="3059">
          <cell r="K3059" t="str">
            <v>2016_08</v>
          </cell>
          <cell r="L3059">
            <v>0</v>
          </cell>
          <cell r="Q3059" t="str">
            <v>--</v>
          </cell>
          <cell r="R3059" t="str">
            <v>--</v>
          </cell>
        </row>
        <row r="3060">
          <cell r="K3060" t="str">
            <v>2016_08</v>
          </cell>
          <cell r="L3060">
            <v>0</v>
          </cell>
          <cell r="Q3060" t="str">
            <v>--</v>
          </cell>
          <cell r="R3060" t="str">
            <v>--</v>
          </cell>
        </row>
        <row r="3061">
          <cell r="K3061" t="str">
            <v>2016_08</v>
          </cell>
          <cell r="L3061">
            <v>-39.119999999999997</v>
          </cell>
          <cell r="Q3061" t="str">
            <v>--</v>
          </cell>
          <cell r="R3061" t="str">
            <v>--</v>
          </cell>
        </row>
        <row r="3062">
          <cell r="K3062" t="str">
            <v>2016_08</v>
          </cell>
          <cell r="L3062">
            <v>0</v>
          </cell>
          <cell r="Q3062" t="str">
            <v>--</v>
          </cell>
          <cell r="R3062" t="str">
            <v>--</v>
          </cell>
        </row>
        <row r="3063">
          <cell r="K3063" t="str">
            <v>2016_08</v>
          </cell>
          <cell r="L3063">
            <v>0</v>
          </cell>
          <cell r="Q3063" t="str">
            <v>--</v>
          </cell>
          <cell r="R3063" t="str">
            <v>--</v>
          </cell>
        </row>
        <row r="3064">
          <cell r="K3064" t="str">
            <v>2016_08</v>
          </cell>
          <cell r="L3064">
            <v>-710.14</v>
          </cell>
          <cell r="Q3064" t="str">
            <v>--</v>
          </cell>
          <cell r="R3064" t="str">
            <v>--</v>
          </cell>
        </row>
        <row r="3065">
          <cell r="K3065" t="str">
            <v>2016_09</v>
          </cell>
          <cell r="L3065">
            <v>0</v>
          </cell>
          <cell r="Q3065" t="str">
            <v>--</v>
          </cell>
          <cell r="R3065" t="str">
            <v>--</v>
          </cell>
        </row>
        <row r="3066">
          <cell r="K3066" t="str">
            <v>2016_09</v>
          </cell>
          <cell r="L3066">
            <v>5047.1099999999997</v>
          </cell>
          <cell r="Q3066" t="str">
            <v>--</v>
          </cell>
          <cell r="R3066" t="str">
            <v>--</v>
          </cell>
        </row>
        <row r="3067">
          <cell r="K3067" t="str">
            <v>2016_09</v>
          </cell>
          <cell r="L3067">
            <v>0</v>
          </cell>
          <cell r="Q3067" t="str">
            <v>--</v>
          </cell>
          <cell r="R3067" t="str">
            <v>--</v>
          </cell>
        </row>
        <row r="3068">
          <cell r="K3068" t="str">
            <v>2016_09</v>
          </cell>
          <cell r="L3068">
            <v>0</v>
          </cell>
          <cell r="Q3068" t="str">
            <v>--</v>
          </cell>
          <cell r="R3068" t="str">
            <v>--</v>
          </cell>
        </row>
        <row r="3069">
          <cell r="K3069" t="str">
            <v>2016_09</v>
          </cell>
          <cell r="L3069">
            <v>-1315.93</v>
          </cell>
          <cell r="Q3069" t="str">
            <v>--</v>
          </cell>
          <cell r="R3069" t="str">
            <v>--</v>
          </cell>
        </row>
        <row r="3070">
          <cell r="K3070" t="str">
            <v>2016_09</v>
          </cell>
          <cell r="L3070">
            <v>0</v>
          </cell>
          <cell r="Q3070" t="str">
            <v>--</v>
          </cell>
          <cell r="R3070" t="str">
            <v>--</v>
          </cell>
        </row>
        <row r="3071">
          <cell r="K3071" t="str">
            <v>2016_09</v>
          </cell>
          <cell r="L3071">
            <v>0</v>
          </cell>
          <cell r="Q3071" t="str">
            <v>--</v>
          </cell>
          <cell r="R3071" t="str">
            <v>--</v>
          </cell>
        </row>
        <row r="3072">
          <cell r="K3072" t="str">
            <v>2016_11</v>
          </cell>
          <cell r="L3072">
            <v>-40214.22</v>
          </cell>
          <cell r="Q3072" t="str">
            <v>--</v>
          </cell>
          <cell r="R3072" t="str">
            <v>--</v>
          </cell>
        </row>
        <row r="3073">
          <cell r="K3073" t="str">
            <v>2016_09</v>
          </cell>
          <cell r="L3073">
            <v>-4570</v>
          </cell>
          <cell r="Q3073" t="str">
            <v>--</v>
          </cell>
          <cell r="R3073" t="str">
            <v>--</v>
          </cell>
        </row>
        <row r="3074">
          <cell r="K3074" t="str">
            <v>2016_09</v>
          </cell>
          <cell r="L3074">
            <v>-2026.92</v>
          </cell>
          <cell r="Q3074" t="str">
            <v>--</v>
          </cell>
          <cell r="R3074" t="str">
            <v>--</v>
          </cell>
        </row>
        <row r="3075">
          <cell r="K3075" t="str">
            <v>2016_09</v>
          </cell>
          <cell r="L3075">
            <v>780.24</v>
          </cell>
          <cell r="Q3075" t="str">
            <v>--</v>
          </cell>
          <cell r="R3075" t="str">
            <v>--</v>
          </cell>
        </row>
        <row r="3076">
          <cell r="K3076" t="str">
            <v>2016_09</v>
          </cell>
          <cell r="L3076">
            <v>0</v>
          </cell>
          <cell r="Q3076" t="str">
            <v>--</v>
          </cell>
          <cell r="R3076" t="str">
            <v>--</v>
          </cell>
        </row>
        <row r="3077">
          <cell r="K3077" t="str">
            <v>2016_09</v>
          </cell>
          <cell r="L3077">
            <v>1116.24</v>
          </cell>
          <cell r="Q3077" t="str">
            <v>IS_62</v>
          </cell>
          <cell r="R3077">
            <v>62</v>
          </cell>
        </row>
        <row r="3078">
          <cell r="K3078" t="str">
            <v>2016_09</v>
          </cell>
          <cell r="L3078">
            <v>-2168.1999999999998</v>
          </cell>
          <cell r="Q3078" t="str">
            <v>--</v>
          </cell>
          <cell r="R3078" t="str">
            <v>--</v>
          </cell>
        </row>
        <row r="3079">
          <cell r="K3079" t="str">
            <v>2016_09</v>
          </cell>
          <cell r="L3079">
            <v>1473.4</v>
          </cell>
          <cell r="Q3079" t="str">
            <v>IS_33.1</v>
          </cell>
          <cell r="R3079">
            <v>33.1</v>
          </cell>
        </row>
        <row r="3080">
          <cell r="K3080" t="str">
            <v>2016_09</v>
          </cell>
          <cell r="L3080">
            <v>-516.64</v>
          </cell>
          <cell r="Q3080" t="str">
            <v>--</v>
          </cell>
          <cell r="R3080" t="str">
            <v>--</v>
          </cell>
        </row>
        <row r="3081">
          <cell r="K3081" t="str">
            <v>2016_09</v>
          </cell>
          <cell r="L3081">
            <v>-1972.8</v>
          </cell>
          <cell r="Q3081" t="str">
            <v>--</v>
          </cell>
          <cell r="R3081" t="str">
            <v>--</v>
          </cell>
        </row>
        <row r="3082">
          <cell r="K3082" t="str">
            <v>2016_09</v>
          </cell>
          <cell r="L3082">
            <v>0</v>
          </cell>
          <cell r="Q3082" t="str">
            <v>--</v>
          </cell>
          <cell r="R3082" t="str">
            <v>--</v>
          </cell>
        </row>
        <row r="3083">
          <cell r="K3083" t="str">
            <v>2016_09</v>
          </cell>
          <cell r="L3083">
            <v>-694.47</v>
          </cell>
          <cell r="Q3083" t="str">
            <v>--</v>
          </cell>
          <cell r="R3083" t="str">
            <v>--</v>
          </cell>
        </row>
        <row r="3084">
          <cell r="K3084" t="str">
            <v>2016_10</v>
          </cell>
          <cell r="L3084">
            <v>-747.1</v>
          </cell>
          <cell r="Q3084" t="str">
            <v>--</v>
          </cell>
          <cell r="R3084" t="str">
            <v>--</v>
          </cell>
        </row>
        <row r="3085">
          <cell r="K3085" t="str">
            <v>2016_09</v>
          </cell>
          <cell r="L3085">
            <v>-1990.73</v>
          </cell>
          <cell r="Q3085" t="str">
            <v>--</v>
          </cell>
          <cell r="R3085" t="str">
            <v>--</v>
          </cell>
        </row>
        <row r="3086">
          <cell r="K3086" t="str">
            <v>2016_09</v>
          </cell>
          <cell r="L3086">
            <v>20251.77</v>
          </cell>
          <cell r="Q3086" t="str">
            <v>--</v>
          </cell>
          <cell r="R3086" t="str">
            <v>--</v>
          </cell>
        </row>
        <row r="3087">
          <cell r="K3087" t="str">
            <v>2016_09</v>
          </cell>
          <cell r="L3087">
            <v>19225.12</v>
          </cell>
          <cell r="Q3087" t="str">
            <v>--</v>
          </cell>
          <cell r="R3087" t="str">
            <v>--</v>
          </cell>
        </row>
        <row r="3088">
          <cell r="K3088" t="str">
            <v>2016_09</v>
          </cell>
          <cell r="L3088">
            <v>0</v>
          </cell>
          <cell r="Q3088" t="str">
            <v>--</v>
          </cell>
          <cell r="R3088" t="str">
            <v>--</v>
          </cell>
        </row>
        <row r="3089">
          <cell r="K3089" t="str">
            <v>2016_09</v>
          </cell>
          <cell r="L3089">
            <v>0</v>
          </cell>
          <cell r="Q3089" t="str">
            <v>--</v>
          </cell>
          <cell r="R3089" t="str">
            <v>--</v>
          </cell>
        </row>
        <row r="3090">
          <cell r="K3090" t="str">
            <v>2016_09</v>
          </cell>
          <cell r="L3090">
            <v>0</v>
          </cell>
          <cell r="Q3090" t="str">
            <v>--</v>
          </cell>
          <cell r="R3090" t="str">
            <v>--</v>
          </cell>
        </row>
        <row r="3091">
          <cell r="K3091" t="str">
            <v>2016_09</v>
          </cell>
          <cell r="L3091">
            <v>0</v>
          </cell>
          <cell r="Q3091" t="str">
            <v>--</v>
          </cell>
          <cell r="R3091" t="str">
            <v>--</v>
          </cell>
        </row>
        <row r="3092">
          <cell r="K3092" t="str">
            <v>2016_09</v>
          </cell>
          <cell r="L3092">
            <v>0</v>
          </cell>
          <cell r="Q3092" t="str">
            <v>--</v>
          </cell>
          <cell r="R3092" t="str">
            <v>--</v>
          </cell>
        </row>
        <row r="3093">
          <cell r="K3093" t="str">
            <v>2016_09</v>
          </cell>
          <cell r="L3093">
            <v>-333.79</v>
          </cell>
          <cell r="Q3093" t="str">
            <v>--</v>
          </cell>
          <cell r="R3093" t="str">
            <v>--</v>
          </cell>
        </row>
        <row r="3094">
          <cell r="K3094" t="str">
            <v>2016_09</v>
          </cell>
          <cell r="L3094">
            <v>0</v>
          </cell>
          <cell r="Q3094" t="str">
            <v>--</v>
          </cell>
          <cell r="R3094" t="str">
            <v>--</v>
          </cell>
        </row>
        <row r="3095">
          <cell r="K3095" t="str">
            <v>2016_09</v>
          </cell>
          <cell r="L3095">
            <v>0</v>
          </cell>
          <cell r="Q3095" t="str">
            <v>--</v>
          </cell>
          <cell r="R3095" t="str">
            <v>--</v>
          </cell>
        </row>
        <row r="3096">
          <cell r="K3096" t="str">
            <v>2016_09</v>
          </cell>
          <cell r="L3096">
            <v>0</v>
          </cell>
          <cell r="Q3096" t="str">
            <v>--</v>
          </cell>
          <cell r="R3096" t="str">
            <v>--</v>
          </cell>
        </row>
        <row r="3097">
          <cell r="K3097" t="str">
            <v>2016_09</v>
          </cell>
          <cell r="L3097">
            <v>-66.06</v>
          </cell>
          <cell r="Q3097" t="str">
            <v>--</v>
          </cell>
          <cell r="R3097" t="str">
            <v>--</v>
          </cell>
        </row>
        <row r="3098">
          <cell r="K3098" t="str">
            <v>2016_09</v>
          </cell>
          <cell r="L3098">
            <v>-773.92</v>
          </cell>
          <cell r="Q3098" t="str">
            <v>--</v>
          </cell>
          <cell r="R3098" t="str">
            <v>--</v>
          </cell>
        </row>
        <row r="3099">
          <cell r="K3099" t="str">
            <v>2016_09</v>
          </cell>
          <cell r="L3099">
            <v>-350.85</v>
          </cell>
          <cell r="Q3099" t="str">
            <v>--</v>
          </cell>
          <cell r="R3099" t="str">
            <v>--</v>
          </cell>
        </row>
        <row r="3100">
          <cell r="K3100" t="str">
            <v>2016_09</v>
          </cell>
          <cell r="L3100">
            <v>0</v>
          </cell>
          <cell r="Q3100" t="str">
            <v>--</v>
          </cell>
          <cell r="R3100" t="str">
            <v>--</v>
          </cell>
        </row>
        <row r="3101">
          <cell r="K3101" t="str">
            <v>2016_09</v>
          </cell>
          <cell r="L3101">
            <v>-775.77</v>
          </cell>
          <cell r="Q3101" t="str">
            <v>--</v>
          </cell>
          <cell r="R3101" t="str">
            <v>--</v>
          </cell>
        </row>
        <row r="3102">
          <cell r="K3102" t="str">
            <v>2016_09</v>
          </cell>
          <cell r="L3102">
            <v>0</v>
          </cell>
          <cell r="Q3102" t="str">
            <v>--</v>
          </cell>
          <cell r="R3102" t="str">
            <v>--</v>
          </cell>
        </row>
        <row r="3103">
          <cell r="K3103" t="str">
            <v>2016_09</v>
          </cell>
          <cell r="L3103">
            <v>0</v>
          </cell>
          <cell r="Q3103" t="str">
            <v>--</v>
          </cell>
          <cell r="R3103" t="str">
            <v>--</v>
          </cell>
        </row>
        <row r="3104">
          <cell r="K3104" t="str">
            <v>2016_09</v>
          </cell>
          <cell r="L3104">
            <v>0</v>
          </cell>
          <cell r="Q3104" t="str">
            <v>--</v>
          </cell>
          <cell r="R3104" t="str">
            <v>--</v>
          </cell>
        </row>
        <row r="3105">
          <cell r="K3105" t="str">
            <v>2016_11</v>
          </cell>
          <cell r="L3105">
            <v>-155.1</v>
          </cell>
          <cell r="Q3105" t="str">
            <v>--</v>
          </cell>
          <cell r="R3105" t="str">
            <v>--</v>
          </cell>
        </row>
        <row r="3106">
          <cell r="K3106" t="str">
            <v>2016_09</v>
          </cell>
          <cell r="L3106">
            <v>901.14</v>
          </cell>
          <cell r="Q3106" t="str">
            <v>IS_99</v>
          </cell>
          <cell r="R3106">
            <v>99</v>
          </cell>
        </row>
        <row r="3107">
          <cell r="K3107" t="str">
            <v>2016_09</v>
          </cell>
          <cell r="L3107">
            <v>-344.55</v>
          </cell>
          <cell r="Q3107" t="str">
            <v>--</v>
          </cell>
          <cell r="R3107" t="str">
            <v>--</v>
          </cell>
        </row>
        <row r="3108">
          <cell r="K3108" t="str">
            <v>2016_09</v>
          </cell>
          <cell r="L3108">
            <v>-1037.3399999999999</v>
          </cell>
          <cell r="Q3108" t="str">
            <v>--</v>
          </cell>
          <cell r="R3108" t="str">
            <v>--</v>
          </cell>
        </row>
        <row r="3109">
          <cell r="K3109" t="str">
            <v>2015_10</v>
          </cell>
          <cell r="L3109">
            <v>318096.53000000003</v>
          </cell>
          <cell r="Q3109" t="str">
            <v>--</v>
          </cell>
          <cell r="R3109" t="str">
            <v>--</v>
          </cell>
        </row>
        <row r="3110">
          <cell r="K3110" t="str">
            <v>2015_10</v>
          </cell>
          <cell r="L3110">
            <v>-1093.9100000000001</v>
          </cell>
          <cell r="Q3110" t="str">
            <v>--</v>
          </cell>
          <cell r="R3110" t="str">
            <v>--</v>
          </cell>
        </row>
        <row r="3111">
          <cell r="K3111" t="str">
            <v>2015_10</v>
          </cell>
          <cell r="L3111">
            <v>-387.27</v>
          </cell>
          <cell r="Q3111" t="str">
            <v>--</v>
          </cell>
          <cell r="R3111" t="str">
            <v>--</v>
          </cell>
        </row>
        <row r="3112">
          <cell r="K3112" t="str">
            <v>2015_10</v>
          </cell>
          <cell r="L3112">
            <v>-41.22</v>
          </cell>
          <cell r="Q3112" t="str">
            <v>--</v>
          </cell>
          <cell r="R3112" t="str">
            <v>--</v>
          </cell>
        </row>
        <row r="3113">
          <cell r="K3113" t="str">
            <v>2015_10</v>
          </cell>
          <cell r="L3113">
            <v>9462.23</v>
          </cell>
          <cell r="Q3113" t="str">
            <v>--</v>
          </cell>
          <cell r="R3113" t="str">
            <v>--</v>
          </cell>
        </row>
        <row r="3114">
          <cell r="K3114" t="str">
            <v>2015_10</v>
          </cell>
          <cell r="L3114">
            <v>7047.6</v>
          </cell>
          <cell r="Q3114" t="str">
            <v>--</v>
          </cell>
          <cell r="R3114" t="str">
            <v>--</v>
          </cell>
        </row>
        <row r="3115">
          <cell r="K3115" t="str">
            <v>2015_10</v>
          </cell>
          <cell r="L3115">
            <v>-1623.76</v>
          </cell>
          <cell r="Q3115" t="str">
            <v>--</v>
          </cell>
          <cell r="R3115" t="str">
            <v>--</v>
          </cell>
        </row>
        <row r="3116">
          <cell r="K3116" t="str">
            <v>2015_10</v>
          </cell>
          <cell r="L3116">
            <v>0</v>
          </cell>
          <cell r="Q3116" t="str">
            <v>--</v>
          </cell>
          <cell r="R3116" t="str">
            <v>--</v>
          </cell>
        </row>
        <row r="3117">
          <cell r="K3117" t="str">
            <v>2015_10</v>
          </cell>
          <cell r="L3117">
            <v>-41603.08</v>
          </cell>
          <cell r="Q3117" t="str">
            <v>IS_19</v>
          </cell>
          <cell r="R3117">
            <v>19</v>
          </cell>
        </row>
        <row r="3118">
          <cell r="K3118" t="str">
            <v>2015_10</v>
          </cell>
          <cell r="L3118">
            <v>-9713.8700000000008</v>
          </cell>
          <cell r="Q3118" t="str">
            <v>IS_19</v>
          </cell>
          <cell r="R3118">
            <v>19</v>
          </cell>
        </row>
        <row r="3119">
          <cell r="K3119" t="str">
            <v>2015_10</v>
          </cell>
          <cell r="L3119">
            <v>-3880.92</v>
          </cell>
          <cell r="Q3119" t="str">
            <v>IS_19</v>
          </cell>
          <cell r="R3119">
            <v>19</v>
          </cell>
        </row>
        <row r="3120">
          <cell r="K3120" t="str">
            <v>2015_10</v>
          </cell>
          <cell r="L3120">
            <v>20539.95</v>
          </cell>
          <cell r="Q3120" t="str">
            <v>IS_60</v>
          </cell>
          <cell r="R3120">
            <v>60</v>
          </cell>
        </row>
        <row r="3121">
          <cell r="K3121" t="str">
            <v>2015_10</v>
          </cell>
          <cell r="L3121">
            <v>17986.990000000002</v>
          </cell>
          <cell r="Q3121" t="str">
            <v>IS_65</v>
          </cell>
          <cell r="R3121">
            <v>65</v>
          </cell>
        </row>
        <row r="3122">
          <cell r="K3122" t="str">
            <v>2015_10</v>
          </cell>
          <cell r="L3122">
            <v>3900</v>
          </cell>
          <cell r="Q3122" t="str">
            <v>IS_45</v>
          </cell>
          <cell r="R3122">
            <v>45</v>
          </cell>
        </row>
        <row r="3123">
          <cell r="K3123" t="str">
            <v>2015_10</v>
          </cell>
          <cell r="L3123">
            <v>1918.26</v>
          </cell>
          <cell r="Q3123" t="str">
            <v>IS_70</v>
          </cell>
          <cell r="R3123">
            <v>70</v>
          </cell>
        </row>
        <row r="3124">
          <cell r="K3124" t="str">
            <v>2015_10</v>
          </cell>
          <cell r="L3124">
            <v>-2787.38</v>
          </cell>
          <cell r="Q3124" t="str">
            <v>IS_67</v>
          </cell>
          <cell r="R3124">
            <v>67</v>
          </cell>
        </row>
        <row r="3125">
          <cell r="K3125" t="str">
            <v>2015_10</v>
          </cell>
          <cell r="L3125">
            <v>58375.42</v>
          </cell>
          <cell r="Q3125" t="str">
            <v>IS_66</v>
          </cell>
          <cell r="R3125">
            <v>66</v>
          </cell>
        </row>
        <row r="3126">
          <cell r="K3126" t="str">
            <v>2015_10</v>
          </cell>
          <cell r="L3126">
            <v>8925</v>
          </cell>
          <cell r="Q3126" t="str">
            <v>IS_45</v>
          </cell>
          <cell r="R3126">
            <v>45</v>
          </cell>
        </row>
        <row r="3127">
          <cell r="K3127" t="str">
            <v>2015_10</v>
          </cell>
          <cell r="L3127">
            <v>4909.12</v>
          </cell>
          <cell r="Q3127" t="str">
            <v>IS_68</v>
          </cell>
          <cell r="R3127">
            <v>68</v>
          </cell>
        </row>
        <row r="3128">
          <cell r="K3128" t="str">
            <v>2015_10</v>
          </cell>
          <cell r="L3128">
            <v>2140</v>
          </cell>
          <cell r="Q3128" t="str">
            <v>IS_100</v>
          </cell>
          <cell r="R3128">
            <v>100</v>
          </cell>
        </row>
        <row r="3129">
          <cell r="K3129" t="str">
            <v>2015_10</v>
          </cell>
          <cell r="L3129">
            <v>300.29000000000002</v>
          </cell>
          <cell r="Q3129" t="str">
            <v>IS_104</v>
          </cell>
          <cell r="R3129">
            <v>104</v>
          </cell>
        </row>
        <row r="3130">
          <cell r="K3130" t="str">
            <v>2015_10</v>
          </cell>
          <cell r="L3130">
            <v>0</v>
          </cell>
          <cell r="Q3130" t="str">
            <v>IS_110</v>
          </cell>
          <cell r="R3130">
            <v>110</v>
          </cell>
        </row>
        <row r="3131">
          <cell r="K3131" t="str">
            <v>2015_10</v>
          </cell>
          <cell r="L3131">
            <v>2402.5500000000002</v>
          </cell>
          <cell r="Q3131" t="str">
            <v>IS_51</v>
          </cell>
          <cell r="R3131">
            <v>51</v>
          </cell>
        </row>
        <row r="3132">
          <cell r="K3132" t="str">
            <v>2015_10</v>
          </cell>
          <cell r="L3132">
            <v>7076.01</v>
          </cell>
          <cell r="Q3132" t="str">
            <v>IS_49</v>
          </cell>
          <cell r="R3132">
            <v>49</v>
          </cell>
        </row>
        <row r="3133">
          <cell r="K3133" t="str">
            <v>2015_10</v>
          </cell>
          <cell r="L3133">
            <v>1711.91</v>
          </cell>
          <cell r="Q3133" t="str">
            <v>IS_52</v>
          </cell>
          <cell r="R3133">
            <v>52</v>
          </cell>
        </row>
        <row r="3134">
          <cell r="K3134" t="str">
            <v>2015_10</v>
          </cell>
          <cell r="L3134">
            <v>1240.75</v>
          </cell>
          <cell r="Q3134" t="str">
            <v>IS_55</v>
          </cell>
          <cell r="R3134">
            <v>55</v>
          </cell>
        </row>
        <row r="3135">
          <cell r="K3135" t="str">
            <v>2015_10</v>
          </cell>
          <cell r="L3135">
            <v>8.81</v>
          </cell>
          <cell r="Q3135" t="str">
            <v>IS_55</v>
          </cell>
          <cell r="R3135">
            <v>55</v>
          </cell>
        </row>
        <row r="3136">
          <cell r="K3136" t="str">
            <v>2015_10</v>
          </cell>
          <cell r="L3136">
            <v>828.18</v>
          </cell>
          <cell r="Q3136" t="str">
            <v>IS_69.12</v>
          </cell>
          <cell r="R3136">
            <v>69.12</v>
          </cell>
        </row>
        <row r="3137">
          <cell r="K3137" t="str">
            <v>2015_10</v>
          </cell>
          <cell r="L3137">
            <v>178.34</v>
          </cell>
          <cell r="Q3137" t="str">
            <v>IS_69.22</v>
          </cell>
          <cell r="R3137">
            <v>69.22</v>
          </cell>
        </row>
        <row r="3138">
          <cell r="K3138" t="str">
            <v>2015_10</v>
          </cell>
          <cell r="L3138">
            <v>21.5</v>
          </cell>
          <cell r="Q3138" t="str">
            <v>IS_69.32</v>
          </cell>
          <cell r="R3138">
            <v>69.320000000000007</v>
          </cell>
        </row>
        <row r="3139">
          <cell r="K3139" t="str">
            <v>2015_10</v>
          </cell>
          <cell r="L3139">
            <v>180.8</v>
          </cell>
          <cell r="Q3139" t="str">
            <v>IS_69.12</v>
          </cell>
          <cell r="R3139">
            <v>69.12</v>
          </cell>
        </row>
        <row r="3140">
          <cell r="K3140" t="str">
            <v>2015_10</v>
          </cell>
          <cell r="L3140">
            <v>11.39</v>
          </cell>
          <cell r="Q3140" t="str">
            <v>IS_69.52</v>
          </cell>
          <cell r="R3140">
            <v>69.52000000000001</v>
          </cell>
        </row>
        <row r="3141">
          <cell r="K3141" t="str">
            <v>2015_10</v>
          </cell>
          <cell r="L3141">
            <v>0</v>
          </cell>
          <cell r="Q3141" t="str">
            <v>IS_69.62</v>
          </cell>
          <cell r="R3141">
            <v>69.62</v>
          </cell>
        </row>
        <row r="3142">
          <cell r="K3142" t="str">
            <v>2015_10</v>
          </cell>
          <cell r="L3142">
            <v>21.5</v>
          </cell>
          <cell r="Q3142" t="str">
            <v>IS_25</v>
          </cell>
          <cell r="R3142">
            <v>25</v>
          </cell>
        </row>
        <row r="3143">
          <cell r="K3143" t="str">
            <v>2015_10</v>
          </cell>
          <cell r="L3143">
            <v>18.36</v>
          </cell>
          <cell r="Q3143" t="str">
            <v>IS_25</v>
          </cell>
          <cell r="R3143">
            <v>25</v>
          </cell>
        </row>
        <row r="3144">
          <cell r="K3144" t="str">
            <v>2015_10</v>
          </cell>
          <cell r="L3144">
            <v>32719.78</v>
          </cell>
          <cell r="Q3144" t="str">
            <v>IS_85.1</v>
          </cell>
          <cell r="R3144">
            <v>85.1</v>
          </cell>
        </row>
        <row r="3145">
          <cell r="K3145" t="str">
            <v>2015_10</v>
          </cell>
          <cell r="L3145">
            <v>1850.74</v>
          </cell>
          <cell r="Q3145" t="str">
            <v>IS_85.1</v>
          </cell>
          <cell r="R3145">
            <v>85.1</v>
          </cell>
        </row>
        <row r="3146">
          <cell r="K3146" t="str">
            <v>2015_10</v>
          </cell>
          <cell r="L3146">
            <v>529.76</v>
          </cell>
          <cell r="Q3146" t="str">
            <v>IS_90.1</v>
          </cell>
          <cell r="R3146">
            <v>90.1</v>
          </cell>
        </row>
        <row r="3147">
          <cell r="K3147" t="str">
            <v>2015_10</v>
          </cell>
          <cell r="L3147">
            <v>145.34</v>
          </cell>
          <cell r="Q3147" t="str">
            <v>IS_90.1</v>
          </cell>
          <cell r="R3147">
            <v>90.1</v>
          </cell>
        </row>
        <row r="3148">
          <cell r="K3148" t="str">
            <v>2015_10</v>
          </cell>
          <cell r="L3148">
            <v>508.48</v>
          </cell>
          <cell r="Q3148" t="str">
            <v>IS_87.2</v>
          </cell>
          <cell r="R3148">
            <v>87.2</v>
          </cell>
        </row>
        <row r="3149">
          <cell r="K3149" t="str">
            <v>2015_10</v>
          </cell>
          <cell r="L3149">
            <v>29.07</v>
          </cell>
          <cell r="Q3149" t="str">
            <v>IS_90.3</v>
          </cell>
          <cell r="R3149">
            <v>90.3</v>
          </cell>
        </row>
        <row r="3150">
          <cell r="K3150" t="str">
            <v>2015_10</v>
          </cell>
          <cell r="L3150">
            <v>-17422.830000000002</v>
          </cell>
          <cell r="Q3150" t="str">
            <v>IS_78</v>
          </cell>
          <cell r="R3150">
            <v>78</v>
          </cell>
        </row>
        <row r="3151">
          <cell r="K3151" t="str">
            <v>2015_10</v>
          </cell>
          <cell r="L3151">
            <v>145.54</v>
          </cell>
          <cell r="Q3151" t="str">
            <v>IS_82</v>
          </cell>
          <cell r="R3151">
            <v>82</v>
          </cell>
        </row>
        <row r="3152">
          <cell r="K3152" t="str">
            <v>2015_10</v>
          </cell>
          <cell r="L3152">
            <v>0</v>
          </cell>
          <cell r="Q3152" t="str">
            <v>IS_83</v>
          </cell>
          <cell r="R3152">
            <v>83</v>
          </cell>
        </row>
        <row r="3153">
          <cell r="K3153" t="str">
            <v>2015_10</v>
          </cell>
          <cell r="L3153">
            <v>535.02</v>
          </cell>
          <cell r="Q3153" t="str">
            <v>IS_69.21</v>
          </cell>
          <cell r="R3153">
            <v>69.209999999999994</v>
          </cell>
        </row>
        <row r="3154">
          <cell r="K3154" t="str">
            <v>2015_10</v>
          </cell>
          <cell r="L3154">
            <v>21.5</v>
          </cell>
          <cell r="Q3154" t="str">
            <v>IS_69.31</v>
          </cell>
          <cell r="R3154">
            <v>69.31</v>
          </cell>
        </row>
        <row r="3155">
          <cell r="K3155" t="str">
            <v>2015_10</v>
          </cell>
          <cell r="L3155">
            <v>32.35</v>
          </cell>
          <cell r="Q3155" t="str">
            <v>IS_69.51</v>
          </cell>
          <cell r="R3155">
            <v>69.510000000000005</v>
          </cell>
        </row>
        <row r="3156">
          <cell r="K3156" t="str">
            <v>2015_10</v>
          </cell>
          <cell r="L3156">
            <v>-30433.88</v>
          </cell>
          <cell r="Q3156" t="str">
            <v>--</v>
          </cell>
          <cell r="R3156" t="str">
            <v>--</v>
          </cell>
        </row>
        <row r="3157">
          <cell r="K3157" t="str">
            <v>2015_10</v>
          </cell>
          <cell r="L3157">
            <v>0</v>
          </cell>
          <cell r="Q3157" t="str">
            <v>IS_11</v>
          </cell>
          <cell r="R3157">
            <v>11</v>
          </cell>
        </row>
        <row r="3158">
          <cell r="K3158" t="str">
            <v>2015_10</v>
          </cell>
          <cell r="L3158">
            <v>0</v>
          </cell>
          <cell r="Q3158" t="str">
            <v>IS_15</v>
          </cell>
          <cell r="R3158">
            <v>15</v>
          </cell>
        </row>
        <row r="3159">
          <cell r="K3159" t="str">
            <v>2015_10</v>
          </cell>
          <cell r="L3159">
            <v>4879.22</v>
          </cell>
          <cell r="Q3159" t="str">
            <v>IS_27.1</v>
          </cell>
          <cell r="R3159">
            <v>27.1</v>
          </cell>
        </row>
        <row r="3160">
          <cell r="K3160" t="str">
            <v>2015_10</v>
          </cell>
          <cell r="L3160">
            <v>2400</v>
          </cell>
          <cell r="Q3160" t="str">
            <v>IS_57</v>
          </cell>
          <cell r="R3160">
            <v>57</v>
          </cell>
        </row>
        <row r="3161">
          <cell r="K3161" t="str">
            <v>2015_10</v>
          </cell>
          <cell r="L3161">
            <v>4981.07</v>
          </cell>
          <cell r="Q3161" t="str">
            <v>IS_31.1</v>
          </cell>
          <cell r="R3161">
            <v>31.1</v>
          </cell>
        </row>
        <row r="3162">
          <cell r="K3162" t="str">
            <v>2015_10</v>
          </cell>
          <cell r="L3162">
            <v>30433.88</v>
          </cell>
          <cell r="Q3162" t="str">
            <v>IS_43</v>
          </cell>
          <cell r="R3162">
            <v>43</v>
          </cell>
        </row>
        <row r="3163">
          <cell r="K3163" t="str">
            <v>2015_10</v>
          </cell>
          <cell r="L3163">
            <v>-25884.27</v>
          </cell>
          <cell r="Q3163" t="str">
            <v>IS_1</v>
          </cell>
          <cell r="R3163">
            <v>1</v>
          </cell>
        </row>
        <row r="3164">
          <cell r="K3164" t="str">
            <v>2015_10</v>
          </cell>
          <cell r="L3164">
            <v>-1816.16</v>
          </cell>
          <cell r="Q3164" t="str">
            <v>IS_13</v>
          </cell>
          <cell r="R3164">
            <v>13</v>
          </cell>
        </row>
        <row r="3165">
          <cell r="K3165" t="str">
            <v>2015_10</v>
          </cell>
          <cell r="L3165">
            <v>-11598.61</v>
          </cell>
          <cell r="Q3165" t="str">
            <v>IS_9</v>
          </cell>
          <cell r="R3165">
            <v>9</v>
          </cell>
        </row>
        <row r="3166">
          <cell r="K3166" t="str">
            <v>2015_10</v>
          </cell>
          <cell r="L3166">
            <v>-1402.52</v>
          </cell>
          <cell r="Q3166" t="str">
            <v>IS_12</v>
          </cell>
          <cell r="R3166">
            <v>12</v>
          </cell>
        </row>
        <row r="3167">
          <cell r="K3167" t="str">
            <v>2015_10</v>
          </cell>
          <cell r="L3167">
            <v>-14367.65</v>
          </cell>
          <cell r="Q3167" t="str">
            <v>IS_10</v>
          </cell>
          <cell r="R3167">
            <v>10</v>
          </cell>
        </row>
        <row r="3168">
          <cell r="K3168" t="str">
            <v>2015_10</v>
          </cell>
          <cell r="L3168">
            <v>553.91</v>
          </cell>
          <cell r="Q3168" t="str">
            <v>IS_32.12</v>
          </cell>
          <cell r="R3168">
            <v>32.119999999999997</v>
          </cell>
        </row>
        <row r="3169">
          <cell r="K3169" t="str">
            <v>2015_10</v>
          </cell>
          <cell r="L3169">
            <v>129.54</v>
          </cell>
          <cell r="Q3169" t="str">
            <v>IS_32.12</v>
          </cell>
          <cell r="R3169">
            <v>32.119999999999997</v>
          </cell>
        </row>
        <row r="3170">
          <cell r="K3170" t="str">
            <v>2015_10</v>
          </cell>
          <cell r="L3170">
            <v>-10292.75</v>
          </cell>
          <cell r="Q3170" t="str">
            <v>--</v>
          </cell>
          <cell r="R3170" t="str">
            <v>--</v>
          </cell>
        </row>
        <row r="3171">
          <cell r="K3171" t="str">
            <v>2015_10</v>
          </cell>
          <cell r="L3171">
            <v>0</v>
          </cell>
          <cell r="Q3171" t="str">
            <v>IS_6</v>
          </cell>
          <cell r="R3171">
            <v>6</v>
          </cell>
        </row>
        <row r="3172">
          <cell r="K3172" t="str">
            <v>2015_10</v>
          </cell>
          <cell r="L3172">
            <v>0</v>
          </cell>
          <cell r="Q3172" t="str">
            <v>IS_13</v>
          </cell>
          <cell r="R3172">
            <v>13</v>
          </cell>
        </row>
        <row r="3173">
          <cell r="K3173" t="str">
            <v>2015_10</v>
          </cell>
          <cell r="L3173">
            <v>0</v>
          </cell>
          <cell r="Q3173" t="str">
            <v>IS_14</v>
          </cell>
          <cell r="R3173">
            <v>14</v>
          </cell>
        </row>
        <row r="3174">
          <cell r="K3174" t="str">
            <v>2015_10</v>
          </cell>
          <cell r="L3174">
            <v>24361.52</v>
          </cell>
          <cell r="Q3174" t="str">
            <v>IS_26.2</v>
          </cell>
          <cell r="R3174">
            <v>26.2</v>
          </cell>
        </row>
        <row r="3175">
          <cell r="K3175" t="str">
            <v>2015_10</v>
          </cell>
          <cell r="L3175">
            <v>2435.6799999999998</v>
          </cell>
          <cell r="Q3175" t="str">
            <v>IS_27.2</v>
          </cell>
          <cell r="R3175">
            <v>27.2</v>
          </cell>
        </row>
        <row r="3176">
          <cell r="K3176" t="str">
            <v>2015_10</v>
          </cell>
          <cell r="L3176">
            <v>1713.7</v>
          </cell>
          <cell r="Q3176" t="str">
            <v>IS_32.2</v>
          </cell>
          <cell r="R3176">
            <v>32.200000000000003</v>
          </cell>
        </row>
        <row r="3177">
          <cell r="K3177" t="str">
            <v>2015_10</v>
          </cell>
          <cell r="L3177">
            <v>400.79</v>
          </cell>
          <cell r="Q3177" t="str">
            <v>IS_32.2</v>
          </cell>
          <cell r="R3177">
            <v>32.200000000000003</v>
          </cell>
        </row>
        <row r="3178">
          <cell r="K3178" t="str">
            <v>2015_10</v>
          </cell>
          <cell r="L3178">
            <v>-7685.78</v>
          </cell>
          <cell r="Q3178" t="str">
            <v>IS_10</v>
          </cell>
          <cell r="R3178">
            <v>10</v>
          </cell>
        </row>
        <row r="3179">
          <cell r="K3179" t="str">
            <v>2015_10</v>
          </cell>
          <cell r="L3179">
            <v>0</v>
          </cell>
          <cell r="Q3179" t="str">
            <v>IS_7</v>
          </cell>
          <cell r="R3179">
            <v>7</v>
          </cell>
        </row>
        <row r="3180">
          <cell r="K3180" t="str">
            <v>2015_10</v>
          </cell>
          <cell r="L3180">
            <v>0</v>
          </cell>
          <cell r="Q3180" t="str">
            <v>IS_9</v>
          </cell>
          <cell r="R3180">
            <v>9</v>
          </cell>
        </row>
        <row r="3181">
          <cell r="K3181" t="str">
            <v>2015_10</v>
          </cell>
          <cell r="L3181">
            <v>7547.66</v>
          </cell>
          <cell r="Q3181" t="str">
            <v>IS_37</v>
          </cell>
          <cell r="R3181">
            <v>37</v>
          </cell>
        </row>
        <row r="3182">
          <cell r="K3182" t="str">
            <v>2015_10</v>
          </cell>
          <cell r="L3182">
            <v>3243.35</v>
          </cell>
          <cell r="Q3182" t="str">
            <v>IS_40</v>
          </cell>
          <cell r="R3182">
            <v>40</v>
          </cell>
        </row>
        <row r="3183">
          <cell r="K3183" t="str">
            <v>2015_10</v>
          </cell>
          <cell r="L3183">
            <v>0</v>
          </cell>
          <cell r="Q3183" t="str">
            <v>IS_40</v>
          </cell>
          <cell r="R3183">
            <v>40</v>
          </cell>
        </row>
        <row r="3184">
          <cell r="K3184" t="str">
            <v>2015_10</v>
          </cell>
          <cell r="L3184">
            <v>4262.62</v>
          </cell>
          <cell r="Q3184" t="str">
            <v>IS_39</v>
          </cell>
          <cell r="R3184">
            <v>39</v>
          </cell>
        </row>
        <row r="3185">
          <cell r="K3185" t="str">
            <v>2015_10</v>
          </cell>
          <cell r="L3185">
            <v>861.95</v>
          </cell>
          <cell r="Q3185" t="str">
            <v>IS_41</v>
          </cell>
          <cell r="R3185">
            <v>41</v>
          </cell>
        </row>
        <row r="3186">
          <cell r="K3186" t="str">
            <v>2015_10</v>
          </cell>
          <cell r="L3186">
            <v>608.16</v>
          </cell>
          <cell r="Q3186" t="str">
            <v>IS_58</v>
          </cell>
          <cell r="R3186">
            <v>58</v>
          </cell>
        </row>
        <row r="3187">
          <cell r="K3187" t="str">
            <v>2015_10</v>
          </cell>
          <cell r="L3187">
            <v>-18007.25</v>
          </cell>
          <cell r="Q3187" t="str">
            <v>IS_3</v>
          </cell>
          <cell r="R3187">
            <v>3</v>
          </cell>
        </row>
        <row r="3188">
          <cell r="K3188" t="str">
            <v>2015_10</v>
          </cell>
          <cell r="L3188">
            <v>-14394.96</v>
          </cell>
          <cell r="Q3188" t="str">
            <v>IS_7</v>
          </cell>
          <cell r="R3188">
            <v>7</v>
          </cell>
        </row>
        <row r="3189">
          <cell r="K3189" t="str">
            <v>2015_10</v>
          </cell>
          <cell r="L3189">
            <v>-13963</v>
          </cell>
          <cell r="Q3189" t="str">
            <v>IS_3</v>
          </cell>
          <cell r="R3189">
            <v>3</v>
          </cell>
        </row>
        <row r="3190">
          <cell r="K3190" t="str">
            <v>2015_10</v>
          </cell>
          <cell r="L3190">
            <v>0</v>
          </cell>
          <cell r="Q3190" t="str">
            <v>IS_6</v>
          </cell>
          <cell r="R3190">
            <v>6</v>
          </cell>
        </row>
        <row r="3191">
          <cell r="K3191" t="str">
            <v>2015_10</v>
          </cell>
          <cell r="L3191">
            <v>0</v>
          </cell>
          <cell r="Q3191" t="str">
            <v>IS_10</v>
          </cell>
          <cell r="R3191">
            <v>10</v>
          </cell>
        </row>
        <row r="3192">
          <cell r="K3192" t="str">
            <v>2015_10</v>
          </cell>
          <cell r="L3192">
            <v>0</v>
          </cell>
          <cell r="Q3192" t="str">
            <v>IS_12</v>
          </cell>
          <cell r="R3192">
            <v>12</v>
          </cell>
        </row>
        <row r="3193">
          <cell r="K3193" t="str">
            <v>2015_10</v>
          </cell>
          <cell r="L3193">
            <v>0</v>
          </cell>
          <cell r="Q3193" t="str">
            <v>IS_14</v>
          </cell>
          <cell r="R3193">
            <v>14</v>
          </cell>
        </row>
        <row r="3194">
          <cell r="K3194" t="str">
            <v>2015_10</v>
          </cell>
          <cell r="L3194">
            <v>0</v>
          </cell>
          <cell r="Q3194" t="str">
            <v>IS_4</v>
          </cell>
          <cell r="R3194">
            <v>4</v>
          </cell>
        </row>
        <row r="3195">
          <cell r="K3195" t="str">
            <v>2015_10</v>
          </cell>
          <cell r="L3195">
            <v>-11796.73</v>
          </cell>
          <cell r="Q3195" t="str">
            <v>IS_4</v>
          </cell>
          <cell r="R3195">
            <v>4</v>
          </cell>
        </row>
        <row r="3196">
          <cell r="K3196" t="str">
            <v>2015_10</v>
          </cell>
          <cell r="L3196">
            <v>-37343.339999999997</v>
          </cell>
          <cell r="Q3196" t="str">
            <v>IS_4</v>
          </cell>
          <cell r="R3196">
            <v>4</v>
          </cell>
        </row>
        <row r="3197">
          <cell r="K3197" t="str">
            <v>2015_10</v>
          </cell>
          <cell r="L3197">
            <v>-11221.15</v>
          </cell>
          <cell r="Q3197" t="str">
            <v>IS_7</v>
          </cell>
          <cell r="R3197">
            <v>7</v>
          </cell>
        </row>
        <row r="3198">
          <cell r="K3198" t="str">
            <v>2015_10</v>
          </cell>
          <cell r="L3198">
            <v>-125.33</v>
          </cell>
          <cell r="Q3198" t="str">
            <v>IS_11</v>
          </cell>
          <cell r="R3198">
            <v>11</v>
          </cell>
        </row>
        <row r="3199">
          <cell r="K3199" t="str">
            <v>2015_10</v>
          </cell>
          <cell r="L3199">
            <v>-5044.8500000000004</v>
          </cell>
          <cell r="Q3199" t="str">
            <v>IS_4</v>
          </cell>
          <cell r="R3199">
            <v>4</v>
          </cell>
        </row>
        <row r="3200">
          <cell r="K3200" t="str">
            <v>2015_10</v>
          </cell>
          <cell r="L3200">
            <v>-1801.5</v>
          </cell>
          <cell r="Q3200" t="str">
            <v>IS_6</v>
          </cell>
          <cell r="R3200">
            <v>6</v>
          </cell>
        </row>
        <row r="3201">
          <cell r="K3201" t="str">
            <v>2015_10</v>
          </cell>
          <cell r="L3201">
            <v>-75</v>
          </cell>
          <cell r="Q3201" t="str">
            <v>IS_5</v>
          </cell>
          <cell r="R3201">
            <v>5</v>
          </cell>
        </row>
        <row r="3202">
          <cell r="K3202" t="str">
            <v>2015_10</v>
          </cell>
          <cell r="L3202">
            <v>-14.98</v>
          </cell>
          <cell r="Q3202" t="str">
            <v>--</v>
          </cell>
          <cell r="R3202" t="str">
            <v>--</v>
          </cell>
        </row>
        <row r="3203">
          <cell r="K3203" t="str">
            <v>2015_10</v>
          </cell>
          <cell r="L3203">
            <v>0</v>
          </cell>
          <cell r="Q3203" t="str">
            <v>--</v>
          </cell>
          <cell r="R3203" t="str">
            <v>--</v>
          </cell>
        </row>
        <row r="3204">
          <cell r="K3204" t="str">
            <v>2015_10</v>
          </cell>
          <cell r="L3204">
            <v>0</v>
          </cell>
          <cell r="Q3204" t="str">
            <v>IS_47</v>
          </cell>
          <cell r="R3204">
            <v>47</v>
          </cell>
        </row>
        <row r="3205">
          <cell r="K3205" t="str">
            <v>2015_10</v>
          </cell>
          <cell r="L3205">
            <v>-2835.31</v>
          </cell>
          <cell r="Q3205" t="str">
            <v>IS_67</v>
          </cell>
          <cell r="R3205">
            <v>67</v>
          </cell>
        </row>
        <row r="3206">
          <cell r="K3206" t="str">
            <v>2015_10</v>
          </cell>
          <cell r="L3206">
            <v>69.3</v>
          </cell>
          <cell r="Q3206" t="str">
            <v>IS_71</v>
          </cell>
          <cell r="R3206">
            <v>71</v>
          </cell>
        </row>
        <row r="3207">
          <cell r="K3207" t="str">
            <v>2015_10</v>
          </cell>
          <cell r="L3207">
            <v>887.94</v>
          </cell>
          <cell r="Q3207" t="str">
            <v>IS_99</v>
          </cell>
          <cell r="R3207">
            <v>99</v>
          </cell>
        </row>
        <row r="3208">
          <cell r="K3208" t="str">
            <v>2015_10</v>
          </cell>
          <cell r="L3208">
            <v>588.1</v>
          </cell>
          <cell r="Q3208" t="str">
            <v>IS_106</v>
          </cell>
          <cell r="R3208">
            <v>106</v>
          </cell>
        </row>
        <row r="3209">
          <cell r="K3209" t="str">
            <v>2015_10</v>
          </cell>
          <cell r="L3209">
            <v>45.83</v>
          </cell>
          <cell r="Q3209" t="str">
            <v>IS_94</v>
          </cell>
          <cell r="R3209">
            <v>94</v>
          </cell>
        </row>
        <row r="3210">
          <cell r="K3210" t="str">
            <v>2015_10</v>
          </cell>
          <cell r="L3210">
            <v>223.18</v>
          </cell>
          <cell r="Q3210" t="str">
            <v>IS_102</v>
          </cell>
          <cell r="R3210">
            <v>102</v>
          </cell>
        </row>
        <row r="3211">
          <cell r="K3211" t="str">
            <v>2015_10</v>
          </cell>
          <cell r="L3211">
            <v>761.2</v>
          </cell>
          <cell r="Q3211" t="str">
            <v>IS_50</v>
          </cell>
          <cell r="R3211">
            <v>50</v>
          </cell>
        </row>
        <row r="3212">
          <cell r="K3212" t="str">
            <v>2015_10</v>
          </cell>
          <cell r="L3212">
            <v>77.8</v>
          </cell>
          <cell r="Q3212" t="str">
            <v>IS_55</v>
          </cell>
          <cell r="R3212">
            <v>55</v>
          </cell>
        </row>
        <row r="3213">
          <cell r="K3213" t="str">
            <v>2015_10</v>
          </cell>
          <cell r="L3213">
            <v>0</v>
          </cell>
          <cell r="Q3213" t="str">
            <v>IS_69.12</v>
          </cell>
          <cell r="R3213">
            <v>69.12</v>
          </cell>
        </row>
        <row r="3214">
          <cell r="K3214" t="str">
            <v>2015_10</v>
          </cell>
          <cell r="L3214">
            <v>0</v>
          </cell>
          <cell r="Q3214" t="str">
            <v>IS_69.12</v>
          </cell>
          <cell r="R3214">
            <v>69.12</v>
          </cell>
        </row>
        <row r="3215">
          <cell r="K3215" t="str">
            <v>2015_10</v>
          </cell>
          <cell r="L3215">
            <v>0</v>
          </cell>
          <cell r="Q3215" t="str">
            <v>IS_69.52</v>
          </cell>
          <cell r="R3215">
            <v>69.52000000000001</v>
          </cell>
        </row>
        <row r="3216">
          <cell r="K3216" t="str">
            <v>2015_10</v>
          </cell>
          <cell r="L3216">
            <v>0</v>
          </cell>
          <cell r="Q3216" t="str">
            <v>IS_69.62</v>
          </cell>
          <cell r="R3216">
            <v>69.62</v>
          </cell>
        </row>
        <row r="3217">
          <cell r="K3217" t="str">
            <v>2015_10</v>
          </cell>
          <cell r="L3217">
            <v>19.13</v>
          </cell>
          <cell r="Q3217" t="str">
            <v>IS_88.1</v>
          </cell>
          <cell r="R3217">
            <v>88.1</v>
          </cell>
        </row>
        <row r="3218">
          <cell r="K3218" t="str">
            <v>2015_10</v>
          </cell>
          <cell r="L3218">
            <v>7153.83</v>
          </cell>
          <cell r="Q3218" t="str">
            <v>IS_78</v>
          </cell>
          <cell r="R3218">
            <v>78</v>
          </cell>
        </row>
        <row r="3219">
          <cell r="K3219" t="str">
            <v>2015_10</v>
          </cell>
          <cell r="L3219">
            <v>508.48</v>
          </cell>
          <cell r="Q3219" t="str">
            <v>IS_69.21</v>
          </cell>
          <cell r="R3219">
            <v>69.209999999999994</v>
          </cell>
        </row>
        <row r="3220">
          <cell r="K3220" t="str">
            <v>2015_10</v>
          </cell>
          <cell r="L3220">
            <v>1221.49</v>
          </cell>
          <cell r="Q3220" t="str">
            <v>IS_69.31</v>
          </cell>
          <cell r="R3220">
            <v>69.31</v>
          </cell>
        </row>
        <row r="3221">
          <cell r="K3221" t="str">
            <v>2015_10</v>
          </cell>
          <cell r="L3221">
            <v>310.85000000000002</v>
          </cell>
          <cell r="Q3221" t="str">
            <v>IS_69.51</v>
          </cell>
          <cell r="R3221">
            <v>69.510000000000005</v>
          </cell>
        </row>
        <row r="3222">
          <cell r="K3222" t="str">
            <v>2015_10</v>
          </cell>
          <cell r="L3222">
            <v>8.52</v>
          </cell>
          <cell r="Q3222" t="str">
            <v>IS_69.51</v>
          </cell>
          <cell r="R3222">
            <v>69.510000000000005</v>
          </cell>
        </row>
        <row r="3223">
          <cell r="K3223" t="str">
            <v>2015_10</v>
          </cell>
          <cell r="L3223">
            <v>486.8</v>
          </cell>
          <cell r="Q3223" t="str">
            <v>IS_69.41</v>
          </cell>
          <cell r="R3223">
            <v>69.41</v>
          </cell>
        </row>
        <row r="3224">
          <cell r="K3224" t="str">
            <v>2015_10</v>
          </cell>
          <cell r="L3224">
            <v>0</v>
          </cell>
          <cell r="Q3224" t="str">
            <v>--</v>
          </cell>
          <cell r="R3224" t="str">
            <v>--</v>
          </cell>
        </row>
        <row r="3225">
          <cell r="K3225" t="str">
            <v>2015_10</v>
          </cell>
          <cell r="L3225">
            <v>1094.55</v>
          </cell>
          <cell r="Q3225" t="str">
            <v>IS_27.1</v>
          </cell>
          <cell r="R3225">
            <v>27.1</v>
          </cell>
        </row>
        <row r="3226">
          <cell r="K3226" t="str">
            <v>2015_10</v>
          </cell>
          <cell r="L3226">
            <v>-16045.31</v>
          </cell>
          <cell r="Q3226" t="str">
            <v>IS_7</v>
          </cell>
          <cell r="R3226">
            <v>7</v>
          </cell>
        </row>
        <row r="3227">
          <cell r="K3227" t="str">
            <v>2015_10</v>
          </cell>
          <cell r="L3227">
            <v>984.79</v>
          </cell>
          <cell r="Q3227" t="str">
            <v>IS_27.12</v>
          </cell>
          <cell r="R3227">
            <v>27.12</v>
          </cell>
        </row>
        <row r="3228">
          <cell r="K3228" t="str">
            <v>2015_10</v>
          </cell>
          <cell r="L3228">
            <v>255.29</v>
          </cell>
          <cell r="Q3228" t="str">
            <v>IS_30.12</v>
          </cell>
          <cell r="R3228">
            <v>30.12</v>
          </cell>
        </row>
        <row r="3229">
          <cell r="K3229" t="str">
            <v>2015_10</v>
          </cell>
          <cell r="L3229">
            <v>21.5</v>
          </cell>
          <cell r="Q3229" t="str">
            <v>IS_30.12</v>
          </cell>
          <cell r="R3229">
            <v>30.12</v>
          </cell>
        </row>
        <row r="3230">
          <cell r="K3230" t="str">
            <v>2015_10</v>
          </cell>
          <cell r="L3230">
            <v>457.4</v>
          </cell>
          <cell r="Q3230" t="str">
            <v>IS_32.12</v>
          </cell>
          <cell r="R3230">
            <v>32.119999999999997</v>
          </cell>
        </row>
        <row r="3231">
          <cell r="K3231" t="str">
            <v>2015_10</v>
          </cell>
          <cell r="L3231">
            <v>674.1</v>
          </cell>
          <cell r="Q3231" t="str">
            <v>IS_31.12</v>
          </cell>
          <cell r="R3231">
            <v>31.12</v>
          </cell>
        </row>
        <row r="3232">
          <cell r="K3232" t="str">
            <v>2015_10</v>
          </cell>
          <cell r="L3232">
            <v>0</v>
          </cell>
          <cell r="Q3232" t="str">
            <v>IS_2</v>
          </cell>
          <cell r="R3232">
            <v>2</v>
          </cell>
        </row>
        <row r="3233">
          <cell r="K3233" t="str">
            <v>2015_10</v>
          </cell>
          <cell r="L3233">
            <v>0</v>
          </cell>
          <cell r="Q3233" t="str">
            <v>IS_7</v>
          </cell>
          <cell r="R3233">
            <v>7</v>
          </cell>
        </row>
        <row r="3234">
          <cell r="K3234" t="str">
            <v>2015_10</v>
          </cell>
          <cell r="L3234">
            <v>0</v>
          </cell>
          <cell r="Q3234" t="str">
            <v>IS_8</v>
          </cell>
          <cell r="R3234">
            <v>8</v>
          </cell>
        </row>
        <row r="3235">
          <cell r="K3235" t="str">
            <v>2015_10</v>
          </cell>
          <cell r="L3235">
            <v>743.7</v>
          </cell>
          <cell r="Q3235" t="str">
            <v>IS_27.2</v>
          </cell>
          <cell r="R3235">
            <v>27.2</v>
          </cell>
        </row>
        <row r="3236">
          <cell r="K3236" t="str">
            <v>2015_10</v>
          </cell>
          <cell r="L3236">
            <v>359.78</v>
          </cell>
          <cell r="Q3236" t="str">
            <v>IS_32.2</v>
          </cell>
          <cell r="R3236">
            <v>32.200000000000003</v>
          </cell>
        </row>
        <row r="3237">
          <cell r="K3237" t="str">
            <v>2015_10</v>
          </cell>
          <cell r="L3237">
            <v>293.33999999999997</v>
          </cell>
          <cell r="Q3237" t="str">
            <v>IS_67</v>
          </cell>
          <cell r="R3237">
            <v>67</v>
          </cell>
        </row>
        <row r="3238">
          <cell r="K3238" t="str">
            <v>2015_10</v>
          </cell>
          <cell r="L3238">
            <v>-8734.1</v>
          </cell>
          <cell r="Q3238" t="str">
            <v>IS_7</v>
          </cell>
          <cell r="R3238">
            <v>7</v>
          </cell>
        </row>
        <row r="3239">
          <cell r="K3239" t="str">
            <v>2015_10</v>
          </cell>
          <cell r="L3239">
            <v>21.5</v>
          </cell>
          <cell r="Q3239" t="str">
            <v>IS_38</v>
          </cell>
          <cell r="R3239">
            <v>38</v>
          </cell>
        </row>
        <row r="3240">
          <cell r="K3240" t="str">
            <v>2015_10</v>
          </cell>
          <cell r="L3240">
            <v>305.83999999999997</v>
          </cell>
          <cell r="Q3240" t="str">
            <v>IS_40</v>
          </cell>
          <cell r="R3240">
            <v>40</v>
          </cell>
        </row>
        <row r="3241">
          <cell r="K3241" t="str">
            <v>2015_10</v>
          </cell>
          <cell r="L3241">
            <v>-5068.47</v>
          </cell>
          <cell r="Q3241" t="str">
            <v>IS_6</v>
          </cell>
          <cell r="R3241">
            <v>6</v>
          </cell>
        </row>
        <row r="3242">
          <cell r="K3242" t="str">
            <v>2015_10</v>
          </cell>
          <cell r="L3242">
            <v>-10050.52</v>
          </cell>
          <cell r="Q3242" t="str">
            <v>IS_4</v>
          </cell>
          <cell r="R3242">
            <v>4</v>
          </cell>
        </row>
        <row r="3243">
          <cell r="K3243" t="str">
            <v>2015_10</v>
          </cell>
          <cell r="L3243">
            <v>0</v>
          </cell>
          <cell r="Q3243" t="str">
            <v>IS_7</v>
          </cell>
          <cell r="R3243">
            <v>7</v>
          </cell>
        </row>
        <row r="3244">
          <cell r="K3244" t="str">
            <v>2015_10</v>
          </cell>
          <cell r="L3244">
            <v>-1380.64</v>
          </cell>
          <cell r="Q3244" t="str">
            <v>IS_7</v>
          </cell>
          <cell r="R3244">
            <v>7</v>
          </cell>
        </row>
        <row r="3245">
          <cell r="K3245" t="str">
            <v>2015_10</v>
          </cell>
          <cell r="L3245">
            <v>-22308.21</v>
          </cell>
          <cell r="Q3245" t="str">
            <v>--</v>
          </cell>
          <cell r="R3245" t="str">
            <v>--</v>
          </cell>
        </row>
        <row r="3246">
          <cell r="K3246" t="str">
            <v>2015_10</v>
          </cell>
          <cell r="L3246">
            <v>-646.63</v>
          </cell>
          <cell r="Q3246" t="str">
            <v>--</v>
          </cell>
          <cell r="R3246" t="str">
            <v>--</v>
          </cell>
        </row>
        <row r="3247">
          <cell r="K3247" t="str">
            <v>2015_10</v>
          </cell>
          <cell r="L3247">
            <v>0</v>
          </cell>
          <cell r="Q3247" t="str">
            <v>--</v>
          </cell>
          <cell r="R3247" t="str">
            <v>--</v>
          </cell>
        </row>
        <row r="3248">
          <cell r="K3248" t="str">
            <v>2015_10</v>
          </cell>
          <cell r="L3248">
            <v>0</v>
          </cell>
          <cell r="Q3248" t="str">
            <v>--</v>
          </cell>
          <cell r="R3248" t="str">
            <v>--</v>
          </cell>
        </row>
        <row r="3249">
          <cell r="K3249" t="str">
            <v>2015_10</v>
          </cell>
          <cell r="L3249">
            <v>0</v>
          </cell>
          <cell r="Q3249" t="str">
            <v>--</v>
          </cell>
          <cell r="R3249" t="str">
            <v>--</v>
          </cell>
        </row>
        <row r="3250">
          <cell r="K3250" t="str">
            <v>2015_10</v>
          </cell>
          <cell r="L3250">
            <v>0</v>
          </cell>
          <cell r="Q3250" t="str">
            <v>--</v>
          </cell>
          <cell r="R3250" t="str">
            <v>--</v>
          </cell>
        </row>
        <row r="3251">
          <cell r="K3251" t="str">
            <v>2015_10</v>
          </cell>
          <cell r="L3251">
            <v>0</v>
          </cell>
          <cell r="Q3251" t="str">
            <v>--</v>
          </cell>
          <cell r="R3251" t="str">
            <v>--</v>
          </cell>
        </row>
        <row r="3252">
          <cell r="K3252" t="str">
            <v>2015_10</v>
          </cell>
          <cell r="L3252">
            <v>552.07000000000005</v>
          </cell>
          <cell r="Q3252" t="str">
            <v>--</v>
          </cell>
          <cell r="R3252" t="str">
            <v>--</v>
          </cell>
        </row>
        <row r="3253">
          <cell r="K3253" t="str">
            <v>2015_10</v>
          </cell>
          <cell r="L3253">
            <v>0</v>
          </cell>
          <cell r="Q3253" t="str">
            <v>--</v>
          </cell>
          <cell r="R3253" t="str">
            <v>--</v>
          </cell>
        </row>
        <row r="3254">
          <cell r="K3254" t="str">
            <v>2015_10</v>
          </cell>
          <cell r="L3254">
            <v>-6.2</v>
          </cell>
          <cell r="Q3254" t="str">
            <v>--</v>
          </cell>
          <cell r="R3254" t="str">
            <v>--</v>
          </cell>
        </row>
        <row r="3255">
          <cell r="K3255" t="str">
            <v>2015_10</v>
          </cell>
          <cell r="L3255">
            <v>-4.13</v>
          </cell>
          <cell r="Q3255" t="str">
            <v>--</v>
          </cell>
          <cell r="R3255" t="str">
            <v>--</v>
          </cell>
        </row>
        <row r="3256">
          <cell r="K3256" t="str">
            <v>2015_10</v>
          </cell>
          <cell r="L3256">
            <v>-21.94</v>
          </cell>
          <cell r="Q3256" t="str">
            <v>--</v>
          </cell>
          <cell r="R3256" t="str">
            <v>--</v>
          </cell>
        </row>
        <row r="3257">
          <cell r="K3257" t="str">
            <v>2015_10</v>
          </cell>
          <cell r="L3257">
            <v>0</v>
          </cell>
          <cell r="Q3257" t="str">
            <v>--</v>
          </cell>
          <cell r="R3257" t="str">
            <v>--</v>
          </cell>
        </row>
        <row r="3258">
          <cell r="K3258" t="str">
            <v>2015_10</v>
          </cell>
          <cell r="L3258">
            <v>-2993.75</v>
          </cell>
          <cell r="Q3258" t="str">
            <v>IS_21</v>
          </cell>
          <cell r="R3258">
            <v>21</v>
          </cell>
        </row>
        <row r="3259">
          <cell r="K3259" t="str">
            <v>2015_10</v>
          </cell>
          <cell r="L3259">
            <v>7329.01</v>
          </cell>
          <cell r="Q3259" t="str">
            <v>IS_58</v>
          </cell>
          <cell r="R3259">
            <v>58</v>
          </cell>
        </row>
        <row r="3260">
          <cell r="K3260" t="str">
            <v>2015_10</v>
          </cell>
          <cell r="L3260">
            <v>0</v>
          </cell>
          <cell r="Q3260" t="str">
            <v>IS_61</v>
          </cell>
          <cell r="R3260">
            <v>61</v>
          </cell>
        </row>
        <row r="3261">
          <cell r="K3261" t="str">
            <v>2015_10</v>
          </cell>
          <cell r="L3261">
            <v>0</v>
          </cell>
          <cell r="Q3261" t="str">
            <v>IS_43</v>
          </cell>
          <cell r="R3261">
            <v>43</v>
          </cell>
        </row>
        <row r="3262">
          <cell r="K3262" t="str">
            <v>2015_10</v>
          </cell>
          <cell r="L3262">
            <v>194.64</v>
          </cell>
          <cell r="Q3262" t="str">
            <v>IS_44</v>
          </cell>
          <cell r="R3262">
            <v>44</v>
          </cell>
        </row>
        <row r="3263">
          <cell r="K3263" t="str">
            <v>2015_10</v>
          </cell>
          <cell r="L3263">
            <v>201.51</v>
          </cell>
          <cell r="Q3263" t="str">
            <v>IS_71</v>
          </cell>
          <cell r="R3263">
            <v>71</v>
          </cell>
        </row>
        <row r="3264">
          <cell r="K3264" t="str">
            <v>2015_10</v>
          </cell>
          <cell r="L3264">
            <v>4117.25</v>
          </cell>
          <cell r="Q3264" t="str">
            <v>IS_75</v>
          </cell>
          <cell r="R3264">
            <v>75</v>
          </cell>
        </row>
        <row r="3265">
          <cell r="K3265" t="str">
            <v>2015_10</v>
          </cell>
          <cell r="L3265">
            <v>299.87</v>
          </cell>
          <cell r="Q3265" t="str">
            <v>IS_76</v>
          </cell>
          <cell r="R3265">
            <v>76</v>
          </cell>
        </row>
        <row r="3266">
          <cell r="K3266" t="str">
            <v>2015_10</v>
          </cell>
          <cell r="L3266">
            <v>217.03</v>
          </cell>
          <cell r="Q3266" t="str">
            <v>IS_95</v>
          </cell>
          <cell r="R3266">
            <v>95</v>
          </cell>
        </row>
        <row r="3267">
          <cell r="K3267" t="str">
            <v>2015_10</v>
          </cell>
          <cell r="L3267">
            <v>2511.38</v>
          </cell>
          <cell r="Q3267" t="str">
            <v>IS_99</v>
          </cell>
          <cell r="R3267">
            <v>99</v>
          </cell>
        </row>
        <row r="3268">
          <cell r="K3268" t="str">
            <v>2015_10</v>
          </cell>
          <cell r="L3268">
            <v>183.52</v>
          </cell>
          <cell r="Q3268" t="str">
            <v>IS_102</v>
          </cell>
          <cell r="R3268">
            <v>102</v>
          </cell>
        </row>
        <row r="3269">
          <cell r="K3269" t="str">
            <v>2015_10</v>
          </cell>
          <cell r="L3269">
            <v>0</v>
          </cell>
          <cell r="Q3269" t="str">
            <v>IS_110</v>
          </cell>
          <cell r="R3269">
            <v>110</v>
          </cell>
        </row>
        <row r="3270">
          <cell r="K3270" t="str">
            <v>2015_10</v>
          </cell>
          <cell r="L3270">
            <v>4020.7</v>
          </cell>
          <cell r="Q3270" t="str">
            <v>IS_49</v>
          </cell>
          <cell r="R3270">
            <v>49</v>
          </cell>
        </row>
        <row r="3271">
          <cell r="K3271" t="str">
            <v>2015_10</v>
          </cell>
          <cell r="L3271">
            <v>0</v>
          </cell>
          <cell r="Q3271" t="str">
            <v>IS_55</v>
          </cell>
          <cell r="R3271">
            <v>55</v>
          </cell>
        </row>
        <row r="3272">
          <cell r="K3272" t="str">
            <v>2015_10</v>
          </cell>
          <cell r="L3272">
            <v>0</v>
          </cell>
          <cell r="Q3272" t="str">
            <v>IS_25</v>
          </cell>
          <cell r="R3272">
            <v>25</v>
          </cell>
        </row>
        <row r="3273">
          <cell r="K3273" t="str">
            <v>2015_10</v>
          </cell>
          <cell r="L3273">
            <v>4777.25</v>
          </cell>
          <cell r="Q3273" t="str">
            <v>IS_85.1</v>
          </cell>
          <cell r="R3273">
            <v>85.1</v>
          </cell>
        </row>
        <row r="3274">
          <cell r="K3274" t="str">
            <v>2015_10</v>
          </cell>
          <cell r="L3274">
            <v>7500</v>
          </cell>
          <cell r="Q3274" t="str">
            <v>IS_78</v>
          </cell>
          <cell r="R3274">
            <v>78</v>
          </cell>
        </row>
        <row r="3275">
          <cell r="K3275" t="str">
            <v>2015_10</v>
          </cell>
          <cell r="L3275">
            <v>21.5</v>
          </cell>
          <cell r="Q3275" t="str">
            <v>IS_69.31</v>
          </cell>
          <cell r="R3275">
            <v>69.31</v>
          </cell>
        </row>
        <row r="3276">
          <cell r="K3276" t="str">
            <v>2015_10</v>
          </cell>
          <cell r="L3276">
            <v>139.12</v>
          </cell>
          <cell r="Q3276" t="str">
            <v>IS_69.11</v>
          </cell>
          <cell r="R3276">
            <v>69.11</v>
          </cell>
        </row>
        <row r="3277">
          <cell r="K3277" t="str">
            <v>2015_10</v>
          </cell>
          <cell r="L3277">
            <v>534.1</v>
          </cell>
          <cell r="Q3277" t="str">
            <v>IS_69.51</v>
          </cell>
          <cell r="R3277">
            <v>69.510000000000005</v>
          </cell>
        </row>
        <row r="3278">
          <cell r="K3278" t="str">
            <v>2015_10</v>
          </cell>
          <cell r="L3278">
            <v>56.85</v>
          </cell>
          <cell r="Q3278" t="str">
            <v>IS_69.51</v>
          </cell>
          <cell r="R3278">
            <v>69.510000000000005</v>
          </cell>
        </row>
        <row r="3279">
          <cell r="K3279" t="str">
            <v>2015_10</v>
          </cell>
          <cell r="L3279">
            <v>0</v>
          </cell>
          <cell r="Q3279" t="str">
            <v>IS_6</v>
          </cell>
          <cell r="R3279">
            <v>6</v>
          </cell>
        </row>
        <row r="3280">
          <cell r="K3280" t="str">
            <v>2015_10</v>
          </cell>
          <cell r="L3280">
            <v>1686.2</v>
          </cell>
          <cell r="Q3280" t="str">
            <v>IS_28.1</v>
          </cell>
          <cell r="R3280">
            <v>28.1</v>
          </cell>
        </row>
        <row r="3281">
          <cell r="K3281" t="str">
            <v>2015_10</v>
          </cell>
          <cell r="L3281">
            <v>0</v>
          </cell>
          <cell r="Q3281" t="str">
            <v>IS_32.1</v>
          </cell>
          <cell r="R3281">
            <v>32.1</v>
          </cell>
        </row>
        <row r="3282">
          <cell r="K3282" t="str">
            <v>2015_10</v>
          </cell>
          <cell r="L3282">
            <v>1910.8</v>
          </cell>
          <cell r="Q3282" t="str">
            <v>IS_33.1</v>
          </cell>
          <cell r="R3282">
            <v>33.1</v>
          </cell>
        </row>
        <row r="3283">
          <cell r="K3283" t="str">
            <v>2015_10</v>
          </cell>
          <cell r="L3283">
            <v>3656.13</v>
          </cell>
          <cell r="Q3283" t="str">
            <v>IS_43</v>
          </cell>
          <cell r="R3283">
            <v>43</v>
          </cell>
        </row>
        <row r="3284">
          <cell r="K3284" t="str">
            <v>2015_10</v>
          </cell>
          <cell r="L3284">
            <v>-23.55</v>
          </cell>
          <cell r="Q3284" t="str">
            <v>IS_1</v>
          </cell>
          <cell r="R3284">
            <v>1</v>
          </cell>
        </row>
        <row r="3285">
          <cell r="K3285" t="str">
            <v>2015_10</v>
          </cell>
          <cell r="L3285">
            <v>-25307.99</v>
          </cell>
          <cell r="Q3285" t="str">
            <v>IS_7</v>
          </cell>
          <cell r="R3285">
            <v>7</v>
          </cell>
        </row>
        <row r="3286">
          <cell r="K3286" t="str">
            <v>2015_10</v>
          </cell>
          <cell r="L3286">
            <v>7825.5</v>
          </cell>
          <cell r="Q3286" t="str">
            <v>IS_26.2</v>
          </cell>
          <cell r="R3286">
            <v>26.2</v>
          </cell>
        </row>
        <row r="3287">
          <cell r="K3287" t="str">
            <v>2015_10</v>
          </cell>
          <cell r="L3287">
            <v>417.36</v>
          </cell>
          <cell r="Q3287" t="str">
            <v>IS_30.2</v>
          </cell>
          <cell r="R3287">
            <v>30.2</v>
          </cell>
        </row>
        <row r="3288">
          <cell r="K3288" t="str">
            <v>2015_10</v>
          </cell>
          <cell r="L3288">
            <v>761.7</v>
          </cell>
          <cell r="Q3288" t="str">
            <v>IS_31.2</v>
          </cell>
          <cell r="R3288">
            <v>31.2</v>
          </cell>
        </row>
        <row r="3289">
          <cell r="K3289" t="str">
            <v>2015_10</v>
          </cell>
          <cell r="L3289">
            <v>3210.3</v>
          </cell>
          <cell r="Q3289" t="str">
            <v>IS_43</v>
          </cell>
          <cell r="R3289">
            <v>43</v>
          </cell>
        </row>
        <row r="3290">
          <cell r="K3290" t="str">
            <v>2015_10</v>
          </cell>
          <cell r="L3290">
            <v>-75</v>
          </cell>
          <cell r="Q3290" t="str">
            <v>--</v>
          </cell>
          <cell r="R3290" t="str">
            <v>--</v>
          </cell>
        </row>
        <row r="3291">
          <cell r="K3291" t="str">
            <v>2015_10</v>
          </cell>
          <cell r="L3291">
            <v>257.86</v>
          </cell>
          <cell r="Q3291" t="str">
            <v>IS_40</v>
          </cell>
          <cell r="R3291">
            <v>40</v>
          </cell>
        </row>
        <row r="3292">
          <cell r="K3292" t="str">
            <v>2015_10</v>
          </cell>
          <cell r="L3292">
            <v>0</v>
          </cell>
          <cell r="Q3292" t="str">
            <v>IS_40</v>
          </cell>
          <cell r="R3292">
            <v>40</v>
          </cell>
        </row>
        <row r="3293">
          <cell r="K3293" t="str">
            <v>2015_10</v>
          </cell>
          <cell r="L3293">
            <v>117.39</v>
          </cell>
          <cell r="Q3293" t="str">
            <v>IS_40</v>
          </cell>
          <cell r="R3293">
            <v>40</v>
          </cell>
        </row>
        <row r="3294">
          <cell r="K3294" t="str">
            <v>2015_10</v>
          </cell>
          <cell r="L3294">
            <v>1691.78</v>
          </cell>
          <cell r="Q3294" t="str">
            <v>IS_39</v>
          </cell>
          <cell r="R3294">
            <v>39</v>
          </cell>
        </row>
        <row r="3295">
          <cell r="K3295" t="str">
            <v>2015_10</v>
          </cell>
          <cell r="L3295">
            <v>2227.0300000000002</v>
          </cell>
          <cell r="Q3295" t="str">
            <v>IS_43</v>
          </cell>
          <cell r="R3295">
            <v>43</v>
          </cell>
        </row>
        <row r="3296">
          <cell r="K3296" t="str">
            <v>2015_10</v>
          </cell>
          <cell r="L3296">
            <v>-66.47</v>
          </cell>
          <cell r="Q3296" t="str">
            <v>IS_3</v>
          </cell>
          <cell r="R3296">
            <v>3</v>
          </cell>
        </row>
        <row r="3297">
          <cell r="K3297" t="str">
            <v>2015_10</v>
          </cell>
          <cell r="L3297">
            <v>-8141.87</v>
          </cell>
          <cell r="Q3297" t="str">
            <v>IS_7</v>
          </cell>
          <cell r="R3297">
            <v>7</v>
          </cell>
        </row>
        <row r="3298">
          <cell r="K3298" t="str">
            <v>2015_10</v>
          </cell>
          <cell r="L3298">
            <v>-6026.8</v>
          </cell>
          <cell r="Q3298" t="str">
            <v>IS_11</v>
          </cell>
          <cell r="R3298">
            <v>11</v>
          </cell>
        </row>
        <row r="3299">
          <cell r="K3299" t="str">
            <v>2015_10</v>
          </cell>
          <cell r="L3299">
            <v>0</v>
          </cell>
          <cell r="Q3299" t="str">
            <v>IS_4</v>
          </cell>
          <cell r="R3299">
            <v>4</v>
          </cell>
        </row>
        <row r="3300">
          <cell r="K3300" t="str">
            <v>2015_10</v>
          </cell>
          <cell r="L3300">
            <v>-3233.61</v>
          </cell>
          <cell r="Q3300" t="str">
            <v>IS_4</v>
          </cell>
          <cell r="R3300">
            <v>4</v>
          </cell>
        </row>
        <row r="3301">
          <cell r="K3301" t="str">
            <v>2015_10</v>
          </cell>
          <cell r="L3301">
            <v>-11432.42</v>
          </cell>
          <cell r="Q3301" t="str">
            <v>IS_6</v>
          </cell>
          <cell r="R3301">
            <v>6</v>
          </cell>
        </row>
        <row r="3302">
          <cell r="K3302" t="str">
            <v>2015_10</v>
          </cell>
          <cell r="L3302">
            <v>-1</v>
          </cell>
          <cell r="Q3302" t="str">
            <v>IS_5</v>
          </cell>
          <cell r="R3302">
            <v>5</v>
          </cell>
        </row>
        <row r="3303">
          <cell r="K3303" t="str">
            <v>2015_10</v>
          </cell>
          <cell r="L3303">
            <v>-1</v>
          </cell>
          <cell r="Q3303" t="str">
            <v>IS_10</v>
          </cell>
          <cell r="R3303">
            <v>10</v>
          </cell>
        </row>
        <row r="3304">
          <cell r="K3304" t="str">
            <v>2015_10</v>
          </cell>
          <cell r="L3304">
            <v>1043.33</v>
          </cell>
          <cell r="Q3304" t="str">
            <v>--</v>
          </cell>
          <cell r="R3304" t="str">
            <v>--</v>
          </cell>
        </row>
        <row r="3305">
          <cell r="K3305" t="str">
            <v>2015_10</v>
          </cell>
          <cell r="L3305">
            <v>2229.79</v>
          </cell>
          <cell r="Q3305" t="str">
            <v>--</v>
          </cell>
          <cell r="R3305" t="str">
            <v>--</v>
          </cell>
        </row>
        <row r="3306">
          <cell r="K3306" t="str">
            <v>2015_10</v>
          </cell>
          <cell r="L3306">
            <v>28122.080000000002</v>
          </cell>
          <cell r="Q3306" t="str">
            <v>--</v>
          </cell>
          <cell r="R3306" t="str">
            <v>--</v>
          </cell>
        </row>
        <row r="3307">
          <cell r="K3307" t="str">
            <v>2015_10</v>
          </cell>
          <cell r="L3307">
            <v>0</v>
          </cell>
          <cell r="Q3307" t="str">
            <v>--</v>
          </cell>
          <cell r="R3307" t="str">
            <v>--</v>
          </cell>
        </row>
        <row r="3308">
          <cell r="K3308" t="str">
            <v>2015_10</v>
          </cell>
          <cell r="L3308">
            <v>7000</v>
          </cell>
          <cell r="Q3308" t="str">
            <v>--</v>
          </cell>
          <cell r="R3308" t="str">
            <v>--</v>
          </cell>
        </row>
        <row r="3309">
          <cell r="K3309" t="str">
            <v>2015_10</v>
          </cell>
          <cell r="L3309">
            <v>0</v>
          </cell>
          <cell r="Q3309" t="str">
            <v>IS_18</v>
          </cell>
          <cell r="R3309">
            <v>18</v>
          </cell>
        </row>
        <row r="3310">
          <cell r="K3310" t="str">
            <v>2015_10</v>
          </cell>
          <cell r="L3310">
            <v>5347.96</v>
          </cell>
          <cell r="Q3310" t="str">
            <v>IS_60</v>
          </cell>
          <cell r="R3310">
            <v>60</v>
          </cell>
        </row>
        <row r="3311">
          <cell r="K3311" t="str">
            <v>2015_10</v>
          </cell>
          <cell r="L3311">
            <v>0</v>
          </cell>
          <cell r="Q3311" t="str">
            <v>IS_58</v>
          </cell>
          <cell r="R3311">
            <v>58</v>
          </cell>
        </row>
        <row r="3312">
          <cell r="K3312" t="str">
            <v>2015_10</v>
          </cell>
          <cell r="L3312">
            <v>2779.88</v>
          </cell>
          <cell r="Q3312" t="str">
            <v>IS_44</v>
          </cell>
          <cell r="R3312">
            <v>44</v>
          </cell>
        </row>
        <row r="3313">
          <cell r="K3313" t="str">
            <v>2015_10</v>
          </cell>
          <cell r="L3313">
            <v>1180.31</v>
          </cell>
          <cell r="Q3313" t="str">
            <v>IS_97.2</v>
          </cell>
          <cell r="R3313">
            <v>97.2</v>
          </cell>
        </row>
        <row r="3314">
          <cell r="K3314" t="str">
            <v>2015_10</v>
          </cell>
          <cell r="L3314">
            <v>1498.55</v>
          </cell>
          <cell r="Q3314" t="str">
            <v>IS_97.1</v>
          </cell>
          <cell r="R3314">
            <v>97.1</v>
          </cell>
        </row>
        <row r="3315">
          <cell r="K3315" t="str">
            <v>2015_10</v>
          </cell>
          <cell r="L3315">
            <v>352.27</v>
          </cell>
          <cell r="Q3315" t="str">
            <v>IS_104</v>
          </cell>
          <cell r="R3315">
            <v>104</v>
          </cell>
        </row>
        <row r="3316">
          <cell r="K3316" t="str">
            <v>2015_10</v>
          </cell>
          <cell r="L3316">
            <v>483.9</v>
          </cell>
          <cell r="Q3316" t="str">
            <v>IS_106</v>
          </cell>
          <cell r="R3316">
            <v>106</v>
          </cell>
        </row>
        <row r="3317">
          <cell r="K3317" t="str">
            <v>2015_10</v>
          </cell>
          <cell r="L3317">
            <v>4728</v>
          </cell>
          <cell r="Q3317" t="str">
            <v>IS_49</v>
          </cell>
          <cell r="R3317">
            <v>49</v>
          </cell>
        </row>
        <row r="3318">
          <cell r="K3318" t="str">
            <v>2015_10</v>
          </cell>
          <cell r="L3318">
            <v>453.15</v>
          </cell>
          <cell r="Q3318" t="str">
            <v>IS_54</v>
          </cell>
          <cell r="R3318">
            <v>54</v>
          </cell>
        </row>
        <row r="3319">
          <cell r="K3319" t="str">
            <v>2015_10</v>
          </cell>
          <cell r="L3319">
            <v>0</v>
          </cell>
          <cell r="Q3319" t="str">
            <v>IS_25</v>
          </cell>
          <cell r="R3319">
            <v>25</v>
          </cell>
        </row>
        <row r="3320">
          <cell r="K3320" t="str">
            <v>2015_10</v>
          </cell>
          <cell r="L3320">
            <v>0</v>
          </cell>
          <cell r="Q3320" t="str">
            <v>IS_25</v>
          </cell>
          <cell r="R3320">
            <v>25</v>
          </cell>
        </row>
        <row r="3321">
          <cell r="K3321" t="str">
            <v>2015_10</v>
          </cell>
          <cell r="L3321">
            <v>329.9</v>
          </cell>
          <cell r="Q3321" t="str">
            <v>IS_85.1</v>
          </cell>
          <cell r="R3321">
            <v>85.1</v>
          </cell>
        </row>
        <row r="3322">
          <cell r="K3322" t="str">
            <v>2015_10</v>
          </cell>
          <cell r="L3322">
            <v>508.48</v>
          </cell>
          <cell r="Q3322" t="str">
            <v>IS_87.1</v>
          </cell>
          <cell r="R3322">
            <v>87.1</v>
          </cell>
        </row>
        <row r="3323">
          <cell r="K3323" t="str">
            <v>2015_10</v>
          </cell>
          <cell r="L3323">
            <v>254.32</v>
          </cell>
          <cell r="Q3323" t="str">
            <v>IS_89.1</v>
          </cell>
          <cell r="R3323">
            <v>89.1</v>
          </cell>
        </row>
        <row r="3324">
          <cell r="K3324" t="str">
            <v>2015_10</v>
          </cell>
          <cell r="L3324">
            <v>472.5</v>
          </cell>
          <cell r="Q3324" t="str">
            <v>IS_90.1</v>
          </cell>
          <cell r="R3324">
            <v>90.1</v>
          </cell>
        </row>
        <row r="3325">
          <cell r="K3325" t="str">
            <v>2015_10</v>
          </cell>
          <cell r="L3325">
            <v>88.39</v>
          </cell>
          <cell r="Q3325" t="str">
            <v>IS_90.1</v>
          </cell>
          <cell r="R3325">
            <v>90.1</v>
          </cell>
        </row>
        <row r="3326">
          <cell r="K3326" t="str">
            <v>2015_10</v>
          </cell>
          <cell r="L3326">
            <v>30.09</v>
          </cell>
          <cell r="Q3326" t="str">
            <v>IS_88.1</v>
          </cell>
          <cell r="R3326">
            <v>88.1</v>
          </cell>
        </row>
        <row r="3327">
          <cell r="K3327" t="str">
            <v>2015_10</v>
          </cell>
          <cell r="L3327">
            <v>18914.009999999998</v>
          </cell>
          <cell r="Q3327" t="str">
            <v>IS_26.1</v>
          </cell>
          <cell r="R3327">
            <v>26.1</v>
          </cell>
        </row>
        <row r="3328">
          <cell r="K3328" t="str">
            <v>2015_10</v>
          </cell>
          <cell r="L3328">
            <v>322.33</v>
          </cell>
          <cell r="Q3328" t="str">
            <v>IS_27.1</v>
          </cell>
          <cell r="R3328">
            <v>27.1</v>
          </cell>
        </row>
        <row r="3329">
          <cell r="K3329" t="str">
            <v>2015_10</v>
          </cell>
          <cell r="L3329">
            <v>284.76</v>
          </cell>
          <cell r="Q3329" t="str">
            <v>IS_32.1</v>
          </cell>
          <cell r="R3329">
            <v>32.1</v>
          </cell>
        </row>
        <row r="3330">
          <cell r="K3330" t="str">
            <v>2015_10</v>
          </cell>
          <cell r="L3330">
            <v>1560.16</v>
          </cell>
          <cell r="Q3330" t="str">
            <v>IS_33.1</v>
          </cell>
          <cell r="R3330">
            <v>33.1</v>
          </cell>
        </row>
        <row r="3331">
          <cell r="K3331" t="str">
            <v>2015_10</v>
          </cell>
          <cell r="L3331">
            <v>10169.33</v>
          </cell>
          <cell r="Q3331" t="str">
            <v>IS_43</v>
          </cell>
          <cell r="R3331">
            <v>43</v>
          </cell>
        </row>
        <row r="3332">
          <cell r="K3332" t="str">
            <v>2015_10</v>
          </cell>
          <cell r="L3332">
            <v>0</v>
          </cell>
          <cell r="Q3332" t="str">
            <v>IS_8</v>
          </cell>
          <cell r="R3332">
            <v>8</v>
          </cell>
        </row>
        <row r="3333">
          <cell r="K3333" t="str">
            <v>2015_10</v>
          </cell>
          <cell r="L3333">
            <v>4828.8</v>
          </cell>
          <cell r="Q3333" t="str">
            <v>IS_26.2</v>
          </cell>
          <cell r="R3333">
            <v>26.2</v>
          </cell>
        </row>
        <row r="3334">
          <cell r="K3334" t="str">
            <v>2015_10</v>
          </cell>
          <cell r="L3334">
            <v>299.61</v>
          </cell>
          <cell r="Q3334" t="str">
            <v>IS_32.2</v>
          </cell>
          <cell r="R3334">
            <v>32.200000000000003</v>
          </cell>
        </row>
        <row r="3335">
          <cell r="K3335" t="str">
            <v>2015_10</v>
          </cell>
          <cell r="L3335">
            <v>56.05</v>
          </cell>
          <cell r="Q3335" t="str">
            <v>IS_32.2</v>
          </cell>
          <cell r="R3335">
            <v>32.200000000000003</v>
          </cell>
        </row>
        <row r="3336">
          <cell r="K3336" t="str">
            <v>2015_10</v>
          </cell>
          <cell r="L3336">
            <v>437.58</v>
          </cell>
          <cell r="Q3336" t="str">
            <v>IS_31.2</v>
          </cell>
          <cell r="R3336">
            <v>31.2</v>
          </cell>
        </row>
        <row r="3337">
          <cell r="K3337" t="str">
            <v>2015_10</v>
          </cell>
          <cell r="L3337">
            <v>-11160.93</v>
          </cell>
          <cell r="Q3337" t="str">
            <v>IS_2</v>
          </cell>
          <cell r="R3337">
            <v>2</v>
          </cell>
        </row>
        <row r="3338">
          <cell r="K3338" t="str">
            <v>2015_10</v>
          </cell>
          <cell r="L3338">
            <v>-675.1</v>
          </cell>
          <cell r="Q3338" t="str">
            <v>IS_8</v>
          </cell>
          <cell r="R3338">
            <v>8</v>
          </cell>
        </row>
        <row r="3339">
          <cell r="K3339" t="str">
            <v>2015_10</v>
          </cell>
          <cell r="L3339">
            <v>0</v>
          </cell>
          <cell r="Q3339" t="str">
            <v>IS_8</v>
          </cell>
          <cell r="R3339">
            <v>8</v>
          </cell>
        </row>
        <row r="3340">
          <cell r="K3340" t="str">
            <v>2015_10</v>
          </cell>
          <cell r="L3340">
            <v>508.48</v>
          </cell>
          <cell r="Q3340" t="str">
            <v>IS_37</v>
          </cell>
          <cell r="R3340">
            <v>37</v>
          </cell>
        </row>
        <row r="3341">
          <cell r="K3341" t="str">
            <v>2015_10</v>
          </cell>
          <cell r="L3341">
            <v>72.989999999999995</v>
          </cell>
          <cell r="Q3341" t="str">
            <v>IS_40</v>
          </cell>
          <cell r="R3341">
            <v>40</v>
          </cell>
        </row>
        <row r="3342">
          <cell r="K3342" t="str">
            <v>2015_10</v>
          </cell>
          <cell r="L3342">
            <v>473.16</v>
          </cell>
          <cell r="Q3342" t="str">
            <v>IS_39</v>
          </cell>
          <cell r="R3342">
            <v>39</v>
          </cell>
        </row>
        <row r="3343">
          <cell r="K3343" t="str">
            <v>2015_10</v>
          </cell>
          <cell r="L3343">
            <v>-1903.07</v>
          </cell>
          <cell r="Q3343" t="str">
            <v>IS_3</v>
          </cell>
          <cell r="R3343">
            <v>3</v>
          </cell>
        </row>
        <row r="3344">
          <cell r="K3344" t="str">
            <v>2015_10</v>
          </cell>
          <cell r="L3344">
            <v>-2717.25</v>
          </cell>
          <cell r="Q3344" t="str">
            <v>IS_6</v>
          </cell>
          <cell r="R3344">
            <v>6</v>
          </cell>
        </row>
        <row r="3345">
          <cell r="K3345" t="str">
            <v>2015_10</v>
          </cell>
          <cell r="L3345">
            <v>-215.8</v>
          </cell>
          <cell r="Q3345" t="str">
            <v>IS_10</v>
          </cell>
          <cell r="R3345">
            <v>10</v>
          </cell>
        </row>
        <row r="3346">
          <cell r="K3346" t="str">
            <v>2015_10</v>
          </cell>
          <cell r="L3346">
            <v>0</v>
          </cell>
          <cell r="Q3346" t="str">
            <v>IS_4</v>
          </cell>
          <cell r="R3346">
            <v>4</v>
          </cell>
        </row>
        <row r="3347">
          <cell r="K3347" t="str">
            <v>2015_10</v>
          </cell>
          <cell r="L3347">
            <v>0</v>
          </cell>
          <cell r="Q3347" t="str">
            <v>IS_12</v>
          </cell>
          <cell r="R3347">
            <v>12</v>
          </cell>
        </row>
        <row r="3348">
          <cell r="K3348" t="str">
            <v>2015_10</v>
          </cell>
          <cell r="L3348">
            <v>-408.07</v>
          </cell>
          <cell r="Q3348" t="str">
            <v>IS_6</v>
          </cell>
          <cell r="R3348">
            <v>6</v>
          </cell>
        </row>
        <row r="3349">
          <cell r="K3349" t="str">
            <v>2015_10</v>
          </cell>
          <cell r="L3349">
            <v>-2903</v>
          </cell>
          <cell r="Q3349" t="str">
            <v>IS_7</v>
          </cell>
          <cell r="R3349">
            <v>7</v>
          </cell>
        </row>
        <row r="3350">
          <cell r="K3350" t="str">
            <v>2015_11</v>
          </cell>
          <cell r="L3350">
            <v>2049.77</v>
          </cell>
          <cell r="Q3350" t="str">
            <v>--</v>
          </cell>
          <cell r="R3350" t="str">
            <v>--</v>
          </cell>
        </row>
        <row r="3351">
          <cell r="K3351" t="str">
            <v>2015_11</v>
          </cell>
          <cell r="L3351">
            <v>-1093.9100000000001</v>
          </cell>
          <cell r="Q3351" t="str">
            <v>--</v>
          </cell>
          <cell r="R3351" t="str">
            <v>--</v>
          </cell>
        </row>
        <row r="3352">
          <cell r="K3352" t="str">
            <v>2015_11</v>
          </cell>
          <cell r="L3352">
            <v>-387.27</v>
          </cell>
          <cell r="Q3352" t="str">
            <v>--</v>
          </cell>
          <cell r="R3352" t="str">
            <v>--</v>
          </cell>
        </row>
        <row r="3353">
          <cell r="K3353" t="str">
            <v>2015_11</v>
          </cell>
          <cell r="L3353">
            <v>-637.79999999999995</v>
          </cell>
          <cell r="Q3353" t="str">
            <v>--</v>
          </cell>
          <cell r="R3353" t="str">
            <v>--</v>
          </cell>
        </row>
        <row r="3354">
          <cell r="K3354" t="str">
            <v>2015_11</v>
          </cell>
          <cell r="L3354">
            <v>-17676.259999999998</v>
          </cell>
          <cell r="Q3354" t="str">
            <v>--</v>
          </cell>
          <cell r="R3354" t="str">
            <v>--</v>
          </cell>
        </row>
        <row r="3355">
          <cell r="K3355" t="str">
            <v>2015_11</v>
          </cell>
          <cell r="L3355">
            <v>-5175.0200000000004</v>
          </cell>
          <cell r="Q3355" t="str">
            <v>--</v>
          </cell>
          <cell r="R3355" t="str">
            <v>--</v>
          </cell>
        </row>
        <row r="3356">
          <cell r="K3356" t="str">
            <v>2015_11</v>
          </cell>
          <cell r="L3356">
            <v>2249.77</v>
          </cell>
          <cell r="Q3356" t="str">
            <v>--</v>
          </cell>
          <cell r="R3356" t="str">
            <v>--</v>
          </cell>
        </row>
        <row r="3357">
          <cell r="K3357" t="str">
            <v>2015_11</v>
          </cell>
          <cell r="L3357">
            <v>-532.14</v>
          </cell>
          <cell r="Q3357" t="str">
            <v>IS_20</v>
          </cell>
          <cell r="R3357">
            <v>20</v>
          </cell>
        </row>
        <row r="3358">
          <cell r="K3358" t="str">
            <v>2015_11</v>
          </cell>
          <cell r="L3358">
            <v>-37781.69</v>
          </cell>
          <cell r="Q3358" t="str">
            <v>IS_19</v>
          </cell>
          <cell r="R3358">
            <v>19</v>
          </cell>
        </row>
        <row r="3359">
          <cell r="K3359" t="str">
            <v>2015_11</v>
          </cell>
          <cell r="L3359">
            <v>0</v>
          </cell>
          <cell r="Q3359" t="str">
            <v>IS_23</v>
          </cell>
          <cell r="R3359">
            <v>23</v>
          </cell>
        </row>
        <row r="3360">
          <cell r="K3360" t="str">
            <v>2015_11</v>
          </cell>
          <cell r="L3360">
            <v>1265.5999999999999</v>
          </cell>
          <cell r="Q3360" t="str">
            <v>IS_24</v>
          </cell>
          <cell r="R3360">
            <v>24</v>
          </cell>
        </row>
        <row r="3361">
          <cell r="K3361" t="str">
            <v>2015_11</v>
          </cell>
          <cell r="L3361">
            <v>192.12</v>
          </cell>
          <cell r="Q3361" t="str">
            <v>IS_22.2</v>
          </cell>
          <cell r="R3361">
            <v>22.2</v>
          </cell>
        </row>
        <row r="3362">
          <cell r="K3362" t="str">
            <v>2015_11</v>
          </cell>
          <cell r="L3362">
            <v>2836.88</v>
          </cell>
          <cell r="Q3362" t="str">
            <v>IS_59</v>
          </cell>
          <cell r="R3362">
            <v>59</v>
          </cell>
        </row>
        <row r="3363">
          <cell r="K3363" t="str">
            <v>2015_11</v>
          </cell>
          <cell r="L3363">
            <v>2408.89</v>
          </cell>
          <cell r="Q3363" t="str">
            <v>IS_64</v>
          </cell>
          <cell r="R3363">
            <v>64</v>
          </cell>
        </row>
        <row r="3364">
          <cell r="K3364" t="str">
            <v>2015_11</v>
          </cell>
          <cell r="L3364">
            <v>84514.55</v>
          </cell>
          <cell r="Q3364" t="str">
            <v>IS_19.1</v>
          </cell>
          <cell r="R3364">
            <v>19.100000000000001</v>
          </cell>
        </row>
        <row r="3365">
          <cell r="K3365" t="str">
            <v>2015_11</v>
          </cell>
          <cell r="L3365">
            <v>17094.71</v>
          </cell>
          <cell r="Q3365" t="str">
            <v>IS_65</v>
          </cell>
          <cell r="R3365">
            <v>65</v>
          </cell>
        </row>
        <row r="3366">
          <cell r="K3366" t="str">
            <v>2015_11</v>
          </cell>
          <cell r="L3366">
            <v>6076.6</v>
          </cell>
          <cell r="Q3366" t="str">
            <v>IS_42</v>
          </cell>
          <cell r="R3366">
            <v>42</v>
          </cell>
        </row>
        <row r="3367">
          <cell r="K3367" t="str">
            <v>2015_11</v>
          </cell>
          <cell r="L3367">
            <v>3900</v>
          </cell>
          <cell r="Q3367" t="str">
            <v>IS_45</v>
          </cell>
          <cell r="R3367">
            <v>45</v>
          </cell>
        </row>
        <row r="3368">
          <cell r="K3368" t="str">
            <v>2015_11</v>
          </cell>
          <cell r="L3368">
            <v>569.33000000000004</v>
          </cell>
          <cell r="Q3368" t="str">
            <v>IS_70</v>
          </cell>
          <cell r="R3368">
            <v>70</v>
          </cell>
        </row>
        <row r="3369">
          <cell r="K3369" t="str">
            <v>2015_11</v>
          </cell>
          <cell r="L3369">
            <v>58697.33</v>
          </cell>
          <cell r="Q3369" t="str">
            <v>IS_66</v>
          </cell>
          <cell r="R3369">
            <v>66</v>
          </cell>
        </row>
        <row r="3370">
          <cell r="K3370" t="str">
            <v>2015_11</v>
          </cell>
          <cell r="L3370">
            <v>1093.9100000000001</v>
          </cell>
          <cell r="Q3370" t="str">
            <v>IS_44</v>
          </cell>
          <cell r="R3370">
            <v>44</v>
          </cell>
        </row>
        <row r="3371">
          <cell r="K3371" t="str">
            <v>2015_11</v>
          </cell>
          <cell r="L3371">
            <v>8925</v>
          </cell>
          <cell r="Q3371" t="str">
            <v>IS_45</v>
          </cell>
          <cell r="R3371">
            <v>45</v>
          </cell>
        </row>
        <row r="3372">
          <cell r="K3372" t="str">
            <v>2015_11</v>
          </cell>
          <cell r="L3372">
            <v>1970.03</v>
          </cell>
          <cell r="Q3372" t="str">
            <v>IS_73</v>
          </cell>
          <cell r="R3372">
            <v>73</v>
          </cell>
        </row>
        <row r="3373">
          <cell r="K3373" t="str">
            <v>2015_11</v>
          </cell>
          <cell r="L3373">
            <v>38499.050000000003</v>
          </cell>
          <cell r="Q3373" t="str">
            <v>IS_74</v>
          </cell>
          <cell r="R3373">
            <v>74</v>
          </cell>
        </row>
        <row r="3374">
          <cell r="K3374" t="str">
            <v>2015_11</v>
          </cell>
          <cell r="L3374">
            <v>16.850000000000001</v>
          </cell>
          <cell r="Q3374" t="str">
            <v>IS_77</v>
          </cell>
          <cell r="R3374">
            <v>77</v>
          </cell>
        </row>
        <row r="3375">
          <cell r="K3375" t="str">
            <v>2015_11</v>
          </cell>
          <cell r="L3375">
            <v>543.59</v>
          </cell>
          <cell r="Q3375" t="str">
            <v>IS_98</v>
          </cell>
          <cell r="R3375">
            <v>98</v>
          </cell>
        </row>
        <row r="3376">
          <cell r="K3376" t="str">
            <v>2015_11</v>
          </cell>
          <cell r="L3376">
            <v>735.21</v>
          </cell>
          <cell r="Q3376" t="str">
            <v>IS_104</v>
          </cell>
          <cell r="R3376">
            <v>104</v>
          </cell>
        </row>
        <row r="3377">
          <cell r="K3377" t="str">
            <v>2015_11</v>
          </cell>
          <cell r="L3377">
            <v>48.78</v>
          </cell>
          <cell r="Q3377" t="str">
            <v>IS_105</v>
          </cell>
          <cell r="R3377">
            <v>105</v>
          </cell>
        </row>
        <row r="3378">
          <cell r="K3378" t="str">
            <v>2015_11</v>
          </cell>
          <cell r="L3378">
            <v>0</v>
          </cell>
          <cell r="Q3378" t="str">
            <v>IS_110</v>
          </cell>
          <cell r="R3378">
            <v>110</v>
          </cell>
        </row>
        <row r="3379">
          <cell r="K3379" t="str">
            <v>2015_11</v>
          </cell>
          <cell r="L3379">
            <v>49.31</v>
          </cell>
          <cell r="Q3379" t="str">
            <v>IS_115</v>
          </cell>
          <cell r="R3379">
            <v>115</v>
          </cell>
        </row>
        <row r="3380">
          <cell r="K3380" t="str">
            <v>2015_11</v>
          </cell>
          <cell r="L3380">
            <v>4704.92</v>
          </cell>
          <cell r="Q3380" t="str">
            <v>IS_49</v>
          </cell>
          <cell r="R3380">
            <v>49</v>
          </cell>
        </row>
        <row r="3381">
          <cell r="K3381" t="str">
            <v>2015_11</v>
          </cell>
          <cell r="L3381">
            <v>553.70000000000005</v>
          </cell>
          <cell r="Q3381" t="str">
            <v>IS_52</v>
          </cell>
          <cell r="R3381">
            <v>52</v>
          </cell>
        </row>
        <row r="3382">
          <cell r="K3382" t="str">
            <v>2015_11</v>
          </cell>
          <cell r="L3382">
            <v>146.96</v>
          </cell>
          <cell r="Q3382" t="str">
            <v>IS_51</v>
          </cell>
          <cell r="R3382">
            <v>51</v>
          </cell>
        </row>
        <row r="3383">
          <cell r="K3383" t="str">
            <v>2015_11</v>
          </cell>
          <cell r="L3383">
            <v>335.55</v>
          </cell>
          <cell r="Q3383" t="str">
            <v>IS_55</v>
          </cell>
          <cell r="R3383">
            <v>55</v>
          </cell>
        </row>
        <row r="3384">
          <cell r="K3384" t="str">
            <v>2015_11</v>
          </cell>
          <cell r="L3384">
            <v>1288.17</v>
          </cell>
          <cell r="Q3384" t="str">
            <v>IS_52</v>
          </cell>
          <cell r="R3384">
            <v>52</v>
          </cell>
        </row>
        <row r="3385">
          <cell r="K3385" t="str">
            <v>2015_11</v>
          </cell>
          <cell r="L3385">
            <v>860.19</v>
          </cell>
          <cell r="Q3385" t="str">
            <v>IS_55</v>
          </cell>
          <cell r="R3385">
            <v>55</v>
          </cell>
        </row>
        <row r="3386">
          <cell r="K3386" t="str">
            <v>2015_11</v>
          </cell>
          <cell r="L3386">
            <v>213.87</v>
          </cell>
          <cell r="Q3386" t="str">
            <v>IS_69.32</v>
          </cell>
          <cell r="R3386">
            <v>69.320000000000007</v>
          </cell>
        </row>
        <row r="3387">
          <cell r="K3387" t="str">
            <v>2015_11</v>
          </cell>
          <cell r="L3387">
            <v>21.5</v>
          </cell>
          <cell r="Q3387" t="str">
            <v>IS_69.32</v>
          </cell>
          <cell r="R3387">
            <v>69.320000000000007</v>
          </cell>
        </row>
        <row r="3388">
          <cell r="K3388" t="str">
            <v>2015_11</v>
          </cell>
          <cell r="L3388">
            <v>265.2</v>
          </cell>
          <cell r="Q3388" t="str">
            <v>IS_69.52</v>
          </cell>
          <cell r="R3388">
            <v>69.52000000000001</v>
          </cell>
        </row>
        <row r="3389">
          <cell r="K3389" t="str">
            <v>2015_11</v>
          </cell>
          <cell r="L3389">
            <v>328.09</v>
          </cell>
          <cell r="Q3389" t="str">
            <v>IS_69.42</v>
          </cell>
          <cell r="R3389">
            <v>69.42</v>
          </cell>
        </row>
        <row r="3390">
          <cell r="K3390" t="str">
            <v>2015_11</v>
          </cell>
          <cell r="L3390">
            <v>0</v>
          </cell>
          <cell r="Q3390" t="str">
            <v>IS_69.62</v>
          </cell>
          <cell r="R3390">
            <v>69.62</v>
          </cell>
        </row>
        <row r="3391">
          <cell r="K3391" t="str">
            <v>2015_11</v>
          </cell>
          <cell r="L3391">
            <v>21.5</v>
          </cell>
          <cell r="Q3391" t="str">
            <v>IS_25</v>
          </cell>
          <cell r="R3391">
            <v>25</v>
          </cell>
        </row>
        <row r="3392">
          <cell r="K3392" t="str">
            <v>2015_11</v>
          </cell>
          <cell r="L3392">
            <v>100.39</v>
          </cell>
          <cell r="Q3392" t="str">
            <v>IS_25</v>
          </cell>
          <cell r="R3392">
            <v>25</v>
          </cell>
        </row>
        <row r="3393">
          <cell r="K3393" t="str">
            <v>2015_11</v>
          </cell>
          <cell r="L3393">
            <v>999.6</v>
          </cell>
          <cell r="Q3393" t="str">
            <v>IS_86.1</v>
          </cell>
          <cell r="R3393">
            <v>86.1</v>
          </cell>
        </row>
        <row r="3394">
          <cell r="K3394" t="str">
            <v>2015_11</v>
          </cell>
          <cell r="L3394">
            <v>3287.35</v>
          </cell>
          <cell r="Q3394" t="str">
            <v>IS_85.2</v>
          </cell>
          <cell r="R3394">
            <v>85.2</v>
          </cell>
        </row>
        <row r="3395">
          <cell r="K3395" t="str">
            <v>2015_11</v>
          </cell>
          <cell r="L3395">
            <v>0</v>
          </cell>
          <cell r="Q3395" t="str">
            <v>IS_86.2</v>
          </cell>
          <cell r="R3395">
            <v>86.2</v>
          </cell>
        </row>
        <row r="3396">
          <cell r="K3396" t="str">
            <v>2015_11</v>
          </cell>
          <cell r="L3396">
            <v>13750</v>
          </cell>
          <cell r="Q3396" t="str">
            <v>IS_85.3</v>
          </cell>
          <cell r="R3396">
            <v>85.3</v>
          </cell>
        </row>
        <row r="3397">
          <cell r="K3397" t="str">
            <v>2015_11</v>
          </cell>
          <cell r="L3397">
            <v>433.66</v>
          </cell>
          <cell r="Q3397" t="str">
            <v>IS_89.3</v>
          </cell>
          <cell r="R3397">
            <v>89.3</v>
          </cell>
        </row>
        <row r="3398">
          <cell r="K3398" t="str">
            <v>2015_11</v>
          </cell>
          <cell r="L3398">
            <v>199.38</v>
          </cell>
          <cell r="Q3398" t="str">
            <v>IS_90.3</v>
          </cell>
          <cell r="R3398">
            <v>90.3</v>
          </cell>
        </row>
        <row r="3399">
          <cell r="K3399" t="str">
            <v>2015_11</v>
          </cell>
          <cell r="L3399">
            <v>-11615.22</v>
          </cell>
          <cell r="Q3399" t="str">
            <v>IS_78</v>
          </cell>
          <cell r="R3399">
            <v>78</v>
          </cell>
        </row>
        <row r="3400">
          <cell r="K3400" t="str">
            <v>2015_11</v>
          </cell>
          <cell r="L3400">
            <v>0</v>
          </cell>
          <cell r="Q3400" t="str">
            <v>IS_82</v>
          </cell>
          <cell r="R3400">
            <v>82</v>
          </cell>
        </row>
        <row r="3401">
          <cell r="K3401" t="str">
            <v>2015_11</v>
          </cell>
          <cell r="L3401">
            <v>0</v>
          </cell>
          <cell r="Q3401" t="str">
            <v>IS_83</v>
          </cell>
          <cell r="R3401">
            <v>83</v>
          </cell>
        </row>
        <row r="3402">
          <cell r="K3402" t="str">
            <v>2015_11</v>
          </cell>
          <cell r="L3402">
            <v>657.62</v>
          </cell>
          <cell r="Q3402" t="str">
            <v>IS_83</v>
          </cell>
          <cell r="R3402">
            <v>83</v>
          </cell>
        </row>
        <row r="3403">
          <cell r="K3403" t="str">
            <v>2015_11</v>
          </cell>
          <cell r="L3403">
            <v>21.5</v>
          </cell>
          <cell r="Q3403" t="str">
            <v>IS_69.31</v>
          </cell>
          <cell r="R3403">
            <v>69.31</v>
          </cell>
        </row>
        <row r="3404">
          <cell r="K3404" t="str">
            <v>2015_11</v>
          </cell>
          <cell r="L3404">
            <v>71.09</v>
          </cell>
          <cell r="Q3404" t="str">
            <v>IS_69.51</v>
          </cell>
          <cell r="R3404">
            <v>69.510000000000005</v>
          </cell>
        </row>
        <row r="3405">
          <cell r="K3405" t="str">
            <v>2015_11</v>
          </cell>
          <cell r="L3405">
            <v>20.58</v>
          </cell>
          <cell r="Q3405" t="str">
            <v>IS_69.51</v>
          </cell>
          <cell r="R3405">
            <v>69.510000000000005</v>
          </cell>
        </row>
        <row r="3406">
          <cell r="K3406" t="str">
            <v>2015_11</v>
          </cell>
          <cell r="L3406">
            <v>439.82</v>
          </cell>
          <cell r="Q3406" t="str">
            <v>IS_69.41</v>
          </cell>
          <cell r="R3406">
            <v>69.41</v>
          </cell>
        </row>
        <row r="3407">
          <cell r="K3407" t="str">
            <v>2015_11</v>
          </cell>
          <cell r="L3407">
            <v>-30433.88</v>
          </cell>
          <cell r="Q3407" t="str">
            <v>--</v>
          </cell>
          <cell r="R3407" t="str">
            <v>--</v>
          </cell>
        </row>
        <row r="3408">
          <cell r="K3408" t="str">
            <v>2015_11</v>
          </cell>
          <cell r="L3408">
            <v>0</v>
          </cell>
          <cell r="Q3408" t="str">
            <v>IS_11</v>
          </cell>
          <cell r="R3408">
            <v>11</v>
          </cell>
        </row>
        <row r="3409">
          <cell r="K3409" t="str">
            <v>2015_11</v>
          </cell>
          <cell r="L3409">
            <v>0</v>
          </cell>
          <cell r="Q3409" t="str">
            <v>IS_12</v>
          </cell>
          <cell r="R3409">
            <v>12</v>
          </cell>
        </row>
        <row r="3410">
          <cell r="K3410" t="str">
            <v>2015_11</v>
          </cell>
          <cell r="L3410">
            <v>0</v>
          </cell>
          <cell r="Q3410" t="str">
            <v>IS_15</v>
          </cell>
          <cell r="R3410">
            <v>15</v>
          </cell>
        </row>
        <row r="3411">
          <cell r="K3411" t="str">
            <v>2015_11</v>
          </cell>
          <cell r="L3411">
            <v>2231.65</v>
          </cell>
          <cell r="Q3411" t="str">
            <v>IS_27.1</v>
          </cell>
          <cell r="R3411">
            <v>27.1</v>
          </cell>
        </row>
        <row r="3412">
          <cell r="K3412" t="str">
            <v>2015_11</v>
          </cell>
          <cell r="L3412">
            <v>-1723.96</v>
          </cell>
          <cell r="Q3412" t="str">
            <v>IS_26.1</v>
          </cell>
          <cell r="R3412">
            <v>26.1</v>
          </cell>
        </row>
        <row r="3413">
          <cell r="K3413" t="str">
            <v>2015_11</v>
          </cell>
          <cell r="L3413">
            <v>30433.88</v>
          </cell>
          <cell r="Q3413" t="str">
            <v>IS_43</v>
          </cell>
          <cell r="R3413">
            <v>43</v>
          </cell>
        </row>
        <row r="3414">
          <cell r="K3414" t="str">
            <v>2015_11</v>
          </cell>
          <cell r="L3414">
            <v>-264041.43</v>
          </cell>
          <cell r="Q3414" t="str">
            <v>IS_6</v>
          </cell>
          <cell r="R3414">
            <v>6</v>
          </cell>
        </row>
        <row r="3415">
          <cell r="K3415" t="str">
            <v>2015_11</v>
          </cell>
          <cell r="L3415">
            <v>-1816.16</v>
          </cell>
          <cell r="Q3415" t="str">
            <v>IS_13</v>
          </cell>
          <cell r="R3415">
            <v>13</v>
          </cell>
        </row>
        <row r="3416">
          <cell r="K3416" t="str">
            <v>2015_11</v>
          </cell>
          <cell r="L3416">
            <v>-785.05</v>
          </cell>
          <cell r="Q3416" t="str">
            <v>IS_12</v>
          </cell>
          <cell r="R3416">
            <v>12</v>
          </cell>
        </row>
        <row r="3417">
          <cell r="K3417" t="str">
            <v>2015_11</v>
          </cell>
          <cell r="L3417">
            <v>353.29</v>
          </cell>
          <cell r="Q3417" t="str">
            <v>IS_32.12</v>
          </cell>
          <cell r="R3417">
            <v>32.119999999999997</v>
          </cell>
        </row>
        <row r="3418">
          <cell r="K3418" t="str">
            <v>2015_11</v>
          </cell>
          <cell r="L3418">
            <v>-10292.75</v>
          </cell>
          <cell r="Q3418" t="str">
            <v>--</v>
          </cell>
          <cell r="R3418" t="str">
            <v>--</v>
          </cell>
        </row>
        <row r="3419">
          <cell r="K3419" t="str">
            <v>2015_11</v>
          </cell>
          <cell r="L3419">
            <v>0</v>
          </cell>
          <cell r="Q3419" t="str">
            <v>IS_6</v>
          </cell>
          <cell r="R3419">
            <v>6</v>
          </cell>
        </row>
        <row r="3420">
          <cell r="K3420" t="str">
            <v>2015_11</v>
          </cell>
          <cell r="L3420">
            <v>0</v>
          </cell>
          <cell r="Q3420" t="str">
            <v>IS_13</v>
          </cell>
          <cell r="R3420">
            <v>13</v>
          </cell>
        </row>
        <row r="3421">
          <cell r="K3421" t="str">
            <v>2015_11</v>
          </cell>
          <cell r="L3421">
            <v>0</v>
          </cell>
          <cell r="Q3421" t="str">
            <v>IS_2</v>
          </cell>
          <cell r="R3421">
            <v>2</v>
          </cell>
        </row>
        <row r="3422">
          <cell r="K3422" t="str">
            <v>2015_11</v>
          </cell>
          <cell r="L3422">
            <v>-219782.88</v>
          </cell>
          <cell r="Q3422" t="str">
            <v>IS_6</v>
          </cell>
          <cell r="R3422">
            <v>6</v>
          </cell>
        </row>
        <row r="3423">
          <cell r="K3423" t="str">
            <v>2015_11</v>
          </cell>
          <cell r="L3423">
            <v>635.28</v>
          </cell>
          <cell r="Q3423" t="str">
            <v>IS_6</v>
          </cell>
          <cell r="R3423">
            <v>6</v>
          </cell>
        </row>
        <row r="3424">
          <cell r="K3424" t="str">
            <v>2015_11</v>
          </cell>
          <cell r="L3424">
            <v>-2953.67</v>
          </cell>
          <cell r="Q3424" t="str">
            <v>IS_18</v>
          </cell>
          <cell r="R3424">
            <v>18</v>
          </cell>
        </row>
        <row r="3425">
          <cell r="K3425" t="str">
            <v>2015_11</v>
          </cell>
          <cell r="L3425">
            <v>152970</v>
          </cell>
          <cell r="Q3425" t="str">
            <v>--</v>
          </cell>
          <cell r="R3425" t="str">
            <v>--</v>
          </cell>
        </row>
        <row r="3426">
          <cell r="K3426" t="str">
            <v>2015_11</v>
          </cell>
          <cell r="L3426">
            <v>0</v>
          </cell>
          <cell r="Q3426" t="str">
            <v>IS_7</v>
          </cell>
          <cell r="R3426">
            <v>7</v>
          </cell>
        </row>
        <row r="3427">
          <cell r="K3427" t="str">
            <v>2015_11</v>
          </cell>
          <cell r="L3427">
            <v>0</v>
          </cell>
          <cell r="Q3427" t="str">
            <v>IS_9</v>
          </cell>
          <cell r="R3427">
            <v>9</v>
          </cell>
        </row>
        <row r="3428">
          <cell r="K3428" t="str">
            <v>2015_11</v>
          </cell>
          <cell r="L3428">
            <v>1596.57</v>
          </cell>
          <cell r="Q3428" t="str">
            <v>IS_38</v>
          </cell>
          <cell r="R3428">
            <v>38</v>
          </cell>
        </row>
        <row r="3429">
          <cell r="K3429" t="str">
            <v>2015_11</v>
          </cell>
          <cell r="L3429">
            <v>-67171.56</v>
          </cell>
          <cell r="Q3429" t="str">
            <v>IS_6</v>
          </cell>
          <cell r="R3429">
            <v>6</v>
          </cell>
        </row>
        <row r="3430">
          <cell r="K3430" t="str">
            <v>2015_11</v>
          </cell>
          <cell r="L3430">
            <v>-12603.17</v>
          </cell>
          <cell r="Q3430" t="str">
            <v>IS_3</v>
          </cell>
          <cell r="R3430">
            <v>3</v>
          </cell>
        </row>
        <row r="3431">
          <cell r="K3431" t="str">
            <v>2015_11</v>
          </cell>
          <cell r="L3431">
            <v>-35339.910000000003</v>
          </cell>
          <cell r="Q3431" t="str">
            <v>IS_3</v>
          </cell>
          <cell r="R3431">
            <v>3</v>
          </cell>
        </row>
        <row r="3432">
          <cell r="K3432" t="str">
            <v>2015_11</v>
          </cell>
          <cell r="L3432">
            <v>-11560</v>
          </cell>
          <cell r="Q3432" t="str">
            <v>IS_3</v>
          </cell>
          <cell r="R3432">
            <v>3</v>
          </cell>
        </row>
        <row r="3433">
          <cell r="K3433" t="str">
            <v>2015_11</v>
          </cell>
          <cell r="L3433">
            <v>0</v>
          </cell>
          <cell r="Q3433" t="str">
            <v>IS_6</v>
          </cell>
          <cell r="R3433">
            <v>6</v>
          </cell>
        </row>
        <row r="3434">
          <cell r="K3434" t="str">
            <v>2015_11</v>
          </cell>
          <cell r="L3434">
            <v>0</v>
          </cell>
          <cell r="Q3434" t="str">
            <v>IS_12</v>
          </cell>
          <cell r="R3434">
            <v>12</v>
          </cell>
        </row>
        <row r="3435">
          <cell r="K3435" t="str">
            <v>2015_11</v>
          </cell>
          <cell r="L3435">
            <v>0</v>
          </cell>
          <cell r="Q3435" t="str">
            <v>IS_14</v>
          </cell>
          <cell r="R3435">
            <v>14</v>
          </cell>
        </row>
        <row r="3436">
          <cell r="K3436" t="str">
            <v>2015_11</v>
          </cell>
          <cell r="L3436">
            <v>0</v>
          </cell>
          <cell r="Q3436" t="str">
            <v>IS_4</v>
          </cell>
          <cell r="R3436">
            <v>4</v>
          </cell>
        </row>
        <row r="3437">
          <cell r="K3437" t="str">
            <v>2015_11</v>
          </cell>
          <cell r="L3437">
            <v>-5622.92</v>
          </cell>
          <cell r="Q3437" t="str">
            <v>IS_4</v>
          </cell>
          <cell r="R3437">
            <v>4</v>
          </cell>
        </row>
        <row r="3438">
          <cell r="K3438" t="str">
            <v>2015_11</v>
          </cell>
          <cell r="L3438">
            <v>-3250.87</v>
          </cell>
          <cell r="Q3438" t="str">
            <v>IS_4</v>
          </cell>
          <cell r="R3438">
            <v>4</v>
          </cell>
        </row>
        <row r="3439">
          <cell r="K3439" t="str">
            <v>2015_11</v>
          </cell>
          <cell r="L3439">
            <v>-1</v>
          </cell>
          <cell r="Q3439" t="str">
            <v>IS_18</v>
          </cell>
          <cell r="R3439">
            <v>18</v>
          </cell>
        </row>
        <row r="3440">
          <cell r="K3440" t="str">
            <v>2015_11</v>
          </cell>
          <cell r="L3440">
            <v>-466.41</v>
          </cell>
          <cell r="Q3440" t="str">
            <v>IS_5</v>
          </cell>
          <cell r="R3440">
            <v>5</v>
          </cell>
        </row>
        <row r="3441">
          <cell r="K3441" t="str">
            <v>2015_11</v>
          </cell>
          <cell r="L3441">
            <v>0</v>
          </cell>
          <cell r="Q3441" t="str">
            <v>IS_18</v>
          </cell>
          <cell r="R3441">
            <v>18</v>
          </cell>
        </row>
        <row r="3442">
          <cell r="K3442" t="str">
            <v>2015_11</v>
          </cell>
          <cell r="L3442">
            <v>-5.0999999999999996</v>
          </cell>
          <cell r="Q3442" t="str">
            <v>IS_12</v>
          </cell>
          <cell r="R3442">
            <v>12</v>
          </cell>
        </row>
        <row r="3443">
          <cell r="K3443" t="str">
            <v>2015_11</v>
          </cell>
          <cell r="L3443">
            <v>-2</v>
          </cell>
          <cell r="Q3443" t="str">
            <v>IS_16</v>
          </cell>
          <cell r="R3443">
            <v>16</v>
          </cell>
        </row>
        <row r="3444">
          <cell r="K3444" t="str">
            <v>2015_11</v>
          </cell>
          <cell r="L3444">
            <v>-269</v>
          </cell>
          <cell r="Q3444" t="str">
            <v>IS_16</v>
          </cell>
          <cell r="R3444">
            <v>16</v>
          </cell>
        </row>
        <row r="3445">
          <cell r="K3445" t="str">
            <v>2015_11</v>
          </cell>
          <cell r="L3445">
            <v>-75</v>
          </cell>
          <cell r="Q3445" t="str">
            <v>IS_5</v>
          </cell>
          <cell r="R3445">
            <v>5</v>
          </cell>
        </row>
        <row r="3446">
          <cell r="K3446" t="str">
            <v>2015_11</v>
          </cell>
          <cell r="L3446">
            <v>21789.31</v>
          </cell>
          <cell r="Q3446" t="str">
            <v>--</v>
          </cell>
          <cell r="R3446" t="str">
            <v>--</v>
          </cell>
        </row>
        <row r="3447">
          <cell r="K3447" t="str">
            <v>2015_11</v>
          </cell>
          <cell r="L3447">
            <v>-1098.22</v>
          </cell>
          <cell r="Q3447" t="str">
            <v>--</v>
          </cell>
          <cell r="R3447" t="str">
            <v>--</v>
          </cell>
        </row>
        <row r="3448">
          <cell r="K3448" t="str">
            <v>2015_11</v>
          </cell>
          <cell r="L3448">
            <v>-2.15</v>
          </cell>
          <cell r="Q3448" t="str">
            <v>--</v>
          </cell>
          <cell r="R3448" t="str">
            <v>--</v>
          </cell>
        </row>
        <row r="3449">
          <cell r="K3449" t="str">
            <v>2015_11</v>
          </cell>
          <cell r="L3449">
            <v>1029.05</v>
          </cell>
          <cell r="Q3449" t="str">
            <v>--</v>
          </cell>
          <cell r="R3449" t="str">
            <v>--</v>
          </cell>
        </row>
        <row r="3450">
          <cell r="K3450" t="str">
            <v>2015_11</v>
          </cell>
          <cell r="L3450">
            <v>-2249.77</v>
          </cell>
          <cell r="Q3450" t="str">
            <v>--</v>
          </cell>
          <cell r="R3450" t="str">
            <v>--</v>
          </cell>
        </row>
        <row r="3451">
          <cell r="K3451" t="str">
            <v>2015_11</v>
          </cell>
          <cell r="L3451">
            <v>0</v>
          </cell>
          <cell r="Q3451" t="str">
            <v>--</v>
          </cell>
          <cell r="R3451" t="str">
            <v>--</v>
          </cell>
        </row>
        <row r="3452">
          <cell r="K3452" t="str">
            <v>2015_11</v>
          </cell>
          <cell r="L3452">
            <v>4176.95</v>
          </cell>
          <cell r="Q3452" t="str">
            <v>IS_58</v>
          </cell>
          <cell r="R3452">
            <v>58</v>
          </cell>
        </row>
        <row r="3453">
          <cell r="K3453" t="str">
            <v>2015_11</v>
          </cell>
          <cell r="L3453">
            <v>42.19</v>
          </cell>
          <cell r="Q3453" t="str">
            <v>IS_64</v>
          </cell>
          <cell r="R3453">
            <v>64</v>
          </cell>
        </row>
        <row r="3454">
          <cell r="K3454" t="str">
            <v>2015_11</v>
          </cell>
          <cell r="L3454">
            <v>4273.68</v>
          </cell>
          <cell r="Q3454" t="str">
            <v>IS_65</v>
          </cell>
          <cell r="R3454">
            <v>65</v>
          </cell>
        </row>
        <row r="3455">
          <cell r="K3455" t="str">
            <v>2015_11</v>
          </cell>
          <cell r="L3455">
            <v>0</v>
          </cell>
          <cell r="Q3455" t="str">
            <v>IS_47</v>
          </cell>
          <cell r="R3455">
            <v>47</v>
          </cell>
        </row>
        <row r="3456">
          <cell r="K3456" t="str">
            <v>2015_11</v>
          </cell>
          <cell r="L3456">
            <v>182.51</v>
          </cell>
          <cell r="Q3456" t="str">
            <v>IS_98</v>
          </cell>
          <cell r="R3456">
            <v>98</v>
          </cell>
        </row>
        <row r="3457">
          <cell r="K3457" t="str">
            <v>2015_11</v>
          </cell>
          <cell r="L3457">
            <v>725.32</v>
          </cell>
          <cell r="Q3457" t="str">
            <v>IS_106</v>
          </cell>
          <cell r="R3457">
            <v>106</v>
          </cell>
        </row>
        <row r="3458">
          <cell r="K3458" t="str">
            <v>2015_11</v>
          </cell>
          <cell r="L3458">
            <v>45.83</v>
          </cell>
          <cell r="Q3458" t="str">
            <v>IS_94</v>
          </cell>
          <cell r="R3458">
            <v>94</v>
          </cell>
        </row>
        <row r="3459">
          <cell r="K3459" t="str">
            <v>2015_11</v>
          </cell>
          <cell r="L3459">
            <v>0</v>
          </cell>
          <cell r="Q3459" t="str">
            <v>IS_102</v>
          </cell>
          <cell r="R3459">
            <v>102</v>
          </cell>
        </row>
        <row r="3460">
          <cell r="K3460" t="str">
            <v>2015_11</v>
          </cell>
          <cell r="L3460">
            <v>367.24</v>
          </cell>
          <cell r="Q3460" t="str">
            <v>IS_52</v>
          </cell>
          <cell r="R3460">
            <v>52</v>
          </cell>
        </row>
        <row r="3461">
          <cell r="K3461" t="str">
            <v>2015_11</v>
          </cell>
          <cell r="L3461">
            <v>219.77</v>
          </cell>
          <cell r="Q3461" t="str">
            <v>IS_55</v>
          </cell>
          <cell r="R3461">
            <v>55</v>
          </cell>
        </row>
        <row r="3462">
          <cell r="K3462" t="str">
            <v>2015_11</v>
          </cell>
          <cell r="L3462">
            <v>6.02</v>
          </cell>
          <cell r="Q3462" t="str">
            <v>IS_55</v>
          </cell>
          <cell r="R3462">
            <v>55</v>
          </cell>
        </row>
        <row r="3463">
          <cell r="K3463" t="str">
            <v>2015_11</v>
          </cell>
          <cell r="L3463">
            <v>0</v>
          </cell>
          <cell r="Q3463" t="str">
            <v>IS_69.12</v>
          </cell>
          <cell r="R3463">
            <v>69.12</v>
          </cell>
        </row>
        <row r="3464">
          <cell r="K3464" t="str">
            <v>2015_11</v>
          </cell>
          <cell r="L3464">
            <v>0</v>
          </cell>
          <cell r="Q3464" t="str">
            <v>IS_69.12</v>
          </cell>
          <cell r="R3464">
            <v>69.12</v>
          </cell>
        </row>
        <row r="3465">
          <cell r="K3465" t="str">
            <v>2015_11</v>
          </cell>
          <cell r="L3465">
            <v>0</v>
          </cell>
          <cell r="Q3465" t="str">
            <v>IS_69.52</v>
          </cell>
          <cell r="R3465">
            <v>69.52000000000001</v>
          </cell>
        </row>
        <row r="3466">
          <cell r="K3466" t="str">
            <v>2015_11</v>
          </cell>
          <cell r="L3466">
            <v>0</v>
          </cell>
          <cell r="Q3466" t="str">
            <v>IS_69.62</v>
          </cell>
          <cell r="R3466">
            <v>69.62</v>
          </cell>
        </row>
        <row r="3467">
          <cell r="K3467" t="str">
            <v>2015_11</v>
          </cell>
          <cell r="L3467">
            <v>367.24</v>
          </cell>
          <cell r="Q3467" t="str">
            <v>IS_87.1</v>
          </cell>
          <cell r="R3467">
            <v>87.1</v>
          </cell>
        </row>
        <row r="3468">
          <cell r="K3468" t="str">
            <v>2015_11</v>
          </cell>
          <cell r="L3468">
            <v>717.2</v>
          </cell>
          <cell r="Q3468" t="str">
            <v>IS_69.11</v>
          </cell>
          <cell r="R3468">
            <v>69.11</v>
          </cell>
        </row>
        <row r="3469">
          <cell r="K3469" t="str">
            <v>2015_11</v>
          </cell>
          <cell r="L3469">
            <v>-252.57</v>
          </cell>
          <cell r="Q3469" t="str">
            <v>IS_1</v>
          </cell>
          <cell r="R3469">
            <v>1</v>
          </cell>
        </row>
        <row r="3470">
          <cell r="K3470" t="str">
            <v>2015_11</v>
          </cell>
          <cell r="L3470">
            <v>6399</v>
          </cell>
          <cell r="Q3470" t="str">
            <v>IS_26.1</v>
          </cell>
          <cell r="R3470">
            <v>26.1</v>
          </cell>
        </row>
        <row r="3471">
          <cell r="K3471" t="str">
            <v>2015_11</v>
          </cell>
          <cell r="L3471">
            <v>2602.2800000000002</v>
          </cell>
          <cell r="Q3471" t="str">
            <v>IS_26.1</v>
          </cell>
          <cell r="R3471">
            <v>26.1</v>
          </cell>
        </row>
        <row r="3472">
          <cell r="K3472" t="str">
            <v>2015_11</v>
          </cell>
          <cell r="L3472">
            <v>560.82000000000005</v>
          </cell>
          <cell r="Q3472" t="str">
            <v>IS_31.1</v>
          </cell>
          <cell r="R3472">
            <v>31.1</v>
          </cell>
        </row>
        <row r="3473">
          <cell r="K3473" t="str">
            <v>2015_11</v>
          </cell>
          <cell r="L3473">
            <v>494.64</v>
          </cell>
          <cell r="Q3473" t="str">
            <v>IS_27.12</v>
          </cell>
          <cell r="R3473">
            <v>27.12</v>
          </cell>
        </row>
        <row r="3474">
          <cell r="K3474" t="str">
            <v>2015_11</v>
          </cell>
          <cell r="L3474">
            <v>21.5</v>
          </cell>
          <cell r="Q3474" t="str">
            <v>IS_30.12</v>
          </cell>
          <cell r="R3474">
            <v>30.12</v>
          </cell>
        </row>
        <row r="3475">
          <cell r="K3475" t="str">
            <v>2015_11</v>
          </cell>
          <cell r="L3475">
            <v>86.73</v>
          </cell>
          <cell r="Q3475" t="str">
            <v>IS_32.12</v>
          </cell>
          <cell r="R3475">
            <v>32.119999999999997</v>
          </cell>
        </row>
        <row r="3476">
          <cell r="K3476" t="str">
            <v>2015_11</v>
          </cell>
          <cell r="L3476">
            <v>0</v>
          </cell>
          <cell r="Q3476" t="str">
            <v>IS_2</v>
          </cell>
          <cell r="R3476">
            <v>2</v>
          </cell>
        </row>
        <row r="3477">
          <cell r="K3477" t="str">
            <v>2015_11</v>
          </cell>
          <cell r="L3477">
            <v>0</v>
          </cell>
          <cell r="Q3477" t="str">
            <v>IS_7</v>
          </cell>
          <cell r="R3477">
            <v>7</v>
          </cell>
        </row>
        <row r="3478">
          <cell r="K3478" t="str">
            <v>2015_11</v>
          </cell>
          <cell r="L3478">
            <v>0</v>
          </cell>
          <cell r="Q3478" t="str">
            <v>IS_8</v>
          </cell>
          <cell r="R3478">
            <v>8</v>
          </cell>
        </row>
        <row r="3479">
          <cell r="K3479" t="str">
            <v>2015_11</v>
          </cell>
          <cell r="L3479">
            <v>3372.8</v>
          </cell>
          <cell r="Q3479" t="str">
            <v>IS_26.2</v>
          </cell>
          <cell r="R3479">
            <v>26.2</v>
          </cell>
        </row>
        <row r="3480">
          <cell r="K3480" t="str">
            <v>2015_11</v>
          </cell>
          <cell r="L3480">
            <v>227.15</v>
          </cell>
          <cell r="Q3480" t="str">
            <v>IS_32.2</v>
          </cell>
          <cell r="R3480">
            <v>32.200000000000003</v>
          </cell>
        </row>
        <row r="3481">
          <cell r="K3481" t="str">
            <v>2015_11</v>
          </cell>
          <cell r="L3481">
            <v>309.25</v>
          </cell>
          <cell r="Q3481" t="str">
            <v>IS_31.2</v>
          </cell>
          <cell r="R3481">
            <v>31.2</v>
          </cell>
        </row>
        <row r="3482">
          <cell r="K3482" t="str">
            <v>2015_11</v>
          </cell>
          <cell r="L3482">
            <v>293.33999999999997</v>
          </cell>
          <cell r="Q3482" t="str">
            <v>IS_67</v>
          </cell>
          <cell r="R3482">
            <v>67</v>
          </cell>
        </row>
        <row r="3483">
          <cell r="K3483" t="str">
            <v>2015_11</v>
          </cell>
          <cell r="L3483">
            <v>-13939.24</v>
          </cell>
          <cell r="Q3483" t="str">
            <v>IS_2</v>
          </cell>
          <cell r="R3483">
            <v>2</v>
          </cell>
        </row>
        <row r="3484">
          <cell r="K3484" t="str">
            <v>2015_11</v>
          </cell>
          <cell r="L3484">
            <v>-1711.34</v>
          </cell>
          <cell r="Q3484" t="str">
            <v>--</v>
          </cell>
          <cell r="R3484" t="str">
            <v>--</v>
          </cell>
        </row>
        <row r="3485">
          <cell r="K3485" t="str">
            <v>2015_11</v>
          </cell>
          <cell r="L3485">
            <v>367.24</v>
          </cell>
          <cell r="Q3485" t="str">
            <v>IS_37</v>
          </cell>
          <cell r="R3485">
            <v>37</v>
          </cell>
        </row>
        <row r="3486">
          <cell r="K3486" t="str">
            <v>2015_11</v>
          </cell>
          <cell r="L3486">
            <v>21.5</v>
          </cell>
          <cell r="Q3486" t="str">
            <v>IS_38</v>
          </cell>
          <cell r="R3486">
            <v>38</v>
          </cell>
        </row>
        <row r="3487">
          <cell r="K3487" t="str">
            <v>2015_11</v>
          </cell>
          <cell r="L3487">
            <v>-41.93</v>
          </cell>
          <cell r="Q3487" t="str">
            <v>IS_6</v>
          </cell>
          <cell r="R3487">
            <v>6</v>
          </cell>
        </row>
        <row r="3488">
          <cell r="K3488" t="str">
            <v>2015_11</v>
          </cell>
          <cell r="L3488">
            <v>0</v>
          </cell>
          <cell r="Q3488" t="str">
            <v>IS_7</v>
          </cell>
          <cell r="R3488">
            <v>7</v>
          </cell>
        </row>
        <row r="3489">
          <cell r="K3489" t="str">
            <v>2015_11</v>
          </cell>
          <cell r="L3489">
            <v>-882</v>
          </cell>
          <cell r="Q3489" t="str">
            <v>IS_7</v>
          </cell>
          <cell r="R3489">
            <v>7</v>
          </cell>
        </row>
        <row r="3490">
          <cell r="K3490" t="str">
            <v>2015_11</v>
          </cell>
          <cell r="L3490">
            <v>-514.39</v>
          </cell>
          <cell r="Q3490" t="str">
            <v>--</v>
          </cell>
          <cell r="R3490" t="str">
            <v>--</v>
          </cell>
        </row>
        <row r="3491">
          <cell r="K3491" t="str">
            <v>2015_11</v>
          </cell>
          <cell r="L3491">
            <v>0</v>
          </cell>
          <cell r="Q3491" t="str">
            <v>--</v>
          </cell>
          <cell r="R3491" t="str">
            <v>--</v>
          </cell>
        </row>
        <row r="3492">
          <cell r="K3492" t="str">
            <v>2015_11</v>
          </cell>
          <cell r="L3492">
            <v>0</v>
          </cell>
          <cell r="Q3492" t="str">
            <v>--</v>
          </cell>
          <cell r="R3492" t="str">
            <v>--</v>
          </cell>
        </row>
        <row r="3493">
          <cell r="K3493" t="str">
            <v>2015_11</v>
          </cell>
          <cell r="L3493">
            <v>0</v>
          </cell>
          <cell r="Q3493" t="str">
            <v>--</v>
          </cell>
          <cell r="R3493" t="str">
            <v>--</v>
          </cell>
        </row>
        <row r="3494">
          <cell r="K3494" t="str">
            <v>2015_11</v>
          </cell>
          <cell r="L3494">
            <v>0</v>
          </cell>
          <cell r="Q3494" t="str">
            <v>--</v>
          </cell>
          <cell r="R3494" t="str">
            <v>--</v>
          </cell>
        </row>
        <row r="3495">
          <cell r="K3495" t="str">
            <v>2015_11</v>
          </cell>
          <cell r="L3495">
            <v>0</v>
          </cell>
          <cell r="Q3495" t="str">
            <v>--</v>
          </cell>
          <cell r="R3495" t="str">
            <v>--</v>
          </cell>
        </row>
        <row r="3496">
          <cell r="K3496" t="str">
            <v>2015_11</v>
          </cell>
          <cell r="L3496">
            <v>0</v>
          </cell>
          <cell r="Q3496" t="str">
            <v>--</v>
          </cell>
          <cell r="R3496" t="str">
            <v>--</v>
          </cell>
        </row>
        <row r="3497">
          <cell r="K3497" t="str">
            <v>2015_11</v>
          </cell>
          <cell r="L3497">
            <v>-293.93</v>
          </cell>
          <cell r="Q3497" t="str">
            <v>--</v>
          </cell>
          <cell r="R3497" t="str">
            <v>--</v>
          </cell>
        </row>
        <row r="3498">
          <cell r="K3498" t="str">
            <v>2015_11</v>
          </cell>
          <cell r="L3498">
            <v>0</v>
          </cell>
          <cell r="Q3498" t="str">
            <v>--</v>
          </cell>
          <cell r="R3498" t="str">
            <v>--</v>
          </cell>
        </row>
        <row r="3499">
          <cell r="K3499" t="str">
            <v>2015_11</v>
          </cell>
          <cell r="L3499">
            <v>6220.1</v>
          </cell>
          <cell r="Q3499" t="str">
            <v>--</v>
          </cell>
          <cell r="R3499" t="str">
            <v>--</v>
          </cell>
        </row>
        <row r="3500">
          <cell r="K3500" t="str">
            <v>2015_11</v>
          </cell>
          <cell r="L3500">
            <v>0</v>
          </cell>
          <cell r="Q3500" t="str">
            <v>--</v>
          </cell>
          <cell r="R3500" t="str">
            <v>--</v>
          </cell>
        </row>
        <row r="3501">
          <cell r="K3501" t="str">
            <v>2015_11</v>
          </cell>
          <cell r="L3501">
            <v>0</v>
          </cell>
          <cell r="Q3501" t="str">
            <v>IS_61</v>
          </cell>
          <cell r="R3501">
            <v>61</v>
          </cell>
        </row>
        <row r="3502">
          <cell r="K3502" t="str">
            <v>2015_11</v>
          </cell>
          <cell r="L3502">
            <v>0</v>
          </cell>
          <cell r="Q3502" t="str">
            <v>IS_62</v>
          </cell>
          <cell r="R3502">
            <v>62</v>
          </cell>
        </row>
        <row r="3503">
          <cell r="K3503" t="str">
            <v>2015_11</v>
          </cell>
          <cell r="L3503">
            <v>0</v>
          </cell>
          <cell r="Q3503" t="str">
            <v>IS_43</v>
          </cell>
          <cell r="R3503">
            <v>43</v>
          </cell>
        </row>
        <row r="3504">
          <cell r="K3504" t="str">
            <v>2015_11</v>
          </cell>
          <cell r="L3504">
            <v>0</v>
          </cell>
          <cell r="Q3504" t="str">
            <v>IS_70</v>
          </cell>
          <cell r="R3504">
            <v>70</v>
          </cell>
        </row>
        <row r="3505">
          <cell r="K3505" t="str">
            <v>2015_11</v>
          </cell>
          <cell r="L3505">
            <v>194.64</v>
          </cell>
          <cell r="Q3505" t="str">
            <v>IS_44</v>
          </cell>
          <cell r="R3505">
            <v>44</v>
          </cell>
        </row>
        <row r="3506">
          <cell r="K3506" t="str">
            <v>2015_11</v>
          </cell>
          <cell r="L3506">
            <v>217.62</v>
          </cell>
          <cell r="Q3506" t="str">
            <v>IS_106</v>
          </cell>
          <cell r="R3506">
            <v>106</v>
          </cell>
        </row>
        <row r="3507">
          <cell r="K3507" t="str">
            <v>2015_11</v>
          </cell>
          <cell r="L3507">
            <v>0</v>
          </cell>
          <cell r="Q3507" t="str">
            <v>IS_110</v>
          </cell>
          <cell r="R3507">
            <v>110</v>
          </cell>
        </row>
        <row r="3508">
          <cell r="K3508" t="str">
            <v>2015_11</v>
          </cell>
          <cell r="L3508">
            <v>0</v>
          </cell>
          <cell r="Q3508" t="str">
            <v>IS_55</v>
          </cell>
          <cell r="R3508">
            <v>55</v>
          </cell>
        </row>
        <row r="3509">
          <cell r="K3509" t="str">
            <v>2015_11</v>
          </cell>
          <cell r="L3509">
            <v>20.399999999999999</v>
          </cell>
          <cell r="Q3509" t="str">
            <v>IS_55</v>
          </cell>
          <cell r="R3509">
            <v>55</v>
          </cell>
        </row>
        <row r="3510">
          <cell r="K3510" t="str">
            <v>2015_11</v>
          </cell>
          <cell r="L3510">
            <v>0</v>
          </cell>
          <cell r="Q3510" t="str">
            <v>IS_25</v>
          </cell>
          <cell r="R3510">
            <v>25</v>
          </cell>
        </row>
        <row r="3511">
          <cell r="K3511" t="str">
            <v>2015_11</v>
          </cell>
          <cell r="L3511">
            <v>3292.08</v>
          </cell>
          <cell r="Q3511" t="str">
            <v>IS_85.1</v>
          </cell>
          <cell r="R3511">
            <v>85.1</v>
          </cell>
        </row>
        <row r="3512">
          <cell r="K3512" t="str">
            <v>2015_11</v>
          </cell>
          <cell r="L3512">
            <v>193.25</v>
          </cell>
          <cell r="Q3512" t="str">
            <v>IS_85.1</v>
          </cell>
          <cell r="R3512">
            <v>85.1</v>
          </cell>
        </row>
        <row r="3513">
          <cell r="K3513" t="str">
            <v>2015_11</v>
          </cell>
          <cell r="L3513">
            <v>367.24</v>
          </cell>
          <cell r="Q3513" t="str">
            <v>IS_87.1</v>
          </cell>
          <cell r="R3513">
            <v>87.1</v>
          </cell>
        </row>
        <row r="3514">
          <cell r="K3514" t="str">
            <v>2015_11</v>
          </cell>
          <cell r="L3514">
            <v>160.72</v>
          </cell>
          <cell r="Q3514" t="str">
            <v>IS_89.1</v>
          </cell>
          <cell r="R3514">
            <v>89.1</v>
          </cell>
        </row>
        <row r="3515">
          <cell r="K3515" t="str">
            <v>2015_11</v>
          </cell>
          <cell r="L3515">
            <v>216.09</v>
          </cell>
          <cell r="Q3515" t="str">
            <v>IS_90.1</v>
          </cell>
          <cell r="R3515">
            <v>90.1</v>
          </cell>
        </row>
        <row r="3516">
          <cell r="K3516" t="str">
            <v>2015_11</v>
          </cell>
          <cell r="L3516">
            <v>22.87</v>
          </cell>
          <cell r="Q3516" t="str">
            <v>IS_90.1</v>
          </cell>
          <cell r="R3516">
            <v>90.1</v>
          </cell>
        </row>
        <row r="3517">
          <cell r="K3517" t="str">
            <v>2015_11</v>
          </cell>
          <cell r="L3517">
            <v>7500</v>
          </cell>
          <cell r="Q3517" t="str">
            <v>IS_78</v>
          </cell>
          <cell r="R3517">
            <v>78</v>
          </cell>
        </row>
        <row r="3518">
          <cell r="K3518" t="str">
            <v>2015_11</v>
          </cell>
          <cell r="L3518">
            <v>21.5</v>
          </cell>
          <cell r="Q3518" t="str">
            <v>IS_69.31</v>
          </cell>
          <cell r="R3518">
            <v>69.31</v>
          </cell>
        </row>
        <row r="3519">
          <cell r="K3519" t="str">
            <v>2015_11</v>
          </cell>
          <cell r="L3519">
            <v>0.4</v>
          </cell>
          <cell r="Q3519" t="str">
            <v>IS_69.51</v>
          </cell>
          <cell r="R3519">
            <v>69.510000000000005</v>
          </cell>
        </row>
        <row r="3520">
          <cell r="K3520" t="str">
            <v>2015_11</v>
          </cell>
          <cell r="L3520">
            <v>0</v>
          </cell>
          <cell r="Q3520" t="str">
            <v>IS_1</v>
          </cell>
          <cell r="R3520">
            <v>1</v>
          </cell>
        </row>
        <row r="3521">
          <cell r="K3521" t="str">
            <v>2015_11</v>
          </cell>
          <cell r="L3521">
            <v>0</v>
          </cell>
          <cell r="Q3521" t="str">
            <v>IS_6</v>
          </cell>
          <cell r="R3521">
            <v>6</v>
          </cell>
        </row>
        <row r="3522">
          <cell r="K3522" t="str">
            <v>2015_11</v>
          </cell>
          <cell r="L3522">
            <v>462.39</v>
          </cell>
          <cell r="Q3522" t="str">
            <v>IS_27.1</v>
          </cell>
          <cell r="R3522">
            <v>27.1</v>
          </cell>
        </row>
        <row r="3523">
          <cell r="K3523" t="str">
            <v>2015_11</v>
          </cell>
          <cell r="L3523">
            <v>1836.2</v>
          </cell>
          <cell r="Q3523" t="str">
            <v>IS_29.1</v>
          </cell>
          <cell r="R3523">
            <v>29.1</v>
          </cell>
        </row>
        <row r="3524">
          <cell r="K3524" t="str">
            <v>2015_11</v>
          </cell>
          <cell r="L3524">
            <v>521.70000000000005</v>
          </cell>
          <cell r="Q3524" t="str">
            <v>IS_28.1</v>
          </cell>
          <cell r="R3524">
            <v>28.1</v>
          </cell>
        </row>
        <row r="3525">
          <cell r="K3525" t="str">
            <v>2015_11</v>
          </cell>
          <cell r="L3525">
            <v>74.650000000000006</v>
          </cell>
          <cell r="Q3525" t="str">
            <v>IS_32.1</v>
          </cell>
          <cell r="R3525">
            <v>32.1</v>
          </cell>
        </row>
        <row r="3526">
          <cell r="K3526" t="str">
            <v>2015_11</v>
          </cell>
          <cell r="L3526">
            <v>1077.93</v>
          </cell>
          <cell r="Q3526" t="str">
            <v>IS_31.1</v>
          </cell>
          <cell r="R3526">
            <v>31.1</v>
          </cell>
        </row>
        <row r="3527">
          <cell r="K3527" t="str">
            <v>2015_11</v>
          </cell>
          <cell r="L3527">
            <v>1222.94</v>
          </cell>
          <cell r="Q3527" t="str">
            <v>IS_33.1</v>
          </cell>
          <cell r="R3527">
            <v>33.1</v>
          </cell>
        </row>
        <row r="3528">
          <cell r="K3528" t="str">
            <v>2015_11</v>
          </cell>
          <cell r="L3528">
            <v>3656.13</v>
          </cell>
          <cell r="Q3528" t="str">
            <v>IS_43</v>
          </cell>
          <cell r="R3528">
            <v>43</v>
          </cell>
        </row>
        <row r="3529">
          <cell r="K3529" t="str">
            <v>2015_11</v>
          </cell>
          <cell r="L3529">
            <v>-292.32</v>
          </cell>
          <cell r="Q3529" t="str">
            <v>--</v>
          </cell>
          <cell r="R3529" t="str">
            <v>--</v>
          </cell>
        </row>
        <row r="3530">
          <cell r="K3530" t="str">
            <v>2015_11</v>
          </cell>
          <cell r="L3530">
            <v>734.48</v>
          </cell>
          <cell r="Q3530" t="str">
            <v>IS_29.2</v>
          </cell>
          <cell r="R3530">
            <v>29.2</v>
          </cell>
        </row>
        <row r="3531">
          <cell r="K3531" t="str">
            <v>2015_11</v>
          </cell>
          <cell r="L3531">
            <v>278.24</v>
          </cell>
          <cell r="Q3531" t="str">
            <v>IS_30.2</v>
          </cell>
          <cell r="R3531">
            <v>30.2</v>
          </cell>
        </row>
        <row r="3532">
          <cell r="K3532" t="str">
            <v>2015_11</v>
          </cell>
          <cell r="L3532">
            <v>550.74</v>
          </cell>
          <cell r="Q3532" t="str">
            <v>IS_31.2</v>
          </cell>
          <cell r="R3532">
            <v>31.2</v>
          </cell>
        </row>
        <row r="3533">
          <cell r="K3533" t="str">
            <v>2015_11</v>
          </cell>
          <cell r="L3533">
            <v>3210.3</v>
          </cell>
          <cell r="Q3533" t="str">
            <v>IS_43</v>
          </cell>
          <cell r="R3533">
            <v>43</v>
          </cell>
        </row>
        <row r="3534">
          <cell r="K3534" t="str">
            <v>2015_11</v>
          </cell>
          <cell r="L3534">
            <v>-4372.6499999999996</v>
          </cell>
          <cell r="Q3534" t="str">
            <v>IS_2</v>
          </cell>
          <cell r="R3534">
            <v>2</v>
          </cell>
        </row>
        <row r="3535">
          <cell r="K3535" t="str">
            <v>2015_11</v>
          </cell>
          <cell r="L3535">
            <v>-14492.41</v>
          </cell>
          <cell r="Q3535" t="str">
            <v>IS_8</v>
          </cell>
          <cell r="R3535">
            <v>8</v>
          </cell>
        </row>
        <row r="3536">
          <cell r="K3536" t="str">
            <v>2015_11</v>
          </cell>
          <cell r="L3536">
            <v>0</v>
          </cell>
          <cell r="Q3536" t="str">
            <v>IS_11</v>
          </cell>
          <cell r="R3536">
            <v>11</v>
          </cell>
        </row>
        <row r="3537">
          <cell r="K3537" t="str">
            <v>2015_11</v>
          </cell>
          <cell r="L3537">
            <v>-75</v>
          </cell>
          <cell r="Q3537" t="str">
            <v>--</v>
          </cell>
          <cell r="R3537" t="str">
            <v>--</v>
          </cell>
        </row>
        <row r="3538">
          <cell r="K3538" t="str">
            <v>2015_11</v>
          </cell>
          <cell r="L3538">
            <v>706.8</v>
          </cell>
          <cell r="Q3538" t="str">
            <v>IS_36</v>
          </cell>
          <cell r="R3538">
            <v>36</v>
          </cell>
        </row>
        <row r="3539">
          <cell r="K3539" t="str">
            <v>2015_11</v>
          </cell>
          <cell r="L3539">
            <v>776.84</v>
          </cell>
          <cell r="Q3539" t="str">
            <v>IS_40</v>
          </cell>
          <cell r="R3539">
            <v>40</v>
          </cell>
        </row>
        <row r="3540">
          <cell r="K3540" t="str">
            <v>2015_11</v>
          </cell>
          <cell r="L3540">
            <v>82.71</v>
          </cell>
          <cell r="Q3540" t="str">
            <v>IS_40</v>
          </cell>
          <cell r="R3540">
            <v>40</v>
          </cell>
        </row>
        <row r="3541">
          <cell r="K3541" t="str">
            <v>2015_11</v>
          </cell>
          <cell r="L3541">
            <v>2227.0300000000002</v>
          </cell>
          <cell r="Q3541" t="str">
            <v>IS_43</v>
          </cell>
          <cell r="R3541">
            <v>43</v>
          </cell>
        </row>
        <row r="3542">
          <cell r="K3542" t="str">
            <v>2015_11</v>
          </cell>
          <cell r="L3542">
            <v>-2451.0300000000002</v>
          </cell>
          <cell r="Q3542" t="str">
            <v>IS_8</v>
          </cell>
          <cell r="R3542">
            <v>8</v>
          </cell>
        </row>
        <row r="3543">
          <cell r="K3543" t="str">
            <v>2015_11</v>
          </cell>
          <cell r="L3543">
            <v>0</v>
          </cell>
          <cell r="Q3543" t="str">
            <v>IS_4</v>
          </cell>
          <cell r="R3543">
            <v>4</v>
          </cell>
        </row>
        <row r="3544">
          <cell r="K3544" t="str">
            <v>2015_11</v>
          </cell>
          <cell r="L3544">
            <v>0</v>
          </cell>
          <cell r="Q3544" t="str">
            <v>IS_7</v>
          </cell>
          <cell r="R3544">
            <v>7</v>
          </cell>
        </row>
        <row r="3545">
          <cell r="K3545" t="str">
            <v>2015_11</v>
          </cell>
          <cell r="L3545">
            <v>-250</v>
          </cell>
          <cell r="Q3545" t="str">
            <v>--</v>
          </cell>
          <cell r="R3545" t="str">
            <v>--</v>
          </cell>
        </row>
        <row r="3546">
          <cell r="K3546" t="str">
            <v>2015_11</v>
          </cell>
          <cell r="L3546">
            <v>1800</v>
          </cell>
          <cell r="Q3546" t="str">
            <v>--</v>
          </cell>
          <cell r="R3546" t="str">
            <v>--</v>
          </cell>
        </row>
        <row r="3547">
          <cell r="K3547" t="str">
            <v>2015_11</v>
          </cell>
          <cell r="L3547">
            <v>0</v>
          </cell>
          <cell r="Q3547" t="str">
            <v>--</v>
          </cell>
          <cell r="R3547" t="str">
            <v>--</v>
          </cell>
        </row>
        <row r="3548">
          <cell r="K3548" t="str">
            <v>2015_11</v>
          </cell>
          <cell r="L3548">
            <v>2892.12</v>
          </cell>
          <cell r="Q3548" t="str">
            <v>--</v>
          </cell>
          <cell r="R3548" t="str">
            <v>--</v>
          </cell>
        </row>
        <row r="3549">
          <cell r="K3549" t="str">
            <v>2015_11</v>
          </cell>
          <cell r="L3549">
            <v>-2.2400000000000002</v>
          </cell>
          <cell r="Q3549" t="str">
            <v>--</v>
          </cell>
          <cell r="R3549" t="str">
            <v>--</v>
          </cell>
        </row>
        <row r="3550">
          <cell r="K3550" t="str">
            <v>2015_11</v>
          </cell>
          <cell r="L3550">
            <v>53.61</v>
          </cell>
          <cell r="Q3550" t="str">
            <v>--</v>
          </cell>
          <cell r="R3550" t="str">
            <v>--</v>
          </cell>
        </row>
        <row r="3551">
          <cell r="K3551" t="str">
            <v>2015_11</v>
          </cell>
          <cell r="L3551">
            <v>0</v>
          </cell>
          <cell r="Q3551" t="str">
            <v>--</v>
          </cell>
          <cell r="R3551" t="str">
            <v>--</v>
          </cell>
        </row>
        <row r="3552">
          <cell r="K3552" t="str">
            <v>2015_11</v>
          </cell>
          <cell r="L3552">
            <v>7000</v>
          </cell>
          <cell r="Q3552" t="str">
            <v>--</v>
          </cell>
          <cell r="R3552" t="str">
            <v>--</v>
          </cell>
        </row>
        <row r="3553">
          <cell r="K3553" t="str">
            <v>2015_11</v>
          </cell>
          <cell r="L3553">
            <v>0</v>
          </cell>
          <cell r="Q3553" t="str">
            <v>IS_18</v>
          </cell>
          <cell r="R3553">
            <v>18</v>
          </cell>
        </row>
        <row r="3554">
          <cell r="K3554" t="str">
            <v>2015_11</v>
          </cell>
          <cell r="L3554">
            <v>-108.2</v>
          </cell>
          <cell r="Q3554" t="str">
            <v>IS_17</v>
          </cell>
          <cell r="R3554">
            <v>17</v>
          </cell>
        </row>
        <row r="3555">
          <cell r="K3555" t="str">
            <v>2015_11</v>
          </cell>
          <cell r="L3555">
            <v>97154.32</v>
          </cell>
          <cell r="Q3555" t="str">
            <v>IS_23</v>
          </cell>
          <cell r="R3555">
            <v>23</v>
          </cell>
        </row>
        <row r="3556">
          <cell r="K3556" t="str">
            <v>2015_11</v>
          </cell>
          <cell r="L3556">
            <v>4518.1899999999996</v>
          </cell>
          <cell r="Q3556" t="str">
            <v>IS_21.1</v>
          </cell>
          <cell r="R3556">
            <v>21.1</v>
          </cell>
        </row>
        <row r="3557">
          <cell r="K3557" t="str">
            <v>2015_11</v>
          </cell>
          <cell r="L3557">
            <v>18453.91</v>
          </cell>
          <cell r="Q3557" t="str">
            <v>IS_58</v>
          </cell>
          <cell r="R3557">
            <v>58</v>
          </cell>
        </row>
        <row r="3558">
          <cell r="K3558" t="str">
            <v>2015_11</v>
          </cell>
          <cell r="L3558">
            <v>7194.79</v>
          </cell>
          <cell r="Q3558" t="str">
            <v>IS_60</v>
          </cell>
          <cell r="R3558">
            <v>60</v>
          </cell>
        </row>
        <row r="3559">
          <cell r="K3559" t="str">
            <v>2015_11</v>
          </cell>
          <cell r="L3559">
            <v>440.09</v>
          </cell>
          <cell r="Q3559" t="str">
            <v>IS_64</v>
          </cell>
          <cell r="R3559">
            <v>64</v>
          </cell>
        </row>
        <row r="3560">
          <cell r="K3560" t="str">
            <v>2015_11</v>
          </cell>
          <cell r="L3560">
            <v>0</v>
          </cell>
          <cell r="Q3560" t="str">
            <v>IS_58</v>
          </cell>
          <cell r="R3560">
            <v>58</v>
          </cell>
        </row>
        <row r="3561">
          <cell r="K3561" t="str">
            <v>2015_11</v>
          </cell>
          <cell r="L3561">
            <v>1364.52</v>
          </cell>
          <cell r="Q3561" t="str">
            <v>IS_42</v>
          </cell>
          <cell r="R3561">
            <v>42</v>
          </cell>
        </row>
        <row r="3562">
          <cell r="K3562" t="str">
            <v>2015_11</v>
          </cell>
          <cell r="L3562">
            <v>2779.88</v>
          </cell>
          <cell r="Q3562" t="str">
            <v>IS_44</v>
          </cell>
          <cell r="R3562">
            <v>44</v>
          </cell>
        </row>
        <row r="3563">
          <cell r="K3563" t="str">
            <v>2015_11</v>
          </cell>
          <cell r="L3563">
            <v>6501.2</v>
          </cell>
          <cell r="Q3563" t="str">
            <v>IS_96</v>
          </cell>
          <cell r="R3563">
            <v>96</v>
          </cell>
        </row>
        <row r="3564">
          <cell r="K3564" t="str">
            <v>2015_11</v>
          </cell>
          <cell r="L3564">
            <v>96.5</v>
          </cell>
          <cell r="Q3564" t="str">
            <v>IS_104</v>
          </cell>
          <cell r="R3564">
            <v>104</v>
          </cell>
        </row>
        <row r="3565">
          <cell r="K3565" t="str">
            <v>2015_11</v>
          </cell>
          <cell r="L3565">
            <v>19.41</v>
          </cell>
          <cell r="Q3565" t="str">
            <v>IS_107</v>
          </cell>
          <cell r="R3565">
            <v>107</v>
          </cell>
        </row>
        <row r="3566">
          <cell r="K3566" t="str">
            <v>2015_11</v>
          </cell>
          <cell r="L3566">
            <v>39.119999999999997</v>
          </cell>
          <cell r="Q3566" t="str">
            <v>IS_94</v>
          </cell>
          <cell r="R3566">
            <v>94</v>
          </cell>
        </row>
        <row r="3567">
          <cell r="K3567" t="str">
            <v>2015_11</v>
          </cell>
          <cell r="L3567">
            <v>0</v>
          </cell>
          <cell r="Q3567" t="str">
            <v>IS_102</v>
          </cell>
          <cell r="R3567">
            <v>102</v>
          </cell>
        </row>
        <row r="3568">
          <cell r="K3568" t="str">
            <v>2015_11</v>
          </cell>
          <cell r="L3568">
            <v>3004.45</v>
          </cell>
          <cell r="Q3568" t="str">
            <v>IS_49</v>
          </cell>
          <cell r="R3568">
            <v>49</v>
          </cell>
        </row>
        <row r="3569">
          <cell r="K3569" t="str">
            <v>2015_11</v>
          </cell>
          <cell r="L3569">
            <v>0</v>
          </cell>
          <cell r="Q3569" t="str">
            <v>IS_25</v>
          </cell>
          <cell r="R3569">
            <v>25</v>
          </cell>
        </row>
        <row r="3570">
          <cell r="K3570" t="str">
            <v>2015_11</v>
          </cell>
          <cell r="L3570">
            <v>271.08</v>
          </cell>
          <cell r="Q3570" t="str">
            <v>IS_25</v>
          </cell>
          <cell r="R3570">
            <v>25</v>
          </cell>
        </row>
        <row r="3571">
          <cell r="K3571" t="str">
            <v>2015_11</v>
          </cell>
          <cell r="L3571">
            <v>0</v>
          </cell>
          <cell r="Q3571" t="str">
            <v>IS_25</v>
          </cell>
          <cell r="R3571">
            <v>25</v>
          </cell>
        </row>
        <row r="3572">
          <cell r="K3572" t="str">
            <v>2015_11</v>
          </cell>
          <cell r="L3572">
            <v>6004.58</v>
          </cell>
          <cell r="Q3572" t="str">
            <v>IS_85.1</v>
          </cell>
          <cell r="R3572">
            <v>85.1</v>
          </cell>
        </row>
        <row r="3573">
          <cell r="K3573" t="str">
            <v>2015_11</v>
          </cell>
          <cell r="L3573">
            <v>367.24</v>
          </cell>
          <cell r="Q3573" t="str">
            <v>IS_87.1</v>
          </cell>
          <cell r="R3573">
            <v>87.1</v>
          </cell>
        </row>
        <row r="3574">
          <cell r="K3574" t="str">
            <v>2015_11</v>
          </cell>
          <cell r="L3574">
            <v>126.47</v>
          </cell>
          <cell r="Q3574" t="str">
            <v>IS_89.1</v>
          </cell>
          <cell r="R3574">
            <v>89.1</v>
          </cell>
        </row>
        <row r="3575">
          <cell r="K3575" t="str">
            <v>2015_11</v>
          </cell>
          <cell r="L3575">
            <v>13881.04</v>
          </cell>
          <cell r="Q3575" t="str">
            <v>IS_26.1</v>
          </cell>
          <cell r="R3575">
            <v>26.1</v>
          </cell>
        </row>
        <row r="3576">
          <cell r="K3576" t="str">
            <v>2015_11</v>
          </cell>
          <cell r="L3576">
            <v>1468.96</v>
          </cell>
          <cell r="Q3576" t="str">
            <v>IS_29.1</v>
          </cell>
          <cell r="R3576">
            <v>29.1</v>
          </cell>
        </row>
        <row r="3577">
          <cell r="K3577" t="str">
            <v>2015_11</v>
          </cell>
          <cell r="L3577">
            <v>10169.33</v>
          </cell>
          <cell r="Q3577" t="str">
            <v>IS_43</v>
          </cell>
          <cell r="R3577">
            <v>43</v>
          </cell>
        </row>
        <row r="3578">
          <cell r="K3578" t="str">
            <v>2015_11</v>
          </cell>
          <cell r="L3578">
            <v>-92764.91</v>
          </cell>
          <cell r="Q3578" t="str">
            <v>IS_1</v>
          </cell>
          <cell r="R3578">
            <v>1</v>
          </cell>
        </row>
        <row r="3579">
          <cell r="K3579" t="str">
            <v>2015_11</v>
          </cell>
          <cell r="L3579">
            <v>0</v>
          </cell>
          <cell r="Q3579" t="str">
            <v>IS_8</v>
          </cell>
          <cell r="R3579">
            <v>8</v>
          </cell>
        </row>
        <row r="3580">
          <cell r="K3580" t="str">
            <v>2015_11</v>
          </cell>
          <cell r="L3580">
            <v>3219.2</v>
          </cell>
          <cell r="Q3580" t="str">
            <v>IS_26.2</v>
          </cell>
          <cell r="R3580">
            <v>26.2</v>
          </cell>
        </row>
        <row r="3581">
          <cell r="K3581" t="str">
            <v>2015_11</v>
          </cell>
          <cell r="L3581">
            <v>367.24</v>
          </cell>
          <cell r="Q3581" t="str">
            <v>IS_29.2</v>
          </cell>
          <cell r="R3581">
            <v>29.2</v>
          </cell>
        </row>
        <row r="3582">
          <cell r="K3582" t="str">
            <v>2015_11</v>
          </cell>
          <cell r="L3582">
            <v>-20732.97</v>
          </cell>
          <cell r="Q3582" t="str">
            <v>IS_6</v>
          </cell>
          <cell r="R3582">
            <v>6</v>
          </cell>
        </row>
        <row r="3583">
          <cell r="K3583" t="str">
            <v>2015_11</v>
          </cell>
          <cell r="L3583">
            <v>0</v>
          </cell>
          <cell r="Q3583" t="str">
            <v>IS_8</v>
          </cell>
          <cell r="R3583">
            <v>8</v>
          </cell>
        </row>
        <row r="3584">
          <cell r="K3584" t="str">
            <v>2015_11</v>
          </cell>
          <cell r="L3584">
            <v>48.27</v>
          </cell>
          <cell r="Q3584" t="str">
            <v>IS_35</v>
          </cell>
          <cell r="R3584">
            <v>35</v>
          </cell>
        </row>
        <row r="3585">
          <cell r="K3585" t="str">
            <v>2015_11</v>
          </cell>
          <cell r="L3585">
            <v>-8409.81</v>
          </cell>
          <cell r="Q3585" t="str">
            <v>IS_3</v>
          </cell>
          <cell r="R3585">
            <v>3</v>
          </cell>
        </row>
        <row r="3586">
          <cell r="K3586" t="str">
            <v>2015_11</v>
          </cell>
          <cell r="L3586">
            <v>-10188.870000000001</v>
          </cell>
          <cell r="Q3586" t="str">
            <v>IS_4</v>
          </cell>
          <cell r="R3586">
            <v>4</v>
          </cell>
        </row>
        <row r="3587">
          <cell r="K3587" t="str">
            <v>2015_11</v>
          </cell>
          <cell r="L3587">
            <v>0</v>
          </cell>
          <cell r="Q3587" t="str">
            <v>IS_4</v>
          </cell>
          <cell r="R3587">
            <v>4</v>
          </cell>
        </row>
        <row r="3588">
          <cell r="K3588" t="str">
            <v>2015_11</v>
          </cell>
          <cell r="L3588">
            <v>-651.14</v>
          </cell>
          <cell r="Q3588" t="str">
            <v>IS_5</v>
          </cell>
          <cell r="R3588">
            <v>5</v>
          </cell>
        </row>
        <row r="3589">
          <cell r="K3589" t="str">
            <v>2015_11</v>
          </cell>
          <cell r="L3589">
            <v>0</v>
          </cell>
          <cell r="Q3589" t="str">
            <v>IS_12</v>
          </cell>
          <cell r="R3589">
            <v>12</v>
          </cell>
        </row>
        <row r="3590">
          <cell r="K3590" t="str">
            <v>2015_11</v>
          </cell>
          <cell r="L3590">
            <v>-45.66</v>
          </cell>
          <cell r="Q3590" t="str">
            <v>IS_5</v>
          </cell>
          <cell r="R3590">
            <v>5</v>
          </cell>
        </row>
        <row r="3591">
          <cell r="K3591" t="str">
            <v>2015_12</v>
          </cell>
          <cell r="L3591">
            <v>0</v>
          </cell>
          <cell r="Q3591" t="str">
            <v>--</v>
          </cell>
          <cell r="R3591" t="str">
            <v>--</v>
          </cell>
        </row>
        <row r="3592">
          <cell r="K3592" t="str">
            <v>2015_12</v>
          </cell>
          <cell r="L3592">
            <v>0</v>
          </cell>
          <cell r="Q3592" t="str">
            <v>--</v>
          </cell>
          <cell r="R3592" t="str">
            <v>--</v>
          </cell>
        </row>
        <row r="3593">
          <cell r="K3593" t="str">
            <v>2015_12</v>
          </cell>
          <cell r="L3593">
            <v>-1093.9000000000001</v>
          </cell>
          <cell r="Q3593" t="str">
            <v>--</v>
          </cell>
          <cell r="R3593" t="str">
            <v>--</v>
          </cell>
        </row>
        <row r="3594">
          <cell r="K3594" t="str">
            <v>2015_12</v>
          </cell>
          <cell r="L3594">
            <v>303.47000000000003</v>
          </cell>
          <cell r="Q3594" t="str">
            <v>--</v>
          </cell>
          <cell r="R3594" t="str">
            <v>--</v>
          </cell>
        </row>
        <row r="3595">
          <cell r="K3595" t="str">
            <v>2015_12</v>
          </cell>
          <cell r="L3595">
            <v>-424669.54</v>
          </cell>
          <cell r="Q3595" t="str">
            <v>--</v>
          </cell>
          <cell r="R3595" t="str">
            <v>--</v>
          </cell>
        </row>
        <row r="3596">
          <cell r="K3596" t="str">
            <v>2015_12</v>
          </cell>
          <cell r="L3596">
            <v>-3430.79</v>
          </cell>
          <cell r="Q3596" t="str">
            <v>--</v>
          </cell>
          <cell r="R3596" t="str">
            <v>--</v>
          </cell>
        </row>
        <row r="3597">
          <cell r="K3597" t="str">
            <v>2015_12</v>
          </cell>
          <cell r="L3597">
            <v>-699.67</v>
          </cell>
          <cell r="Q3597" t="str">
            <v>--</v>
          </cell>
          <cell r="R3597" t="str">
            <v>--</v>
          </cell>
        </row>
        <row r="3598">
          <cell r="K3598" t="str">
            <v>2015_12</v>
          </cell>
          <cell r="L3598">
            <v>4575.1499999999996</v>
          </cell>
          <cell r="Q3598" t="str">
            <v>--</v>
          </cell>
          <cell r="R3598" t="str">
            <v>--</v>
          </cell>
        </row>
        <row r="3599">
          <cell r="K3599" t="str">
            <v>2015_12</v>
          </cell>
          <cell r="L3599">
            <v>4979.32</v>
          </cell>
          <cell r="Q3599" t="str">
            <v>--</v>
          </cell>
          <cell r="R3599" t="str">
            <v>--</v>
          </cell>
        </row>
        <row r="3600">
          <cell r="K3600" t="str">
            <v>2015_12</v>
          </cell>
          <cell r="L3600">
            <v>-35169.42</v>
          </cell>
          <cell r="Q3600" t="str">
            <v>IS_19</v>
          </cell>
          <cell r="R3600">
            <v>19</v>
          </cell>
        </row>
        <row r="3601">
          <cell r="K3601" t="str">
            <v>2015_12</v>
          </cell>
          <cell r="L3601">
            <v>-9356.89</v>
          </cell>
          <cell r="Q3601" t="str">
            <v>IS_19</v>
          </cell>
          <cell r="R3601">
            <v>19</v>
          </cell>
        </row>
        <row r="3602">
          <cell r="K3602" t="str">
            <v>2015_12</v>
          </cell>
          <cell r="L3602">
            <v>0</v>
          </cell>
          <cell r="Q3602" t="str">
            <v>IS_24</v>
          </cell>
          <cell r="R3602">
            <v>24</v>
          </cell>
        </row>
        <row r="3603">
          <cell r="K3603" t="str">
            <v>2015_12</v>
          </cell>
          <cell r="L3603">
            <v>432</v>
          </cell>
          <cell r="Q3603" t="str">
            <v>IS_62</v>
          </cell>
          <cell r="R3603">
            <v>62</v>
          </cell>
        </row>
        <row r="3604">
          <cell r="K3604" t="str">
            <v>2015_12</v>
          </cell>
          <cell r="L3604">
            <v>2861.28</v>
          </cell>
          <cell r="Q3604" t="str">
            <v>IS_63</v>
          </cell>
          <cell r="R3604">
            <v>63</v>
          </cell>
        </row>
        <row r="3605">
          <cell r="K3605" t="str">
            <v>2015_12</v>
          </cell>
          <cell r="L3605">
            <v>37326.53</v>
          </cell>
          <cell r="Q3605" t="str">
            <v>IS_65</v>
          </cell>
          <cell r="R3605">
            <v>65</v>
          </cell>
        </row>
        <row r="3606">
          <cell r="K3606" t="str">
            <v>2015_12</v>
          </cell>
          <cell r="L3606">
            <v>76959.02</v>
          </cell>
          <cell r="Q3606" t="str">
            <v>IS_19.1</v>
          </cell>
          <cell r="R3606">
            <v>19.100000000000001</v>
          </cell>
        </row>
        <row r="3607">
          <cell r="K3607" t="str">
            <v>2015_12</v>
          </cell>
          <cell r="L3607">
            <v>5943.05</v>
          </cell>
          <cell r="Q3607" t="str">
            <v>IS_42</v>
          </cell>
          <cell r="R3607">
            <v>42</v>
          </cell>
        </row>
        <row r="3608">
          <cell r="K3608" t="str">
            <v>2015_12</v>
          </cell>
          <cell r="L3608">
            <v>173.36</v>
          </cell>
          <cell r="Q3608" t="str">
            <v>IS_70</v>
          </cell>
          <cell r="R3608">
            <v>70</v>
          </cell>
        </row>
        <row r="3609">
          <cell r="K3609" t="str">
            <v>2015_12</v>
          </cell>
          <cell r="L3609">
            <v>1093.9000000000001</v>
          </cell>
          <cell r="Q3609" t="str">
            <v>IS_44</v>
          </cell>
          <cell r="R3609">
            <v>44</v>
          </cell>
        </row>
        <row r="3610">
          <cell r="K3610" t="str">
            <v>2015_12</v>
          </cell>
          <cell r="L3610">
            <v>8925</v>
          </cell>
          <cell r="Q3610" t="str">
            <v>IS_45</v>
          </cell>
          <cell r="R3610">
            <v>45</v>
          </cell>
        </row>
        <row r="3611">
          <cell r="K3611" t="str">
            <v>2015_12</v>
          </cell>
          <cell r="L3611">
            <v>45352.09</v>
          </cell>
          <cell r="Q3611" t="str">
            <v>IS_74</v>
          </cell>
          <cell r="R3611">
            <v>74</v>
          </cell>
        </row>
        <row r="3612">
          <cell r="K3612" t="str">
            <v>2015_12</v>
          </cell>
          <cell r="L3612">
            <v>106.83</v>
          </cell>
          <cell r="Q3612" t="str">
            <v>IS_77</v>
          </cell>
          <cell r="R3612">
            <v>77</v>
          </cell>
        </row>
        <row r="3613">
          <cell r="K3613" t="str">
            <v>2015_12</v>
          </cell>
          <cell r="L3613">
            <v>3400.35</v>
          </cell>
          <cell r="Q3613" t="str">
            <v>IS_99</v>
          </cell>
          <cell r="R3613">
            <v>99</v>
          </cell>
        </row>
        <row r="3614">
          <cell r="K3614" t="str">
            <v>2015_12</v>
          </cell>
          <cell r="L3614">
            <v>2527.44</v>
          </cell>
          <cell r="Q3614" t="str">
            <v>IS_97.1</v>
          </cell>
          <cell r="R3614">
            <v>97.1</v>
          </cell>
        </row>
        <row r="3615">
          <cell r="K3615" t="str">
            <v>2015_12</v>
          </cell>
          <cell r="L3615">
            <v>1875</v>
          </cell>
          <cell r="Q3615" t="str">
            <v>IS_101</v>
          </cell>
          <cell r="R3615">
            <v>101</v>
          </cell>
        </row>
        <row r="3616">
          <cell r="K3616" t="str">
            <v>2015_12</v>
          </cell>
          <cell r="L3616">
            <v>2319.6999999999998</v>
          </cell>
          <cell r="Q3616" t="str">
            <v>IS_103</v>
          </cell>
          <cell r="R3616">
            <v>103</v>
          </cell>
        </row>
        <row r="3617">
          <cell r="K3617" t="str">
            <v>2015_12</v>
          </cell>
          <cell r="L3617">
            <v>6351.21</v>
          </cell>
          <cell r="Q3617" t="str">
            <v>IS_104</v>
          </cell>
          <cell r="R3617">
            <v>104</v>
          </cell>
        </row>
        <row r="3618">
          <cell r="K3618" t="str">
            <v>2015_12</v>
          </cell>
          <cell r="L3618">
            <v>-2519.7399999999998</v>
          </cell>
          <cell r="Q3618" t="str">
            <v>IS_108</v>
          </cell>
          <cell r="R3618">
            <v>108</v>
          </cell>
        </row>
        <row r="3619">
          <cell r="K3619" t="str">
            <v>2015_12</v>
          </cell>
          <cell r="L3619">
            <v>0</v>
          </cell>
          <cell r="Q3619" t="str">
            <v>IS_110</v>
          </cell>
          <cell r="R3619">
            <v>110</v>
          </cell>
        </row>
        <row r="3620">
          <cell r="K3620" t="str">
            <v>2015_12</v>
          </cell>
          <cell r="L3620">
            <v>1566.45</v>
          </cell>
          <cell r="Q3620" t="str">
            <v>IS_112</v>
          </cell>
          <cell r="R3620">
            <v>112</v>
          </cell>
        </row>
        <row r="3621">
          <cell r="K3621" t="str">
            <v>2015_12</v>
          </cell>
          <cell r="L3621">
            <v>341.19</v>
          </cell>
          <cell r="Q3621" t="str">
            <v>IS_55</v>
          </cell>
          <cell r="R3621">
            <v>55</v>
          </cell>
        </row>
        <row r="3622">
          <cell r="K3622" t="str">
            <v>2015_12</v>
          </cell>
          <cell r="L3622">
            <v>982.65</v>
          </cell>
          <cell r="Q3622" t="str">
            <v>IS_50</v>
          </cell>
          <cell r="R3622">
            <v>50</v>
          </cell>
        </row>
        <row r="3623">
          <cell r="K3623" t="str">
            <v>2015_12</v>
          </cell>
          <cell r="L3623">
            <v>0</v>
          </cell>
          <cell r="Q3623" t="str">
            <v>IS_69.12</v>
          </cell>
          <cell r="R3623">
            <v>69.12</v>
          </cell>
        </row>
        <row r="3624">
          <cell r="K3624" t="str">
            <v>2015_12</v>
          </cell>
          <cell r="L3624">
            <v>198.39</v>
          </cell>
          <cell r="Q3624" t="str">
            <v>IS_69.32</v>
          </cell>
          <cell r="R3624">
            <v>69.320000000000007</v>
          </cell>
        </row>
        <row r="3625">
          <cell r="K3625" t="str">
            <v>2015_12</v>
          </cell>
          <cell r="L3625">
            <v>21.5</v>
          </cell>
          <cell r="Q3625" t="str">
            <v>IS_69.32</v>
          </cell>
          <cell r="R3625">
            <v>69.320000000000007</v>
          </cell>
        </row>
        <row r="3626">
          <cell r="K3626" t="str">
            <v>2015_12</v>
          </cell>
          <cell r="L3626">
            <v>247.78</v>
          </cell>
          <cell r="Q3626" t="str">
            <v>IS_69.42</v>
          </cell>
          <cell r="R3626">
            <v>69.42</v>
          </cell>
        </row>
        <row r="3627">
          <cell r="K3627" t="str">
            <v>2015_12</v>
          </cell>
          <cell r="L3627">
            <v>21.5</v>
          </cell>
          <cell r="Q3627" t="str">
            <v>IS_25</v>
          </cell>
          <cell r="R3627">
            <v>25</v>
          </cell>
        </row>
        <row r="3628">
          <cell r="K3628" t="str">
            <v>2015_12</v>
          </cell>
          <cell r="L3628">
            <v>11.62</v>
          </cell>
          <cell r="Q3628" t="str">
            <v>IS_25</v>
          </cell>
          <cell r="R3628">
            <v>25</v>
          </cell>
        </row>
        <row r="3629">
          <cell r="K3629" t="str">
            <v>2015_12</v>
          </cell>
          <cell r="L3629">
            <v>0</v>
          </cell>
          <cell r="Q3629" t="str">
            <v>IS_85.1</v>
          </cell>
          <cell r="R3629">
            <v>85.1</v>
          </cell>
        </row>
        <row r="3630">
          <cell r="K3630" t="str">
            <v>2015_12</v>
          </cell>
          <cell r="L3630">
            <v>142.97999999999999</v>
          </cell>
          <cell r="Q3630" t="str">
            <v>IS_89.1</v>
          </cell>
          <cell r="R3630">
            <v>89.1</v>
          </cell>
        </row>
        <row r="3631">
          <cell r="K3631" t="str">
            <v>2015_12</v>
          </cell>
          <cell r="L3631">
            <v>1563.49</v>
          </cell>
          <cell r="Q3631" t="str">
            <v>IS_90.1</v>
          </cell>
          <cell r="R3631">
            <v>90.1</v>
          </cell>
        </row>
        <row r="3632">
          <cell r="K3632" t="str">
            <v>2015_12</v>
          </cell>
          <cell r="L3632">
            <v>320.47000000000003</v>
          </cell>
          <cell r="Q3632" t="str">
            <v>IS_91.1</v>
          </cell>
          <cell r="R3632">
            <v>91.1</v>
          </cell>
        </row>
        <row r="3633">
          <cell r="K3633" t="str">
            <v>2015_12</v>
          </cell>
          <cell r="L3633">
            <v>315.2</v>
          </cell>
          <cell r="Q3633" t="str">
            <v>IS_86.2</v>
          </cell>
          <cell r="R3633">
            <v>86.2</v>
          </cell>
        </row>
        <row r="3634">
          <cell r="K3634" t="str">
            <v>2015_12</v>
          </cell>
          <cell r="L3634">
            <v>7.01</v>
          </cell>
          <cell r="Q3634" t="str">
            <v>IS_90.2</v>
          </cell>
          <cell r="R3634">
            <v>90.2</v>
          </cell>
        </row>
        <row r="3635">
          <cell r="K3635" t="str">
            <v>2015_12</v>
          </cell>
          <cell r="L3635">
            <v>2185.42</v>
          </cell>
          <cell r="Q3635" t="str">
            <v>IS_87.3</v>
          </cell>
          <cell r="R3635">
            <v>87.3</v>
          </cell>
        </row>
        <row r="3636">
          <cell r="K3636" t="str">
            <v>2015_12</v>
          </cell>
          <cell r="L3636">
            <v>433.66</v>
          </cell>
          <cell r="Q3636" t="str">
            <v>IS_89.3</v>
          </cell>
          <cell r="R3636">
            <v>89.3</v>
          </cell>
        </row>
        <row r="3637">
          <cell r="K3637" t="str">
            <v>2015_12</v>
          </cell>
          <cell r="L3637">
            <v>0</v>
          </cell>
          <cell r="Q3637" t="str">
            <v>IS_86.3</v>
          </cell>
          <cell r="R3637">
            <v>86.3</v>
          </cell>
        </row>
        <row r="3638">
          <cell r="K3638" t="str">
            <v>2015_12</v>
          </cell>
          <cell r="L3638">
            <v>45353.16</v>
          </cell>
          <cell r="Q3638" t="str">
            <v>IS_78</v>
          </cell>
          <cell r="R3638">
            <v>78</v>
          </cell>
        </row>
        <row r="3639">
          <cell r="K3639" t="str">
            <v>2015_12</v>
          </cell>
          <cell r="L3639">
            <v>-11615.22</v>
          </cell>
          <cell r="Q3639" t="str">
            <v>IS_78</v>
          </cell>
          <cell r="R3639">
            <v>78</v>
          </cell>
        </row>
        <row r="3640">
          <cell r="K3640" t="str">
            <v>2015_12</v>
          </cell>
          <cell r="L3640">
            <v>0</v>
          </cell>
          <cell r="Q3640" t="str">
            <v>IS_82</v>
          </cell>
          <cell r="R3640">
            <v>82</v>
          </cell>
        </row>
        <row r="3641">
          <cell r="K3641" t="str">
            <v>2015_12</v>
          </cell>
          <cell r="L3641">
            <v>0</v>
          </cell>
          <cell r="Q3641" t="str">
            <v>IS_83</v>
          </cell>
          <cell r="R3641">
            <v>83</v>
          </cell>
        </row>
        <row r="3642">
          <cell r="K3642" t="str">
            <v>2015_12</v>
          </cell>
          <cell r="L3642">
            <v>0</v>
          </cell>
          <cell r="Q3642" t="str">
            <v>IS_83</v>
          </cell>
          <cell r="R3642">
            <v>83</v>
          </cell>
        </row>
        <row r="3643">
          <cell r="K3643" t="str">
            <v>2015_12</v>
          </cell>
          <cell r="L3643">
            <v>-3484.57</v>
          </cell>
          <cell r="Q3643" t="str">
            <v>IS_78</v>
          </cell>
          <cell r="R3643">
            <v>78</v>
          </cell>
        </row>
        <row r="3644">
          <cell r="K3644" t="str">
            <v>2015_12</v>
          </cell>
          <cell r="L3644">
            <v>23.02</v>
          </cell>
          <cell r="Q3644" t="str">
            <v>IS_69.11</v>
          </cell>
          <cell r="R3644">
            <v>69.11</v>
          </cell>
        </row>
        <row r="3645">
          <cell r="K3645" t="str">
            <v>2015_12</v>
          </cell>
          <cell r="L3645">
            <v>1092.71</v>
          </cell>
          <cell r="Q3645" t="str">
            <v>IS_69.21</v>
          </cell>
          <cell r="R3645">
            <v>69.209999999999994</v>
          </cell>
        </row>
        <row r="3646">
          <cell r="K3646" t="str">
            <v>2015_12</v>
          </cell>
          <cell r="L3646">
            <v>170.64</v>
          </cell>
          <cell r="Q3646" t="str">
            <v>IS_69.11</v>
          </cell>
          <cell r="R3646">
            <v>69.11</v>
          </cell>
        </row>
        <row r="3647">
          <cell r="K3647" t="str">
            <v>2015_12</v>
          </cell>
          <cell r="L3647">
            <v>38.01</v>
          </cell>
          <cell r="Q3647" t="str">
            <v>IS_58</v>
          </cell>
          <cell r="R3647">
            <v>58</v>
          </cell>
        </row>
        <row r="3648">
          <cell r="K3648" t="str">
            <v>2015_12</v>
          </cell>
          <cell r="L3648">
            <v>0</v>
          </cell>
          <cell r="Q3648" t="str">
            <v>IS_11</v>
          </cell>
          <cell r="R3648">
            <v>11</v>
          </cell>
        </row>
        <row r="3649">
          <cell r="K3649" t="str">
            <v>2015_12</v>
          </cell>
          <cell r="L3649">
            <v>0</v>
          </cell>
          <cell r="Q3649" t="str">
            <v>IS_12</v>
          </cell>
          <cell r="R3649">
            <v>12</v>
          </cell>
        </row>
        <row r="3650">
          <cell r="K3650" t="str">
            <v>2015_12</v>
          </cell>
          <cell r="L3650">
            <v>-1973.63</v>
          </cell>
          <cell r="Q3650" t="str">
            <v>IS_26.1</v>
          </cell>
          <cell r="R3650">
            <v>26.1</v>
          </cell>
        </row>
        <row r="3651">
          <cell r="K3651" t="str">
            <v>2015_12</v>
          </cell>
          <cell r="L3651">
            <v>2780.64</v>
          </cell>
          <cell r="Q3651" t="str">
            <v>IS_32.1</v>
          </cell>
          <cell r="R3651">
            <v>32.1</v>
          </cell>
        </row>
        <row r="3652">
          <cell r="K3652" t="str">
            <v>2015_12</v>
          </cell>
          <cell r="L3652">
            <v>10647.29</v>
          </cell>
          <cell r="Q3652" t="str">
            <v>IS_58</v>
          </cell>
          <cell r="R3652">
            <v>58</v>
          </cell>
        </row>
        <row r="3653">
          <cell r="K3653" t="str">
            <v>2015_12</v>
          </cell>
          <cell r="L3653">
            <v>-24988.2</v>
          </cell>
          <cell r="Q3653" t="str">
            <v>IS_1</v>
          </cell>
          <cell r="R3653">
            <v>1</v>
          </cell>
        </row>
        <row r="3654">
          <cell r="K3654" t="str">
            <v>2015_12</v>
          </cell>
          <cell r="L3654">
            <v>-1460.43</v>
          </cell>
          <cell r="Q3654" t="str">
            <v>IS_12</v>
          </cell>
          <cell r="R3654">
            <v>12</v>
          </cell>
        </row>
        <row r="3655">
          <cell r="K3655" t="str">
            <v>2015_12</v>
          </cell>
          <cell r="L3655">
            <v>5486.82</v>
          </cell>
          <cell r="Q3655" t="str">
            <v>IS_26.12</v>
          </cell>
          <cell r="R3655">
            <v>26.12</v>
          </cell>
        </row>
        <row r="3656">
          <cell r="K3656" t="str">
            <v>2015_12</v>
          </cell>
          <cell r="L3656">
            <v>369.88</v>
          </cell>
          <cell r="Q3656" t="str">
            <v>IS_32.12</v>
          </cell>
          <cell r="R3656">
            <v>32.119999999999997</v>
          </cell>
        </row>
        <row r="3657">
          <cell r="K3657" t="str">
            <v>2015_12</v>
          </cell>
          <cell r="L3657">
            <v>24.04</v>
          </cell>
          <cell r="Q3657" t="str">
            <v>IS_32.12</v>
          </cell>
          <cell r="R3657">
            <v>32.119999999999997</v>
          </cell>
        </row>
        <row r="3658">
          <cell r="K3658" t="str">
            <v>2015_12</v>
          </cell>
          <cell r="L3658">
            <v>593.86</v>
          </cell>
          <cell r="Q3658" t="str">
            <v>IS_31.12</v>
          </cell>
          <cell r="R3658">
            <v>31.12</v>
          </cell>
        </row>
        <row r="3659">
          <cell r="K3659" t="str">
            <v>2015_12</v>
          </cell>
          <cell r="L3659">
            <v>-2949.22</v>
          </cell>
          <cell r="Q3659" t="str">
            <v>--</v>
          </cell>
          <cell r="R3659" t="str">
            <v>--</v>
          </cell>
        </row>
        <row r="3660">
          <cell r="K3660" t="str">
            <v>2015_12</v>
          </cell>
          <cell r="L3660">
            <v>0</v>
          </cell>
          <cell r="Q3660" t="str">
            <v>IS_10</v>
          </cell>
          <cell r="R3660">
            <v>10</v>
          </cell>
        </row>
        <row r="3661">
          <cell r="K3661" t="str">
            <v>2015_12</v>
          </cell>
          <cell r="L3661">
            <v>0</v>
          </cell>
          <cell r="Q3661" t="str">
            <v>IS_2</v>
          </cell>
          <cell r="R3661">
            <v>2</v>
          </cell>
        </row>
        <row r="3662">
          <cell r="K3662" t="str">
            <v>2015_12</v>
          </cell>
          <cell r="L3662">
            <v>15273.52</v>
          </cell>
          <cell r="Q3662" t="str">
            <v>IS_26.2</v>
          </cell>
          <cell r="R3662">
            <v>26.2</v>
          </cell>
        </row>
        <row r="3663">
          <cell r="K3663" t="str">
            <v>2015_12</v>
          </cell>
          <cell r="L3663">
            <v>5463.55</v>
          </cell>
          <cell r="Q3663" t="str">
            <v>IS_29.2</v>
          </cell>
          <cell r="R3663">
            <v>29.2</v>
          </cell>
        </row>
        <row r="3664">
          <cell r="K3664" t="str">
            <v>2015_12</v>
          </cell>
          <cell r="L3664">
            <v>964.56</v>
          </cell>
          <cell r="Q3664" t="str">
            <v>IS_30.2</v>
          </cell>
          <cell r="R3664">
            <v>30.2</v>
          </cell>
        </row>
        <row r="3665">
          <cell r="K3665" t="str">
            <v>2015_12</v>
          </cell>
          <cell r="L3665">
            <v>2949.22</v>
          </cell>
          <cell r="Q3665" t="str">
            <v>IS_67</v>
          </cell>
          <cell r="R3665">
            <v>67</v>
          </cell>
        </row>
        <row r="3666">
          <cell r="K3666" t="str">
            <v>2015_12</v>
          </cell>
          <cell r="L3666">
            <v>-1684.77</v>
          </cell>
          <cell r="Q3666" t="str">
            <v>IS_18</v>
          </cell>
          <cell r="R3666">
            <v>18</v>
          </cell>
        </row>
        <row r="3667">
          <cell r="K3667" t="str">
            <v>2015_12</v>
          </cell>
          <cell r="L3667">
            <v>-1076.55</v>
          </cell>
          <cell r="Q3667" t="str">
            <v>IS_13</v>
          </cell>
          <cell r="R3667">
            <v>13</v>
          </cell>
        </row>
        <row r="3668">
          <cell r="K3668" t="str">
            <v>2015_12</v>
          </cell>
          <cell r="L3668">
            <v>99773.32</v>
          </cell>
          <cell r="Q3668" t="str">
            <v>--</v>
          </cell>
          <cell r="R3668" t="str">
            <v>--</v>
          </cell>
        </row>
        <row r="3669">
          <cell r="K3669" t="str">
            <v>2015_12</v>
          </cell>
          <cell r="L3669">
            <v>0</v>
          </cell>
          <cell r="Q3669" t="str">
            <v>IS_7</v>
          </cell>
          <cell r="R3669">
            <v>7</v>
          </cell>
        </row>
        <row r="3670">
          <cell r="K3670" t="str">
            <v>2015_12</v>
          </cell>
          <cell r="L3670">
            <v>0</v>
          </cell>
          <cell r="Q3670" t="str">
            <v>IS_9</v>
          </cell>
          <cell r="R3670">
            <v>9</v>
          </cell>
        </row>
        <row r="3671">
          <cell r="K3671" t="str">
            <v>2015_12</v>
          </cell>
          <cell r="L3671">
            <v>0</v>
          </cell>
          <cell r="Q3671" t="str">
            <v>IS_12</v>
          </cell>
          <cell r="R3671">
            <v>12</v>
          </cell>
        </row>
        <row r="3672">
          <cell r="K3672" t="str">
            <v>2015_12</v>
          </cell>
          <cell r="L3672">
            <v>0</v>
          </cell>
          <cell r="Q3672" t="str">
            <v>IS_14</v>
          </cell>
          <cell r="R3672">
            <v>14</v>
          </cell>
        </row>
        <row r="3673">
          <cell r="K3673" t="str">
            <v>2015_12</v>
          </cell>
          <cell r="L3673">
            <v>0</v>
          </cell>
          <cell r="Q3673" t="str">
            <v>IS_16</v>
          </cell>
          <cell r="R3673">
            <v>16</v>
          </cell>
        </row>
        <row r="3674">
          <cell r="K3674" t="str">
            <v>2015_12</v>
          </cell>
          <cell r="L3674">
            <v>556.98</v>
          </cell>
          <cell r="Q3674" t="str">
            <v>IS_40</v>
          </cell>
          <cell r="R3674">
            <v>40</v>
          </cell>
        </row>
        <row r="3675">
          <cell r="K3675" t="str">
            <v>2015_12</v>
          </cell>
          <cell r="L3675">
            <v>3157.86</v>
          </cell>
          <cell r="Q3675" t="str">
            <v>IS_39</v>
          </cell>
          <cell r="R3675">
            <v>39</v>
          </cell>
        </row>
        <row r="3676">
          <cell r="K3676" t="str">
            <v>2015_12</v>
          </cell>
          <cell r="L3676">
            <v>524.92999999999995</v>
          </cell>
          <cell r="Q3676" t="str">
            <v>IS_60</v>
          </cell>
          <cell r="R3676">
            <v>60</v>
          </cell>
        </row>
        <row r="3677">
          <cell r="K3677" t="str">
            <v>2015_12</v>
          </cell>
          <cell r="L3677">
            <v>-91.7</v>
          </cell>
          <cell r="Q3677" t="str">
            <v>IS_9</v>
          </cell>
          <cell r="R3677">
            <v>9</v>
          </cell>
        </row>
        <row r="3678">
          <cell r="K3678" t="str">
            <v>2015_12</v>
          </cell>
          <cell r="L3678">
            <v>-4862.6099999999997</v>
          </cell>
          <cell r="Q3678" t="str">
            <v>IS_9</v>
          </cell>
          <cell r="R3678">
            <v>9</v>
          </cell>
        </row>
        <row r="3679">
          <cell r="K3679" t="str">
            <v>2015_12</v>
          </cell>
          <cell r="L3679">
            <v>-11331.66</v>
          </cell>
          <cell r="Q3679" t="str">
            <v>IS_7</v>
          </cell>
          <cell r="R3679">
            <v>7</v>
          </cell>
        </row>
        <row r="3680">
          <cell r="K3680" t="str">
            <v>2015_12</v>
          </cell>
          <cell r="L3680">
            <v>-10741.44</v>
          </cell>
          <cell r="Q3680" t="str">
            <v>IS_4</v>
          </cell>
          <cell r="R3680">
            <v>4</v>
          </cell>
        </row>
        <row r="3681">
          <cell r="K3681" t="str">
            <v>2015_12</v>
          </cell>
          <cell r="L3681">
            <v>-84.6</v>
          </cell>
          <cell r="Q3681" t="str">
            <v>IS_12</v>
          </cell>
          <cell r="R3681">
            <v>12</v>
          </cell>
        </row>
        <row r="3682">
          <cell r="K3682" t="str">
            <v>2015_12</v>
          </cell>
          <cell r="L3682">
            <v>26.86</v>
          </cell>
          <cell r="Q3682" t="str">
            <v>IS_11</v>
          </cell>
          <cell r="R3682">
            <v>11</v>
          </cell>
        </row>
        <row r="3683">
          <cell r="K3683" t="str">
            <v>2015_12</v>
          </cell>
          <cell r="L3683">
            <v>0</v>
          </cell>
          <cell r="Q3683" t="str">
            <v>IS_6</v>
          </cell>
          <cell r="R3683">
            <v>6</v>
          </cell>
        </row>
        <row r="3684">
          <cell r="K3684" t="str">
            <v>2015_12</v>
          </cell>
          <cell r="L3684">
            <v>-555</v>
          </cell>
          <cell r="Q3684" t="str">
            <v>IS_5</v>
          </cell>
          <cell r="R3684">
            <v>5</v>
          </cell>
        </row>
        <row r="3685">
          <cell r="K3685" t="str">
            <v>2015_12</v>
          </cell>
          <cell r="L3685">
            <v>5.0999999999999996</v>
          </cell>
          <cell r="Q3685" t="str">
            <v>IS_9</v>
          </cell>
          <cell r="R3685">
            <v>9</v>
          </cell>
        </row>
        <row r="3686">
          <cell r="K3686" t="str">
            <v>2015_12</v>
          </cell>
          <cell r="L3686">
            <v>-1</v>
          </cell>
          <cell r="Q3686" t="str">
            <v>IS_16</v>
          </cell>
          <cell r="R3686">
            <v>16</v>
          </cell>
        </row>
        <row r="3687">
          <cell r="K3687" t="str">
            <v>2015_12</v>
          </cell>
          <cell r="L3687">
            <v>-115</v>
          </cell>
          <cell r="Q3687" t="str">
            <v>IS_18</v>
          </cell>
          <cell r="R3687">
            <v>18</v>
          </cell>
        </row>
        <row r="3688">
          <cell r="K3688" t="str">
            <v>2015_12</v>
          </cell>
          <cell r="L3688">
            <v>-128022.51</v>
          </cell>
          <cell r="Q3688" t="str">
            <v>--</v>
          </cell>
          <cell r="R3688" t="str">
            <v>--</v>
          </cell>
        </row>
        <row r="3689">
          <cell r="K3689" t="str">
            <v>2015_12</v>
          </cell>
          <cell r="L3689">
            <v>-3973.25</v>
          </cell>
          <cell r="Q3689" t="str">
            <v>--</v>
          </cell>
          <cell r="R3689" t="str">
            <v>--</v>
          </cell>
        </row>
        <row r="3690">
          <cell r="K3690" t="str">
            <v>2015_12</v>
          </cell>
          <cell r="L3690">
            <v>-4162.38</v>
          </cell>
          <cell r="Q3690" t="str">
            <v>--</v>
          </cell>
          <cell r="R3690" t="str">
            <v>--</v>
          </cell>
        </row>
        <row r="3691">
          <cell r="K3691" t="str">
            <v>2015_12</v>
          </cell>
          <cell r="L3691">
            <v>-1104.6500000000001</v>
          </cell>
          <cell r="Q3691" t="str">
            <v>--</v>
          </cell>
          <cell r="R3691" t="str">
            <v>--</v>
          </cell>
        </row>
        <row r="3692">
          <cell r="K3692" t="str">
            <v>2015_12</v>
          </cell>
          <cell r="L3692">
            <v>-1800.45</v>
          </cell>
          <cell r="Q3692" t="str">
            <v>--</v>
          </cell>
          <cell r="R3692" t="str">
            <v>--</v>
          </cell>
        </row>
        <row r="3693">
          <cell r="K3693" t="str">
            <v>2015_12</v>
          </cell>
          <cell r="L3693">
            <v>-4979.32</v>
          </cell>
          <cell r="Q3693" t="str">
            <v>--</v>
          </cell>
          <cell r="R3693" t="str">
            <v>--</v>
          </cell>
        </row>
        <row r="3694">
          <cell r="K3694" t="str">
            <v>2015_12</v>
          </cell>
          <cell r="L3694">
            <v>-177384.89</v>
          </cell>
          <cell r="Q3694" t="str">
            <v>--</v>
          </cell>
          <cell r="R3694" t="str">
            <v>--</v>
          </cell>
        </row>
        <row r="3695">
          <cell r="K3695" t="str">
            <v>2015_12</v>
          </cell>
          <cell r="L3695">
            <v>0</v>
          </cell>
          <cell r="Q3695" t="str">
            <v>--</v>
          </cell>
          <cell r="R3695" t="str">
            <v>--</v>
          </cell>
        </row>
        <row r="3696">
          <cell r="K3696" t="str">
            <v>2015_12</v>
          </cell>
          <cell r="L3696">
            <v>0</v>
          </cell>
          <cell r="Q3696" t="str">
            <v>--</v>
          </cell>
          <cell r="R3696" t="str">
            <v>--</v>
          </cell>
        </row>
        <row r="3697">
          <cell r="K3697" t="str">
            <v>2015_12</v>
          </cell>
          <cell r="L3697">
            <v>759.2</v>
          </cell>
          <cell r="Q3697" t="str">
            <v>IS_58</v>
          </cell>
          <cell r="R3697">
            <v>58</v>
          </cell>
        </row>
        <row r="3698">
          <cell r="K3698" t="str">
            <v>2015_12</v>
          </cell>
          <cell r="L3698">
            <v>0</v>
          </cell>
          <cell r="Q3698" t="str">
            <v>IS_59</v>
          </cell>
          <cell r="R3698">
            <v>59</v>
          </cell>
        </row>
        <row r="3699">
          <cell r="K3699" t="str">
            <v>2015_12</v>
          </cell>
          <cell r="L3699">
            <v>2560.66</v>
          </cell>
          <cell r="Q3699" t="str">
            <v>IS_60</v>
          </cell>
          <cell r="R3699">
            <v>60</v>
          </cell>
        </row>
        <row r="3700">
          <cell r="K3700" t="str">
            <v>2015_12</v>
          </cell>
          <cell r="L3700">
            <v>106.99</v>
          </cell>
          <cell r="Q3700" t="str">
            <v>IS_64</v>
          </cell>
          <cell r="R3700">
            <v>64</v>
          </cell>
        </row>
        <row r="3701">
          <cell r="K3701" t="str">
            <v>2015_12</v>
          </cell>
          <cell r="L3701">
            <v>4554.5200000000004</v>
          </cell>
          <cell r="Q3701" t="str">
            <v>IS_65</v>
          </cell>
          <cell r="R3701">
            <v>65</v>
          </cell>
        </row>
        <row r="3702">
          <cell r="K3702" t="str">
            <v>2015_12</v>
          </cell>
          <cell r="L3702">
            <v>0</v>
          </cell>
          <cell r="Q3702" t="str">
            <v>IS_47</v>
          </cell>
          <cell r="R3702">
            <v>47</v>
          </cell>
        </row>
        <row r="3703">
          <cell r="K3703" t="str">
            <v>2015_12</v>
          </cell>
          <cell r="L3703">
            <v>0</v>
          </cell>
          <cell r="Q3703" t="str">
            <v>IS_68</v>
          </cell>
          <cell r="R3703">
            <v>68</v>
          </cell>
        </row>
        <row r="3704">
          <cell r="K3704" t="str">
            <v>2015_12</v>
          </cell>
          <cell r="L3704">
            <v>0</v>
          </cell>
          <cell r="Q3704" t="str">
            <v>IS_73</v>
          </cell>
          <cell r="R3704">
            <v>73</v>
          </cell>
        </row>
        <row r="3705">
          <cell r="K3705" t="str">
            <v>2015_12</v>
          </cell>
          <cell r="L3705">
            <v>60</v>
          </cell>
          <cell r="Q3705" t="str">
            <v>IS_74</v>
          </cell>
          <cell r="R3705">
            <v>74</v>
          </cell>
        </row>
        <row r="3706">
          <cell r="K3706" t="str">
            <v>2015_12</v>
          </cell>
          <cell r="L3706">
            <v>0</v>
          </cell>
          <cell r="Q3706" t="str">
            <v>IS_74</v>
          </cell>
          <cell r="R3706">
            <v>74</v>
          </cell>
        </row>
        <row r="3707">
          <cell r="K3707" t="str">
            <v>2015_12</v>
          </cell>
          <cell r="L3707">
            <v>88.76</v>
          </cell>
          <cell r="Q3707" t="str">
            <v>IS_95</v>
          </cell>
          <cell r="R3707">
            <v>95</v>
          </cell>
        </row>
        <row r="3708">
          <cell r="K3708" t="str">
            <v>2015_12</v>
          </cell>
          <cell r="L3708">
            <v>45.87</v>
          </cell>
          <cell r="Q3708" t="str">
            <v>IS_94</v>
          </cell>
          <cell r="R3708">
            <v>94</v>
          </cell>
        </row>
        <row r="3709">
          <cell r="K3709" t="str">
            <v>2015_12</v>
          </cell>
          <cell r="L3709">
            <v>54673</v>
          </cell>
          <cell r="Q3709" t="str">
            <v>IS_102</v>
          </cell>
          <cell r="R3709">
            <v>102</v>
          </cell>
        </row>
        <row r="3710">
          <cell r="K3710" t="str">
            <v>2015_12</v>
          </cell>
          <cell r="L3710">
            <v>112.16</v>
          </cell>
          <cell r="Q3710" t="str">
            <v>IS_51</v>
          </cell>
          <cell r="R3710">
            <v>51</v>
          </cell>
        </row>
        <row r="3711">
          <cell r="K3711" t="str">
            <v>2015_12</v>
          </cell>
          <cell r="L3711">
            <v>149.09</v>
          </cell>
          <cell r="Q3711" t="str">
            <v>IS_55</v>
          </cell>
          <cell r="R3711">
            <v>55</v>
          </cell>
        </row>
        <row r="3712">
          <cell r="K3712" t="str">
            <v>2015_12</v>
          </cell>
          <cell r="L3712">
            <v>21.5</v>
          </cell>
          <cell r="Q3712" t="str">
            <v>IS_53</v>
          </cell>
          <cell r="R3712">
            <v>53</v>
          </cell>
        </row>
        <row r="3713">
          <cell r="K3713" t="str">
            <v>2015_12</v>
          </cell>
          <cell r="L3713">
            <v>218.34</v>
          </cell>
          <cell r="Q3713" t="str">
            <v>IS_55</v>
          </cell>
          <cell r="R3713">
            <v>55</v>
          </cell>
        </row>
        <row r="3714">
          <cell r="K3714" t="str">
            <v>2015_12</v>
          </cell>
          <cell r="L3714">
            <v>0</v>
          </cell>
          <cell r="Q3714" t="str">
            <v>IS_69.32</v>
          </cell>
          <cell r="R3714">
            <v>69.320000000000007</v>
          </cell>
        </row>
        <row r="3715">
          <cell r="K3715" t="str">
            <v>2015_12</v>
          </cell>
          <cell r="L3715">
            <v>0</v>
          </cell>
          <cell r="Q3715" t="str">
            <v>IS_69.52</v>
          </cell>
          <cell r="R3715">
            <v>69.52000000000001</v>
          </cell>
        </row>
        <row r="3716">
          <cell r="K3716" t="str">
            <v>2015_12</v>
          </cell>
          <cell r="L3716">
            <v>0</v>
          </cell>
          <cell r="Q3716" t="str">
            <v>IS_69.52</v>
          </cell>
          <cell r="R3716">
            <v>69.52000000000001</v>
          </cell>
        </row>
        <row r="3717">
          <cell r="K3717" t="str">
            <v>2015_12</v>
          </cell>
          <cell r="L3717">
            <v>0</v>
          </cell>
          <cell r="Q3717" t="str">
            <v>IS_69.42</v>
          </cell>
          <cell r="R3717">
            <v>69.42</v>
          </cell>
        </row>
        <row r="3718">
          <cell r="K3718" t="str">
            <v>2015_12</v>
          </cell>
          <cell r="L3718">
            <v>8.9499999999999993</v>
          </cell>
          <cell r="Q3718" t="str">
            <v>IS_85.1</v>
          </cell>
          <cell r="R3718">
            <v>85.1</v>
          </cell>
        </row>
        <row r="3719">
          <cell r="K3719" t="str">
            <v>2015_12</v>
          </cell>
          <cell r="L3719">
            <v>21.5</v>
          </cell>
          <cell r="Q3719" t="str">
            <v>IS_89.1</v>
          </cell>
          <cell r="R3719">
            <v>89.1</v>
          </cell>
        </row>
        <row r="3720">
          <cell r="K3720" t="str">
            <v>2015_12</v>
          </cell>
          <cell r="L3720">
            <v>51.68</v>
          </cell>
          <cell r="Q3720" t="str">
            <v>IS_90.1</v>
          </cell>
          <cell r="R3720">
            <v>90.1</v>
          </cell>
        </row>
        <row r="3721">
          <cell r="K3721" t="str">
            <v>2015_12</v>
          </cell>
          <cell r="L3721">
            <v>5.98</v>
          </cell>
          <cell r="Q3721" t="str">
            <v>IS_90.1</v>
          </cell>
          <cell r="R3721">
            <v>90.1</v>
          </cell>
        </row>
        <row r="3722">
          <cell r="K3722" t="str">
            <v>2015_12</v>
          </cell>
          <cell r="L3722">
            <v>1430.77</v>
          </cell>
          <cell r="Q3722" t="str">
            <v>IS_78</v>
          </cell>
          <cell r="R3722">
            <v>78</v>
          </cell>
        </row>
        <row r="3723">
          <cell r="K3723" t="str">
            <v>2015_12</v>
          </cell>
          <cell r="L3723">
            <v>-707.37</v>
          </cell>
          <cell r="Q3723" t="str">
            <v>--</v>
          </cell>
          <cell r="R3723" t="str">
            <v>--</v>
          </cell>
        </row>
        <row r="3724">
          <cell r="K3724" t="str">
            <v>2015_12</v>
          </cell>
          <cell r="L3724">
            <v>1092.71</v>
          </cell>
          <cell r="Q3724" t="str">
            <v>IS_69.21</v>
          </cell>
          <cell r="R3724">
            <v>69.209999999999994</v>
          </cell>
        </row>
        <row r="3725">
          <cell r="K3725" t="str">
            <v>2015_12</v>
          </cell>
          <cell r="L3725">
            <v>183.23</v>
          </cell>
          <cell r="Q3725" t="str">
            <v>IS_69.51</v>
          </cell>
          <cell r="R3725">
            <v>69.510000000000005</v>
          </cell>
        </row>
        <row r="3726">
          <cell r="K3726" t="str">
            <v>2015_12</v>
          </cell>
          <cell r="L3726">
            <v>707.37</v>
          </cell>
          <cell r="Q3726" t="str">
            <v>IS_43</v>
          </cell>
          <cell r="R3726">
            <v>43</v>
          </cell>
        </row>
        <row r="3727">
          <cell r="K3727" t="str">
            <v>2015_12</v>
          </cell>
          <cell r="L3727">
            <v>1129.43</v>
          </cell>
          <cell r="Q3727" t="str">
            <v>--</v>
          </cell>
          <cell r="R3727" t="str">
            <v>--</v>
          </cell>
        </row>
        <row r="3728">
          <cell r="K3728" t="str">
            <v>2015_12</v>
          </cell>
          <cell r="L3728">
            <v>2185.4299999999998</v>
          </cell>
          <cell r="Q3728" t="str">
            <v>IS_29.1</v>
          </cell>
          <cell r="R3728">
            <v>29.1</v>
          </cell>
        </row>
        <row r="3729">
          <cell r="K3729" t="str">
            <v>2015_12</v>
          </cell>
          <cell r="L3729">
            <v>686.05</v>
          </cell>
          <cell r="Q3729" t="str">
            <v>IS_30.1</v>
          </cell>
          <cell r="R3729">
            <v>30.1</v>
          </cell>
        </row>
        <row r="3730">
          <cell r="K3730" t="str">
            <v>2015_12</v>
          </cell>
          <cell r="L3730">
            <v>1272.08</v>
          </cell>
          <cell r="Q3730" t="str">
            <v>IS_58</v>
          </cell>
          <cell r="R3730">
            <v>58</v>
          </cell>
        </row>
        <row r="3731">
          <cell r="K3731" t="str">
            <v>2015_12</v>
          </cell>
          <cell r="L3731">
            <v>11.97</v>
          </cell>
          <cell r="Q3731" t="str">
            <v>IS_32.12</v>
          </cell>
          <cell r="R3731">
            <v>32.119999999999997</v>
          </cell>
        </row>
        <row r="3732">
          <cell r="K3732" t="str">
            <v>2015_12</v>
          </cell>
          <cell r="L3732">
            <v>11.59</v>
          </cell>
          <cell r="Q3732" t="str">
            <v>IS_32.12</v>
          </cell>
          <cell r="R3732">
            <v>32.119999999999997</v>
          </cell>
        </row>
        <row r="3733">
          <cell r="K3733" t="str">
            <v>2015_12</v>
          </cell>
          <cell r="L3733">
            <v>598.51</v>
          </cell>
          <cell r="Q3733" t="str">
            <v>IS_31.12</v>
          </cell>
          <cell r="R3733">
            <v>31.12</v>
          </cell>
        </row>
        <row r="3734">
          <cell r="K3734" t="str">
            <v>2015_12</v>
          </cell>
          <cell r="L3734">
            <v>-293.26</v>
          </cell>
          <cell r="Q3734" t="str">
            <v>--</v>
          </cell>
          <cell r="R3734" t="str">
            <v>--</v>
          </cell>
        </row>
        <row r="3735">
          <cell r="K3735" t="str">
            <v>2015_12</v>
          </cell>
          <cell r="L3735">
            <v>0</v>
          </cell>
          <cell r="Q3735" t="str">
            <v>IS_6</v>
          </cell>
          <cell r="R3735">
            <v>6</v>
          </cell>
        </row>
        <row r="3736">
          <cell r="K3736" t="str">
            <v>2015_12</v>
          </cell>
          <cell r="L3736">
            <v>0</v>
          </cell>
          <cell r="Q3736" t="str">
            <v>IS_7</v>
          </cell>
          <cell r="R3736">
            <v>7</v>
          </cell>
        </row>
        <row r="3737">
          <cell r="K3737" t="str">
            <v>2015_12</v>
          </cell>
          <cell r="L3737">
            <v>0</v>
          </cell>
          <cell r="Q3737" t="str">
            <v>IS_8</v>
          </cell>
          <cell r="R3737">
            <v>8</v>
          </cell>
        </row>
        <row r="3738">
          <cell r="K3738" t="str">
            <v>2015_12</v>
          </cell>
          <cell r="L3738">
            <v>179.09</v>
          </cell>
          <cell r="Q3738" t="str">
            <v>IS_30.2</v>
          </cell>
          <cell r="R3738">
            <v>30.2</v>
          </cell>
        </row>
        <row r="3739">
          <cell r="K3739" t="str">
            <v>2015_12</v>
          </cell>
          <cell r="L3739">
            <v>21.5</v>
          </cell>
          <cell r="Q3739" t="str">
            <v>IS_30.2</v>
          </cell>
          <cell r="R3739">
            <v>30.2</v>
          </cell>
        </row>
        <row r="3740">
          <cell r="K3740" t="str">
            <v>2015_12</v>
          </cell>
          <cell r="L3740">
            <v>220.56</v>
          </cell>
          <cell r="Q3740" t="str">
            <v>IS_31.2</v>
          </cell>
          <cell r="R3740">
            <v>31.2</v>
          </cell>
        </row>
        <row r="3741">
          <cell r="K3741" t="str">
            <v>2015_12</v>
          </cell>
          <cell r="L3741">
            <v>0</v>
          </cell>
          <cell r="Q3741" t="str">
            <v>IS_3</v>
          </cell>
          <cell r="R3741">
            <v>3</v>
          </cell>
        </row>
        <row r="3742">
          <cell r="K3742" t="str">
            <v>2015_12</v>
          </cell>
          <cell r="L3742">
            <v>2728.58</v>
          </cell>
          <cell r="Q3742" t="str">
            <v>IS_34</v>
          </cell>
          <cell r="R3742">
            <v>34</v>
          </cell>
        </row>
        <row r="3743">
          <cell r="K3743" t="str">
            <v>2015_12</v>
          </cell>
          <cell r="L3743">
            <v>195.59</v>
          </cell>
          <cell r="Q3743" t="str">
            <v>IS_38</v>
          </cell>
          <cell r="R3743">
            <v>38</v>
          </cell>
        </row>
        <row r="3744">
          <cell r="K3744" t="str">
            <v>2015_12</v>
          </cell>
          <cell r="L3744">
            <v>140.08000000000001</v>
          </cell>
          <cell r="Q3744" t="str">
            <v>IS_36</v>
          </cell>
          <cell r="R3744">
            <v>36</v>
          </cell>
        </row>
        <row r="3745">
          <cell r="K3745" t="str">
            <v>2015_12</v>
          </cell>
          <cell r="L3745">
            <v>242.54</v>
          </cell>
          <cell r="Q3745" t="str">
            <v>IS_40</v>
          </cell>
          <cell r="R3745">
            <v>40</v>
          </cell>
        </row>
        <row r="3746">
          <cell r="K3746" t="str">
            <v>2015_12</v>
          </cell>
          <cell r="L3746">
            <v>56.72</v>
          </cell>
          <cell r="Q3746" t="str">
            <v>IS_40</v>
          </cell>
          <cell r="R3746">
            <v>40</v>
          </cell>
        </row>
        <row r="3747">
          <cell r="K3747" t="str">
            <v>2015_12</v>
          </cell>
          <cell r="L3747">
            <v>357.41</v>
          </cell>
          <cell r="Q3747" t="str">
            <v>IS_39</v>
          </cell>
          <cell r="R3747">
            <v>39</v>
          </cell>
        </row>
        <row r="3748">
          <cell r="K3748" t="str">
            <v>2015_12</v>
          </cell>
          <cell r="L3748">
            <v>0</v>
          </cell>
          <cell r="Q3748" t="str">
            <v>IS_7</v>
          </cell>
          <cell r="R3748">
            <v>7</v>
          </cell>
        </row>
        <row r="3749">
          <cell r="K3749" t="str">
            <v>2015_12</v>
          </cell>
          <cell r="L3749">
            <v>-659</v>
          </cell>
          <cell r="Q3749" t="str">
            <v>IS_7</v>
          </cell>
          <cell r="R3749">
            <v>7</v>
          </cell>
        </row>
        <row r="3750">
          <cell r="K3750" t="str">
            <v>2015_12</v>
          </cell>
          <cell r="L3750">
            <v>-330811.73</v>
          </cell>
          <cell r="Q3750" t="str">
            <v>--</v>
          </cell>
          <cell r="R3750" t="str">
            <v>--</v>
          </cell>
        </row>
        <row r="3751">
          <cell r="K3751" t="str">
            <v>2015_12</v>
          </cell>
          <cell r="L3751">
            <v>0</v>
          </cell>
          <cell r="Q3751" t="str">
            <v>--</v>
          </cell>
          <cell r="R3751" t="str">
            <v>--</v>
          </cell>
        </row>
        <row r="3752">
          <cell r="K3752" t="str">
            <v>2015_12</v>
          </cell>
          <cell r="L3752">
            <v>0</v>
          </cell>
          <cell r="Q3752" t="str">
            <v>--</v>
          </cell>
          <cell r="R3752" t="str">
            <v>--</v>
          </cell>
        </row>
        <row r="3753">
          <cell r="K3753" t="str">
            <v>2015_12</v>
          </cell>
          <cell r="L3753">
            <v>0</v>
          </cell>
          <cell r="Q3753" t="str">
            <v>--</v>
          </cell>
          <cell r="R3753" t="str">
            <v>--</v>
          </cell>
        </row>
        <row r="3754">
          <cell r="K3754" t="str">
            <v>2015_12</v>
          </cell>
          <cell r="L3754">
            <v>0</v>
          </cell>
          <cell r="Q3754" t="str">
            <v>--</v>
          </cell>
          <cell r="R3754" t="str">
            <v>--</v>
          </cell>
        </row>
        <row r="3755">
          <cell r="K3755" t="str">
            <v>2015_12</v>
          </cell>
          <cell r="L3755">
            <v>12565</v>
          </cell>
          <cell r="Q3755" t="str">
            <v>--</v>
          </cell>
          <cell r="R3755" t="str">
            <v>--</v>
          </cell>
        </row>
        <row r="3756">
          <cell r="K3756" t="str">
            <v>2015_12</v>
          </cell>
          <cell r="L3756">
            <v>-3711.37</v>
          </cell>
          <cell r="Q3756" t="str">
            <v>--</v>
          </cell>
          <cell r="R3756" t="str">
            <v>--</v>
          </cell>
        </row>
        <row r="3757">
          <cell r="K3757" t="str">
            <v>2015_12</v>
          </cell>
          <cell r="L3757">
            <v>33.15</v>
          </cell>
          <cell r="Q3757" t="str">
            <v>--</v>
          </cell>
          <cell r="R3757" t="str">
            <v>--</v>
          </cell>
        </row>
        <row r="3758">
          <cell r="K3758" t="str">
            <v>2015_12</v>
          </cell>
          <cell r="L3758">
            <v>252.66</v>
          </cell>
          <cell r="Q3758" t="str">
            <v>--</v>
          </cell>
          <cell r="R3758" t="str">
            <v>--</v>
          </cell>
        </row>
        <row r="3759">
          <cell r="K3759" t="str">
            <v>2015_12</v>
          </cell>
          <cell r="L3759">
            <v>0</v>
          </cell>
          <cell r="Q3759" t="str">
            <v>--</v>
          </cell>
          <cell r="R3759" t="str">
            <v>--</v>
          </cell>
        </row>
        <row r="3760">
          <cell r="K3760" t="str">
            <v>2015_12</v>
          </cell>
          <cell r="L3760">
            <v>19.760000000000002</v>
          </cell>
          <cell r="Q3760" t="str">
            <v>--</v>
          </cell>
          <cell r="R3760" t="str">
            <v>--</v>
          </cell>
        </row>
        <row r="3761">
          <cell r="K3761" t="str">
            <v>2015_12</v>
          </cell>
          <cell r="L3761">
            <v>-30737.13</v>
          </cell>
          <cell r="Q3761" t="str">
            <v>--</v>
          </cell>
          <cell r="R3761" t="str">
            <v>--</v>
          </cell>
        </row>
        <row r="3762">
          <cell r="K3762" t="str">
            <v>2015_12</v>
          </cell>
          <cell r="L3762">
            <v>0</v>
          </cell>
          <cell r="Q3762" t="str">
            <v>--</v>
          </cell>
          <cell r="R3762" t="str">
            <v>--</v>
          </cell>
        </row>
        <row r="3763">
          <cell r="K3763" t="str">
            <v>2015_12</v>
          </cell>
          <cell r="L3763">
            <v>0</v>
          </cell>
          <cell r="Q3763" t="str">
            <v>IS_61</v>
          </cell>
          <cell r="R3763">
            <v>61</v>
          </cell>
        </row>
        <row r="3764">
          <cell r="K3764" t="str">
            <v>2015_12</v>
          </cell>
          <cell r="L3764">
            <v>2252.4299999999998</v>
          </cell>
          <cell r="Q3764" t="str">
            <v>IS_63</v>
          </cell>
          <cell r="R3764">
            <v>63</v>
          </cell>
        </row>
        <row r="3765">
          <cell r="K3765" t="str">
            <v>2015_12</v>
          </cell>
          <cell r="L3765">
            <v>2346.0100000000002</v>
          </cell>
          <cell r="Q3765" t="str">
            <v>IS_64</v>
          </cell>
          <cell r="R3765">
            <v>64</v>
          </cell>
        </row>
        <row r="3766">
          <cell r="K3766" t="str">
            <v>2015_12</v>
          </cell>
          <cell r="L3766">
            <v>14973.67</v>
          </cell>
          <cell r="Q3766" t="str">
            <v>IS_65</v>
          </cell>
          <cell r="R3766">
            <v>65</v>
          </cell>
        </row>
        <row r="3767">
          <cell r="K3767" t="str">
            <v>2015_12</v>
          </cell>
          <cell r="L3767">
            <v>436.18</v>
          </cell>
          <cell r="Q3767" t="str">
            <v>IS_77</v>
          </cell>
          <cell r="R3767">
            <v>77</v>
          </cell>
        </row>
        <row r="3768">
          <cell r="K3768" t="str">
            <v>2015_12</v>
          </cell>
          <cell r="L3768">
            <v>254.61</v>
          </cell>
          <cell r="Q3768" t="str">
            <v>IS_97.1</v>
          </cell>
          <cell r="R3768">
            <v>97.1</v>
          </cell>
        </row>
        <row r="3769">
          <cell r="K3769" t="str">
            <v>2015_12</v>
          </cell>
          <cell r="L3769">
            <v>244.64</v>
          </cell>
          <cell r="Q3769" t="str">
            <v>IS_62.2</v>
          </cell>
          <cell r="R3769">
            <v>62.2</v>
          </cell>
        </row>
        <row r="3770">
          <cell r="K3770" t="str">
            <v>2015_12</v>
          </cell>
          <cell r="L3770">
            <v>27789.87</v>
          </cell>
          <cell r="Q3770" t="str">
            <v>IS_102</v>
          </cell>
          <cell r="R3770">
            <v>102</v>
          </cell>
        </row>
        <row r="3771">
          <cell r="K3771" t="str">
            <v>2015_12</v>
          </cell>
          <cell r="L3771">
            <v>0</v>
          </cell>
          <cell r="Q3771" t="str">
            <v>IS_110</v>
          </cell>
          <cell r="R3771">
            <v>110</v>
          </cell>
        </row>
        <row r="3772">
          <cell r="K3772" t="str">
            <v>2015_12</v>
          </cell>
          <cell r="L3772">
            <v>137.76</v>
          </cell>
          <cell r="Q3772" t="str">
            <v>IS_51</v>
          </cell>
          <cell r="R3772">
            <v>51</v>
          </cell>
        </row>
        <row r="3773">
          <cell r="K3773" t="str">
            <v>2015_12</v>
          </cell>
          <cell r="L3773">
            <v>0</v>
          </cell>
          <cell r="Q3773" t="str">
            <v>IS_55</v>
          </cell>
          <cell r="R3773">
            <v>55</v>
          </cell>
        </row>
        <row r="3774">
          <cell r="K3774" t="str">
            <v>2015_12</v>
          </cell>
          <cell r="L3774">
            <v>32.25</v>
          </cell>
          <cell r="Q3774" t="str">
            <v>IS_25</v>
          </cell>
          <cell r="R3774">
            <v>25</v>
          </cell>
        </row>
        <row r="3775">
          <cell r="K3775" t="str">
            <v>2015_12</v>
          </cell>
          <cell r="L3775">
            <v>697.4</v>
          </cell>
          <cell r="Q3775" t="str">
            <v>IS_25</v>
          </cell>
          <cell r="R3775">
            <v>25</v>
          </cell>
        </row>
        <row r="3776">
          <cell r="K3776" t="str">
            <v>2015_12</v>
          </cell>
          <cell r="L3776">
            <v>163.1</v>
          </cell>
          <cell r="Q3776" t="str">
            <v>IS_25</v>
          </cell>
          <cell r="R3776">
            <v>25</v>
          </cell>
        </row>
        <row r="3777">
          <cell r="K3777" t="str">
            <v>2015_12</v>
          </cell>
          <cell r="L3777">
            <v>0</v>
          </cell>
          <cell r="Q3777" t="str">
            <v>IS_25</v>
          </cell>
          <cell r="R3777">
            <v>25</v>
          </cell>
        </row>
        <row r="3778">
          <cell r="K3778" t="str">
            <v>2015_12</v>
          </cell>
          <cell r="L3778">
            <v>11.38</v>
          </cell>
          <cell r="Q3778" t="str">
            <v>IS_88.1</v>
          </cell>
          <cell r="R3778">
            <v>88.1</v>
          </cell>
        </row>
        <row r="3779">
          <cell r="K3779" t="str">
            <v>2015_12</v>
          </cell>
          <cell r="L3779">
            <v>2371.88</v>
          </cell>
          <cell r="Q3779" t="str">
            <v>IS_69.21</v>
          </cell>
          <cell r="R3779">
            <v>69.209999999999994</v>
          </cell>
        </row>
        <row r="3780">
          <cell r="K3780" t="str">
            <v>2015_12</v>
          </cell>
          <cell r="L3780">
            <v>86.45</v>
          </cell>
          <cell r="Q3780" t="str">
            <v>IS_69.51</v>
          </cell>
          <cell r="R3780">
            <v>69.510000000000005</v>
          </cell>
        </row>
        <row r="3781">
          <cell r="K3781" t="str">
            <v>2015_12</v>
          </cell>
          <cell r="L3781">
            <v>0</v>
          </cell>
          <cell r="Q3781" t="str">
            <v>IS_69.51</v>
          </cell>
          <cell r="R3781">
            <v>69.510000000000005</v>
          </cell>
        </row>
        <row r="3782">
          <cell r="K3782" t="str">
            <v>2015_12</v>
          </cell>
          <cell r="L3782">
            <v>1050.81</v>
          </cell>
          <cell r="Q3782" t="str">
            <v>IS_43</v>
          </cell>
          <cell r="R3782">
            <v>43</v>
          </cell>
        </row>
        <row r="3783">
          <cell r="K3783" t="str">
            <v>2015_12</v>
          </cell>
          <cell r="L3783">
            <v>86</v>
          </cell>
          <cell r="Q3783" t="str">
            <v>IS_30.1</v>
          </cell>
          <cell r="R3783">
            <v>30.1</v>
          </cell>
        </row>
        <row r="3784">
          <cell r="K3784" t="str">
            <v>2015_12</v>
          </cell>
          <cell r="L3784">
            <v>182.11</v>
          </cell>
          <cell r="Q3784" t="str">
            <v>IS_32.1</v>
          </cell>
          <cell r="R3784">
            <v>32.1</v>
          </cell>
        </row>
        <row r="3785">
          <cell r="K3785" t="str">
            <v>2015_12</v>
          </cell>
          <cell r="L3785">
            <v>1448.96</v>
          </cell>
          <cell r="Q3785" t="str">
            <v>IS_33.1</v>
          </cell>
          <cell r="R3785">
            <v>33.1</v>
          </cell>
        </row>
        <row r="3786">
          <cell r="K3786" t="str">
            <v>2015_12</v>
          </cell>
          <cell r="L3786">
            <v>398.52</v>
          </cell>
          <cell r="Q3786" t="str">
            <v>IS_60</v>
          </cell>
          <cell r="R3786">
            <v>60</v>
          </cell>
        </row>
        <row r="3787">
          <cell r="K3787" t="str">
            <v>2015_12</v>
          </cell>
          <cell r="L3787">
            <v>3656.18</v>
          </cell>
          <cell r="Q3787" t="str">
            <v>IS_43</v>
          </cell>
          <cell r="R3787">
            <v>43</v>
          </cell>
        </row>
        <row r="3788">
          <cell r="K3788" t="str">
            <v>2015_12</v>
          </cell>
          <cell r="L3788">
            <v>5.38</v>
          </cell>
          <cell r="Q3788" t="str">
            <v>IS_1</v>
          </cell>
          <cell r="R3788">
            <v>1</v>
          </cell>
        </row>
        <row r="3789">
          <cell r="K3789" t="str">
            <v>2015_12</v>
          </cell>
          <cell r="L3789">
            <v>-22396.66</v>
          </cell>
          <cell r="Q3789" t="str">
            <v>IS_1</v>
          </cell>
          <cell r="R3789">
            <v>1</v>
          </cell>
        </row>
        <row r="3790">
          <cell r="K3790" t="str">
            <v>2015_12</v>
          </cell>
          <cell r="L3790">
            <v>2185.42</v>
          </cell>
          <cell r="Q3790" t="str">
            <v>IS_29.2</v>
          </cell>
          <cell r="R3790">
            <v>29.2</v>
          </cell>
        </row>
        <row r="3791">
          <cell r="K3791" t="str">
            <v>2015_12</v>
          </cell>
          <cell r="L3791">
            <v>43</v>
          </cell>
          <cell r="Q3791" t="str">
            <v>IS_30.2</v>
          </cell>
          <cell r="R3791">
            <v>30.2</v>
          </cell>
        </row>
        <row r="3792">
          <cell r="K3792" t="str">
            <v>2015_12</v>
          </cell>
          <cell r="L3792">
            <v>425.61</v>
          </cell>
          <cell r="Q3792" t="str">
            <v>IS_32.2</v>
          </cell>
          <cell r="R3792">
            <v>32.200000000000003</v>
          </cell>
        </row>
        <row r="3793">
          <cell r="K3793" t="str">
            <v>2015_12</v>
          </cell>
          <cell r="L3793">
            <v>-21230.33</v>
          </cell>
          <cell r="Q3793" t="str">
            <v>IS_2</v>
          </cell>
          <cell r="R3793">
            <v>2</v>
          </cell>
        </row>
        <row r="3794">
          <cell r="K3794" t="str">
            <v>2015_12</v>
          </cell>
          <cell r="L3794">
            <v>-29717.57</v>
          </cell>
          <cell r="Q3794" t="str">
            <v>IS_6</v>
          </cell>
          <cell r="R3794">
            <v>6</v>
          </cell>
        </row>
        <row r="3795">
          <cell r="K3795" t="str">
            <v>2015_12</v>
          </cell>
          <cell r="L3795">
            <v>-14285.34</v>
          </cell>
          <cell r="Q3795" t="str">
            <v>IS_8</v>
          </cell>
          <cell r="R3795">
            <v>8</v>
          </cell>
        </row>
        <row r="3796">
          <cell r="K3796" t="str">
            <v>2015_12</v>
          </cell>
          <cell r="L3796">
            <v>0</v>
          </cell>
          <cell r="Q3796" t="str">
            <v>IS_11</v>
          </cell>
          <cell r="R3796">
            <v>11</v>
          </cell>
        </row>
        <row r="3797">
          <cell r="K3797" t="str">
            <v>2015_12</v>
          </cell>
          <cell r="L3797">
            <v>-74.97</v>
          </cell>
          <cell r="Q3797" t="str">
            <v>--</v>
          </cell>
          <cell r="R3797" t="str">
            <v>--</v>
          </cell>
        </row>
        <row r="3798">
          <cell r="K3798" t="str">
            <v>2015_12</v>
          </cell>
          <cell r="L3798">
            <v>4370.84</v>
          </cell>
          <cell r="Q3798" t="str">
            <v>IS_37</v>
          </cell>
          <cell r="R3798">
            <v>37</v>
          </cell>
        </row>
        <row r="3799">
          <cell r="K3799" t="str">
            <v>2015_12</v>
          </cell>
          <cell r="L3799">
            <v>2227</v>
          </cell>
          <cell r="Q3799" t="str">
            <v>IS_43</v>
          </cell>
          <cell r="R3799">
            <v>43</v>
          </cell>
        </row>
        <row r="3800">
          <cell r="K3800" t="str">
            <v>2015_12</v>
          </cell>
          <cell r="L3800">
            <v>0</v>
          </cell>
          <cell r="Q3800" t="str">
            <v>IS_7</v>
          </cell>
          <cell r="R3800">
            <v>7</v>
          </cell>
        </row>
        <row r="3801">
          <cell r="K3801" t="str">
            <v>2015_12</v>
          </cell>
          <cell r="L3801">
            <v>-3262.31</v>
          </cell>
          <cell r="Q3801" t="str">
            <v>IS_11</v>
          </cell>
          <cell r="R3801">
            <v>11</v>
          </cell>
        </row>
        <row r="3802">
          <cell r="K3802" t="str">
            <v>2015_12</v>
          </cell>
          <cell r="L3802">
            <v>-35.130000000000003</v>
          </cell>
          <cell r="Q3802" t="str">
            <v>IS_5</v>
          </cell>
          <cell r="R3802">
            <v>5</v>
          </cell>
        </row>
        <row r="3803">
          <cell r="K3803" t="str">
            <v>2015_12</v>
          </cell>
          <cell r="L3803">
            <v>-499.07</v>
          </cell>
          <cell r="Q3803" t="str">
            <v>--</v>
          </cell>
          <cell r="R3803" t="str">
            <v>--</v>
          </cell>
        </row>
        <row r="3804">
          <cell r="K3804" t="str">
            <v>2015_12</v>
          </cell>
          <cell r="L3804">
            <v>-250</v>
          </cell>
          <cell r="Q3804" t="str">
            <v>--</v>
          </cell>
          <cell r="R3804" t="str">
            <v>--</v>
          </cell>
        </row>
        <row r="3805">
          <cell r="K3805" t="str">
            <v>2015_12</v>
          </cell>
          <cell r="L3805">
            <v>0</v>
          </cell>
          <cell r="Q3805" t="str">
            <v>--</v>
          </cell>
          <cell r="R3805" t="str">
            <v>--</v>
          </cell>
        </row>
        <row r="3806">
          <cell r="K3806" t="str">
            <v>2015_12</v>
          </cell>
          <cell r="L3806">
            <v>0</v>
          </cell>
          <cell r="Q3806" t="str">
            <v>--</v>
          </cell>
          <cell r="R3806" t="str">
            <v>--</v>
          </cell>
        </row>
        <row r="3807">
          <cell r="K3807" t="str">
            <v>2015_12</v>
          </cell>
          <cell r="L3807">
            <v>-250.71</v>
          </cell>
          <cell r="Q3807" t="str">
            <v>--</v>
          </cell>
          <cell r="R3807" t="str">
            <v>--</v>
          </cell>
        </row>
        <row r="3808">
          <cell r="K3808" t="str">
            <v>2015_12</v>
          </cell>
          <cell r="L3808">
            <v>-4068.86</v>
          </cell>
          <cell r="Q3808" t="str">
            <v>--</v>
          </cell>
          <cell r="R3808" t="str">
            <v>--</v>
          </cell>
        </row>
        <row r="3809">
          <cell r="K3809" t="str">
            <v>2015_12</v>
          </cell>
          <cell r="L3809">
            <v>-121.08</v>
          </cell>
          <cell r="Q3809" t="str">
            <v>--</v>
          </cell>
          <cell r="R3809" t="str">
            <v>--</v>
          </cell>
        </row>
        <row r="3810">
          <cell r="K3810" t="str">
            <v>2015_12</v>
          </cell>
          <cell r="L3810">
            <v>-2.0699999999999998</v>
          </cell>
          <cell r="Q3810" t="str">
            <v>--</v>
          </cell>
          <cell r="R3810" t="str">
            <v>--</v>
          </cell>
        </row>
        <row r="3811">
          <cell r="K3811" t="str">
            <v>2015_12</v>
          </cell>
          <cell r="L3811">
            <v>-262.58999999999997</v>
          </cell>
          <cell r="Q3811" t="str">
            <v>--</v>
          </cell>
          <cell r="R3811" t="str">
            <v>--</v>
          </cell>
        </row>
        <row r="3812">
          <cell r="K3812" t="str">
            <v>2015_12</v>
          </cell>
          <cell r="L3812">
            <v>184.56</v>
          </cell>
          <cell r="Q3812" t="str">
            <v>--</v>
          </cell>
          <cell r="R3812" t="str">
            <v>--</v>
          </cell>
        </row>
        <row r="3813">
          <cell r="K3813" t="str">
            <v>2015_12</v>
          </cell>
          <cell r="L3813">
            <v>0</v>
          </cell>
          <cell r="Q3813" t="str">
            <v>--</v>
          </cell>
          <cell r="R3813" t="str">
            <v>--</v>
          </cell>
        </row>
        <row r="3814">
          <cell r="K3814" t="str">
            <v>2015_12</v>
          </cell>
          <cell r="L3814">
            <v>-441688.82</v>
          </cell>
          <cell r="Q3814" t="str">
            <v>--</v>
          </cell>
          <cell r="R3814" t="str">
            <v>--</v>
          </cell>
        </row>
        <row r="3815">
          <cell r="K3815" t="str">
            <v>2015_12</v>
          </cell>
          <cell r="L3815">
            <v>0</v>
          </cell>
          <cell r="Q3815" t="str">
            <v>--</v>
          </cell>
          <cell r="R3815" t="str">
            <v>--</v>
          </cell>
        </row>
        <row r="3816">
          <cell r="K3816" t="str">
            <v>2015_12</v>
          </cell>
          <cell r="L3816">
            <v>7000</v>
          </cell>
          <cell r="Q3816" t="str">
            <v>--</v>
          </cell>
          <cell r="R3816" t="str">
            <v>--</v>
          </cell>
        </row>
        <row r="3817">
          <cell r="K3817" t="str">
            <v>2015_12</v>
          </cell>
          <cell r="L3817">
            <v>0</v>
          </cell>
          <cell r="Q3817" t="str">
            <v>--</v>
          </cell>
          <cell r="R3817" t="str">
            <v>--</v>
          </cell>
        </row>
        <row r="3818">
          <cell r="K3818" t="str">
            <v>2015_12</v>
          </cell>
          <cell r="L3818">
            <v>1982.46</v>
          </cell>
          <cell r="Q3818" t="str">
            <v>IS_63</v>
          </cell>
          <cell r="R3818">
            <v>63</v>
          </cell>
        </row>
        <row r="3819">
          <cell r="K3819" t="str">
            <v>2015_12</v>
          </cell>
          <cell r="L3819">
            <v>1646</v>
          </cell>
          <cell r="Q3819" t="str">
            <v>IS_47</v>
          </cell>
          <cell r="R3819">
            <v>47</v>
          </cell>
        </row>
        <row r="3820">
          <cell r="K3820" t="str">
            <v>2015_12</v>
          </cell>
          <cell r="L3820">
            <v>-1567.47</v>
          </cell>
          <cell r="Q3820" t="str">
            <v>IS_67</v>
          </cell>
          <cell r="R3820">
            <v>67</v>
          </cell>
        </row>
        <row r="3821">
          <cell r="K3821" t="str">
            <v>2015_12</v>
          </cell>
          <cell r="L3821">
            <v>0</v>
          </cell>
          <cell r="Q3821" t="str">
            <v>IS_68</v>
          </cell>
          <cell r="R3821">
            <v>68</v>
          </cell>
        </row>
        <row r="3822">
          <cell r="K3822" t="str">
            <v>2015_12</v>
          </cell>
          <cell r="L3822">
            <v>2779.92</v>
          </cell>
          <cell r="Q3822" t="str">
            <v>IS_44</v>
          </cell>
          <cell r="R3822">
            <v>44</v>
          </cell>
        </row>
        <row r="3823">
          <cell r="K3823" t="str">
            <v>2015_12</v>
          </cell>
          <cell r="L3823">
            <v>158.75</v>
          </cell>
          <cell r="Q3823" t="str">
            <v>IS_71</v>
          </cell>
          <cell r="R3823">
            <v>71</v>
          </cell>
        </row>
        <row r="3824">
          <cell r="K3824" t="str">
            <v>2015_12</v>
          </cell>
          <cell r="L3824">
            <v>0</v>
          </cell>
          <cell r="Q3824" t="str">
            <v>IS_73</v>
          </cell>
          <cell r="R3824">
            <v>73</v>
          </cell>
        </row>
        <row r="3825">
          <cell r="K3825" t="str">
            <v>2015_12</v>
          </cell>
          <cell r="L3825">
            <v>1294.95</v>
          </cell>
          <cell r="Q3825" t="str">
            <v>IS_99</v>
          </cell>
          <cell r="R3825">
            <v>99</v>
          </cell>
        </row>
        <row r="3826">
          <cell r="K3826" t="str">
            <v>2015_12</v>
          </cell>
          <cell r="L3826">
            <v>39.049999999999997</v>
          </cell>
          <cell r="Q3826" t="str">
            <v>IS_94</v>
          </cell>
          <cell r="R3826">
            <v>94</v>
          </cell>
        </row>
        <row r="3827">
          <cell r="K3827" t="str">
            <v>2015_12</v>
          </cell>
          <cell r="L3827">
            <v>0</v>
          </cell>
          <cell r="Q3827" t="str">
            <v>IS_110</v>
          </cell>
          <cell r="R3827">
            <v>110</v>
          </cell>
        </row>
        <row r="3828">
          <cell r="K3828" t="str">
            <v>2015_12</v>
          </cell>
          <cell r="L3828">
            <v>46200.6</v>
          </cell>
          <cell r="Q3828" t="str">
            <v>IS_102</v>
          </cell>
          <cell r="R3828">
            <v>102</v>
          </cell>
        </row>
        <row r="3829">
          <cell r="K3829" t="str">
            <v>2015_12</v>
          </cell>
          <cell r="L3829">
            <v>209.21</v>
          </cell>
          <cell r="Q3829" t="str">
            <v>IS_55</v>
          </cell>
          <cell r="R3829">
            <v>55</v>
          </cell>
        </row>
        <row r="3830">
          <cell r="K3830" t="str">
            <v>2015_12</v>
          </cell>
          <cell r="L3830">
            <v>0</v>
          </cell>
          <cell r="Q3830" t="str">
            <v>IS_55</v>
          </cell>
          <cell r="R3830">
            <v>55</v>
          </cell>
        </row>
        <row r="3831">
          <cell r="K3831" t="str">
            <v>2015_12</v>
          </cell>
          <cell r="L3831">
            <v>36.54</v>
          </cell>
          <cell r="Q3831" t="str">
            <v>IS_55</v>
          </cell>
          <cell r="R3831">
            <v>55</v>
          </cell>
        </row>
        <row r="3832">
          <cell r="K3832" t="str">
            <v>2015_12</v>
          </cell>
          <cell r="L3832">
            <v>8372.2800000000007</v>
          </cell>
          <cell r="Q3832" t="str">
            <v>IS_25</v>
          </cell>
          <cell r="R3832">
            <v>25</v>
          </cell>
        </row>
        <row r="3833">
          <cell r="K3833" t="str">
            <v>2015_12</v>
          </cell>
          <cell r="L3833">
            <v>0</v>
          </cell>
          <cell r="Q3833" t="str">
            <v>IS_25</v>
          </cell>
          <cell r="R3833">
            <v>25</v>
          </cell>
        </row>
        <row r="3834">
          <cell r="K3834" t="str">
            <v>2015_12</v>
          </cell>
          <cell r="L3834">
            <v>2185.42</v>
          </cell>
          <cell r="Q3834" t="str">
            <v>IS_87.1</v>
          </cell>
          <cell r="R3834">
            <v>87.1</v>
          </cell>
        </row>
        <row r="3835">
          <cell r="K3835" t="str">
            <v>2015_12</v>
          </cell>
          <cell r="L3835">
            <v>350.15</v>
          </cell>
          <cell r="Q3835" t="str">
            <v>IS_90.1</v>
          </cell>
          <cell r="R3835">
            <v>90.1</v>
          </cell>
        </row>
        <row r="3836">
          <cell r="K3836" t="str">
            <v>2015_12</v>
          </cell>
          <cell r="L3836">
            <v>10.87</v>
          </cell>
          <cell r="Q3836" t="str">
            <v>IS_90.1</v>
          </cell>
          <cell r="R3836">
            <v>90.1</v>
          </cell>
        </row>
        <row r="3837">
          <cell r="K3837" t="str">
            <v>2015_12</v>
          </cell>
          <cell r="L3837">
            <v>2053.8000000000002</v>
          </cell>
          <cell r="Q3837" t="str">
            <v>IS_78</v>
          </cell>
          <cell r="R3837">
            <v>78</v>
          </cell>
        </row>
        <row r="3838">
          <cell r="K3838" t="str">
            <v>2015_12</v>
          </cell>
          <cell r="L3838">
            <v>-426.02</v>
          </cell>
          <cell r="Q3838" t="str">
            <v>--</v>
          </cell>
          <cell r="R3838" t="str">
            <v>--</v>
          </cell>
        </row>
        <row r="3839">
          <cell r="K3839" t="str">
            <v>2015_12</v>
          </cell>
          <cell r="L3839">
            <v>426.02</v>
          </cell>
          <cell r="Q3839" t="str">
            <v>IS_43</v>
          </cell>
          <cell r="R3839">
            <v>43</v>
          </cell>
        </row>
        <row r="3840">
          <cell r="K3840" t="str">
            <v>2015_12</v>
          </cell>
          <cell r="L3840">
            <v>3.86</v>
          </cell>
          <cell r="Q3840" t="str">
            <v>IS_32.1</v>
          </cell>
          <cell r="R3840">
            <v>32.1</v>
          </cell>
        </row>
        <row r="3841">
          <cell r="K3841" t="str">
            <v>2015_12</v>
          </cell>
          <cell r="L3841">
            <v>66.849999999999994</v>
          </cell>
          <cell r="Q3841" t="str">
            <v>IS_32.1</v>
          </cell>
          <cell r="R3841">
            <v>32.1</v>
          </cell>
        </row>
        <row r="3842">
          <cell r="K3842" t="str">
            <v>2015_12</v>
          </cell>
          <cell r="L3842">
            <v>307.52999999999997</v>
          </cell>
          <cell r="Q3842" t="str">
            <v>IS_60</v>
          </cell>
          <cell r="R3842">
            <v>60</v>
          </cell>
        </row>
        <row r="3843">
          <cell r="K3843" t="str">
            <v>2015_12</v>
          </cell>
          <cell r="L3843">
            <v>-9796.23</v>
          </cell>
          <cell r="Q3843" t="str">
            <v>IS_10</v>
          </cell>
          <cell r="R3843">
            <v>10</v>
          </cell>
        </row>
        <row r="3844">
          <cell r="K3844" t="str">
            <v>2015_12</v>
          </cell>
          <cell r="L3844">
            <v>21.5</v>
          </cell>
          <cell r="Q3844" t="str">
            <v>IS_30.2</v>
          </cell>
          <cell r="R3844">
            <v>30.2</v>
          </cell>
        </row>
        <row r="3845">
          <cell r="K3845" t="str">
            <v>2015_12</v>
          </cell>
          <cell r="L3845">
            <v>56.55</v>
          </cell>
          <cell r="Q3845" t="str">
            <v>IS_32.2</v>
          </cell>
          <cell r="R3845">
            <v>32.200000000000003</v>
          </cell>
        </row>
        <row r="3846">
          <cell r="K3846" t="str">
            <v>2015_12</v>
          </cell>
          <cell r="L3846">
            <v>0</v>
          </cell>
          <cell r="Q3846" t="str">
            <v>IS_33.2</v>
          </cell>
          <cell r="R3846">
            <v>33.200000000000003</v>
          </cell>
        </row>
        <row r="3847">
          <cell r="K3847" t="str">
            <v>2015_12</v>
          </cell>
          <cell r="L3847">
            <v>-25646.33</v>
          </cell>
          <cell r="Q3847" t="str">
            <v>IS_2</v>
          </cell>
          <cell r="R3847">
            <v>2</v>
          </cell>
        </row>
        <row r="3848">
          <cell r="K3848" t="str">
            <v>2015_12</v>
          </cell>
          <cell r="L3848">
            <v>-1652.05</v>
          </cell>
          <cell r="Q3848" t="str">
            <v>IS_2</v>
          </cell>
          <cell r="R3848">
            <v>2</v>
          </cell>
        </row>
        <row r="3849">
          <cell r="K3849" t="str">
            <v>2015_12</v>
          </cell>
          <cell r="L3849">
            <v>-4027.18</v>
          </cell>
          <cell r="Q3849" t="str">
            <v>IS_2</v>
          </cell>
          <cell r="R3849">
            <v>2</v>
          </cell>
        </row>
        <row r="3850">
          <cell r="K3850" t="str">
            <v>2015_12</v>
          </cell>
          <cell r="L3850">
            <v>10851.86</v>
          </cell>
          <cell r="Q3850" t="str">
            <v>--</v>
          </cell>
          <cell r="R3850" t="str">
            <v>--</v>
          </cell>
        </row>
        <row r="3851">
          <cell r="K3851" t="str">
            <v>2015_12</v>
          </cell>
          <cell r="L3851">
            <v>3259.21</v>
          </cell>
          <cell r="Q3851" t="str">
            <v>IS_34</v>
          </cell>
          <cell r="R3851">
            <v>34</v>
          </cell>
        </row>
        <row r="3852">
          <cell r="K3852" t="str">
            <v>2015_12</v>
          </cell>
          <cell r="L3852">
            <v>166.08</v>
          </cell>
          <cell r="Q3852" t="str">
            <v>IS_36</v>
          </cell>
          <cell r="R3852">
            <v>36</v>
          </cell>
        </row>
        <row r="3853">
          <cell r="K3853" t="str">
            <v>2015_12</v>
          </cell>
          <cell r="L3853">
            <v>0</v>
          </cell>
          <cell r="Q3853" t="str">
            <v>IS_40</v>
          </cell>
          <cell r="R3853">
            <v>40</v>
          </cell>
        </row>
        <row r="3854">
          <cell r="K3854" t="str">
            <v>2015_12</v>
          </cell>
          <cell r="L3854">
            <v>247.42</v>
          </cell>
          <cell r="Q3854" t="str">
            <v>IS_39</v>
          </cell>
          <cell r="R3854">
            <v>39</v>
          </cell>
        </row>
        <row r="3855">
          <cell r="K3855" t="str">
            <v>2015_12</v>
          </cell>
          <cell r="L3855">
            <v>0</v>
          </cell>
          <cell r="Q3855" t="str">
            <v>IS_41</v>
          </cell>
          <cell r="R3855">
            <v>41</v>
          </cell>
        </row>
        <row r="3856">
          <cell r="K3856" t="str">
            <v>2015_12</v>
          </cell>
          <cell r="L3856">
            <v>801.35</v>
          </cell>
          <cell r="Q3856" t="str">
            <v>IS_67</v>
          </cell>
          <cell r="R3856">
            <v>67</v>
          </cell>
        </row>
        <row r="3857">
          <cell r="K3857" t="str">
            <v>2015_12</v>
          </cell>
          <cell r="L3857">
            <v>-8490.0499999999993</v>
          </cell>
          <cell r="Q3857" t="str">
            <v>IS_3</v>
          </cell>
          <cell r="R3857">
            <v>3</v>
          </cell>
        </row>
        <row r="3858">
          <cell r="K3858" t="str">
            <v>2015_12</v>
          </cell>
          <cell r="L3858">
            <v>-214.72</v>
          </cell>
          <cell r="Q3858" t="str">
            <v>IS_10</v>
          </cell>
          <cell r="R3858">
            <v>10</v>
          </cell>
        </row>
        <row r="3859">
          <cell r="K3859" t="str">
            <v>2015_12</v>
          </cell>
          <cell r="L3859">
            <v>-16366.29</v>
          </cell>
          <cell r="Q3859" t="str">
            <v>IS_4</v>
          </cell>
          <cell r="R3859">
            <v>4</v>
          </cell>
        </row>
        <row r="3860">
          <cell r="K3860" t="str">
            <v>2015_12</v>
          </cell>
          <cell r="L3860">
            <v>-64</v>
          </cell>
          <cell r="Q3860" t="str">
            <v>IS_4</v>
          </cell>
          <cell r="R3860">
            <v>4</v>
          </cell>
        </row>
        <row r="3861">
          <cell r="K3861" t="str">
            <v>2015_12</v>
          </cell>
          <cell r="L3861">
            <v>-3235.97</v>
          </cell>
          <cell r="Q3861" t="str">
            <v>IS_6</v>
          </cell>
          <cell r="R3861">
            <v>6</v>
          </cell>
        </row>
        <row r="3862">
          <cell r="K3862" t="str">
            <v>2015_12</v>
          </cell>
          <cell r="L3862">
            <v>-43304.88</v>
          </cell>
          <cell r="Q3862" t="str">
            <v>IS_9</v>
          </cell>
          <cell r="R3862">
            <v>9</v>
          </cell>
        </row>
        <row r="3863">
          <cell r="K3863" t="str">
            <v>2015_04</v>
          </cell>
          <cell r="L3863">
            <v>0</v>
          </cell>
          <cell r="Q3863" t="str">
            <v>--</v>
          </cell>
          <cell r="R3863" t="str">
            <v>--</v>
          </cell>
        </row>
        <row r="3864">
          <cell r="K3864" t="str">
            <v>2015_04</v>
          </cell>
          <cell r="L3864">
            <v>-5411.75</v>
          </cell>
          <cell r="Q3864" t="str">
            <v>--</v>
          </cell>
          <cell r="R3864" t="str">
            <v>--</v>
          </cell>
        </row>
        <row r="3865">
          <cell r="K3865" t="str">
            <v>2015_04</v>
          </cell>
          <cell r="L3865">
            <v>0</v>
          </cell>
          <cell r="Q3865" t="str">
            <v>--</v>
          </cell>
          <cell r="R3865" t="str">
            <v>--</v>
          </cell>
        </row>
        <row r="3866">
          <cell r="K3866" t="str">
            <v>2015_04</v>
          </cell>
          <cell r="L3866">
            <v>0</v>
          </cell>
          <cell r="Q3866" t="str">
            <v>--</v>
          </cell>
          <cell r="R3866" t="str">
            <v>--</v>
          </cell>
        </row>
        <row r="3867">
          <cell r="K3867" t="str">
            <v>2015_04</v>
          </cell>
          <cell r="L3867">
            <v>-41753.75</v>
          </cell>
          <cell r="Q3867" t="str">
            <v>--</v>
          </cell>
          <cell r="R3867" t="str">
            <v>--</v>
          </cell>
        </row>
        <row r="3868">
          <cell r="K3868" t="str">
            <v>2015_04</v>
          </cell>
          <cell r="L3868">
            <v>0</v>
          </cell>
          <cell r="Q3868" t="str">
            <v>--</v>
          </cell>
          <cell r="R3868" t="str">
            <v>--</v>
          </cell>
        </row>
        <row r="3869">
          <cell r="K3869" t="str">
            <v>2015_04</v>
          </cell>
          <cell r="L3869">
            <v>0</v>
          </cell>
          <cell r="Q3869" t="str">
            <v>--</v>
          </cell>
          <cell r="R3869" t="str">
            <v>--</v>
          </cell>
        </row>
        <row r="3870">
          <cell r="K3870" t="str">
            <v>2015_04</v>
          </cell>
          <cell r="L3870">
            <v>-48.41</v>
          </cell>
          <cell r="Q3870" t="str">
            <v>--</v>
          </cell>
          <cell r="R3870" t="str">
            <v>--</v>
          </cell>
        </row>
        <row r="3871">
          <cell r="K3871" t="str">
            <v>2015_04</v>
          </cell>
          <cell r="L3871">
            <v>7895.22</v>
          </cell>
          <cell r="Q3871" t="str">
            <v>--</v>
          </cell>
          <cell r="R3871" t="str">
            <v>--</v>
          </cell>
        </row>
        <row r="3872">
          <cell r="K3872" t="str">
            <v>2015_04</v>
          </cell>
          <cell r="L3872">
            <v>6661.8</v>
          </cell>
          <cell r="Q3872" t="str">
            <v>--</v>
          </cell>
          <cell r="R3872" t="str">
            <v>--</v>
          </cell>
        </row>
        <row r="3873">
          <cell r="K3873" t="str">
            <v>2015_04</v>
          </cell>
          <cell r="L3873">
            <v>-48.2</v>
          </cell>
          <cell r="Q3873" t="str">
            <v>--</v>
          </cell>
          <cell r="R3873" t="str">
            <v>--</v>
          </cell>
        </row>
        <row r="3874">
          <cell r="K3874" t="str">
            <v>2015_04</v>
          </cell>
          <cell r="L3874">
            <v>17889.28</v>
          </cell>
          <cell r="Q3874" t="str">
            <v>--</v>
          </cell>
          <cell r="R3874" t="str">
            <v>--</v>
          </cell>
        </row>
        <row r="3875">
          <cell r="K3875" t="str">
            <v>2015_04</v>
          </cell>
          <cell r="L3875">
            <v>-46702.19</v>
          </cell>
          <cell r="Q3875" t="str">
            <v>IS_19</v>
          </cell>
          <cell r="R3875">
            <v>19</v>
          </cell>
        </row>
        <row r="3876">
          <cell r="K3876" t="str">
            <v>2015_04</v>
          </cell>
          <cell r="L3876">
            <v>-11373.98</v>
          </cell>
          <cell r="Q3876" t="str">
            <v>IS_19</v>
          </cell>
          <cell r="R3876">
            <v>19</v>
          </cell>
        </row>
        <row r="3877">
          <cell r="K3877" t="str">
            <v>2015_04</v>
          </cell>
          <cell r="L3877">
            <v>-4665.7</v>
          </cell>
          <cell r="Q3877" t="str">
            <v>IS_21</v>
          </cell>
          <cell r="R3877">
            <v>21</v>
          </cell>
        </row>
        <row r="3878">
          <cell r="K3878" t="str">
            <v>2015_04</v>
          </cell>
          <cell r="L3878">
            <v>0</v>
          </cell>
          <cell r="Q3878" t="str">
            <v>IS_23</v>
          </cell>
          <cell r="R3878">
            <v>23</v>
          </cell>
        </row>
        <row r="3879">
          <cell r="K3879" t="str">
            <v>2015_04</v>
          </cell>
          <cell r="L3879">
            <v>742.06</v>
          </cell>
          <cell r="Q3879" t="str">
            <v>IS_62</v>
          </cell>
          <cell r="R3879">
            <v>62</v>
          </cell>
        </row>
        <row r="3880">
          <cell r="K3880" t="str">
            <v>2015_04</v>
          </cell>
          <cell r="L3880">
            <v>2943.29</v>
          </cell>
          <cell r="Q3880" t="str">
            <v>IS_64</v>
          </cell>
          <cell r="R3880">
            <v>64</v>
          </cell>
        </row>
        <row r="3881">
          <cell r="K3881" t="str">
            <v>2015_04</v>
          </cell>
          <cell r="L3881">
            <v>0</v>
          </cell>
          <cell r="Q3881" t="str">
            <v>IS_65</v>
          </cell>
          <cell r="R3881">
            <v>65</v>
          </cell>
        </row>
        <row r="3882">
          <cell r="K3882" t="str">
            <v>2015_04</v>
          </cell>
          <cell r="L3882">
            <v>100990.25</v>
          </cell>
          <cell r="Q3882" t="str">
            <v>IS_19.1</v>
          </cell>
          <cell r="R3882">
            <v>19.100000000000001</v>
          </cell>
        </row>
        <row r="3883">
          <cell r="K3883" t="str">
            <v>2015_04</v>
          </cell>
          <cell r="L3883">
            <v>4909.12</v>
          </cell>
          <cell r="Q3883" t="str">
            <v>IS_68</v>
          </cell>
          <cell r="R3883">
            <v>68</v>
          </cell>
        </row>
        <row r="3884">
          <cell r="K3884" t="str">
            <v>2015_04</v>
          </cell>
          <cell r="L3884">
            <v>548.46</v>
          </cell>
          <cell r="Q3884" t="str">
            <v>IS_71</v>
          </cell>
          <cell r="R3884">
            <v>71</v>
          </cell>
        </row>
        <row r="3885">
          <cell r="K3885" t="str">
            <v>2015_04</v>
          </cell>
          <cell r="L3885">
            <v>37572.78</v>
          </cell>
          <cell r="Q3885" t="str">
            <v>IS_74</v>
          </cell>
          <cell r="R3885">
            <v>74</v>
          </cell>
        </row>
        <row r="3886">
          <cell r="K3886" t="str">
            <v>2015_04</v>
          </cell>
          <cell r="L3886">
            <v>1439.73</v>
          </cell>
          <cell r="Q3886" t="str">
            <v>IS_76</v>
          </cell>
          <cell r="R3886">
            <v>76</v>
          </cell>
        </row>
        <row r="3887">
          <cell r="K3887" t="str">
            <v>2015_04</v>
          </cell>
          <cell r="L3887">
            <v>543.29999999999995</v>
          </cell>
          <cell r="Q3887" t="str">
            <v>IS_98</v>
          </cell>
          <cell r="R3887">
            <v>98</v>
          </cell>
        </row>
        <row r="3888">
          <cell r="K3888" t="str">
            <v>2015_04</v>
          </cell>
          <cell r="L3888">
            <v>2370</v>
          </cell>
          <cell r="Q3888" t="str">
            <v>IS_100</v>
          </cell>
          <cell r="R3888">
            <v>100</v>
          </cell>
        </row>
        <row r="3889">
          <cell r="K3889" t="str">
            <v>2015_04</v>
          </cell>
          <cell r="L3889">
            <v>5178.28</v>
          </cell>
          <cell r="Q3889" t="str">
            <v>IS_104</v>
          </cell>
          <cell r="R3889">
            <v>104</v>
          </cell>
        </row>
        <row r="3890">
          <cell r="K3890" t="str">
            <v>2015_04</v>
          </cell>
          <cell r="L3890">
            <v>1955.9</v>
          </cell>
          <cell r="Q3890" t="str">
            <v>IS_106</v>
          </cell>
          <cell r="R3890">
            <v>106</v>
          </cell>
        </row>
        <row r="3891">
          <cell r="K3891" t="str">
            <v>2015_04</v>
          </cell>
          <cell r="L3891">
            <v>1920.73</v>
          </cell>
          <cell r="Q3891" t="str">
            <v>IS_50</v>
          </cell>
          <cell r="R3891">
            <v>50</v>
          </cell>
        </row>
        <row r="3892">
          <cell r="K3892" t="str">
            <v>2015_04</v>
          </cell>
          <cell r="L3892">
            <v>488.09</v>
          </cell>
          <cell r="Q3892" t="str">
            <v>IS_52</v>
          </cell>
          <cell r="R3892">
            <v>52</v>
          </cell>
        </row>
        <row r="3893">
          <cell r="K3893" t="str">
            <v>2015_04</v>
          </cell>
          <cell r="L3893">
            <v>677.45</v>
          </cell>
          <cell r="Q3893" t="str">
            <v>IS_55</v>
          </cell>
          <cell r="R3893">
            <v>55</v>
          </cell>
        </row>
        <row r="3894">
          <cell r="K3894" t="str">
            <v>2015_04</v>
          </cell>
          <cell r="L3894">
            <v>45.89</v>
          </cell>
          <cell r="Q3894" t="str">
            <v>IS_55</v>
          </cell>
          <cell r="R3894">
            <v>55</v>
          </cell>
        </row>
        <row r="3895">
          <cell r="K3895" t="str">
            <v>2015_04</v>
          </cell>
          <cell r="L3895">
            <v>53.75</v>
          </cell>
          <cell r="Q3895" t="str">
            <v>IS_53</v>
          </cell>
          <cell r="R3895">
            <v>53</v>
          </cell>
        </row>
        <row r="3896">
          <cell r="K3896" t="str">
            <v>2015_04</v>
          </cell>
          <cell r="L3896">
            <v>0</v>
          </cell>
          <cell r="Q3896" t="str">
            <v>IS_55</v>
          </cell>
          <cell r="R3896">
            <v>55</v>
          </cell>
        </row>
        <row r="3897">
          <cell r="K3897" t="str">
            <v>2015_04</v>
          </cell>
          <cell r="L3897">
            <v>74.06</v>
          </cell>
          <cell r="Q3897" t="str">
            <v>IS_55</v>
          </cell>
          <cell r="R3897">
            <v>55</v>
          </cell>
        </row>
        <row r="3898">
          <cell r="K3898" t="str">
            <v>2015_04</v>
          </cell>
          <cell r="L3898">
            <v>1285.28</v>
          </cell>
          <cell r="Q3898" t="str">
            <v>IS_54</v>
          </cell>
          <cell r="R3898">
            <v>54</v>
          </cell>
        </row>
        <row r="3899">
          <cell r="K3899" t="str">
            <v>2015_04</v>
          </cell>
          <cell r="L3899">
            <v>0</v>
          </cell>
          <cell r="Q3899" t="str">
            <v>IS_69.52</v>
          </cell>
          <cell r="R3899">
            <v>69.52000000000001</v>
          </cell>
        </row>
        <row r="3900">
          <cell r="K3900" t="str">
            <v>2015_04</v>
          </cell>
          <cell r="L3900">
            <v>0</v>
          </cell>
          <cell r="Q3900" t="str">
            <v>IS_69.52</v>
          </cell>
          <cell r="R3900">
            <v>69.52000000000001</v>
          </cell>
        </row>
        <row r="3901">
          <cell r="K3901" t="str">
            <v>2015_04</v>
          </cell>
          <cell r="L3901">
            <v>0</v>
          </cell>
          <cell r="Q3901" t="str">
            <v>IS_69.42</v>
          </cell>
          <cell r="R3901">
            <v>69.42</v>
          </cell>
        </row>
        <row r="3902">
          <cell r="K3902" t="str">
            <v>2015_04</v>
          </cell>
          <cell r="L3902">
            <v>19745.18</v>
          </cell>
          <cell r="Q3902" t="str">
            <v>IS_85.1</v>
          </cell>
          <cell r="R3902">
            <v>85.1</v>
          </cell>
        </row>
        <row r="3903">
          <cell r="K3903" t="str">
            <v>2015_04</v>
          </cell>
          <cell r="L3903">
            <v>1357.18</v>
          </cell>
          <cell r="Q3903" t="str">
            <v>IS_85.1</v>
          </cell>
          <cell r="R3903">
            <v>85.1</v>
          </cell>
        </row>
        <row r="3904">
          <cell r="K3904" t="str">
            <v>2015_04</v>
          </cell>
          <cell r="L3904">
            <v>5377.12</v>
          </cell>
          <cell r="Q3904" t="str">
            <v>IS_87.1</v>
          </cell>
          <cell r="R3904">
            <v>87.1</v>
          </cell>
        </row>
        <row r="3905">
          <cell r="K3905" t="str">
            <v>2015_04</v>
          </cell>
          <cell r="L3905">
            <v>3341.16</v>
          </cell>
          <cell r="Q3905" t="str">
            <v>IS_90.1</v>
          </cell>
          <cell r="R3905">
            <v>90.1</v>
          </cell>
        </row>
        <row r="3906">
          <cell r="K3906" t="str">
            <v>2015_04</v>
          </cell>
          <cell r="L3906">
            <v>657.62</v>
          </cell>
          <cell r="Q3906" t="str">
            <v>IS_83</v>
          </cell>
          <cell r="R3906">
            <v>83</v>
          </cell>
        </row>
        <row r="3907">
          <cell r="K3907" t="str">
            <v>2015_04</v>
          </cell>
          <cell r="L3907">
            <v>-1806.03</v>
          </cell>
          <cell r="Q3907" t="str">
            <v>IS_13</v>
          </cell>
          <cell r="R3907">
            <v>13</v>
          </cell>
        </row>
        <row r="3908">
          <cell r="K3908" t="str">
            <v>2015_04</v>
          </cell>
          <cell r="L3908">
            <v>-1063.8800000000001</v>
          </cell>
          <cell r="Q3908" t="str">
            <v>IS_14</v>
          </cell>
          <cell r="R3908">
            <v>14</v>
          </cell>
        </row>
        <row r="3909">
          <cell r="K3909" t="str">
            <v>2015_04</v>
          </cell>
          <cell r="L3909">
            <v>-400</v>
          </cell>
          <cell r="Q3909" t="str">
            <v>IS_15</v>
          </cell>
          <cell r="R3909">
            <v>15</v>
          </cell>
        </row>
        <row r="3910">
          <cell r="K3910" t="str">
            <v>2015_04</v>
          </cell>
          <cell r="L3910">
            <v>-116207.53</v>
          </cell>
          <cell r="Q3910" t="str">
            <v>IS_1</v>
          </cell>
          <cell r="R3910">
            <v>1</v>
          </cell>
        </row>
        <row r="3911">
          <cell r="K3911" t="str">
            <v>2015_04</v>
          </cell>
          <cell r="L3911">
            <v>800</v>
          </cell>
          <cell r="Q3911" t="str">
            <v>IS_57</v>
          </cell>
          <cell r="R3911">
            <v>57</v>
          </cell>
        </row>
        <row r="3912">
          <cell r="K3912" t="str">
            <v>2015_04</v>
          </cell>
          <cell r="L3912">
            <v>5586.63</v>
          </cell>
          <cell r="Q3912" t="str">
            <v>IS_31.1</v>
          </cell>
          <cell r="R3912">
            <v>31.1</v>
          </cell>
        </row>
        <row r="3913">
          <cell r="K3913" t="str">
            <v>2015_04</v>
          </cell>
          <cell r="L3913">
            <v>-8826.81</v>
          </cell>
          <cell r="Q3913" t="str">
            <v>IS_9</v>
          </cell>
          <cell r="R3913">
            <v>9</v>
          </cell>
        </row>
        <row r="3914">
          <cell r="K3914" t="str">
            <v>2015_04</v>
          </cell>
          <cell r="L3914">
            <v>-611.53</v>
          </cell>
          <cell r="Q3914" t="str">
            <v>IS_13</v>
          </cell>
          <cell r="R3914">
            <v>13</v>
          </cell>
        </row>
        <row r="3915">
          <cell r="K3915" t="str">
            <v>2015_04</v>
          </cell>
          <cell r="L3915">
            <v>-154.22</v>
          </cell>
          <cell r="Q3915" t="str">
            <v>IS_14</v>
          </cell>
          <cell r="R3915">
            <v>14</v>
          </cell>
        </row>
        <row r="3916">
          <cell r="K3916" t="str">
            <v>2015_04</v>
          </cell>
          <cell r="L3916">
            <v>-80271.649999999994</v>
          </cell>
          <cell r="Q3916" t="str">
            <v>IS_3</v>
          </cell>
          <cell r="R3916">
            <v>3</v>
          </cell>
        </row>
        <row r="3917">
          <cell r="K3917" t="str">
            <v>2015_04</v>
          </cell>
          <cell r="L3917">
            <v>26184.41</v>
          </cell>
          <cell r="Q3917" t="str">
            <v>IS_34</v>
          </cell>
          <cell r="R3917">
            <v>34</v>
          </cell>
        </row>
        <row r="3918">
          <cell r="K3918" t="str">
            <v>2015_04</v>
          </cell>
          <cell r="L3918">
            <v>156.65</v>
          </cell>
          <cell r="Q3918" t="str">
            <v>IS_41</v>
          </cell>
          <cell r="R3918">
            <v>41</v>
          </cell>
        </row>
        <row r="3919">
          <cell r="K3919" t="str">
            <v>2015_04</v>
          </cell>
          <cell r="L3919">
            <v>-6967.96</v>
          </cell>
          <cell r="Q3919" t="str">
            <v>IS_9</v>
          </cell>
          <cell r="R3919">
            <v>9</v>
          </cell>
        </row>
        <row r="3920">
          <cell r="K3920" t="str">
            <v>2015_04</v>
          </cell>
          <cell r="L3920">
            <v>-274.70999999999998</v>
          </cell>
          <cell r="Q3920" t="str">
            <v>IS_10</v>
          </cell>
          <cell r="R3920">
            <v>10</v>
          </cell>
        </row>
        <row r="3921">
          <cell r="K3921" t="str">
            <v>2015_04</v>
          </cell>
          <cell r="L3921">
            <v>-61.57</v>
          </cell>
          <cell r="Q3921" t="str">
            <v>IS_12</v>
          </cell>
          <cell r="R3921">
            <v>12</v>
          </cell>
        </row>
        <row r="3922">
          <cell r="K3922" t="str">
            <v>2015_04</v>
          </cell>
          <cell r="L3922">
            <v>-629.99</v>
          </cell>
          <cell r="Q3922" t="str">
            <v>IS_13</v>
          </cell>
          <cell r="R3922">
            <v>13</v>
          </cell>
        </row>
        <row r="3923">
          <cell r="K3923" t="str">
            <v>2015_04</v>
          </cell>
          <cell r="L3923">
            <v>-678.24</v>
          </cell>
          <cell r="Q3923" t="str">
            <v>--</v>
          </cell>
          <cell r="R3923" t="str">
            <v>--</v>
          </cell>
        </row>
        <row r="3924">
          <cell r="K3924" t="str">
            <v>2015_04</v>
          </cell>
          <cell r="L3924">
            <v>0</v>
          </cell>
          <cell r="Q3924" t="str">
            <v>--</v>
          </cell>
          <cell r="R3924" t="str">
            <v>--</v>
          </cell>
        </row>
        <row r="3925">
          <cell r="K3925" t="str">
            <v>2015_04</v>
          </cell>
          <cell r="L3925">
            <v>-29.3</v>
          </cell>
          <cell r="Q3925" t="str">
            <v>--</v>
          </cell>
          <cell r="R3925" t="str">
            <v>--</v>
          </cell>
        </row>
        <row r="3926">
          <cell r="K3926" t="str">
            <v>2015_04</v>
          </cell>
          <cell r="L3926">
            <v>3318.28</v>
          </cell>
          <cell r="Q3926" t="str">
            <v>--</v>
          </cell>
          <cell r="R3926" t="str">
            <v>--</v>
          </cell>
        </row>
        <row r="3927">
          <cell r="K3927" t="str">
            <v>2015_04</v>
          </cell>
          <cell r="L3927">
            <v>4114.29</v>
          </cell>
          <cell r="Q3927" t="str">
            <v>--</v>
          </cell>
          <cell r="R3927" t="str">
            <v>--</v>
          </cell>
        </row>
        <row r="3928">
          <cell r="K3928" t="str">
            <v>2015_04</v>
          </cell>
          <cell r="L3928">
            <v>1007.83</v>
          </cell>
          <cell r="Q3928" t="str">
            <v>IS_58</v>
          </cell>
          <cell r="R3928">
            <v>58</v>
          </cell>
        </row>
        <row r="3929">
          <cell r="K3929" t="str">
            <v>2015_04</v>
          </cell>
          <cell r="L3929">
            <v>37.97</v>
          </cell>
          <cell r="Q3929" t="str">
            <v>IS_64</v>
          </cell>
          <cell r="R3929">
            <v>64</v>
          </cell>
        </row>
        <row r="3930">
          <cell r="K3930" t="str">
            <v>2015_04</v>
          </cell>
          <cell r="L3930">
            <v>4970.82</v>
          </cell>
          <cell r="Q3930" t="str">
            <v>IS_43</v>
          </cell>
          <cell r="R3930">
            <v>43</v>
          </cell>
        </row>
        <row r="3931">
          <cell r="K3931" t="str">
            <v>2015_04</v>
          </cell>
          <cell r="L3931">
            <v>3544.2</v>
          </cell>
          <cell r="Q3931" t="str">
            <v>IS_67</v>
          </cell>
          <cell r="R3931">
            <v>67</v>
          </cell>
        </row>
        <row r="3932">
          <cell r="K3932" t="str">
            <v>2015_04</v>
          </cell>
          <cell r="L3932">
            <v>19633.73</v>
          </cell>
          <cell r="Q3932" t="str">
            <v>IS_66</v>
          </cell>
          <cell r="R3932">
            <v>66</v>
          </cell>
        </row>
        <row r="3933">
          <cell r="K3933" t="str">
            <v>2015_04</v>
          </cell>
          <cell r="L3933">
            <v>86.14</v>
          </cell>
          <cell r="Q3933" t="str">
            <v>IS_71</v>
          </cell>
          <cell r="R3933">
            <v>71</v>
          </cell>
        </row>
        <row r="3934">
          <cell r="K3934" t="str">
            <v>2015_04</v>
          </cell>
          <cell r="L3934">
            <v>665.34</v>
          </cell>
          <cell r="Q3934" t="str">
            <v>IS_97.2</v>
          </cell>
          <cell r="R3934">
            <v>97.2</v>
          </cell>
        </row>
        <row r="3935">
          <cell r="K3935" t="str">
            <v>2015_04</v>
          </cell>
          <cell r="L3935">
            <v>684.71</v>
          </cell>
          <cell r="Q3935" t="str">
            <v>IS_97.1</v>
          </cell>
          <cell r="R3935">
            <v>97.1</v>
          </cell>
        </row>
        <row r="3936">
          <cell r="K3936" t="str">
            <v>2015_04</v>
          </cell>
          <cell r="L3936">
            <v>0</v>
          </cell>
          <cell r="Q3936" t="str">
            <v>IS_69.12</v>
          </cell>
          <cell r="R3936">
            <v>69.12</v>
          </cell>
        </row>
        <row r="3937">
          <cell r="K3937" t="str">
            <v>2015_04</v>
          </cell>
          <cell r="L3937">
            <v>0</v>
          </cell>
          <cell r="Q3937" t="str">
            <v>IS_69.12</v>
          </cell>
          <cell r="R3937">
            <v>69.12</v>
          </cell>
        </row>
        <row r="3938">
          <cell r="K3938" t="str">
            <v>2015_04</v>
          </cell>
          <cell r="L3938">
            <v>0</v>
          </cell>
          <cell r="Q3938" t="str">
            <v>IS_69.52</v>
          </cell>
          <cell r="R3938">
            <v>69.52000000000001</v>
          </cell>
        </row>
        <row r="3939">
          <cell r="K3939" t="str">
            <v>2015_04</v>
          </cell>
          <cell r="L3939">
            <v>0</v>
          </cell>
          <cell r="Q3939" t="str">
            <v>--</v>
          </cell>
          <cell r="R3939" t="str">
            <v>--</v>
          </cell>
        </row>
        <row r="3940">
          <cell r="K3940" t="str">
            <v>2015_04</v>
          </cell>
          <cell r="L3940">
            <v>-15254.23</v>
          </cell>
          <cell r="Q3940" t="str">
            <v>IS_7</v>
          </cell>
          <cell r="R3940">
            <v>7</v>
          </cell>
        </row>
        <row r="3941">
          <cell r="K3941" t="str">
            <v>2015_04</v>
          </cell>
          <cell r="L3941">
            <v>743.26</v>
          </cell>
          <cell r="Q3941" t="str">
            <v>IS_30.1</v>
          </cell>
          <cell r="R3941">
            <v>30.1</v>
          </cell>
        </row>
        <row r="3942">
          <cell r="K3942" t="str">
            <v>2015_04</v>
          </cell>
          <cell r="L3942">
            <v>921.64</v>
          </cell>
          <cell r="Q3942" t="str">
            <v>IS_32.1</v>
          </cell>
          <cell r="R3942">
            <v>32.1</v>
          </cell>
        </row>
        <row r="3943">
          <cell r="K3943" t="str">
            <v>2015_04</v>
          </cell>
          <cell r="L3943">
            <v>-10239.94</v>
          </cell>
          <cell r="Q3943" t="str">
            <v>IS_6</v>
          </cell>
          <cell r="R3943">
            <v>6</v>
          </cell>
        </row>
        <row r="3944">
          <cell r="K3944" t="str">
            <v>2015_04</v>
          </cell>
          <cell r="L3944">
            <v>-1</v>
          </cell>
          <cell r="Q3944" t="str">
            <v>IS_8</v>
          </cell>
          <cell r="R3944">
            <v>8</v>
          </cell>
        </row>
        <row r="3945">
          <cell r="K3945" t="str">
            <v>2015_04</v>
          </cell>
          <cell r="L3945">
            <v>2480.94</v>
          </cell>
          <cell r="Q3945" t="str">
            <v>IS_34</v>
          </cell>
          <cell r="R3945">
            <v>34</v>
          </cell>
        </row>
        <row r="3946">
          <cell r="K3946" t="str">
            <v>2015_04</v>
          </cell>
          <cell r="L3946">
            <v>0</v>
          </cell>
          <cell r="Q3946" t="str">
            <v>IS_38</v>
          </cell>
          <cell r="R3946">
            <v>38</v>
          </cell>
        </row>
        <row r="3947">
          <cell r="K3947" t="str">
            <v>2015_04</v>
          </cell>
          <cell r="L3947">
            <v>323.64999999999998</v>
          </cell>
          <cell r="Q3947" t="str">
            <v>IS_39</v>
          </cell>
          <cell r="R3947">
            <v>39</v>
          </cell>
        </row>
        <row r="3948">
          <cell r="K3948" t="str">
            <v>2015_04</v>
          </cell>
          <cell r="L3948">
            <v>-373.53</v>
          </cell>
          <cell r="Q3948" t="str">
            <v>IS_7</v>
          </cell>
          <cell r="R3948">
            <v>7</v>
          </cell>
        </row>
        <row r="3949">
          <cell r="K3949" t="str">
            <v>2015_04</v>
          </cell>
          <cell r="L3949">
            <v>-1529</v>
          </cell>
          <cell r="Q3949" t="str">
            <v>IS_7</v>
          </cell>
          <cell r="R3949">
            <v>7</v>
          </cell>
        </row>
        <row r="3950">
          <cell r="K3950" t="str">
            <v>2015_04</v>
          </cell>
          <cell r="L3950">
            <v>22150.22</v>
          </cell>
          <cell r="Q3950" t="str">
            <v>--</v>
          </cell>
          <cell r="R3950" t="str">
            <v>--</v>
          </cell>
        </row>
        <row r="3951">
          <cell r="K3951" t="str">
            <v>2015_04</v>
          </cell>
          <cell r="L3951">
            <v>0</v>
          </cell>
          <cell r="Q3951" t="str">
            <v>--</v>
          </cell>
          <cell r="R3951" t="str">
            <v>--</v>
          </cell>
        </row>
        <row r="3952">
          <cell r="K3952" t="str">
            <v>2015_04</v>
          </cell>
          <cell r="L3952">
            <v>0</v>
          </cell>
          <cell r="Q3952" t="str">
            <v>--</v>
          </cell>
          <cell r="R3952" t="str">
            <v>--</v>
          </cell>
        </row>
        <row r="3953">
          <cell r="K3953" t="str">
            <v>2015_04</v>
          </cell>
          <cell r="L3953">
            <v>0</v>
          </cell>
          <cell r="Q3953" t="str">
            <v>--</v>
          </cell>
          <cell r="R3953" t="str">
            <v>--</v>
          </cell>
        </row>
        <row r="3954">
          <cell r="K3954" t="str">
            <v>2015_04</v>
          </cell>
          <cell r="L3954">
            <v>-442.02</v>
          </cell>
          <cell r="Q3954" t="str">
            <v>--</v>
          </cell>
          <cell r="R3954" t="str">
            <v>--</v>
          </cell>
        </row>
        <row r="3955">
          <cell r="K3955" t="str">
            <v>2015_04</v>
          </cell>
          <cell r="L3955">
            <v>3218.94</v>
          </cell>
          <cell r="Q3955" t="str">
            <v>--</v>
          </cell>
          <cell r="R3955" t="str">
            <v>--</v>
          </cell>
        </row>
        <row r="3956">
          <cell r="K3956" t="str">
            <v>2015_04</v>
          </cell>
          <cell r="L3956">
            <v>33700</v>
          </cell>
          <cell r="Q3956" t="str">
            <v>--</v>
          </cell>
          <cell r="R3956" t="str">
            <v>--</v>
          </cell>
        </row>
        <row r="3957">
          <cell r="K3957" t="str">
            <v>2015_04</v>
          </cell>
          <cell r="L3957">
            <v>246.6</v>
          </cell>
          <cell r="Q3957" t="str">
            <v>IS_22.2</v>
          </cell>
          <cell r="R3957">
            <v>22.2</v>
          </cell>
        </row>
        <row r="3958">
          <cell r="K3958" t="str">
            <v>2015_04</v>
          </cell>
          <cell r="L3958">
            <v>1698.14</v>
          </cell>
          <cell r="Q3958" t="str">
            <v>IS_59</v>
          </cell>
          <cell r="R3958">
            <v>59</v>
          </cell>
        </row>
        <row r="3959">
          <cell r="K3959" t="str">
            <v>2015_04</v>
          </cell>
          <cell r="L3959">
            <v>1843.24</v>
          </cell>
          <cell r="Q3959" t="str">
            <v>IS_60</v>
          </cell>
          <cell r="R3959">
            <v>60</v>
          </cell>
        </row>
        <row r="3960">
          <cell r="K3960" t="str">
            <v>2015_04</v>
          </cell>
          <cell r="L3960">
            <v>1313.65</v>
          </cell>
          <cell r="Q3960" t="str">
            <v>IS_63</v>
          </cell>
          <cell r="R3960">
            <v>63</v>
          </cell>
        </row>
        <row r="3961">
          <cell r="K3961" t="str">
            <v>2015_04</v>
          </cell>
          <cell r="L3961">
            <v>416.37</v>
          </cell>
          <cell r="Q3961" t="str">
            <v>IS_42</v>
          </cell>
          <cell r="R3961">
            <v>42</v>
          </cell>
        </row>
        <row r="3962">
          <cell r="K3962" t="str">
            <v>2015_04</v>
          </cell>
          <cell r="L3962">
            <v>15212.71</v>
          </cell>
          <cell r="Q3962" t="str">
            <v>IS_66</v>
          </cell>
          <cell r="R3962">
            <v>66</v>
          </cell>
        </row>
        <row r="3963">
          <cell r="K3963" t="str">
            <v>2015_04</v>
          </cell>
          <cell r="L3963">
            <v>44.11</v>
          </cell>
          <cell r="Q3963" t="str">
            <v>IS_71</v>
          </cell>
          <cell r="R3963">
            <v>71</v>
          </cell>
        </row>
        <row r="3964">
          <cell r="K3964" t="str">
            <v>2015_04</v>
          </cell>
          <cell r="L3964">
            <v>8511.1200000000008</v>
          </cell>
          <cell r="Q3964" t="str">
            <v>IS_77</v>
          </cell>
          <cell r="R3964">
            <v>77</v>
          </cell>
        </row>
        <row r="3965">
          <cell r="K3965" t="str">
            <v>2015_04</v>
          </cell>
          <cell r="L3965">
            <v>1266.6099999999999</v>
          </cell>
          <cell r="Q3965" t="str">
            <v>IS_96</v>
          </cell>
          <cell r="R3965">
            <v>96</v>
          </cell>
        </row>
        <row r="3966">
          <cell r="K3966" t="str">
            <v>2015_04</v>
          </cell>
          <cell r="L3966">
            <v>0</v>
          </cell>
          <cell r="Q3966" t="str">
            <v>IS_105</v>
          </cell>
          <cell r="R3966">
            <v>105</v>
          </cell>
        </row>
        <row r="3967">
          <cell r="K3967" t="str">
            <v>2015_04</v>
          </cell>
          <cell r="L3967">
            <v>1113.44</v>
          </cell>
          <cell r="Q3967" t="str">
            <v>IS_93</v>
          </cell>
          <cell r="R3967">
            <v>93</v>
          </cell>
        </row>
        <row r="3968">
          <cell r="K3968" t="str">
            <v>2015_04</v>
          </cell>
          <cell r="L3968">
            <v>55.02</v>
          </cell>
          <cell r="Q3968" t="str">
            <v>IS_55</v>
          </cell>
          <cell r="R3968">
            <v>55</v>
          </cell>
        </row>
        <row r="3969">
          <cell r="K3969" t="str">
            <v>2015_04</v>
          </cell>
          <cell r="L3969">
            <v>25.05</v>
          </cell>
          <cell r="Q3969" t="str">
            <v>IS_55</v>
          </cell>
          <cell r="R3969">
            <v>55</v>
          </cell>
        </row>
        <row r="3970">
          <cell r="K3970" t="str">
            <v>2015_04</v>
          </cell>
          <cell r="L3970">
            <v>12.16</v>
          </cell>
          <cell r="Q3970" t="str">
            <v>IS_56</v>
          </cell>
          <cell r="R3970">
            <v>56</v>
          </cell>
        </row>
        <row r="3971">
          <cell r="K3971" t="str">
            <v>2015_04</v>
          </cell>
          <cell r="L3971">
            <v>5248.5</v>
          </cell>
          <cell r="Q3971" t="str">
            <v>IS_85.1</v>
          </cell>
          <cell r="R3971">
            <v>85.1</v>
          </cell>
        </row>
        <row r="3972">
          <cell r="K3972" t="str">
            <v>2015_04</v>
          </cell>
          <cell r="L3972">
            <v>674.55</v>
          </cell>
          <cell r="Q3972" t="str">
            <v>IS_87.1</v>
          </cell>
          <cell r="R3972">
            <v>87.1</v>
          </cell>
        </row>
        <row r="3973">
          <cell r="K3973" t="str">
            <v>2015_04</v>
          </cell>
          <cell r="L3973">
            <v>-18074.16</v>
          </cell>
          <cell r="Q3973" t="str">
            <v>IS_6</v>
          </cell>
          <cell r="R3973">
            <v>6</v>
          </cell>
        </row>
        <row r="3974">
          <cell r="K3974" t="str">
            <v>2015_04</v>
          </cell>
          <cell r="L3974">
            <v>19265.599999999999</v>
          </cell>
          <cell r="Q3974" t="str">
            <v>IS_26.1</v>
          </cell>
          <cell r="R3974">
            <v>26.1</v>
          </cell>
        </row>
        <row r="3975">
          <cell r="K3975" t="str">
            <v>2015_04</v>
          </cell>
          <cell r="L3975">
            <v>0</v>
          </cell>
          <cell r="Q3975" t="str">
            <v>IS_32.1</v>
          </cell>
          <cell r="R3975">
            <v>32.1</v>
          </cell>
        </row>
        <row r="3976">
          <cell r="K3976" t="str">
            <v>2015_04</v>
          </cell>
          <cell r="L3976">
            <v>135.22</v>
          </cell>
          <cell r="Q3976" t="str">
            <v>IS_32.1</v>
          </cell>
          <cell r="R3976">
            <v>32.1</v>
          </cell>
        </row>
        <row r="3977">
          <cell r="K3977" t="str">
            <v>2015_04</v>
          </cell>
          <cell r="L3977">
            <v>-14974.92</v>
          </cell>
          <cell r="Q3977" t="str">
            <v>IS_8</v>
          </cell>
          <cell r="R3977">
            <v>8</v>
          </cell>
        </row>
        <row r="3978">
          <cell r="K3978" t="str">
            <v>2015_04</v>
          </cell>
          <cell r="L3978">
            <v>-3428.79</v>
          </cell>
          <cell r="Q3978" t="str">
            <v>IS_8</v>
          </cell>
          <cell r="R3978">
            <v>8</v>
          </cell>
        </row>
        <row r="3979">
          <cell r="K3979" t="str">
            <v>2015_04</v>
          </cell>
          <cell r="L3979">
            <v>1952.37</v>
          </cell>
          <cell r="Q3979" t="str">
            <v>IS_37</v>
          </cell>
          <cell r="R3979">
            <v>37</v>
          </cell>
        </row>
        <row r="3980">
          <cell r="K3980" t="str">
            <v>2015_04</v>
          </cell>
          <cell r="L3980">
            <v>761.04</v>
          </cell>
          <cell r="Q3980" t="str">
            <v>IS_40</v>
          </cell>
          <cell r="R3980">
            <v>40</v>
          </cell>
        </row>
        <row r="3981">
          <cell r="K3981" t="str">
            <v>2015_04</v>
          </cell>
          <cell r="L3981">
            <v>0</v>
          </cell>
          <cell r="Q3981" t="str">
            <v>IS_40</v>
          </cell>
          <cell r="R3981">
            <v>40</v>
          </cell>
        </row>
        <row r="3982">
          <cell r="K3982" t="str">
            <v>2015_04</v>
          </cell>
          <cell r="L3982">
            <v>-10446.36</v>
          </cell>
          <cell r="Q3982" t="str">
            <v>IS_4</v>
          </cell>
          <cell r="R3982">
            <v>4</v>
          </cell>
        </row>
        <row r="3983">
          <cell r="K3983" t="str">
            <v>2015_04</v>
          </cell>
          <cell r="L3983">
            <v>-10202.69</v>
          </cell>
          <cell r="Q3983" t="str">
            <v>IS_7</v>
          </cell>
          <cell r="R3983">
            <v>7</v>
          </cell>
        </row>
        <row r="3984">
          <cell r="K3984" t="str">
            <v>2015_04</v>
          </cell>
          <cell r="L3984">
            <v>54.09</v>
          </cell>
          <cell r="Q3984" t="str">
            <v>--</v>
          </cell>
          <cell r="R3984" t="str">
            <v>--</v>
          </cell>
        </row>
        <row r="3985">
          <cell r="K3985" t="str">
            <v>2015_04</v>
          </cell>
          <cell r="L3985">
            <v>0</v>
          </cell>
          <cell r="Q3985" t="str">
            <v>--</v>
          </cell>
          <cell r="R3985" t="str">
            <v>--</v>
          </cell>
        </row>
        <row r="3986">
          <cell r="K3986" t="str">
            <v>2015_04</v>
          </cell>
          <cell r="L3986">
            <v>0</v>
          </cell>
          <cell r="Q3986" t="str">
            <v>--</v>
          </cell>
          <cell r="R3986" t="str">
            <v>--</v>
          </cell>
        </row>
        <row r="3987">
          <cell r="K3987" t="str">
            <v>2015_04</v>
          </cell>
          <cell r="L3987">
            <v>-10939.94</v>
          </cell>
          <cell r="Q3987" t="str">
            <v>--</v>
          </cell>
          <cell r="R3987" t="str">
            <v>--</v>
          </cell>
        </row>
        <row r="3988">
          <cell r="K3988" t="str">
            <v>2015_04</v>
          </cell>
          <cell r="L3988">
            <v>-2649.28</v>
          </cell>
          <cell r="Q3988" t="str">
            <v>--</v>
          </cell>
          <cell r="R3988" t="str">
            <v>--</v>
          </cell>
        </row>
        <row r="3989">
          <cell r="K3989" t="str">
            <v>2015_04</v>
          </cell>
          <cell r="L3989">
            <v>-2479.52</v>
          </cell>
          <cell r="Q3989" t="str">
            <v>--</v>
          </cell>
          <cell r="R3989" t="str">
            <v>--</v>
          </cell>
        </row>
        <row r="3990">
          <cell r="K3990" t="str">
            <v>2015_04</v>
          </cell>
          <cell r="L3990">
            <v>-9.1</v>
          </cell>
          <cell r="Q3990" t="str">
            <v>--</v>
          </cell>
          <cell r="R3990" t="str">
            <v>--</v>
          </cell>
        </row>
        <row r="3991">
          <cell r="K3991" t="str">
            <v>2015_04</v>
          </cell>
          <cell r="L3991">
            <v>-1053.24</v>
          </cell>
          <cell r="Q3991" t="str">
            <v>--</v>
          </cell>
          <cell r="R3991" t="str">
            <v>--</v>
          </cell>
        </row>
        <row r="3992">
          <cell r="K3992" t="str">
            <v>2015_04</v>
          </cell>
          <cell r="L3992">
            <v>6788.71</v>
          </cell>
          <cell r="Q3992" t="str">
            <v>--</v>
          </cell>
          <cell r="R3992" t="str">
            <v>--</v>
          </cell>
        </row>
        <row r="3993">
          <cell r="K3993" t="str">
            <v>2015_04</v>
          </cell>
          <cell r="L3993">
            <v>-3124.03</v>
          </cell>
          <cell r="Q3993" t="str">
            <v>IS_17</v>
          </cell>
          <cell r="R3993">
            <v>17</v>
          </cell>
        </row>
        <row r="3994">
          <cell r="K3994" t="str">
            <v>2015_04</v>
          </cell>
          <cell r="L3994">
            <v>89994.46</v>
          </cell>
          <cell r="Q3994" t="str">
            <v>IS_23</v>
          </cell>
          <cell r="R3994">
            <v>23</v>
          </cell>
        </row>
        <row r="3995">
          <cell r="K3995" t="str">
            <v>2015_04</v>
          </cell>
          <cell r="L3995">
            <v>4928.88</v>
          </cell>
          <cell r="Q3995" t="str">
            <v>IS_21.1</v>
          </cell>
          <cell r="R3995">
            <v>21.1</v>
          </cell>
        </row>
        <row r="3996">
          <cell r="K3996" t="str">
            <v>2015_04</v>
          </cell>
          <cell r="L3996">
            <v>3716.63</v>
          </cell>
          <cell r="Q3996" t="str">
            <v>IS_61</v>
          </cell>
          <cell r="R3996">
            <v>61</v>
          </cell>
        </row>
        <row r="3997">
          <cell r="K3997" t="str">
            <v>2015_04</v>
          </cell>
          <cell r="L3997">
            <v>485.58</v>
          </cell>
          <cell r="Q3997" t="str">
            <v>IS_63</v>
          </cell>
          <cell r="R3997">
            <v>63</v>
          </cell>
        </row>
        <row r="3998">
          <cell r="K3998" t="str">
            <v>2015_04</v>
          </cell>
          <cell r="L3998">
            <v>10930.68</v>
          </cell>
          <cell r="Q3998" t="str">
            <v>IS_65</v>
          </cell>
          <cell r="R3998">
            <v>65</v>
          </cell>
        </row>
        <row r="3999">
          <cell r="K3999" t="str">
            <v>2015_04</v>
          </cell>
          <cell r="L3999">
            <v>257.13</v>
          </cell>
          <cell r="Q3999" t="str">
            <v>IS_73</v>
          </cell>
          <cell r="R3999">
            <v>73</v>
          </cell>
        </row>
        <row r="4000">
          <cell r="K4000" t="str">
            <v>2015_04</v>
          </cell>
          <cell r="L4000">
            <v>664.45</v>
          </cell>
          <cell r="Q4000" t="str">
            <v>IS_76</v>
          </cell>
          <cell r="R4000">
            <v>76</v>
          </cell>
        </row>
        <row r="4001">
          <cell r="K4001" t="str">
            <v>2015_04</v>
          </cell>
          <cell r="L4001">
            <v>412.76</v>
          </cell>
          <cell r="Q4001" t="str">
            <v>IS_98</v>
          </cell>
          <cell r="R4001">
            <v>98</v>
          </cell>
        </row>
        <row r="4002">
          <cell r="K4002" t="str">
            <v>2015_04</v>
          </cell>
          <cell r="L4002">
            <v>780</v>
          </cell>
          <cell r="Q4002" t="str">
            <v>IS_100</v>
          </cell>
          <cell r="R4002">
            <v>100</v>
          </cell>
        </row>
        <row r="4003">
          <cell r="K4003" t="str">
            <v>2015_04</v>
          </cell>
          <cell r="L4003">
            <v>99.61</v>
          </cell>
          <cell r="Q4003" t="str">
            <v>IS_104</v>
          </cell>
          <cell r="R4003">
            <v>104</v>
          </cell>
        </row>
        <row r="4004">
          <cell r="K4004" t="str">
            <v>2015_04</v>
          </cell>
          <cell r="L4004">
            <v>540.36</v>
          </cell>
          <cell r="Q4004" t="str">
            <v>IS_106</v>
          </cell>
          <cell r="R4004">
            <v>106</v>
          </cell>
        </row>
        <row r="4005">
          <cell r="K4005" t="str">
            <v>2015_04</v>
          </cell>
          <cell r="L4005">
            <v>205.02</v>
          </cell>
          <cell r="Q4005" t="str">
            <v>IS_94</v>
          </cell>
          <cell r="R4005">
            <v>94</v>
          </cell>
        </row>
        <row r="4006">
          <cell r="K4006" t="str">
            <v>2015_04</v>
          </cell>
          <cell r="L4006">
            <v>283.14</v>
          </cell>
          <cell r="Q4006" t="str">
            <v>IS_102</v>
          </cell>
          <cell r="R4006">
            <v>102</v>
          </cell>
        </row>
        <row r="4007">
          <cell r="K4007" t="str">
            <v>2015_04</v>
          </cell>
          <cell r="L4007">
            <v>140.07</v>
          </cell>
          <cell r="Q4007" t="str">
            <v>IS_50</v>
          </cell>
          <cell r="R4007">
            <v>50</v>
          </cell>
        </row>
        <row r="4008">
          <cell r="K4008" t="str">
            <v>2015_04</v>
          </cell>
          <cell r="L4008">
            <v>0</v>
          </cell>
          <cell r="Q4008" t="str">
            <v>IS_25</v>
          </cell>
          <cell r="R4008">
            <v>25</v>
          </cell>
        </row>
        <row r="4009">
          <cell r="K4009" t="str">
            <v>2015_04</v>
          </cell>
          <cell r="L4009">
            <v>0</v>
          </cell>
          <cell r="Q4009" t="str">
            <v>IS_86.1</v>
          </cell>
          <cell r="R4009">
            <v>86.1</v>
          </cell>
        </row>
        <row r="4010">
          <cell r="K4010" t="str">
            <v>2015_04</v>
          </cell>
          <cell r="L4010">
            <v>303.94</v>
          </cell>
          <cell r="Q4010" t="str">
            <v>IS_88.1</v>
          </cell>
          <cell r="R4010">
            <v>88.1</v>
          </cell>
        </row>
        <row r="4011">
          <cell r="K4011" t="str">
            <v>2015_04</v>
          </cell>
          <cell r="L4011">
            <v>15706.08</v>
          </cell>
          <cell r="Q4011" t="str">
            <v>IS_26.1</v>
          </cell>
          <cell r="R4011">
            <v>26.1</v>
          </cell>
        </row>
        <row r="4012">
          <cell r="K4012" t="str">
            <v>2015_04</v>
          </cell>
          <cell r="L4012">
            <v>2262.12</v>
          </cell>
          <cell r="Q4012" t="str">
            <v>IS_29.1</v>
          </cell>
          <cell r="R4012">
            <v>29.1</v>
          </cell>
        </row>
        <row r="4013">
          <cell r="K4013" t="str">
            <v>2015_04</v>
          </cell>
          <cell r="L4013">
            <v>811.4</v>
          </cell>
          <cell r="Q4013" t="str">
            <v>IS_30.1</v>
          </cell>
          <cell r="R4013">
            <v>30.1</v>
          </cell>
        </row>
        <row r="4014">
          <cell r="K4014" t="str">
            <v>2015_04</v>
          </cell>
          <cell r="L4014">
            <v>1006.13</v>
          </cell>
          <cell r="Q4014" t="str">
            <v>IS_32.1</v>
          </cell>
          <cell r="R4014">
            <v>32.1</v>
          </cell>
        </row>
        <row r="4015">
          <cell r="K4015" t="str">
            <v>2015_04</v>
          </cell>
          <cell r="L4015">
            <v>188.25</v>
          </cell>
          <cell r="Q4015" t="str">
            <v>IS_32.1</v>
          </cell>
          <cell r="R4015">
            <v>32.1</v>
          </cell>
        </row>
        <row r="4016">
          <cell r="K4016" t="str">
            <v>2015_04</v>
          </cell>
          <cell r="L4016">
            <v>-2278.5500000000002</v>
          </cell>
          <cell r="Q4016" t="str">
            <v>IS_6</v>
          </cell>
          <cell r="R4016">
            <v>6</v>
          </cell>
        </row>
        <row r="4017">
          <cell r="K4017" t="str">
            <v>2015_04</v>
          </cell>
          <cell r="L4017">
            <v>2924.67</v>
          </cell>
          <cell r="Q4017" t="str">
            <v>IS_34</v>
          </cell>
          <cell r="R4017">
            <v>34</v>
          </cell>
        </row>
        <row r="4018">
          <cell r="K4018" t="str">
            <v>2015_04</v>
          </cell>
          <cell r="L4018">
            <v>157.94999999999999</v>
          </cell>
          <cell r="Q4018" t="str">
            <v>IS_38</v>
          </cell>
          <cell r="R4018">
            <v>38</v>
          </cell>
        </row>
        <row r="4019">
          <cell r="K4019" t="str">
            <v>2015_04</v>
          </cell>
          <cell r="L4019">
            <v>42.02</v>
          </cell>
          <cell r="Q4019" t="str">
            <v>IS_38</v>
          </cell>
          <cell r="R4019">
            <v>38</v>
          </cell>
        </row>
        <row r="4020">
          <cell r="K4020" t="str">
            <v>2015_04</v>
          </cell>
          <cell r="L4020">
            <v>45.8</v>
          </cell>
          <cell r="Q4020" t="str">
            <v>IS_40</v>
          </cell>
          <cell r="R4020">
            <v>40</v>
          </cell>
        </row>
        <row r="4021">
          <cell r="K4021" t="str">
            <v>2015_04</v>
          </cell>
          <cell r="L4021">
            <v>36.65</v>
          </cell>
          <cell r="Q4021" t="str">
            <v>IS_40</v>
          </cell>
          <cell r="R4021">
            <v>40</v>
          </cell>
        </row>
        <row r="4022">
          <cell r="K4022" t="str">
            <v>2015_04</v>
          </cell>
          <cell r="L4022">
            <v>-249.27</v>
          </cell>
          <cell r="Q4022" t="str">
            <v>IS_8</v>
          </cell>
          <cell r="R4022">
            <v>8</v>
          </cell>
        </row>
        <row r="4023">
          <cell r="K4023" t="str">
            <v>2015_04</v>
          </cell>
          <cell r="L4023">
            <v>-43251.64</v>
          </cell>
          <cell r="Q4023" t="str">
            <v>IS_9</v>
          </cell>
          <cell r="R4023">
            <v>9</v>
          </cell>
        </row>
        <row r="4024">
          <cell r="K4024" t="str">
            <v>2015_05</v>
          </cell>
          <cell r="L4024">
            <v>0</v>
          </cell>
          <cell r="Q4024" t="str">
            <v>--</v>
          </cell>
          <cell r="R4024" t="str">
            <v>--</v>
          </cell>
        </row>
        <row r="4025">
          <cell r="K4025" t="str">
            <v>2015_05</v>
          </cell>
          <cell r="L4025">
            <v>0</v>
          </cell>
          <cell r="Q4025" t="str">
            <v>--</v>
          </cell>
          <cell r="R4025" t="str">
            <v>--</v>
          </cell>
        </row>
        <row r="4026">
          <cell r="K4026" t="str">
            <v>2015_05</v>
          </cell>
          <cell r="L4026">
            <v>0</v>
          </cell>
          <cell r="Q4026" t="str">
            <v>--</v>
          </cell>
          <cell r="R4026" t="str">
            <v>--</v>
          </cell>
        </row>
        <row r="4027">
          <cell r="K4027" t="str">
            <v>2015_05</v>
          </cell>
          <cell r="L4027">
            <v>0</v>
          </cell>
          <cell r="Q4027" t="str">
            <v>--</v>
          </cell>
          <cell r="R4027" t="str">
            <v>--</v>
          </cell>
        </row>
        <row r="4028">
          <cell r="K4028" t="str">
            <v>2015_05</v>
          </cell>
          <cell r="L4028">
            <v>-5083.8599999999997</v>
          </cell>
          <cell r="Q4028" t="str">
            <v>--</v>
          </cell>
          <cell r="R4028" t="str">
            <v>--</v>
          </cell>
        </row>
        <row r="4029">
          <cell r="K4029" t="str">
            <v>2015_05</v>
          </cell>
          <cell r="L4029">
            <v>60117.7</v>
          </cell>
          <cell r="Q4029" t="str">
            <v>--</v>
          </cell>
          <cell r="R4029" t="str">
            <v>--</v>
          </cell>
        </row>
        <row r="4030">
          <cell r="K4030" t="str">
            <v>2015_05</v>
          </cell>
          <cell r="L4030">
            <v>0</v>
          </cell>
          <cell r="Q4030" t="str">
            <v>--</v>
          </cell>
          <cell r="R4030" t="str">
            <v>--</v>
          </cell>
        </row>
        <row r="4031">
          <cell r="K4031" t="str">
            <v>2015_05</v>
          </cell>
          <cell r="L4031">
            <v>0</v>
          </cell>
          <cell r="Q4031" t="str">
            <v>--</v>
          </cell>
          <cell r="R4031" t="str">
            <v>--</v>
          </cell>
        </row>
        <row r="4032">
          <cell r="K4032" t="str">
            <v>2015_05</v>
          </cell>
          <cell r="L4032">
            <v>0</v>
          </cell>
          <cell r="Q4032" t="str">
            <v>--</v>
          </cell>
          <cell r="R4032" t="str">
            <v>--</v>
          </cell>
        </row>
        <row r="4033">
          <cell r="K4033" t="str">
            <v>2015_05</v>
          </cell>
          <cell r="L4033">
            <v>-0.01</v>
          </cell>
          <cell r="Q4033" t="str">
            <v>--</v>
          </cell>
          <cell r="R4033" t="str">
            <v>--</v>
          </cell>
        </row>
        <row r="4034">
          <cell r="K4034" t="str">
            <v>2015_05</v>
          </cell>
          <cell r="L4034">
            <v>-1404.05</v>
          </cell>
          <cell r="Q4034" t="str">
            <v>--</v>
          </cell>
          <cell r="R4034" t="str">
            <v>--</v>
          </cell>
        </row>
        <row r="4035">
          <cell r="K4035" t="str">
            <v>2015_05</v>
          </cell>
          <cell r="L4035">
            <v>-7114.51</v>
          </cell>
          <cell r="Q4035" t="str">
            <v>--</v>
          </cell>
          <cell r="R4035" t="str">
            <v>--</v>
          </cell>
        </row>
        <row r="4036">
          <cell r="K4036" t="str">
            <v>2015_05</v>
          </cell>
          <cell r="L4036">
            <v>-23866.51</v>
          </cell>
          <cell r="Q4036" t="str">
            <v>--</v>
          </cell>
          <cell r="R4036" t="str">
            <v>--</v>
          </cell>
        </row>
        <row r="4037">
          <cell r="K4037" t="str">
            <v>2015_05</v>
          </cell>
          <cell r="L4037">
            <v>0</v>
          </cell>
          <cell r="Q4037" t="str">
            <v>--</v>
          </cell>
          <cell r="R4037" t="str">
            <v>--</v>
          </cell>
        </row>
        <row r="4038">
          <cell r="K4038" t="str">
            <v>2015_05</v>
          </cell>
          <cell r="L4038">
            <v>-1330.35</v>
          </cell>
          <cell r="Q4038" t="str">
            <v>IS_20</v>
          </cell>
          <cell r="R4038">
            <v>20</v>
          </cell>
        </row>
        <row r="4039">
          <cell r="K4039" t="str">
            <v>2015_05</v>
          </cell>
          <cell r="L4039">
            <v>-46832.11</v>
          </cell>
          <cell r="Q4039" t="str">
            <v>IS_19</v>
          </cell>
          <cell r="R4039">
            <v>19</v>
          </cell>
        </row>
        <row r="4040">
          <cell r="K4040" t="str">
            <v>2015_05</v>
          </cell>
          <cell r="L4040">
            <v>0</v>
          </cell>
          <cell r="Q4040" t="str">
            <v>IS_23</v>
          </cell>
          <cell r="R4040">
            <v>23</v>
          </cell>
        </row>
        <row r="4041">
          <cell r="K4041" t="str">
            <v>2015_05</v>
          </cell>
          <cell r="L4041">
            <v>4252.97</v>
          </cell>
          <cell r="Q4041" t="str">
            <v>IS_58</v>
          </cell>
          <cell r="R4041">
            <v>58</v>
          </cell>
        </row>
        <row r="4042">
          <cell r="K4042" t="str">
            <v>2015_05</v>
          </cell>
          <cell r="L4042">
            <v>18307.96</v>
          </cell>
          <cell r="Q4042" t="str">
            <v>IS_65</v>
          </cell>
          <cell r="R4042">
            <v>65</v>
          </cell>
        </row>
        <row r="4043">
          <cell r="K4043" t="str">
            <v>2015_05</v>
          </cell>
          <cell r="L4043">
            <v>4535.3999999999996</v>
          </cell>
          <cell r="Q4043" t="str">
            <v>IS_42</v>
          </cell>
          <cell r="R4043">
            <v>42</v>
          </cell>
        </row>
        <row r="4044">
          <cell r="K4044" t="str">
            <v>2015_05</v>
          </cell>
          <cell r="L4044">
            <v>5876.08</v>
          </cell>
          <cell r="Q4044" t="str">
            <v>IS_67</v>
          </cell>
          <cell r="R4044">
            <v>67</v>
          </cell>
        </row>
        <row r="4045">
          <cell r="K4045" t="str">
            <v>2015_05</v>
          </cell>
          <cell r="L4045">
            <v>0</v>
          </cell>
          <cell r="Q4045" t="str">
            <v>IS_68</v>
          </cell>
          <cell r="R4045">
            <v>68</v>
          </cell>
        </row>
        <row r="4046">
          <cell r="K4046" t="str">
            <v>2015_05</v>
          </cell>
          <cell r="L4046">
            <v>6959.09</v>
          </cell>
          <cell r="Q4046" t="str">
            <v>IS_73</v>
          </cell>
          <cell r="R4046">
            <v>73</v>
          </cell>
        </row>
        <row r="4047">
          <cell r="K4047" t="str">
            <v>2015_05</v>
          </cell>
          <cell r="L4047">
            <v>0</v>
          </cell>
          <cell r="Q4047" t="str">
            <v>IS_77</v>
          </cell>
          <cell r="R4047">
            <v>77</v>
          </cell>
        </row>
        <row r="4048">
          <cell r="K4048" t="str">
            <v>2015_05</v>
          </cell>
          <cell r="L4048">
            <v>792.33</v>
          </cell>
          <cell r="Q4048" t="str">
            <v>IS_95</v>
          </cell>
          <cell r="R4048">
            <v>95</v>
          </cell>
        </row>
        <row r="4049">
          <cell r="K4049" t="str">
            <v>2015_05</v>
          </cell>
          <cell r="L4049">
            <v>4962.9399999999996</v>
          </cell>
          <cell r="Q4049" t="str">
            <v>IS_97.2</v>
          </cell>
          <cell r="R4049">
            <v>97.2</v>
          </cell>
        </row>
        <row r="4050">
          <cell r="K4050" t="str">
            <v>2015_05</v>
          </cell>
          <cell r="L4050">
            <v>39.58</v>
          </cell>
          <cell r="Q4050" t="str">
            <v>IS_98</v>
          </cell>
          <cell r="R4050">
            <v>98</v>
          </cell>
        </row>
        <row r="4051">
          <cell r="K4051" t="str">
            <v>2015_05</v>
          </cell>
          <cell r="L4051">
            <v>0</v>
          </cell>
          <cell r="Q4051" t="str">
            <v>IS_103</v>
          </cell>
          <cell r="R4051">
            <v>103</v>
          </cell>
        </row>
        <row r="4052">
          <cell r="K4052" t="str">
            <v>2015_05</v>
          </cell>
          <cell r="L4052">
            <v>158</v>
          </cell>
          <cell r="Q4052" t="str">
            <v>IS_105</v>
          </cell>
          <cell r="R4052">
            <v>105</v>
          </cell>
        </row>
        <row r="4053">
          <cell r="K4053" t="str">
            <v>2015_05</v>
          </cell>
          <cell r="L4053">
            <v>-158.18</v>
          </cell>
          <cell r="Q4053" t="str">
            <v>IS_105</v>
          </cell>
          <cell r="R4053">
            <v>105</v>
          </cell>
        </row>
        <row r="4054">
          <cell r="K4054" t="str">
            <v>2015_05</v>
          </cell>
          <cell r="L4054">
            <v>387.27</v>
          </cell>
          <cell r="Q4054" t="str">
            <v>IS_94</v>
          </cell>
          <cell r="R4054">
            <v>94</v>
          </cell>
        </row>
        <row r="4055">
          <cell r="K4055" t="str">
            <v>2015_05</v>
          </cell>
          <cell r="L4055">
            <v>839.75</v>
          </cell>
          <cell r="Q4055" t="str">
            <v>IS_102</v>
          </cell>
          <cell r="R4055">
            <v>102</v>
          </cell>
        </row>
        <row r="4056">
          <cell r="K4056" t="str">
            <v>2015_05</v>
          </cell>
          <cell r="L4056">
            <v>0</v>
          </cell>
          <cell r="Q4056" t="str">
            <v>IS_111</v>
          </cell>
          <cell r="R4056">
            <v>111</v>
          </cell>
        </row>
        <row r="4057">
          <cell r="K4057" t="str">
            <v>2015_05</v>
          </cell>
          <cell r="L4057">
            <v>0</v>
          </cell>
          <cell r="Q4057" t="str">
            <v>IS_114</v>
          </cell>
          <cell r="R4057">
            <v>114</v>
          </cell>
        </row>
        <row r="4058">
          <cell r="K4058" t="str">
            <v>2015_05</v>
          </cell>
          <cell r="L4058">
            <v>1646.91</v>
          </cell>
          <cell r="Q4058" t="str">
            <v>IS_49</v>
          </cell>
          <cell r="R4058">
            <v>49</v>
          </cell>
        </row>
        <row r="4059">
          <cell r="K4059" t="str">
            <v>2015_05</v>
          </cell>
          <cell r="L4059">
            <v>5896.97</v>
          </cell>
          <cell r="Q4059" t="str">
            <v>IS_87.1</v>
          </cell>
          <cell r="R4059">
            <v>87.1</v>
          </cell>
        </row>
        <row r="4060">
          <cell r="K4060" t="str">
            <v>2015_05</v>
          </cell>
          <cell r="L4060">
            <v>250.48</v>
          </cell>
          <cell r="Q4060" t="str">
            <v>IS_89.1</v>
          </cell>
          <cell r="R4060">
            <v>89.1</v>
          </cell>
        </row>
        <row r="4061">
          <cell r="K4061" t="str">
            <v>2015_05</v>
          </cell>
          <cell r="L4061">
            <v>6.92</v>
          </cell>
          <cell r="Q4061" t="str">
            <v>IS_90.1</v>
          </cell>
          <cell r="R4061">
            <v>90.1</v>
          </cell>
        </row>
        <row r="4062">
          <cell r="K4062" t="str">
            <v>2015_05</v>
          </cell>
          <cell r="L4062">
            <v>986.43</v>
          </cell>
          <cell r="Q4062" t="str">
            <v>IS_83</v>
          </cell>
          <cell r="R4062">
            <v>83</v>
          </cell>
        </row>
        <row r="4063">
          <cell r="K4063" t="str">
            <v>2015_05</v>
          </cell>
          <cell r="L4063">
            <v>0</v>
          </cell>
          <cell r="Q4063" t="str">
            <v>IS_83</v>
          </cell>
          <cell r="R4063">
            <v>83</v>
          </cell>
        </row>
        <row r="4064">
          <cell r="K4064" t="str">
            <v>2015_05</v>
          </cell>
          <cell r="L4064">
            <v>-5226.8500000000004</v>
          </cell>
          <cell r="Q4064" t="str">
            <v>IS_78</v>
          </cell>
          <cell r="R4064">
            <v>78</v>
          </cell>
        </row>
        <row r="4065">
          <cell r="K4065" t="str">
            <v>2015_05</v>
          </cell>
          <cell r="L4065">
            <v>19.420000000000002</v>
          </cell>
          <cell r="Q4065" t="str">
            <v>IS_84</v>
          </cell>
          <cell r="R4065">
            <v>84</v>
          </cell>
        </row>
        <row r="4066">
          <cell r="K4066" t="str">
            <v>2015_05</v>
          </cell>
          <cell r="L4066">
            <v>-247830.21</v>
          </cell>
          <cell r="Q4066" t="str">
            <v>IS_6</v>
          </cell>
          <cell r="R4066">
            <v>6</v>
          </cell>
        </row>
        <row r="4067">
          <cell r="K4067" t="str">
            <v>2015_05</v>
          </cell>
          <cell r="L4067">
            <v>-3401.21</v>
          </cell>
          <cell r="Q4067" t="str">
            <v>IS_26.1</v>
          </cell>
          <cell r="R4067">
            <v>26.1</v>
          </cell>
        </row>
        <row r="4068">
          <cell r="K4068" t="str">
            <v>2015_05</v>
          </cell>
          <cell r="L4068">
            <v>1600</v>
          </cell>
          <cell r="Q4068" t="str">
            <v>IS_57</v>
          </cell>
          <cell r="R4068">
            <v>57</v>
          </cell>
        </row>
        <row r="4069">
          <cell r="K4069" t="str">
            <v>2015_05</v>
          </cell>
          <cell r="L4069">
            <v>16104.15</v>
          </cell>
          <cell r="Q4069" t="str">
            <v>IS_29.1</v>
          </cell>
          <cell r="R4069">
            <v>29.1</v>
          </cell>
        </row>
        <row r="4070">
          <cell r="K4070" t="str">
            <v>2015_05</v>
          </cell>
          <cell r="L4070">
            <v>494.5</v>
          </cell>
          <cell r="Q4070" t="str">
            <v>IS_30.1</v>
          </cell>
          <cell r="R4070">
            <v>30.1</v>
          </cell>
        </row>
        <row r="4071">
          <cell r="K4071" t="str">
            <v>2015_05</v>
          </cell>
          <cell r="L4071">
            <v>3038.72</v>
          </cell>
          <cell r="Q4071" t="str">
            <v>IS_28.1</v>
          </cell>
          <cell r="R4071">
            <v>28.1</v>
          </cell>
        </row>
        <row r="4072">
          <cell r="K4072" t="str">
            <v>2015_05</v>
          </cell>
          <cell r="L4072">
            <v>3719.47</v>
          </cell>
          <cell r="Q4072" t="str">
            <v>IS_33.1</v>
          </cell>
          <cell r="R4072">
            <v>33.1</v>
          </cell>
        </row>
        <row r="4073">
          <cell r="K4073" t="str">
            <v>2015_05</v>
          </cell>
          <cell r="L4073">
            <v>-237768.21</v>
          </cell>
          <cell r="Q4073" t="str">
            <v>IS_6</v>
          </cell>
          <cell r="R4073">
            <v>6</v>
          </cell>
        </row>
        <row r="4074">
          <cell r="K4074" t="str">
            <v>2015_05</v>
          </cell>
          <cell r="L4074">
            <v>-27380.77</v>
          </cell>
          <cell r="Q4074" t="str">
            <v>IS_7</v>
          </cell>
          <cell r="R4074">
            <v>7</v>
          </cell>
        </row>
        <row r="4075">
          <cell r="K4075" t="str">
            <v>2015_05</v>
          </cell>
          <cell r="L4075">
            <v>-8172.11</v>
          </cell>
          <cell r="Q4075" t="str">
            <v>IS_10</v>
          </cell>
          <cell r="R4075">
            <v>10</v>
          </cell>
        </row>
        <row r="4076">
          <cell r="K4076" t="str">
            <v>2015_05</v>
          </cell>
          <cell r="L4076">
            <v>-77884.88</v>
          </cell>
          <cell r="Q4076" t="str">
            <v>IS_2</v>
          </cell>
          <cell r="R4076">
            <v>2</v>
          </cell>
        </row>
        <row r="4077">
          <cell r="K4077" t="str">
            <v>2015_05</v>
          </cell>
          <cell r="L4077">
            <v>-474</v>
          </cell>
          <cell r="Q4077" t="str">
            <v>IS_12</v>
          </cell>
          <cell r="R4077">
            <v>12</v>
          </cell>
        </row>
        <row r="4078">
          <cell r="K4078" t="str">
            <v>2015_05</v>
          </cell>
          <cell r="L4078">
            <v>-551.78</v>
          </cell>
          <cell r="Q4078" t="str">
            <v>IS_13</v>
          </cell>
          <cell r="R4078">
            <v>13</v>
          </cell>
        </row>
        <row r="4079">
          <cell r="K4079" t="str">
            <v>2015_05</v>
          </cell>
          <cell r="L4079">
            <v>1939.42</v>
          </cell>
          <cell r="Q4079" t="str">
            <v>IS_36</v>
          </cell>
          <cell r="R4079">
            <v>36</v>
          </cell>
        </row>
        <row r="4080">
          <cell r="K4080" t="str">
            <v>2015_05</v>
          </cell>
          <cell r="L4080">
            <v>3423.25</v>
          </cell>
          <cell r="Q4080" t="str">
            <v>IS_40</v>
          </cell>
          <cell r="R4080">
            <v>40</v>
          </cell>
        </row>
        <row r="4081">
          <cell r="K4081" t="str">
            <v>2015_05</v>
          </cell>
          <cell r="L4081">
            <v>-2404</v>
          </cell>
          <cell r="Q4081" t="str">
            <v>IS_8</v>
          </cell>
          <cell r="R4081">
            <v>8</v>
          </cell>
        </row>
        <row r="4082">
          <cell r="K4082" t="str">
            <v>2015_05</v>
          </cell>
          <cell r="L4082">
            <v>0</v>
          </cell>
          <cell r="Q4082" t="str">
            <v>--</v>
          </cell>
          <cell r="R4082" t="str">
            <v>--</v>
          </cell>
        </row>
        <row r="4083">
          <cell r="K4083" t="str">
            <v>2015_05</v>
          </cell>
          <cell r="L4083">
            <v>0</v>
          </cell>
          <cell r="Q4083" t="str">
            <v>--</v>
          </cell>
          <cell r="R4083" t="str">
            <v>--</v>
          </cell>
        </row>
        <row r="4084">
          <cell r="K4084" t="str">
            <v>2015_05</v>
          </cell>
          <cell r="L4084">
            <v>-374.85</v>
          </cell>
          <cell r="Q4084" t="str">
            <v>--</v>
          </cell>
          <cell r="R4084" t="str">
            <v>--</v>
          </cell>
        </row>
        <row r="4085">
          <cell r="K4085" t="str">
            <v>2015_05</v>
          </cell>
          <cell r="L4085">
            <v>0</v>
          </cell>
          <cell r="Q4085" t="str">
            <v>--</v>
          </cell>
          <cell r="R4085" t="str">
            <v>--</v>
          </cell>
        </row>
        <row r="4086">
          <cell r="K4086" t="str">
            <v>2015_05</v>
          </cell>
          <cell r="L4086">
            <v>12000</v>
          </cell>
          <cell r="Q4086" t="str">
            <v>--</v>
          </cell>
          <cell r="R4086" t="str">
            <v>--</v>
          </cell>
        </row>
        <row r="4087">
          <cell r="K4087" t="str">
            <v>2015_05</v>
          </cell>
          <cell r="L4087">
            <v>0</v>
          </cell>
          <cell r="Q4087" t="str">
            <v>IS_18</v>
          </cell>
          <cell r="R4087">
            <v>18</v>
          </cell>
        </row>
        <row r="4088">
          <cell r="K4088" t="str">
            <v>2015_05</v>
          </cell>
          <cell r="L4088">
            <v>1857.06</v>
          </cell>
          <cell r="Q4088" t="str">
            <v>IS_57</v>
          </cell>
          <cell r="R4088">
            <v>57</v>
          </cell>
        </row>
        <row r="4089">
          <cell r="K4089" t="str">
            <v>2015_05</v>
          </cell>
          <cell r="L4089">
            <v>4858.26</v>
          </cell>
          <cell r="Q4089" t="str">
            <v>IS_60</v>
          </cell>
          <cell r="R4089">
            <v>60</v>
          </cell>
        </row>
        <row r="4090">
          <cell r="K4090" t="str">
            <v>2015_05</v>
          </cell>
          <cell r="L4090">
            <v>152.04</v>
          </cell>
          <cell r="Q4090" t="str">
            <v>IS_58</v>
          </cell>
          <cell r="R4090">
            <v>58</v>
          </cell>
        </row>
        <row r="4091">
          <cell r="K4091" t="str">
            <v>2015_05</v>
          </cell>
          <cell r="L4091">
            <v>12588.88</v>
          </cell>
          <cell r="Q4091" t="str">
            <v>IS_65</v>
          </cell>
          <cell r="R4091">
            <v>65</v>
          </cell>
        </row>
        <row r="4092">
          <cell r="K4092" t="str">
            <v>2015_05</v>
          </cell>
          <cell r="L4092">
            <v>592.1</v>
          </cell>
          <cell r="Q4092" t="str">
            <v>IS_42</v>
          </cell>
          <cell r="R4092">
            <v>42</v>
          </cell>
        </row>
        <row r="4093">
          <cell r="K4093" t="str">
            <v>2015_05</v>
          </cell>
          <cell r="L4093">
            <v>1505</v>
          </cell>
          <cell r="Q4093" t="str">
            <v>IS_45</v>
          </cell>
          <cell r="R4093">
            <v>45</v>
          </cell>
        </row>
        <row r="4094">
          <cell r="K4094" t="str">
            <v>2015_05</v>
          </cell>
          <cell r="L4094">
            <v>0</v>
          </cell>
          <cell r="Q4094" t="str">
            <v>IS_74</v>
          </cell>
          <cell r="R4094">
            <v>74</v>
          </cell>
        </row>
        <row r="4095">
          <cell r="K4095" t="str">
            <v>2015_05</v>
          </cell>
          <cell r="L4095">
            <v>0</v>
          </cell>
          <cell r="Q4095" t="str">
            <v>IS_74</v>
          </cell>
          <cell r="R4095">
            <v>74</v>
          </cell>
        </row>
        <row r="4096">
          <cell r="K4096" t="str">
            <v>2015_05</v>
          </cell>
          <cell r="L4096">
            <v>2922.32</v>
          </cell>
          <cell r="Q4096" t="str">
            <v>IS_75</v>
          </cell>
          <cell r="R4096">
            <v>75</v>
          </cell>
        </row>
        <row r="4097">
          <cell r="K4097" t="str">
            <v>2015_05</v>
          </cell>
          <cell r="L4097">
            <v>120.13</v>
          </cell>
          <cell r="Q4097" t="str">
            <v>IS_95</v>
          </cell>
          <cell r="R4097">
            <v>95</v>
          </cell>
        </row>
        <row r="4098">
          <cell r="K4098" t="str">
            <v>2015_05</v>
          </cell>
          <cell r="L4098">
            <v>648.58000000000004</v>
          </cell>
          <cell r="Q4098" t="str">
            <v>IS_97.2</v>
          </cell>
          <cell r="R4098">
            <v>97.2</v>
          </cell>
        </row>
        <row r="4099">
          <cell r="K4099" t="str">
            <v>2015_05</v>
          </cell>
          <cell r="L4099">
            <v>45.87</v>
          </cell>
          <cell r="Q4099" t="str">
            <v>IS_94</v>
          </cell>
          <cell r="R4099">
            <v>94</v>
          </cell>
        </row>
        <row r="4100">
          <cell r="K4100" t="str">
            <v>2015_05</v>
          </cell>
          <cell r="L4100">
            <v>23.71</v>
          </cell>
          <cell r="Q4100" t="str">
            <v>IS_56</v>
          </cell>
          <cell r="R4100">
            <v>56</v>
          </cell>
        </row>
        <row r="4101">
          <cell r="K4101" t="str">
            <v>2015_05</v>
          </cell>
          <cell r="L4101">
            <v>73.94</v>
          </cell>
          <cell r="Q4101" t="str">
            <v>IS_90.1</v>
          </cell>
          <cell r="R4101">
            <v>90.1</v>
          </cell>
        </row>
        <row r="4102">
          <cell r="K4102" t="str">
            <v>2015_05</v>
          </cell>
          <cell r="L4102">
            <v>30.6</v>
          </cell>
          <cell r="Q4102" t="str">
            <v>IS_90.1</v>
          </cell>
          <cell r="R4102">
            <v>90.1</v>
          </cell>
        </row>
        <row r="4103">
          <cell r="K4103" t="str">
            <v>2015_05</v>
          </cell>
          <cell r="L4103">
            <v>8.4</v>
          </cell>
          <cell r="Q4103" t="str">
            <v>IS_90.1</v>
          </cell>
          <cell r="R4103">
            <v>90.1</v>
          </cell>
        </row>
        <row r="4104">
          <cell r="K4104" t="str">
            <v>2015_05</v>
          </cell>
          <cell r="L4104">
            <v>0</v>
          </cell>
          <cell r="Q4104" t="str">
            <v>--</v>
          </cell>
          <cell r="R4104" t="str">
            <v>--</v>
          </cell>
        </row>
        <row r="4105">
          <cell r="K4105" t="str">
            <v>2015_05</v>
          </cell>
          <cell r="L4105">
            <v>-4970.82</v>
          </cell>
          <cell r="Q4105" t="str">
            <v>--</v>
          </cell>
          <cell r="R4105" t="str">
            <v>--</v>
          </cell>
        </row>
        <row r="4106">
          <cell r="K4106" t="str">
            <v>2015_05</v>
          </cell>
          <cell r="L4106">
            <v>-54795.24</v>
          </cell>
          <cell r="Q4106" t="str">
            <v>IS_1</v>
          </cell>
          <cell r="R4106">
            <v>1</v>
          </cell>
        </row>
        <row r="4107">
          <cell r="K4107" t="str">
            <v>2015_05</v>
          </cell>
          <cell r="L4107">
            <v>-68331.839999999997</v>
          </cell>
          <cell r="Q4107" t="str">
            <v>IS_6</v>
          </cell>
          <cell r="R4107">
            <v>6</v>
          </cell>
        </row>
        <row r="4108">
          <cell r="K4108" t="str">
            <v>2015_05</v>
          </cell>
          <cell r="L4108">
            <v>-16518.54</v>
          </cell>
          <cell r="Q4108" t="str">
            <v>IS_7</v>
          </cell>
          <cell r="R4108">
            <v>7</v>
          </cell>
        </row>
        <row r="4109">
          <cell r="K4109" t="str">
            <v>2015_05</v>
          </cell>
          <cell r="L4109">
            <v>-995.93</v>
          </cell>
          <cell r="Q4109" t="str">
            <v>IS_8</v>
          </cell>
          <cell r="R4109">
            <v>8</v>
          </cell>
        </row>
        <row r="4110">
          <cell r="K4110" t="str">
            <v>2015_05</v>
          </cell>
          <cell r="L4110">
            <v>86</v>
          </cell>
          <cell r="Q4110" t="str">
            <v>IS_30.1</v>
          </cell>
          <cell r="R4110">
            <v>30.1</v>
          </cell>
        </row>
        <row r="4111">
          <cell r="K4111" t="str">
            <v>2015_05</v>
          </cell>
          <cell r="L4111">
            <v>-9733.15</v>
          </cell>
          <cell r="Q4111" t="str">
            <v>IS_7</v>
          </cell>
          <cell r="R4111">
            <v>7</v>
          </cell>
        </row>
        <row r="4112">
          <cell r="K4112" t="str">
            <v>2015_05</v>
          </cell>
          <cell r="L4112">
            <v>-4409.6099999999997</v>
          </cell>
          <cell r="Q4112" t="str">
            <v>IS_6</v>
          </cell>
          <cell r="R4112">
            <v>6</v>
          </cell>
        </row>
        <row r="4113">
          <cell r="K4113" t="str">
            <v>2015_05</v>
          </cell>
          <cell r="L4113">
            <v>0</v>
          </cell>
          <cell r="Q4113" t="str">
            <v>IS_38</v>
          </cell>
          <cell r="R4113">
            <v>38</v>
          </cell>
        </row>
        <row r="4114">
          <cell r="K4114" t="str">
            <v>2015_05</v>
          </cell>
          <cell r="L4114">
            <v>0</v>
          </cell>
          <cell r="Q4114" t="str">
            <v>IS_36</v>
          </cell>
          <cell r="R4114">
            <v>36</v>
          </cell>
        </row>
        <row r="4115">
          <cell r="K4115" t="str">
            <v>2015_05</v>
          </cell>
          <cell r="L4115">
            <v>84.82</v>
          </cell>
          <cell r="Q4115" t="str">
            <v>IS_40</v>
          </cell>
          <cell r="R4115">
            <v>40</v>
          </cell>
        </row>
        <row r="4116">
          <cell r="K4116" t="str">
            <v>2015_05</v>
          </cell>
          <cell r="L4116">
            <v>31.32</v>
          </cell>
          <cell r="Q4116" t="str">
            <v>IS_40</v>
          </cell>
          <cell r="R4116">
            <v>40</v>
          </cell>
        </row>
        <row r="4117">
          <cell r="K4117" t="str">
            <v>2015_05</v>
          </cell>
          <cell r="L4117">
            <v>-6936.61</v>
          </cell>
          <cell r="Q4117" t="str">
            <v>IS_4</v>
          </cell>
          <cell r="R4117">
            <v>4</v>
          </cell>
        </row>
        <row r="4118">
          <cell r="K4118" t="str">
            <v>2015_05</v>
          </cell>
          <cell r="L4118">
            <v>-1051.8699999999999</v>
          </cell>
          <cell r="Q4118" t="str">
            <v>IS_7</v>
          </cell>
          <cell r="R4118">
            <v>7</v>
          </cell>
        </row>
        <row r="4119">
          <cell r="K4119" t="str">
            <v>2015_05</v>
          </cell>
          <cell r="L4119">
            <v>-1235</v>
          </cell>
          <cell r="Q4119" t="str">
            <v>IS_7</v>
          </cell>
          <cell r="R4119">
            <v>7</v>
          </cell>
        </row>
        <row r="4120">
          <cell r="K4120" t="str">
            <v>2015_05</v>
          </cell>
          <cell r="L4120">
            <v>-16552.009999999998</v>
          </cell>
          <cell r="Q4120" t="str">
            <v>--</v>
          </cell>
          <cell r="R4120" t="str">
            <v>--</v>
          </cell>
        </row>
        <row r="4121">
          <cell r="K4121" t="str">
            <v>2015_05</v>
          </cell>
          <cell r="L4121">
            <v>-12330.85</v>
          </cell>
          <cell r="Q4121" t="str">
            <v>--</v>
          </cell>
          <cell r="R4121" t="str">
            <v>--</v>
          </cell>
        </row>
        <row r="4122">
          <cell r="K4122" t="str">
            <v>2015_05</v>
          </cell>
          <cell r="L4122">
            <v>-460.49</v>
          </cell>
          <cell r="Q4122" t="str">
            <v>--</v>
          </cell>
          <cell r="R4122" t="str">
            <v>--</v>
          </cell>
        </row>
        <row r="4123">
          <cell r="K4123" t="str">
            <v>2015_05</v>
          </cell>
          <cell r="L4123">
            <v>-3711.47</v>
          </cell>
          <cell r="Q4123" t="str">
            <v>--</v>
          </cell>
          <cell r="R4123" t="str">
            <v>--</v>
          </cell>
        </row>
        <row r="4124">
          <cell r="K4124" t="str">
            <v>2015_05</v>
          </cell>
          <cell r="L4124">
            <v>-194.64</v>
          </cell>
          <cell r="Q4124" t="str">
            <v>--</v>
          </cell>
          <cell r="R4124" t="str">
            <v>--</v>
          </cell>
        </row>
        <row r="4125">
          <cell r="K4125" t="str">
            <v>2015_05</v>
          </cell>
          <cell r="L4125">
            <v>0</v>
          </cell>
          <cell r="Q4125" t="str">
            <v>--</v>
          </cell>
          <cell r="R4125" t="str">
            <v>--</v>
          </cell>
        </row>
        <row r="4126">
          <cell r="K4126" t="str">
            <v>2015_05</v>
          </cell>
          <cell r="L4126">
            <v>429.94</v>
          </cell>
          <cell r="Q4126" t="str">
            <v>--</v>
          </cell>
          <cell r="R4126" t="str">
            <v>--</v>
          </cell>
        </row>
        <row r="4127">
          <cell r="K4127" t="str">
            <v>2015_05</v>
          </cell>
          <cell r="L4127">
            <v>0</v>
          </cell>
          <cell r="Q4127" t="str">
            <v>--</v>
          </cell>
          <cell r="R4127" t="str">
            <v>--</v>
          </cell>
        </row>
        <row r="4128">
          <cell r="K4128" t="str">
            <v>2015_05</v>
          </cell>
          <cell r="L4128">
            <v>4673.08</v>
          </cell>
          <cell r="Q4128" t="str">
            <v>IS_58</v>
          </cell>
          <cell r="R4128">
            <v>58</v>
          </cell>
        </row>
        <row r="4129">
          <cell r="K4129" t="str">
            <v>2015_05</v>
          </cell>
          <cell r="L4129">
            <v>4443.92</v>
          </cell>
          <cell r="Q4129" t="str">
            <v>IS_60</v>
          </cell>
          <cell r="R4129">
            <v>60</v>
          </cell>
        </row>
        <row r="4130">
          <cell r="K4130" t="str">
            <v>2015_05</v>
          </cell>
          <cell r="L4130">
            <v>10144.23</v>
          </cell>
          <cell r="Q4130" t="str">
            <v>IS_43</v>
          </cell>
          <cell r="R4130">
            <v>43</v>
          </cell>
        </row>
        <row r="4131">
          <cell r="K4131" t="str">
            <v>2015_05</v>
          </cell>
          <cell r="L4131">
            <v>602.51</v>
          </cell>
          <cell r="Q4131" t="str">
            <v>IS_67</v>
          </cell>
          <cell r="R4131">
            <v>67</v>
          </cell>
        </row>
        <row r="4132">
          <cell r="K4132" t="str">
            <v>2015_05</v>
          </cell>
          <cell r="L4132">
            <v>0</v>
          </cell>
          <cell r="Q4132" t="str">
            <v>IS_68</v>
          </cell>
          <cell r="R4132">
            <v>68</v>
          </cell>
        </row>
        <row r="4133">
          <cell r="K4133" t="str">
            <v>2015_05</v>
          </cell>
          <cell r="L4133">
            <v>0</v>
          </cell>
          <cell r="Q4133" t="str">
            <v>IS_68</v>
          </cell>
          <cell r="R4133">
            <v>68</v>
          </cell>
        </row>
        <row r="4134">
          <cell r="K4134" t="str">
            <v>2015_05</v>
          </cell>
          <cell r="L4134">
            <v>0</v>
          </cell>
          <cell r="Q4134" t="str">
            <v>IS_77</v>
          </cell>
          <cell r="R4134">
            <v>77</v>
          </cell>
        </row>
        <row r="4135">
          <cell r="K4135" t="str">
            <v>2015_05</v>
          </cell>
          <cell r="L4135">
            <v>268.97000000000003</v>
          </cell>
          <cell r="Q4135" t="str">
            <v>IS_97.2</v>
          </cell>
          <cell r="R4135">
            <v>97.2</v>
          </cell>
        </row>
        <row r="4136">
          <cell r="K4136" t="str">
            <v>2015_05</v>
          </cell>
          <cell r="L4136">
            <v>208.31</v>
          </cell>
          <cell r="Q4136" t="str">
            <v>IS_97.1</v>
          </cell>
          <cell r="R4136">
            <v>97.1</v>
          </cell>
        </row>
        <row r="4137">
          <cell r="K4137" t="str">
            <v>2015_05</v>
          </cell>
          <cell r="L4137">
            <v>780</v>
          </cell>
          <cell r="Q4137" t="str">
            <v>IS_100</v>
          </cell>
          <cell r="R4137">
            <v>100</v>
          </cell>
        </row>
        <row r="4138">
          <cell r="K4138" t="str">
            <v>2015_05</v>
          </cell>
          <cell r="L4138">
            <v>4092.16</v>
          </cell>
          <cell r="Q4138" t="str">
            <v>IS_49</v>
          </cell>
          <cell r="R4138">
            <v>49</v>
          </cell>
        </row>
        <row r="4139">
          <cell r="K4139" t="str">
            <v>2015_05</v>
          </cell>
          <cell r="L4139">
            <v>30.05</v>
          </cell>
          <cell r="Q4139" t="str">
            <v>IS_55</v>
          </cell>
          <cell r="R4139">
            <v>55</v>
          </cell>
        </row>
        <row r="4140">
          <cell r="K4140" t="str">
            <v>2015_05</v>
          </cell>
          <cell r="L4140">
            <v>0</v>
          </cell>
          <cell r="Q4140" t="str">
            <v>IS_25</v>
          </cell>
          <cell r="R4140">
            <v>25</v>
          </cell>
        </row>
        <row r="4141">
          <cell r="K4141" t="str">
            <v>2015_05</v>
          </cell>
          <cell r="L4141">
            <v>0</v>
          </cell>
          <cell r="Q4141" t="str">
            <v>IS_25</v>
          </cell>
          <cell r="R4141">
            <v>25</v>
          </cell>
        </row>
        <row r="4142">
          <cell r="K4142" t="str">
            <v>2015_05</v>
          </cell>
          <cell r="L4142">
            <v>0</v>
          </cell>
          <cell r="Q4142" t="str">
            <v>IS_25</v>
          </cell>
          <cell r="R4142">
            <v>25</v>
          </cell>
        </row>
        <row r="4143">
          <cell r="K4143" t="str">
            <v>2015_05</v>
          </cell>
          <cell r="L4143">
            <v>7872.75</v>
          </cell>
          <cell r="Q4143" t="str">
            <v>IS_85.1</v>
          </cell>
          <cell r="R4143">
            <v>85.1</v>
          </cell>
        </row>
        <row r="4144">
          <cell r="K4144" t="str">
            <v>2015_05</v>
          </cell>
          <cell r="L4144">
            <v>4606.0600000000004</v>
          </cell>
          <cell r="Q4144" t="str">
            <v>IS_85.1</v>
          </cell>
          <cell r="R4144">
            <v>85.1</v>
          </cell>
        </row>
        <row r="4145">
          <cell r="K4145" t="str">
            <v>2015_05</v>
          </cell>
          <cell r="L4145">
            <v>32.25</v>
          </cell>
          <cell r="Q4145" t="str">
            <v>IS_89.1</v>
          </cell>
          <cell r="R4145">
            <v>89.1</v>
          </cell>
        </row>
        <row r="4146">
          <cell r="K4146" t="str">
            <v>2015_05</v>
          </cell>
          <cell r="L4146">
            <v>157.6</v>
          </cell>
          <cell r="Q4146" t="str">
            <v>IS_86.1</v>
          </cell>
          <cell r="R4146">
            <v>86.1</v>
          </cell>
        </row>
        <row r="4147">
          <cell r="K4147" t="str">
            <v>2015_05</v>
          </cell>
          <cell r="L4147">
            <v>185.26</v>
          </cell>
          <cell r="Q4147" t="str">
            <v>IS_90.1</v>
          </cell>
          <cell r="R4147">
            <v>90.1</v>
          </cell>
        </row>
        <row r="4148">
          <cell r="K4148" t="str">
            <v>2015_05</v>
          </cell>
          <cell r="L4148">
            <v>82.25</v>
          </cell>
          <cell r="Q4148" t="str">
            <v>IS_90.1</v>
          </cell>
          <cell r="R4148">
            <v>90.1</v>
          </cell>
        </row>
        <row r="4149">
          <cell r="K4149" t="str">
            <v>2015_05</v>
          </cell>
          <cell r="L4149">
            <v>17.39</v>
          </cell>
          <cell r="Q4149" t="str">
            <v>IS_91.1</v>
          </cell>
          <cell r="R4149">
            <v>91.1</v>
          </cell>
        </row>
        <row r="4150">
          <cell r="K4150" t="str">
            <v>2015_05</v>
          </cell>
          <cell r="L4150">
            <v>28361.200000000001</v>
          </cell>
          <cell r="Q4150" t="str">
            <v>IS_26.1</v>
          </cell>
          <cell r="R4150">
            <v>26.1</v>
          </cell>
        </row>
        <row r="4151">
          <cell r="K4151" t="str">
            <v>2015_05</v>
          </cell>
          <cell r="L4151">
            <v>1315.4</v>
          </cell>
          <cell r="Q4151" t="str">
            <v>IS_27.1</v>
          </cell>
          <cell r="R4151">
            <v>27.1</v>
          </cell>
        </row>
        <row r="4152">
          <cell r="K4152" t="str">
            <v>2015_05</v>
          </cell>
          <cell r="L4152">
            <v>5124.04</v>
          </cell>
          <cell r="Q4152" t="str">
            <v>IS_29.1</v>
          </cell>
          <cell r="R4152">
            <v>29.1</v>
          </cell>
        </row>
        <row r="4153">
          <cell r="K4153" t="str">
            <v>2015_05</v>
          </cell>
          <cell r="L4153">
            <v>1518.61</v>
          </cell>
          <cell r="Q4153" t="str">
            <v>IS_30.1</v>
          </cell>
          <cell r="R4153">
            <v>30.1</v>
          </cell>
        </row>
        <row r="4154">
          <cell r="K4154" t="str">
            <v>2015_05</v>
          </cell>
          <cell r="L4154">
            <v>2964.11</v>
          </cell>
          <cell r="Q4154" t="str">
            <v>IS_31.1</v>
          </cell>
          <cell r="R4154">
            <v>31.1</v>
          </cell>
        </row>
        <row r="4155">
          <cell r="K4155" t="str">
            <v>2015_05</v>
          </cell>
          <cell r="L4155">
            <v>-28438.22</v>
          </cell>
          <cell r="Q4155" t="str">
            <v>IS_6</v>
          </cell>
          <cell r="R4155">
            <v>6</v>
          </cell>
        </row>
        <row r="4156">
          <cell r="K4156" t="str">
            <v>2015_05</v>
          </cell>
          <cell r="L4156">
            <v>2095.8200000000002</v>
          </cell>
          <cell r="Q4156" t="str">
            <v>IS_35</v>
          </cell>
          <cell r="R4156">
            <v>35</v>
          </cell>
        </row>
        <row r="4157">
          <cell r="K4157" t="str">
            <v>2015_05</v>
          </cell>
          <cell r="L4157">
            <v>86</v>
          </cell>
          <cell r="Q4157" t="str">
            <v>IS_38</v>
          </cell>
          <cell r="R4157">
            <v>38</v>
          </cell>
        </row>
        <row r="4158">
          <cell r="K4158" t="str">
            <v>2015_05</v>
          </cell>
          <cell r="L4158">
            <v>1181.83</v>
          </cell>
          <cell r="Q4158" t="str">
            <v>IS_40</v>
          </cell>
          <cell r="R4158">
            <v>40</v>
          </cell>
        </row>
        <row r="4159">
          <cell r="K4159" t="str">
            <v>2015_05</v>
          </cell>
          <cell r="L4159">
            <v>6735.56</v>
          </cell>
          <cell r="Q4159" t="str">
            <v>--</v>
          </cell>
          <cell r="R4159" t="str">
            <v>--</v>
          </cell>
        </row>
        <row r="4160">
          <cell r="K4160" t="str">
            <v>2015_05</v>
          </cell>
          <cell r="L4160">
            <v>-1077.81</v>
          </cell>
          <cell r="Q4160" t="str">
            <v>--</v>
          </cell>
          <cell r="R4160" t="str">
            <v>--</v>
          </cell>
        </row>
        <row r="4161">
          <cell r="K4161" t="str">
            <v>2015_05</v>
          </cell>
          <cell r="L4161">
            <v>0</v>
          </cell>
          <cell r="Q4161" t="str">
            <v>--</v>
          </cell>
          <cell r="R4161" t="str">
            <v>--</v>
          </cell>
        </row>
        <row r="4162">
          <cell r="K4162" t="str">
            <v>2015_05</v>
          </cell>
          <cell r="L4162">
            <v>-2779.89</v>
          </cell>
          <cell r="Q4162" t="str">
            <v>--</v>
          </cell>
          <cell r="R4162" t="str">
            <v>--</v>
          </cell>
        </row>
        <row r="4163">
          <cell r="K4163" t="str">
            <v>2015_05</v>
          </cell>
          <cell r="L4163">
            <v>0</v>
          </cell>
          <cell r="Q4163" t="str">
            <v>--</v>
          </cell>
          <cell r="R4163" t="str">
            <v>--</v>
          </cell>
        </row>
        <row r="4164">
          <cell r="K4164" t="str">
            <v>2015_05</v>
          </cell>
          <cell r="L4164">
            <v>259.14</v>
          </cell>
          <cell r="Q4164" t="str">
            <v>--</v>
          </cell>
          <cell r="R4164" t="str">
            <v>--</v>
          </cell>
        </row>
        <row r="4165">
          <cell r="K4165" t="str">
            <v>2015_05</v>
          </cell>
          <cell r="L4165">
            <v>23866.51</v>
          </cell>
          <cell r="Q4165" t="str">
            <v>--</v>
          </cell>
          <cell r="R4165" t="str">
            <v>--</v>
          </cell>
        </row>
        <row r="4166">
          <cell r="K4166" t="str">
            <v>2015_05</v>
          </cell>
          <cell r="L4166">
            <v>1111.8800000000001</v>
          </cell>
          <cell r="Q4166" t="str">
            <v>--</v>
          </cell>
          <cell r="R4166" t="str">
            <v>--</v>
          </cell>
        </row>
        <row r="4167">
          <cell r="K4167" t="str">
            <v>2015_05</v>
          </cell>
          <cell r="L4167">
            <v>0</v>
          </cell>
          <cell r="Q4167" t="str">
            <v>--</v>
          </cell>
          <cell r="R4167" t="str">
            <v>--</v>
          </cell>
        </row>
        <row r="4168">
          <cell r="K4168" t="str">
            <v>2015_05</v>
          </cell>
          <cell r="L4168">
            <v>0</v>
          </cell>
          <cell r="Q4168" t="str">
            <v>--</v>
          </cell>
          <cell r="R4168" t="str">
            <v>--</v>
          </cell>
        </row>
        <row r="4169">
          <cell r="K4169" t="str">
            <v>2015_05</v>
          </cell>
          <cell r="L4169">
            <v>893.18</v>
          </cell>
          <cell r="Q4169" t="str">
            <v>IS_63</v>
          </cell>
          <cell r="R4169">
            <v>63</v>
          </cell>
        </row>
        <row r="4170">
          <cell r="K4170" t="str">
            <v>2015_05</v>
          </cell>
          <cell r="L4170">
            <v>10862.64</v>
          </cell>
          <cell r="Q4170" t="str">
            <v>IS_65</v>
          </cell>
          <cell r="R4170">
            <v>65</v>
          </cell>
        </row>
        <row r="4171">
          <cell r="K4171" t="str">
            <v>2015_05</v>
          </cell>
          <cell r="L4171">
            <v>4582.01</v>
          </cell>
          <cell r="Q4171" t="str">
            <v>IS_75</v>
          </cell>
          <cell r="R4171">
            <v>75</v>
          </cell>
        </row>
        <row r="4172">
          <cell r="K4172" t="str">
            <v>2015_05</v>
          </cell>
          <cell r="L4172">
            <v>0</v>
          </cell>
          <cell r="Q4172" t="str">
            <v>IS_105</v>
          </cell>
          <cell r="R4172">
            <v>105</v>
          </cell>
        </row>
        <row r="4173">
          <cell r="K4173" t="str">
            <v>2015_05</v>
          </cell>
          <cell r="L4173">
            <v>0</v>
          </cell>
          <cell r="Q4173" t="str">
            <v>IS_114</v>
          </cell>
          <cell r="R4173">
            <v>114</v>
          </cell>
        </row>
        <row r="4174">
          <cell r="K4174" t="str">
            <v>2015_05</v>
          </cell>
          <cell r="L4174">
            <v>22.03</v>
          </cell>
          <cell r="Q4174" t="str">
            <v>IS_56</v>
          </cell>
          <cell r="R4174">
            <v>56</v>
          </cell>
        </row>
        <row r="4175">
          <cell r="K4175" t="str">
            <v>2015_05</v>
          </cell>
          <cell r="L4175">
            <v>0</v>
          </cell>
          <cell r="Q4175" t="str">
            <v>IS_25</v>
          </cell>
          <cell r="R4175">
            <v>25</v>
          </cell>
        </row>
        <row r="4176">
          <cell r="K4176" t="str">
            <v>2015_05</v>
          </cell>
          <cell r="L4176">
            <v>217.77</v>
          </cell>
          <cell r="Q4176" t="str">
            <v>IS_85.1</v>
          </cell>
          <cell r="R4176">
            <v>85.1</v>
          </cell>
        </row>
        <row r="4177">
          <cell r="K4177" t="str">
            <v>2015_05</v>
          </cell>
          <cell r="L4177">
            <v>552.19000000000005</v>
          </cell>
          <cell r="Q4177" t="str">
            <v>IS_89.1</v>
          </cell>
          <cell r="R4177">
            <v>89.1</v>
          </cell>
        </row>
        <row r="4178">
          <cell r="K4178" t="str">
            <v>2015_05</v>
          </cell>
          <cell r="L4178">
            <v>53.75</v>
          </cell>
          <cell r="Q4178" t="str">
            <v>IS_89.1</v>
          </cell>
          <cell r="R4178">
            <v>89.1</v>
          </cell>
        </row>
        <row r="4179">
          <cell r="K4179" t="str">
            <v>2015_05</v>
          </cell>
          <cell r="L4179">
            <v>160.13999999999999</v>
          </cell>
          <cell r="Q4179" t="str">
            <v>IS_90.1</v>
          </cell>
          <cell r="R4179">
            <v>90.1</v>
          </cell>
        </row>
        <row r="4180">
          <cell r="K4180" t="str">
            <v>2015_05</v>
          </cell>
          <cell r="L4180">
            <v>127.04</v>
          </cell>
          <cell r="Q4180" t="str">
            <v>IS_90.1</v>
          </cell>
          <cell r="R4180">
            <v>90.1</v>
          </cell>
        </row>
        <row r="4181">
          <cell r="K4181" t="str">
            <v>2015_05</v>
          </cell>
          <cell r="L4181">
            <v>3080.7</v>
          </cell>
          <cell r="Q4181" t="str">
            <v>IS_78</v>
          </cell>
          <cell r="R4181">
            <v>78</v>
          </cell>
        </row>
        <row r="4182">
          <cell r="K4182" t="str">
            <v>2015_05</v>
          </cell>
          <cell r="L4182">
            <v>1230.5899999999999</v>
          </cell>
          <cell r="Q4182" t="str">
            <v>IS_30.1</v>
          </cell>
          <cell r="R4182">
            <v>30.1</v>
          </cell>
        </row>
        <row r="4183">
          <cell r="K4183" t="str">
            <v>2015_05</v>
          </cell>
          <cell r="L4183">
            <v>1525.94</v>
          </cell>
          <cell r="Q4183" t="str">
            <v>IS_32.1</v>
          </cell>
          <cell r="R4183">
            <v>32.1</v>
          </cell>
        </row>
        <row r="4184">
          <cell r="K4184" t="str">
            <v>2015_05</v>
          </cell>
          <cell r="L4184">
            <v>-2114.6</v>
          </cell>
          <cell r="Q4184" t="str">
            <v>IS_6</v>
          </cell>
          <cell r="R4184">
            <v>6</v>
          </cell>
        </row>
        <row r="4185">
          <cell r="K4185" t="str">
            <v>2015_05</v>
          </cell>
          <cell r="L4185">
            <v>4682.22</v>
          </cell>
          <cell r="Q4185" t="str">
            <v>IS_34</v>
          </cell>
          <cell r="R4185">
            <v>34</v>
          </cell>
        </row>
        <row r="4186">
          <cell r="K4186" t="str">
            <v>2015_05</v>
          </cell>
          <cell r="L4186">
            <v>-1656.34</v>
          </cell>
          <cell r="Q4186" t="str">
            <v>IS_3</v>
          </cell>
          <cell r="R4186">
            <v>3</v>
          </cell>
        </row>
        <row r="4187">
          <cell r="K4187" t="str">
            <v>2015_06</v>
          </cell>
          <cell r="L4187">
            <v>0</v>
          </cell>
          <cell r="Q4187" t="str">
            <v>--</v>
          </cell>
          <cell r="R4187" t="str">
            <v>--</v>
          </cell>
        </row>
        <row r="4188">
          <cell r="K4188" t="str">
            <v>2015_06</v>
          </cell>
          <cell r="L4188">
            <v>0</v>
          </cell>
          <cell r="Q4188" t="str">
            <v>--</v>
          </cell>
          <cell r="R4188" t="str">
            <v>--</v>
          </cell>
        </row>
        <row r="4189">
          <cell r="K4189" t="str">
            <v>2015_06</v>
          </cell>
          <cell r="L4189">
            <v>0</v>
          </cell>
          <cell r="Q4189" t="str">
            <v>--</v>
          </cell>
          <cell r="R4189" t="str">
            <v>--</v>
          </cell>
        </row>
        <row r="4190">
          <cell r="K4190" t="str">
            <v>2015_06</v>
          </cell>
          <cell r="L4190">
            <v>0</v>
          </cell>
          <cell r="Q4190" t="str">
            <v>--</v>
          </cell>
          <cell r="R4190" t="str">
            <v>--</v>
          </cell>
        </row>
        <row r="4191">
          <cell r="K4191" t="str">
            <v>2015_06</v>
          </cell>
          <cell r="L4191">
            <v>0</v>
          </cell>
          <cell r="Q4191" t="str">
            <v>--</v>
          </cell>
          <cell r="R4191" t="str">
            <v>--</v>
          </cell>
        </row>
        <row r="4192">
          <cell r="K4192" t="str">
            <v>2015_06</v>
          </cell>
          <cell r="L4192">
            <v>27184.37</v>
          </cell>
          <cell r="Q4192" t="str">
            <v>--</v>
          </cell>
          <cell r="R4192" t="str">
            <v>--</v>
          </cell>
        </row>
        <row r="4193">
          <cell r="K4193" t="str">
            <v>2015_06</v>
          </cell>
          <cell r="L4193">
            <v>0</v>
          </cell>
          <cell r="Q4193" t="str">
            <v>--</v>
          </cell>
          <cell r="R4193" t="str">
            <v>--</v>
          </cell>
        </row>
        <row r="4194">
          <cell r="K4194" t="str">
            <v>2015_06</v>
          </cell>
          <cell r="L4194">
            <v>-5876.08</v>
          </cell>
          <cell r="Q4194" t="str">
            <v>--</v>
          </cell>
          <cell r="R4194" t="str">
            <v>--</v>
          </cell>
        </row>
        <row r="4195">
          <cell r="K4195" t="str">
            <v>2015_06</v>
          </cell>
          <cell r="L4195">
            <v>0</v>
          </cell>
          <cell r="Q4195" t="str">
            <v>--</v>
          </cell>
          <cell r="R4195" t="str">
            <v>--</v>
          </cell>
        </row>
        <row r="4196">
          <cell r="K4196" t="str">
            <v>2015_06</v>
          </cell>
          <cell r="L4196">
            <v>0</v>
          </cell>
          <cell r="Q4196" t="str">
            <v>--</v>
          </cell>
          <cell r="R4196" t="str">
            <v>--</v>
          </cell>
        </row>
        <row r="4197">
          <cell r="K4197" t="str">
            <v>2015_06</v>
          </cell>
          <cell r="L4197">
            <v>-4523.21</v>
          </cell>
          <cell r="Q4197" t="str">
            <v>--</v>
          </cell>
          <cell r="R4197" t="str">
            <v>--</v>
          </cell>
        </row>
        <row r="4198">
          <cell r="K4198" t="str">
            <v>2015_06</v>
          </cell>
          <cell r="L4198">
            <v>0</v>
          </cell>
          <cell r="Q4198" t="str">
            <v>--</v>
          </cell>
          <cell r="R4198" t="str">
            <v>--</v>
          </cell>
        </row>
        <row r="4199">
          <cell r="K4199" t="str">
            <v>2015_06</v>
          </cell>
          <cell r="L4199">
            <v>13071.21</v>
          </cell>
          <cell r="Q4199" t="str">
            <v>--</v>
          </cell>
          <cell r="R4199" t="str">
            <v>--</v>
          </cell>
        </row>
        <row r="4200">
          <cell r="K4200" t="str">
            <v>2015_06</v>
          </cell>
          <cell r="L4200">
            <v>5058.8</v>
          </cell>
          <cell r="Q4200" t="str">
            <v>--</v>
          </cell>
          <cell r="R4200" t="str">
            <v>--</v>
          </cell>
        </row>
        <row r="4201">
          <cell r="K4201" t="str">
            <v>2015_06</v>
          </cell>
          <cell r="L4201">
            <v>-408.9</v>
          </cell>
          <cell r="Q4201" t="str">
            <v>--</v>
          </cell>
          <cell r="R4201" t="str">
            <v>--</v>
          </cell>
        </row>
        <row r="4202">
          <cell r="K4202" t="str">
            <v>2015_06</v>
          </cell>
          <cell r="L4202">
            <v>-8673.85</v>
          </cell>
          <cell r="Q4202" t="str">
            <v>IS_21</v>
          </cell>
          <cell r="R4202">
            <v>21</v>
          </cell>
        </row>
        <row r="4203">
          <cell r="K4203" t="str">
            <v>2015_06</v>
          </cell>
          <cell r="L4203">
            <v>-1824.48</v>
          </cell>
          <cell r="Q4203" t="str">
            <v>IS_20</v>
          </cell>
          <cell r="R4203">
            <v>20</v>
          </cell>
        </row>
        <row r="4204">
          <cell r="K4204" t="str">
            <v>2015_06</v>
          </cell>
          <cell r="L4204">
            <v>-54585.58</v>
          </cell>
          <cell r="Q4204" t="str">
            <v>IS_19</v>
          </cell>
          <cell r="R4204">
            <v>19</v>
          </cell>
        </row>
        <row r="4205">
          <cell r="K4205" t="str">
            <v>2015_06</v>
          </cell>
          <cell r="L4205">
            <v>0</v>
          </cell>
          <cell r="Q4205" t="str">
            <v>IS_23</v>
          </cell>
          <cell r="R4205">
            <v>23</v>
          </cell>
        </row>
        <row r="4206">
          <cell r="K4206" t="str">
            <v>2015_06</v>
          </cell>
          <cell r="L4206">
            <v>1145.77</v>
          </cell>
          <cell r="Q4206" t="str">
            <v>IS_61</v>
          </cell>
          <cell r="R4206">
            <v>61</v>
          </cell>
        </row>
        <row r="4207">
          <cell r="K4207" t="str">
            <v>2015_06</v>
          </cell>
          <cell r="L4207">
            <v>551.9</v>
          </cell>
          <cell r="Q4207" t="str">
            <v>IS_62</v>
          </cell>
          <cell r="R4207">
            <v>62</v>
          </cell>
        </row>
        <row r="4208">
          <cell r="K4208" t="str">
            <v>2015_06</v>
          </cell>
          <cell r="L4208">
            <v>32902.620000000003</v>
          </cell>
          <cell r="Q4208" t="str">
            <v>IS_65</v>
          </cell>
          <cell r="R4208">
            <v>65</v>
          </cell>
        </row>
        <row r="4209">
          <cell r="K4209" t="str">
            <v>2015_06</v>
          </cell>
          <cell r="L4209">
            <v>18085.419999999998</v>
          </cell>
          <cell r="Q4209" t="str">
            <v>IS_65</v>
          </cell>
          <cell r="R4209">
            <v>65</v>
          </cell>
        </row>
        <row r="4210">
          <cell r="K4210" t="str">
            <v>2015_06</v>
          </cell>
          <cell r="L4210">
            <v>5769.73</v>
          </cell>
          <cell r="Q4210" t="str">
            <v>IS_42</v>
          </cell>
          <cell r="R4210">
            <v>42</v>
          </cell>
        </row>
        <row r="4211">
          <cell r="K4211" t="str">
            <v>2015_06</v>
          </cell>
          <cell r="L4211">
            <v>0</v>
          </cell>
          <cell r="Q4211" t="str">
            <v>IS_68</v>
          </cell>
          <cell r="R4211">
            <v>68</v>
          </cell>
        </row>
        <row r="4212">
          <cell r="K4212" t="str">
            <v>2015_06</v>
          </cell>
          <cell r="L4212">
            <v>17342.45</v>
          </cell>
          <cell r="Q4212" t="str">
            <v>IS_75</v>
          </cell>
          <cell r="R4212">
            <v>75</v>
          </cell>
        </row>
        <row r="4213">
          <cell r="K4213" t="str">
            <v>2015_06</v>
          </cell>
          <cell r="L4213">
            <v>5993.55</v>
          </cell>
          <cell r="Q4213" t="str">
            <v>IS_97.1</v>
          </cell>
          <cell r="R4213">
            <v>97.1</v>
          </cell>
        </row>
        <row r="4214">
          <cell r="K4214" t="str">
            <v>2015_06</v>
          </cell>
          <cell r="L4214">
            <v>212.81</v>
          </cell>
          <cell r="Q4214" t="str">
            <v>IS_100</v>
          </cell>
          <cell r="R4214">
            <v>100</v>
          </cell>
        </row>
        <row r="4215">
          <cell r="K4215" t="str">
            <v>2015_06</v>
          </cell>
          <cell r="L4215">
            <v>1790</v>
          </cell>
          <cell r="Q4215" t="str">
            <v>IS_100</v>
          </cell>
          <cell r="R4215">
            <v>100</v>
          </cell>
        </row>
        <row r="4216">
          <cell r="K4216" t="str">
            <v>2015_06</v>
          </cell>
          <cell r="L4216">
            <v>0</v>
          </cell>
          <cell r="Q4216" t="str">
            <v>IS_105</v>
          </cell>
          <cell r="R4216">
            <v>105</v>
          </cell>
        </row>
        <row r="4217">
          <cell r="K4217" t="str">
            <v>2015_06</v>
          </cell>
          <cell r="L4217">
            <v>51.75</v>
          </cell>
          <cell r="Q4217" t="str">
            <v>IS_105</v>
          </cell>
          <cell r="R4217">
            <v>105</v>
          </cell>
        </row>
        <row r="4218">
          <cell r="K4218" t="str">
            <v>2015_06</v>
          </cell>
          <cell r="L4218">
            <v>95.92</v>
          </cell>
          <cell r="Q4218" t="str">
            <v>IS_106</v>
          </cell>
          <cell r="R4218">
            <v>106</v>
          </cell>
        </row>
        <row r="4219">
          <cell r="K4219" t="str">
            <v>2015_06</v>
          </cell>
          <cell r="L4219">
            <v>2000.13</v>
          </cell>
          <cell r="Q4219" t="str">
            <v>IS_107</v>
          </cell>
          <cell r="R4219">
            <v>107</v>
          </cell>
        </row>
        <row r="4220">
          <cell r="K4220" t="str">
            <v>2015_06</v>
          </cell>
          <cell r="L4220">
            <v>387.27</v>
          </cell>
          <cell r="Q4220" t="str">
            <v>IS_94</v>
          </cell>
          <cell r="R4220">
            <v>94</v>
          </cell>
        </row>
        <row r="4221">
          <cell r="K4221" t="str">
            <v>2015_06</v>
          </cell>
          <cell r="L4221">
            <v>0</v>
          </cell>
          <cell r="Q4221" t="str">
            <v>IS_110</v>
          </cell>
          <cell r="R4221">
            <v>110</v>
          </cell>
        </row>
        <row r="4222">
          <cell r="K4222" t="str">
            <v>2015_06</v>
          </cell>
          <cell r="L4222">
            <v>0</v>
          </cell>
          <cell r="Q4222" t="str">
            <v>IS_111</v>
          </cell>
          <cell r="R4222">
            <v>111</v>
          </cell>
        </row>
        <row r="4223">
          <cell r="K4223" t="str">
            <v>2015_06</v>
          </cell>
          <cell r="L4223">
            <v>0</v>
          </cell>
          <cell r="Q4223" t="str">
            <v>IS_114</v>
          </cell>
          <cell r="R4223">
            <v>114</v>
          </cell>
        </row>
        <row r="4224">
          <cell r="K4224" t="str">
            <v>2015_06</v>
          </cell>
          <cell r="L4224">
            <v>1320.49</v>
          </cell>
          <cell r="Q4224" t="str">
            <v>IS_50</v>
          </cell>
          <cell r="R4224">
            <v>50</v>
          </cell>
        </row>
        <row r="4225">
          <cell r="K4225" t="str">
            <v>2015_06</v>
          </cell>
          <cell r="L4225">
            <v>0</v>
          </cell>
          <cell r="Q4225" t="str">
            <v>IS_51</v>
          </cell>
          <cell r="R4225">
            <v>51</v>
          </cell>
        </row>
        <row r="4226">
          <cell r="K4226" t="str">
            <v>2015_06</v>
          </cell>
          <cell r="L4226">
            <v>5346.58</v>
          </cell>
          <cell r="Q4226" t="str">
            <v>IS_48</v>
          </cell>
          <cell r="R4226">
            <v>48</v>
          </cell>
        </row>
        <row r="4227">
          <cell r="K4227" t="str">
            <v>2015_06</v>
          </cell>
          <cell r="L4227">
            <v>1341.42</v>
          </cell>
          <cell r="Q4227" t="str">
            <v>IS_50</v>
          </cell>
          <cell r="R4227">
            <v>50</v>
          </cell>
        </row>
        <row r="4228">
          <cell r="K4228" t="str">
            <v>2015_06</v>
          </cell>
          <cell r="L4228">
            <v>204.01</v>
          </cell>
          <cell r="Q4228" t="str">
            <v>IS_55</v>
          </cell>
          <cell r="R4228">
            <v>55</v>
          </cell>
        </row>
        <row r="4229">
          <cell r="K4229" t="str">
            <v>2015_06</v>
          </cell>
          <cell r="L4229">
            <v>15211.54</v>
          </cell>
          <cell r="Q4229" t="str">
            <v>IS_85.1</v>
          </cell>
          <cell r="R4229">
            <v>85.1</v>
          </cell>
        </row>
        <row r="4230">
          <cell r="K4230" t="str">
            <v>2015_06</v>
          </cell>
          <cell r="L4230">
            <v>207.48</v>
          </cell>
          <cell r="Q4230" t="str">
            <v>IS_89.1</v>
          </cell>
          <cell r="R4230">
            <v>89.1</v>
          </cell>
        </row>
        <row r="4231">
          <cell r="K4231" t="str">
            <v>2015_06</v>
          </cell>
          <cell r="L4231">
            <v>2867.92</v>
          </cell>
          <cell r="Q4231" t="str">
            <v>IS_90.1</v>
          </cell>
          <cell r="R4231">
            <v>90.1</v>
          </cell>
        </row>
        <row r="4232">
          <cell r="K4232" t="str">
            <v>2015_06</v>
          </cell>
          <cell r="L4232">
            <v>423.47</v>
          </cell>
          <cell r="Q4232" t="str">
            <v>IS_91.1</v>
          </cell>
          <cell r="R4232">
            <v>91.1</v>
          </cell>
        </row>
        <row r="4233">
          <cell r="K4233" t="str">
            <v>2015_06</v>
          </cell>
          <cell r="L4233">
            <v>432.85</v>
          </cell>
          <cell r="Q4233" t="str">
            <v>IS_80</v>
          </cell>
          <cell r="R4233">
            <v>80</v>
          </cell>
        </row>
        <row r="4234">
          <cell r="K4234" t="str">
            <v>2015_06</v>
          </cell>
          <cell r="L4234">
            <v>43</v>
          </cell>
          <cell r="Q4234" t="str">
            <v>IS_82</v>
          </cell>
          <cell r="R4234">
            <v>82</v>
          </cell>
        </row>
        <row r="4235">
          <cell r="K4235" t="str">
            <v>2015_06</v>
          </cell>
          <cell r="L4235">
            <v>657.63</v>
          </cell>
          <cell r="Q4235" t="str">
            <v>IS_83</v>
          </cell>
          <cell r="R4235">
            <v>83</v>
          </cell>
        </row>
        <row r="4236">
          <cell r="K4236" t="str">
            <v>2015_06</v>
          </cell>
          <cell r="L4236">
            <v>0</v>
          </cell>
          <cell r="Q4236" t="str">
            <v>IS_83</v>
          </cell>
          <cell r="R4236">
            <v>83</v>
          </cell>
        </row>
        <row r="4237">
          <cell r="K4237" t="str">
            <v>2015_06</v>
          </cell>
          <cell r="L4237">
            <v>11.62</v>
          </cell>
          <cell r="Q4237" t="str">
            <v>IS_81</v>
          </cell>
          <cell r="R4237">
            <v>81</v>
          </cell>
        </row>
        <row r="4238">
          <cell r="K4238" t="str">
            <v>2015_06</v>
          </cell>
          <cell r="L4238">
            <v>-8754.4500000000007</v>
          </cell>
          <cell r="Q4238" t="str">
            <v>IS_11</v>
          </cell>
          <cell r="R4238">
            <v>11</v>
          </cell>
        </row>
        <row r="4239">
          <cell r="K4239" t="str">
            <v>2015_06</v>
          </cell>
          <cell r="L4239">
            <v>-1584.7</v>
          </cell>
          <cell r="Q4239" t="str">
            <v>IS_12</v>
          </cell>
          <cell r="R4239">
            <v>12</v>
          </cell>
        </row>
        <row r="4240">
          <cell r="K4240" t="str">
            <v>2015_06</v>
          </cell>
          <cell r="L4240">
            <v>1600</v>
          </cell>
          <cell r="Q4240" t="str">
            <v>IS_57</v>
          </cell>
          <cell r="R4240">
            <v>57</v>
          </cell>
        </row>
        <row r="4241">
          <cell r="K4241" t="str">
            <v>2015_06</v>
          </cell>
          <cell r="L4241">
            <v>8401.09</v>
          </cell>
          <cell r="Q4241" t="str">
            <v>IS_29.1</v>
          </cell>
          <cell r="R4241">
            <v>29.1</v>
          </cell>
        </row>
        <row r="4242">
          <cell r="K4242" t="str">
            <v>2015_06</v>
          </cell>
          <cell r="L4242">
            <v>451.5</v>
          </cell>
          <cell r="Q4242" t="str">
            <v>IS_30.1</v>
          </cell>
          <cell r="R4242">
            <v>30.1</v>
          </cell>
        </row>
        <row r="4243">
          <cell r="K4243" t="str">
            <v>2015_06</v>
          </cell>
          <cell r="L4243">
            <v>4705.33</v>
          </cell>
          <cell r="Q4243" t="str">
            <v>IS_32.1</v>
          </cell>
          <cell r="R4243">
            <v>32.1</v>
          </cell>
        </row>
        <row r="4244">
          <cell r="K4244" t="str">
            <v>2015_06</v>
          </cell>
          <cell r="L4244">
            <v>1100.45</v>
          </cell>
          <cell r="Q4244" t="str">
            <v>IS_32.1</v>
          </cell>
          <cell r="R4244">
            <v>32.1</v>
          </cell>
        </row>
        <row r="4245">
          <cell r="K4245" t="str">
            <v>2015_06</v>
          </cell>
          <cell r="L4245">
            <v>-592.09</v>
          </cell>
          <cell r="Q4245" t="str">
            <v>IS_30.1</v>
          </cell>
          <cell r="R4245">
            <v>30.1</v>
          </cell>
        </row>
        <row r="4246">
          <cell r="K4246" t="str">
            <v>2015_06</v>
          </cell>
          <cell r="L4246">
            <v>1089.3900000000001</v>
          </cell>
          <cell r="Q4246" t="str">
            <v>IS_33.1</v>
          </cell>
          <cell r="R4246">
            <v>33.1</v>
          </cell>
        </row>
        <row r="4247">
          <cell r="K4247" t="str">
            <v>2015_06</v>
          </cell>
          <cell r="L4247">
            <v>-27586.9</v>
          </cell>
          <cell r="Q4247" t="str">
            <v>IS_7</v>
          </cell>
          <cell r="R4247">
            <v>7</v>
          </cell>
        </row>
        <row r="4248">
          <cell r="K4248" t="str">
            <v>2015_06</v>
          </cell>
          <cell r="L4248">
            <v>-8217.65</v>
          </cell>
          <cell r="Q4248" t="str">
            <v>IS_10</v>
          </cell>
          <cell r="R4248">
            <v>10</v>
          </cell>
        </row>
        <row r="4249">
          <cell r="K4249" t="str">
            <v>2015_06</v>
          </cell>
          <cell r="L4249">
            <v>-336.1</v>
          </cell>
          <cell r="Q4249" t="str">
            <v>IS_12</v>
          </cell>
          <cell r="R4249">
            <v>12</v>
          </cell>
        </row>
        <row r="4250">
          <cell r="K4250" t="str">
            <v>2015_06</v>
          </cell>
          <cell r="L4250">
            <v>-8254.2999999999993</v>
          </cell>
          <cell r="Q4250" t="str">
            <v>IS_9</v>
          </cell>
          <cell r="R4250">
            <v>9</v>
          </cell>
        </row>
        <row r="4251">
          <cell r="K4251" t="str">
            <v>2015_06</v>
          </cell>
          <cell r="L4251">
            <v>-2600.73</v>
          </cell>
          <cell r="Q4251" t="str">
            <v>IS_10</v>
          </cell>
          <cell r="R4251">
            <v>10</v>
          </cell>
        </row>
        <row r="4252">
          <cell r="K4252" t="str">
            <v>2015_06</v>
          </cell>
          <cell r="L4252">
            <v>-473</v>
          </cell>
          <cell r="Q4252" t="str">
            <v>IS_12</v>
          </cell>
          <cell r="R4252">
            <v>12</v>
          </cell>
        </row>
        <row r="4253">
          <cell r="K4253" t="str">
            <v>2015_06</v>
          </cell>
          <cell r="L4253">
            <v>-80482.5</v>
          </cell>
          <cell r="Q4253" t="str">
            <v>IS_3</v>
          </cell>
          <cell r="R4253">
            <v>3</v>
          </cell>
        </row>
        <row r="4254">
          <cell r="K4254" t="str">
            <v>2015_06</v>
          </cell>
          <cell r="L4254">
            <v>1558.64</v>
          </cell>
          <cell r="Q4254" t="str">
            <v>IS_38</v>
          </cell>
          <cell r="R4254">
            <v>38</v>
          </cell>
        </row>
        <row r="4255">
          <cell r="K4255" t="str">
            <v>2015_06</v>
          </cell>
          <cell r="L4255">
            <v>142.97999999999999</v>
          </cell>
          <cell r="Q4255" t="str">
            <v>IS_38</v>
          </cell>
          <cell r="R4255">
            <v>38</v>
          </cell>
        </row>
        <row r="4256">
          <cell r="K4256" t="str">
            <v>2015_06</v>
          </cell>
          <cell r="L4256">
            <v>672.86</v>
          </cell>
          <cell r="Q4256" t="str">
            <v>IS_36</v>
          </cell>
          <cell r="R4256">
            <v>36</v>
          </cell>
        </row>
        <row r="4257">
          <cell r="K4257" t="str">
            <v>2015_06</v>
          </cell>
          <cell r="L4257">
            <v>2119.46</v>
          </cell>
          <cell r="Q4257" t="str">
            <v>IS_40</v>
          </cell>
          <cell r="R4257">
            <v>40</v>
          </cell>
        </row>
        <row r="4258">
          <cell r="K4258" t="str">
            <v>2015_06</v>
          </cell>
          <cell r="L4258">
            <v>-69.56</v>
          </cell>
          <cell r="Q4258" t="str">
            <v>IS_12</v>
          </cell>
          <cell r="R4258">
            <v>12</v>
          </cell>
        </row>
        <row r="4259">
          <cell r="K4259" t="str">
            <v>2015_06</v>
          </cell>
          <cell r="L4259">
            <v>-1497</v>
          </cell>
          <cell r="Q4259" t="str">
            <v>IS_8</v>
          </cell>
          <cell r="R4259">
            <v>8</v>
          </cell>
        </row>
        <row r="4260">
          <cell r="K4260" t="str">
            <v>2015_06</v>
          </cell>
          <cell r="L4260">
            <v>0</v>
          </cell>
          <cell r="Q4260" t="str">
            <v>--</v>
          </cell>
          <cell r="R4260" t="str">
            <v>--</v>
          </cell>
        </row>
        <row r="4261">
          <cell r="K4261" t="str">
            <v>2015_06</v>
          </cell>
          <cell r="L4261">
            <v>0</v>
          </cell>
          <cell r="Q4261" t="str">
            <v>--</v>
          </cell>
          <cell r="R4261" t="str">
            <v>--</v>
          </cell>
        </row>
        <row r="4262">
          <cell r="K4262" t="str">
            <v>2015_06</v>
          </cell>
          <cell r="L4262">
            <v>-87.87</v>
          </cell>
          <cell r="Q4262" t="str">
            <v>--</v>
          </cell>
          <cell r="R4262" t="str">
            <v>--</v>
          </cell>
        </row>
        <row r="4263">
          <cell r="K4263" t="str">
            <v>2015_06</v>
          </cell>
          <cell r="L4263">
            <v>-3465.96</v>
          </cell>
          <cell r="Q4263" t="str">
            <v>--</v>
          </cell>
          <cell r="R4263" t="str">
            <v>--</v>
          </cell>
        </row>
        <row r="4264">
          <cell r="K4264" t="str">
            <v>2015_06</v>
          </cell>
          <cell r="L4264">
            <v>271.39</v>
          </cell>
          <cell r="Q4264" t="str">
            <v>--</v>
          </cell>
          <cell r="R4264" t="str">
            <v>--</v>
          </cell>
        </row>
        <row r="4265">
          <cell r="K4265" t="str">
            <v>2015_06</v>
          </cell>
          <cell r="L4265">
            <v>-330.39</v>
          </cell>
          <cell r="Q4265" t="str">
            <v>--</v>
          </cell>
          <cell r="R4265" t="str">
            <v>--</v>
          </cell>
        </row>
        <row r="4266">
          <cell r="K4266" t="str">
            <v>2015_06</v>
          </cell>
          <cell r="L4266">
            <v>-5058.8</v>
          </cell>
          <cell r="Q4266" t="str">
            <v>--</v>
          </cell>
          <cell r="R4266" t="str">
            <v>--</v>
          </cell>
        </row>
        <row r="4267">
          <cell r="K4267" t="str">
            <v>2015_06</v>
          </cell>
          <cell r="L4267">
            <v>12000</v>
          </cell>
          <cell r="Q4267" t="str">
            <v>--</v>
          </cell>
          <cell r="R4267" t="str">
            <v>--</v>
          </cell>
        </row>
        <row r="4268">
          <cell r="K4268" t="str">
            <v>2015_06</v>
          </cell>
          <cell r="L4268">
            <v>0</v>
          </cell>
          <cell r="Q4268" t="str">
            <v>IS_18</v>
          </cell>
          <cell r="R4268">
            <v>18</v>
          </cell>
        </row>
        <row r="4269">
          <cell r="K4269" t="str">
            <v>2015_06</v>
          </cell>
          <cell r="L4269">
            <v>2398.6999999999998</v>
          </cell>
          <cell r="Q4269" t="str">
            <v>IS_57</v>
          </cell>
          <cell r="R4269">
            <v>57</v>
          </cell>
        </row>
        <row r="4270">
          <cell r="K4270" t="str">
            <v>2015_06</v>
          </cell>
          <cell r="L4270">
            <v>33.68</v>
          </cell>
          <cell r="Q4270" t="str">
            <v>IS_64</v>
          </cell>
          <cell r="R4270">
            <v>64</v>
          </cell>
        </row>
        <row r="4271">
          <cell r="K4271" t="str">
            <v>2015_06</v>
          </cell>
          <cell r="L4271">
            <v>4882.55</v>
          </cell>
          <cell r="Q4271" t="str">
            <v>IS_65</v>
          </cell>
          <cell r="R4271">
            <v>65</v>
          </cell>
        </row>
        <row r="4272">
          <cell r="K4272" t="str">
            <v>2015_06</v>
          </cell>
          <cell r="L4272">
            <v>4521.3599999999997</v>
          </cell>
          <cell r="Q4272" t="str">
            <v>IS_65</v>
          </cell>
          <cell r="R4272">
            <v>65</v>
          </cell>
        </row>
        <row r="4273">
          <cell r="K4273" t="str">
            <v>2015_06</v>
          </cell>
          <cell r="L4273">
            <v>592.1</v>
          </cell>
          <cell r="Q4273" t="str">
            <v>IS_42</v>
          </cell>
          <cell r="R4273">
            <v>42</v>
          </cell>
        </row>
        <row r="4274">
          <cell r="K4274" t="str">
            <v>2015_06</v>
          </cell>
          <cell r="L4274">
            <v>1505</v>
          </cell>
          <cell r="Q4274" t="str">
            <v>IS_45</v>
          </cell>
          <cell r="R4274">
            <v>45</v>
          </cell>
        </row>
        <row r="4275">
          <cell r="K4275" t="str">
            <v>2015_06</v>
          </cell>
          <cell r="L4275">
            <v>0</v>
          </cell>
          <cell r="Q4275" t="str">
            <v>IS_74</v>
          </cell>
          <cell r="R4275">
            <v>74</v>
          </cell>
        </row>
        <row r="4276">
          <cell r="K4276" t="str">
            <v>2015_06</v>
          </cell>
          <cell r="L4276">
            <v>0</v>
          </cell>
          <cell r="Q4276" t="str">
            <v>IS_74</v>
          </cell>
          <cell r="R4276">
            <v>74</v>
          </cell>
        </row>
        <row r="4277">
          <cell r="K4277" t="str">
            <v>2015_06</v>
          </cell>
          <cell r="L4277">
            <v>330.39</v>
          </cell>
          <cell r="Q4277" t="str">
            <v>IS_76</v>
          </cell>
          <cell r="R4277">
            <v>76</v>
          </cell>
        </row>
        <row r="4278">
          <cell r="K4278" t="str">
            <v>2015_06</v>
          </cell>
          <cell r="L4278">
            <v>-255.5</v>
          </cell>
          <cell r="Q4278" t="str">
            <v>IS_77</v>
          </cell>
          <cell r="R4278">
            <v>77</v>
          </cell>
        </row>
        <row r="4279">
          <cell r="K4279" t="str">
            <v>2015_06</v>
          </cell>
          <cell r="L4279">
            <v>5892.9</v>
          </cell>
          <cell r="Q4279" t="str">
            <v>IS_96</v>
          </cell>
          <cell r="R4279">
            <v>96</v>
          </cell>
        </row>
        <row r="4280">
          <cell r="K4280" t="str">
            <v>2015_06</v>
          </cell>
          <cell r="L4280">
            <v>1291.55</v>
          </cell>
          <cell r="Q4280" t="str">
            <v>IS_99</v>
          </cell>
          <cell r="R4280">
            <v>99</v>
          </cell>
        </row>
        <row r="4281">
          <cell r="K4281" t="str">
            <v>2015_06</v>
          </cell>
          <cell r="L4281">
            <v>396.69</v>
          </cell>
          <cell r="Q4281" t="str">
            <v>IS_104</v>
          </cell>
          <cell r="R4281">
            <v>104</v>
          </cell>
        </row>
        <row r="4282">
          <cell r="K4282" t="str">
            <v>2015_06</v>
          </cell>
          <cell r="L4282">
            <v>2947.21</v>
          </cell>
          <cell r="Q4282" t="str">
            <v>IS_107</v>
          </cell>
          <cell r="R4282">
            <v>107</v>
          </cell>
        </row>
        <row r="4283">
          <cell r="K4283" t="str">
            <v>2015_06</v>
          </cell>
          <cell r="L4283">
            <v>45.87</v>
          </cell>
          <cell r="Q4283" t="str">
            <v>IS_94</v>
          </cell>
          <cell r="R4283">
            <v>94</v>
          </cell>
        </row>
        <row r="4284">
          <cell r="K4284" t="str">
            <v>2015_06</v>
          </cell>
          <cell r="L4284">
            <v>169.01</v>
          </cell>
          <cell r="Q4284" t="str">
            <v>IS_53</v>
          </cell>
          <cell r="R4284">
            <v>53</v>
          </cell>
        </row>
        <row r="4285">
          <cell r="K4285" t="str">
            <v>2015_06</v>
          </cell>
          <cell r="L4285">
            <v>5.75</v>
          </cell>
          <cell r="Q4285" t="str">
            <v>IS_55</v>
          </cell>
          <cell r="R4285">
            <v>55</v>
          </cell>
        </row>
        <row r="4286">
          <cell r="K4286" t="str">
            <v>2015_06</v>
          </cell>
          <cell r="L4286">
            <v>0</v>
          </cell>
          <cell r="Q4286" t="str">
            <v>IS_69.52</v>
          </cell>
          <cell r="R4286">
            <v>69.52000000000001</v>
          </cell>
        </row>
        <row r="4287">
          <cell r="K4287" t="str">
            <v>2015_06</v>
          </cell>
          <cell r="L4287">
            <v>213.83</v>
          </cell>
          <cell r="Q4287" t="str">
            <v>IS_90.1</v>
          </cell>
          <cell r="R4287">
            <v>90.1</v>
          </cell>
        </row>
        <row r="4288">
          <cell r="K4288" t="str">
            <v>2015_06</v>
          </cell>
          <cell r="L4288">
            <v>11.4</v>
          </cell>
          <cell r="Q4288" t="str">
            <v>IS_90.1</v>
          </cell>
          <cell r="R4288">
            <v>90.1</v>
          </cell>
        </row>
        <row r="4289">
          <cell r="K4289" t="str">
            <v>2015_06</v>
          </cell>
          <cell r="L4289">
            <v>4769.22</v>
          </cell>
          <cell r="Q4289" t="str">
            <v>IS_78</v>
          </cell>
          <cell r="R4289">
            <v>78</v>
          </cell>
        </row>
        <row r="4290">
          <cell r="K4290" t="str">
            <v>2015_06</v>
          </cell>
          <cell r="L4290">
            <v>0</v>
          </cell>
          <cell r="Q4290" t="str">
            <v>--</v>
          </cell>
          <cell r="R4290" t="str">
            <v>--</v>
          </cell>
        </row>
        <row r="4291">
          <cell r="K4291" t="str">
            <v>2015_06</v>
          </cell>
          <cell r="L4291">
            <v>-4970.82</v>
          </cell>
          <cell r="Q4291" t="str">
            <v>--</v>
          </cell>
          <cell r="R4291" t="str">
            <v>--</v>
          </cell>
        </row>
        <row r="4292">
          <cell r="K4292" t="str">
            <v>2015_06</v>
          </cell>
          <cell r="L4292">
            <v>1015.52</v>
          </cell>
          <cell r="Q4292" t="str">
            <v>IS_30.1</v>
          </cell>
          <cell r="R4292">
            <v>30.1</v>
          </cell>
        </row>
        <row r="4293">
          <cell r="K4293" t="str">
            <v>2015_06</v>
          </cell>
          <cell r="L4293">
            <v>172</v>
          </cell>
          <cell r="Q4293" t="str">
            <v>IS_30.1</v>
          </cell>
          <cell r="R4293">
            <v>30.1</v>
          </cell>
        </row>
        <row r="4294">
          <cell r="K4294" t="str">
            <v>2015_06</v>
          </cell>
          <cell r="L4294">
            <v>213.3</v>
          </cell>
          <cell r="Q4294" t="str">
            <v>IS_28.1</v>
          </cell>
          <cell r="R4294">
            <v>28.1</v>
          </cell>
        </row>
        <row r="4295">
          <cell r="K4295" t="str">
            <v>2015_06</v>
          </cell>
          <cell r="L4295">
            <v>1466.19</v>
          </cell>
          <cell r="Q4295" t="str">
            <v>IS_32.1</v>
          </cell>
          <cell r="R4295">
            <v>32.1</v>
          </cell>
        </row>
        <row r="4296">
          <cell r="K4296" t="str">
            <v>2015_06</v>
          </cell>
          <cell r="L4296">
            <v>400.05</v>
          </cell>
          <cell r="Q4296" t="str">
            <v>IS_37</v>
          </cell>
          <cell r="R4296">
            <v>37</v>
          </cell>
        </row>
        <row r="4297">
          <cell r="K4297" t="str">
            <v>2015_06</v>
          </cell>
          <cell r="L4297">
            <v>0</v>
          </cell>
          <cell r="Q4297" t="str">
            <v>IS_40</v>
          </cell>
          <cell r="R4297">
            <v>40</v>
          </cell>
        </row>
        <row r="4298">
          <cell r="K4298" t="str">
            <v>2015_06</v>
          </cell>
          <cell r="L4298">
            <v>323.04000000000002</v>
          </cell>
          <cell r="Q4298" t="str">
            <v>IS_39</v>
          </cell>
          <cell r="R4298">
            <v>39</v>
          </cell>
        </row>
        <row r="4299">
          <cell r="K4299" t="str">
            <v>2015_06</v>
          </cell>
          <cell r="L4299">
            <v>-1391.01</v>
          </cell>
          <cell r="Q4299" t="str">
            <v>IS_4</v>
          </cell>
          <cell r="R4299">
            <v>4</v>
          </cell>
        </row>
        <row r="4300">
          <cell r="K4300" t="str">
            <v>2015_06</v>
          </cell>
          <cell r="L4300">
            <v>9233.7900000000009</v>
          </cell>
          <cell r="Q4300" t="str">
            <v>--</v>
          </cell>
          <cell r="R4300" t="str">
            <v>--</v>
          </cell>
        </row>
        <row r="4301">
          <cell r="K4301" t="str">
            <v>2015_06</v>
          </cell>
          <cell r="L4301">
            <v>-460.48</v>
          </cell>
          <cell r="Q4301" t="str">
            <v>--</v>
          </cell>
          <cell r="R4301" t="str">
            <v>--</v>
          </cell>
        </row>
        <row r="4302">
          <cell r="K4302" t="str">
            <v>2015_06</v>
          </cell>
          <cell r="L4302">
            <v>-602.51</v>
          </cell>
          <cell r="Q4302" t="str">
            <v>--</v>
          </cell>
          <cell r="R4302" t="str">
            <v>--</v>
          </cell>
        </row>
        <row r="4303">
          <cell r="K4303" t="str">
            <v>2015_06</v>
          </cell>
          <cell r="L4303">
            <v>-3711.47</v>
          </cell>
          <cell r="Q4303" t="str">
            <v>--</v>
          </cell>
          <cell r="R4303" t="str">
            <v>--</v>
          </cell>
        </row>
        <row r="4304">
          <cell r="K4304" t="str">
            <v>2015_06</v>
          </cell>
          <cell r="L4304">
            <v>-194.64</v>
          </cell>
          <cell r="Q4304" t="str">
            <v>--</v>
          </cell>
          <cell r="R4304" t="str">
            <v>--</v>
          </cell>
        </row>
        <row r="4305">
          <cell r="K4305" t="str">
            <v>2015_06</v>
          </cell>
          <cell r="L4305">
            <v>0</v>
          </cell>
          <cell r="Q4305" t="str">
            <v>--</v>
          </cell>
          <cell r="R4305" t="str">
            <v>--</v>
          </cell>
        </row>
        <row r="4306">
          <cell r="K4306" t="str">
            <v>2015_06</v>
          </cell>
          <cell r="L4306">
            <v>408.9</v>
          </cell>
          <cell r="Q4306" t="str">
            <v>--</v>
          </cell>
          <cell r="R4306" t="str">
            <v>--</v>
          </cell>
        </row>
        <row r="4307">
          <cell r="K4307" t="str">
            <v>2015_06</v>
          </cell>
          <cell r="L4307">
            <v>0</v>
          </cell>
          <cell r="Q4307" t="str">
            <v>IS_59</v>
          </cell>
          <cell r="R4307">
            <v>59</v>
          </cell>
        </row>
        <row r="4308">
          <cell r="K4308" t="str">
            <v>2015_06</v>
          </cell>
          <cell r="L4308">
            <v>1847.34</v>
          </cell>
          <cell r="Q4308" t="str">
            <v>IS_63</v>
          </cell>
          <cell r="R4308">
            <v>63</v>
          </cell>
        </row>
        <row r="4309">
          <cell r="K4309" t="str">
            <v>2015_06</v>
          </cell>
          <cell r="L4309">
            <v>457.89</v>
          </cell>
          <cell r="Q4309" t="str">
            <v>IS_64</v>
          </cell>
          <cell r="R4309">
            <v>64</v>
          </cell>
        </row>
        <row r="4310">
          <cell r="K4310" t="str">
            <v>2015_06</v>
          </cell>
          <cell r="L4310">
            <v>23143.79</v>
          </cell>
          <cell r="Q4310" t="str">
            <v>IS_65</v>
          </cell>
          <cell r="R4310">
            <v>65</v>
          </cell>
        </row>
        <row r="4311">
          <cell r="K4311" t="str">
            <v>2015_06</v>
          </cell>
          <cell r="L4311">
            <v>10144.23</v>
          </cell>
          <cell r="Q4311" t="str">
            <v>IS_43</v>
          </cell>
          <cell r="R4311">
            <v>43</v>
          </cell>
        </row>
        <row r="4312">
          <cell r="K4312" t="str">
            <v>2015_06</v>
          </cell>
          <cell r="L4312">
            <v>0</v>
          </cell>
          <cell r="Q4312" t="str">
            <v>IS_68</v>
          </cell>
          <cell r="R4312">
            <v>68</v>
          </cell>
        </row>
        <row r="4313">
          <cell r="K4313" t="str">
            <v>2015_06</v>
          </cell>
          <cell r="L4313">
            <v>0</v>
          </cell>
          <cell r="Q4313" t="str">
            <v>IS_68</v>
          </cell>
          <cell r="R4313">
            <v>68</v>
          </cell>
        </row>
        <row r="4314">
          <cell r="K4314" t="str">
            <v>2015_06</v>
          </cell>
          <cell r="L4314">
            <v>210.5</v>
          </cell>
          <cell r="Q4314" t="str">
            <v>IS_95</v>
          </cell>
          <cell r="R4314">
            <v>95</v>
          </cell>
        </row>
        <row r="4315">
          <cell r="K4315" t="str">
            <v>2015_06</v>
          </cell>
          <cell r="L4315">
            <v>780</v>
          </cell>
          <cell r="Q4315" t="str">
            <v>IS_100</v>
          </cell>
          <cell r="R4315">
            <v>100</v>
          </cell>
        </row>
        <row r="4316">
          <cell r="K4316" t="str">
            <v>2015_06</v>
          </cell>
          <cell r="L4316">
            <v>417.24</v>
          </cell>
          <cell r="Q4316" t="str">
            <v>IS_104</v>
          </cell>
          <cell r="R4316">
            <v>104</v>
          </cell>
        </row>
        <row r="4317">
          <cell r="K4317" t="str">
            <v>2015_06</v>
          </cell>
          <cell r="L4317">
            <v>459.91</v>
          </cell>
          <cell r="Q4317" t="str">
            <v>IS_106</v>
          </cell>
          <cell r="R4317">
            <v>106</v>
          </cell>
        </row>
        <row r="4318">
          <cell r="K4318" t="str">
            <v>2015_06</v>
          </cell>
          <cell r="L4318">
            <v>11.55</v>
          </cell>
          <cell r="Q4318" t="str">
            <v>IS_56</v>
          </cell>
          <cell r="R4318">
            <v>56</v>
          </cell>
        </row>
        <row r="4319">
          <cell r="K4319" t="str">
            <v>2015_06</v>
          </cell>
          <cell r="L4319">
            <v>197.78</v>
          </cell>
          <cell r="Q4319" t="str">
            <v>IS_55</v>
          </cell>
          <cell r="R4319">
            <v>55</v>
          </cell>
        </row>
        <row r="4320">
          <cell r="K4320" t="str">
            <v>2015_06</v>
          </cell>
          <cell r="L4320">
            <v>46.26</v>
          </cell>
          <cell r="Q4320" t="str">
            <v>IS_55</v>
          </cell>
          <cell r="R4320">
            <v>55</v>
          </cell>
        </row>
        <row r="4321">
          <cell r="K4321" t="str">
            <v>2015_06</v>
          </cell>
          <cell r="L4321">
            <v>0</v>
          </cell>
          <cell r="Q4321" t="str">
            <v>IS_25</v>
          </cell>
          <cell r="R4321">
            <v>25</v>
          </cell>
        </row>
        <row r="4322">
          <cell r="K4322" t="str">
            <v>2015_06</v>
          </cell>
          <cell r="L4322">
            <v>0</v>
          </cell>
          <cell r="Q4322" t="str">
            <v>IS_25</v>
          </cell>
          <cell r="R4322">
            <v>25</v>
          </cell>
        </row>
        <row r="4323">
          <cell r="K4323" t="str">
            <v>2015_06</v>
          </cell>
          <cell r="L4323">
            <v>0</v>
          </cell>
          <cell r="Q4323" t="str">
            <v>IS_25</v>
          </cell>
          <cell r="R4323">
            <v>25</v>
          </cell>
        </row>
        <row r="4324">
          <cell r="K4324" t="str">
            <v>2015_06</v>
          </cell>
          <cell r="L4324">
            <v>4723.7</v>
          </cell>
          <cell r="Q4324" t="str">
            <v>IS_85.1</v>
          </cell>
          <cell r="R4324">
            <v>85.1</v>
          </cell>
        </row>
        <row r="4325">
          <cell r="K4325" t="str">
            <v>2015_06</v>
          </cell>
          <cell r="L4325">
            <v>-20765.02</v>
          </cell>
          <cell r="Q4325" t="str">
            <v>IS_1</v>
          </cell>
          <cell r="R4325">
            <v>1</v>
          </cell>
        </row>
        <row r="4326">
          <cell r="K4326" t="str">
            <v>2015_06</v>
          </cell>
          <cell r="L4326">
            <v>-11572.95</v>
          </cell>
          <cell r="Q4326" t="str">
            <v>IS_9</v>
          </cell>
          <cell r="R4326">
            <v>9</v>
          </cell>
        </row>
        <row r="4327">
          <cell r="K4327" t="str">
            <v>2015_06</v>
          </cell>
          <cell r="L4327">
            <v>19845.900000000001</v>
          </cell>
          <cell r="Q4327" t="str">
            <v>IS_26.1</v>
          </cell>
          <cell r="R4327">
            <v>26.1</v>
          </cell>
        </row>
        <row r="4328">
          <cell r="K4328" t="str">
            <v>2015_06</v>
          </cell>
          <cell r="L4328">
            <v>173.9</v>
          </cell>
          <cell r="Q4328" t="str">
            <v>IS_28.1</v>
          </cell>
          <cell r="R4328">
            <v>28.1</v>
          </cell>
        </row>
        <row r="4329">
          <cell r="K4329" t="str">
            <v>2015_06</v>
          </cell>
          <cell r="L4329">
            <v>-5203.88</v>
          </cell>
          <cell r="Q4329" t="str">
            <v>IS_31.1</v>
          </cell>
          <cell r="R4329">
            <v>31.1</v>
          </cell>
        </row>
        <row r="4330">
          <cell r="K4330" t="str">
            <v>2015_06</v>
          </cell>
          <cell r="L4330">
            <v>127.12</v>
          </cell>
          <cell r="Q4330" t="str">
            <v>IS_33.1</v>
          </cell>
          <cell r="R4330">
            <v>33.1</v>
          </cell>
        </row>
        <row r="4331">
          <cell r="K4331" t="str">
            <v>2015_06</v>
          </cell>
          <cell r="L4331">
            <v>-3030.84</v>
          </cell>
          <cell r="Q4331" t="str">
            <v>IS_8</v>
          </cell>
          <cell r="R4331">
            <v>8</v>
          </cell>
        </row>
        <row r="4332">
          <cell r="K4332" t="str">
            <v>2015_06</v>
          </cell>
          <cell r="L4332">
            <v>86</v>
          </cell>
          <cell r="Q4332" t="str">
            <v>IS_38</v>
          </cell>
          <cell r="R4332">
            <v>38</v>
          </cell>
        </row>
        <row r="4333">
          <cell r="K4333" t="str">
            <v>2015_06</v>
          </cell>
          <cell r="L4333">
            <v>283.83999999999997</v>
          </cell>
          <cell r="Q4333" t="str">
            <v>IS_36</v>
          </cell>
          <cell r="R4333">
            <v>36</v>
          </cell>
        </row>
        <row r="4334">
          <cell r="K4334" t="str">
            <v>2015_06</v>
          </cell>
          <cell r="L4334">
            <v>11.55</v>
          </cell>
          <cell r="Q4334" t="str">
            <v>IS_41</v>
          </cell>
          <cell r="R4334">
            <v>41</v>
          </cell>
        </row>
        <row r="4335">
          <cell r="K4335" t="str">
            <v>2015_06</v>
          </cell>
          <cell r="L4335">
            <v>-1077.81</v>
          </cell>
          <cell r="Q4335" t="str">
            <v>--</v>
          </cell>
          <cell r="R4335" t="str">
            <v>--</v>
          </cell>
        </row>
        <row r="4336">
          <cell r="K4336" t="str">
            <v>2015_06</v>
          </cell>
          <cell r="L4336">
            <v>0</v>
          </cell>
          <cell r="Q4336" t="str">
            <v>--</v>
          </cell>
          <cell r="R4336" t="str">
            <v>--</v>
          </cell>
        </row>
        <row r="4337">
          <cell r="K4337" t="str">
            <v>2015_06</v>
          </cell>
          <cell r="L4337">
            <v>-2779.89</v>
          </cell>
          <cell r="Q4337" t="str">
            <v>--</v>
          </cell>
          <cell r="R4337" t="str">
            <v>--</v>
          </cell>
        </row>
        <row r="4338">
          <cell r="K4338" t="str">
            <v>2015_06</v>
          </cell>
          <cell r="L4338">
            <v>-145.68</v>
          </cell>
          <cell r="Q4338" t="str">
            <v>--</v>
          </cell>
          <cell r="R4338" t="str">
            <v>--</v>
          </cell>
        </row>
        <row r="4339">
          <cell r="K4339" t="str">
            <v>2015_06</v>
          </cell>
          <cell r="L4339">
            <v>-339.35</v>
          </cell>
          <cell r="Q4339" t="str">
            <v>--</v>
          </cell>
          <cell r="R4339" t="str">
            <v>--</v>
          </cell>
        </row>
        <row r="4340">
          <cell r="K4340" t="str">
            <v>2015_06</v>
          </cell>
          <cell r="L4340">
            <v>-5773.11</v>
          </cell>
          <cell r="Q4340" t="str">
            <v>--</v>
          </cell>
          <cell r="R4340" t="str">
            <v>--</v>
          </cell>
        </row>
        <row r="4341">
          <cell r="K4341" t="str">
            <v>2015_06</v>
          </cell>
          <cell r="L4341">
            <v>0</v>
          </cell>
          <cell r="Q4341" t="str">
            <v>--</v>
          </cell>
          <cell r="R4341" t="str">
            <v>--</v>
          </cell>
        </row>
        <row r="4342">
          <cell r="K4342" t="str">
            <v>2015_06</v>
          </cell>
          <cell r="L4342">
            <v>-3270.06</v>
          </cell>
          <cell r="Q4342" t="str">
            <v>IS_17</v>
          </cell>
          <cell r="R4342">
            <v>17</v>
          </cell>
        </row>
        <row r="4343">
          <cell r="K4343" t="str">
            <v>2015_06</v>
          </cell>
          <cell r="L4343">
            <v>4949.18</v>
          </cell>
          <cell r="Q4343" t="str">
            <v>IS_21.1</v>
          </cell>
          <cell r="R4343">
            <v>21.1</v>
          </cell>
        </row>
        <row r="4344">
          <cell r="K4344" t="str">
            <v>2015_06</v>
          </cell>
          <cell r="L4344">
            <v>11697.75</v>
          </cell>
          <cell r="Q4344" t="str">
            <v>IS_58</v>
          </cell>
          <cell r="R4344">
            <v>58</v>
          </cell>
        </row>
        <row r="4345">
          <cell r="K4345" t="str">
            <v>2015_06</v>
          </cell>
          <cell r="L4345">
            <v>750.51</v>
          </cell>
          <cell r="Q4345" t="str">
            <v>IS_63</v>
          </cell>
          <cell r="R4345">
            <v>63</v>
          </cell>
        </row>
        <row r="4346">
          <cell r="K4346" t="str">
            <v>2015_06</v>
          </cell>
          <cell r="L4346">
            <v>740</v>
          </cell>
          <cell r="Q4346" t="str">
            <v>IS_47</v>
          </cell>
          <cell r="R4346">
            <v>47</v>
          </cell>
        </row>
        <row r="4347">
          <cell r="K4347" t="str">
            <v>2015_06</v>
          </cell>
          <cell r="L4347">
            <v>107.65</v>
          </cell>
          <cell r="Q4347" t="str">
            <v>IS_74</v>
          </cell>
          <cell r="R4347">
            <v>74</v>
          </cell>
        </row>
        <row r="4348">
          <cell r="K4348" t="str">
            <v>2015_06</v>
          </cell>
          <cell r="L4348">
            <v>4611.78</v>
          </cell>
          <cell r="Q4348" t="str">
            <v>IS_75</v>
          </cell>
          <cell r="R4348">
            <v>75</v>
          </cell>
        </row>
        <row r="4349">
          <cell r="K4349" t="str">
            <v>2015_06</v>
          </cell>
          <cell r="L4349">
            <v>776.38</v>
          </cell>
          <cell r="Q4349" t="str">
            <v>IS_95</v>
          </cell>
          <cell r="R4349">
            <v>95</v>
          </cell>
        </row>
        <row r="4350">
          <cell r="K4350" t="str">
            <v>2015_06</v>
          </cell>
          <cell r="L4350">
            <v>1202.22</v>
          </cell>
          <cell r="Q4350" t="str">
            <v>IS_97.2</v>
          </cell>
          <cell r="R4350">
            <v>97.2</v>
          </cell>
        </row>
        <row r="4351">
          <cell r="K4351" t="str">
            <v>2015_06</v>
          </cell>
          <cell r="L4351">
            <v>49</v>
          </cell>
          <cell r="Q4351" t="str">
            <v>IS_100</v>
          </cell>
          <cell r="R4351">
            <v>100</v>
          </cell>
        </row>
        <row r="4352">
          <cell r="K4352" t="str">
            <v>2015_06</v>
          </cell>
          <cell r="L4352">
            <v>0</v>
          </cell>
          <cell r="Q4352" t="str">
            <v>IS_105</v>
          </cell>
          <cell r="R4352">
            <v>105</v>
          </cell>
        </row>
        <row r="4353">
          <cell r="K4353" t="str">
            <v>2015_06</v>
          </cell>
          <cell r="L4353">
            <v>3297.7</v>
          </cell>
          <cell r="Q4353" t="str">
            <v>IS_107</v>
          </cell>
          <cell r="R4353">
            <v>107</v>
          </cell>
        </row>
        <row r="4354">
          <cell r="K4354" t="str">
            <v>2015_06</v>
          </cell>
          <cell r="L4354">
            <v>0</v>
          </cell>
          <cell r="Q4354" t="str">
            <v>IS_114</v>
          </cell>
          <cell r="R4354">
            <v>114</v>
          </cell>
        </row>
        <row r="4355">
          <cell r="K4355" t="str">
            <v>2015_06</v>
          </cell>
          <cell r="L4355">
            <v>4874.2299999999996</v>
          </cell>
          <cell r="Q4355" t="str">
            <v>IS_57</v>
          </cell>
          <cell r="R4355">
            <v>57</v>
          </cell>
        </row>
        <row r="4356">
          <cell r="K4356" t="str">
            <v>2015_06</v>
          </cell>
          <cell r="L4356">
            <v>-362.73</v>
          </cell>
          <cell r="Q4356" t="str">
            <v>IS_25</v>
          </cell>
          <cell r="R4356">
            <v>25</v>
          </cell>
        </row>
        <row r="4357">
          <cell r="K4357" t="str">
            <v>2015_06</v>
          </cell>
          <cell r="L4357">
            <v>34.29</v>
          </cell>
          <cell r="Q4357" t="str">
            <v>IS_85.1</v>
          </cell>
          <cell r="R4357">
            <v>85.1</v>
          </cell>
        </row>
        <row r="4358">
          <cell r="K4358" t="str">
            <v>2015_06</v>
          </cell>
          <cell r="L4358">
            <v>53.75</v>
          </cell>
          <cell r="Q4358" t="str">
            <v>IS_89.1</v>
          </cell>
          <cell r="R4358">
            <v>89.1</v>
          </cell>
        </row>
        <row r="4359">
          <cell r="K4359" t="str">
            <v>2015_06</v>
          </cell>
          <cell r="L4359">
            <v>6846</v>
          </cell>
          <cell r="Q4359" t="str">
            <v>IS_78</v>
          </cell>
          <cell r="R4359">
            <v>78</v>
          </cell>
        </row>
        <row r="4360">
          <cell r="K4360" t="str">
            <v>2015_06</v>
          </cell>
          <cell r="L4360">
            <v>2000.26</v>
          </cell>
          <cell r="Q4360" t="str">
            <v>IS_29.1</v>
          </cell>
          <cell r="R4360">
            <v>29.1</v>
          </cell>
        </row>
        <row r="4361">
          <cell r="K4361" t="str">
            <v>2015_06</v>
          </cell>
          <cell r="L4361">
            <v>1100.32</v>
          </cell>
          <cell r="Q4361" t="str">
            <v>IS_32.1</v>
          </cell>
          <cell r="R4361">
            <v>32.1</v>
          </cell>
        </row>
        <row r="4362">
          <cell r="K4362" t="str">
            <v>2015_06</v>
          </cell>
          <cell r="L4362">
            <v>-19527.52</v>
          </cell>
          <cell r="Q4362" t="str">
            <v>IS_6</v>
          </cell>
          <cell r="R4362">
            <v>6</v>
          </cell>
        </row>
        <row r="4363">
          <cell r="K4363" t="str">
            <v>2015_06</v>
          </cell>
          <cell r="L4363">
            <v>3256.63</v>
          </cell>
          <cell r="Q4363" t="str">
            <v>IS_34</v>
          </cell>
          <cell r="R4363">
            <v>34</v>
          </cell>
        </row>
        <row r="4364">
          <cell r="K4364" t="str">
            <v>2015_06</v>
          </cell>
          <cell r="L4364">
            <v>170.99</v>
          </cell>
          <cell r="Q4364" t="str">
            <v>IS_38</v>
          </cell>
          <cell r="R4364">
            <v>38</v>
          </cell>
        </row>
        <row r="4365">
          <cell r="K4365" t="str">
            <v>2015_06</v>
          </cell>
          <cell r="L4365">
            <v>212.03</v>
          </cell>
          <cell r="Q4365" t="str">
            <v>IS_40</v>
          </cell>
          <cell r="R4365">
            <v>40</v>
          </cell>
        </row>
        <row r="4366">
          <cell r="K4366" t="str">
            <v>2015_06</v>
          </cell>
          <cell r="L4366">
            <v>15.22</v>
          </cell>
          <cell r="Q4366" t="str">
            <v>IS_41</v>
          </cell>
          <cell r="R4366">
            <v>41</v>
          </cell>
        </row>
        <row r="4367">
          <cell r="K4367" t="str">
            <v>2015_06</v>
          </cell>
          <cell r="L4367">
            <v>-1931.02</v>
          </cell>
          <cell r="Q4367" t="str">
            <v>IS_3</v>
          </cell>
          <cell r="R4367">
            <v>3</v>
          </cell>
        </row>
        <row r="4368">
          <cell r="K4368" t="str">
            <v>2015_07</v>
          </cell>
          <cell r="L4368">
            <v>0</v>
          </cell>
          <cell r="Q4368" t="str">
            <v>--</v>
          </cell>
          <cell r="R4368" t="str">
            <v>--</v>
          </cell>
        </row>
        <row r="4369">
          <cell r="K4369" t="str">
            <v>2015_07</v>
          </cell>
          <cell r="L4369">
            <v>0</v>
          </cell>
          <cell r="Q4369" t="str">
            <v>--</v>
          </cell>
          <cell r="R4369" t="str">
            <v>--</v>
          </cell>
        </row>
        <row r="4370">
          <cell r="K4370" t="str">
            <v>2015_07</v>
          </cell>
          <cell r="L4370">
            <v>0</v>
          </cell>
          <cell r="Q4370" t="str">
            <v>--</v>
          </cell>
          <cell r="R4370" t="str">
            <v>--</v>
          </cell>
        </row>
        <row r="4371">
          <cell r="K4371" t="str">
            <v>2015_07</v>
          </cell>
          <cell r="L4371">
            <v>0</v>
          </cell>
          <cell r="Q4371" t="str">
            <v>--</v>
          </cell>
          <cell r="R4371" t="str">
            <v>--</v>
          </cell>
        </row>
        <row r="4372">
          <cell r="K4372" t="str">
            <v>2015_07</v>
          </cell>
          <cell r="L4372">
            <v>-783.84</v>
          </cell>
          <cell r="Q4372" t="str">
            <v>--</v>
          </cell>
          <cell r="R4372" t="str">
            <v>--</v>
          </cell>
        </row>
        <row r="4373">
          <cell r="K4373" t="str">
            <v>2015_07</v>
          </cell>
          <cell r="L4373">
            <v>20348.93</v>
          </cell>
          <cell r="Q4373" t="str">
            <v>--</v>
          </cell>
          <cell r="R4373" t="str">
            <v>--</v>
          </cell>
        </row>
        <row r="4374">
          <cell r="K4374" t="str">
            <v>2015_07</v>
          </cell>
          <cell r="L4374">
            <v>0</v>
          </cell>
          <cell r="Q4374" t="str">
            <v>--</v>
          </cell>
          <cell r="R4374" t="str">
            <v>--</v>
          </cell>
        </row>
        <row r="4375">
          <cell r="K4375" t="str">
            <v>2015_07</v>
          </cell>
          <cell r="L4375">
            <v>0</v>
          </cell>
          <cell r="Q4375" t="str">
            <v>--</v>
          </cell>
          <cell r="R4375" t="str">
            <v>--</v>
          </cell>
        </row>
        <row r="4376">
          <cell r="K4376" t="str">
            <v>2015_07</v>
          </cell>
          <cell r="L4376">
            <v>-7423.06</v>
          </cell>
          <cell r="Q4376" t="str">
            <v>--</v>
          </cell>
          <cell r="R4376" t="str">
            <v>--</v>
          </cell>
        </row>
        <row r="4377">
          <cell r="K4377" t="str">
            <v>2015_07</v>
          </cell>
          <cell r="L4377">
            <v>0</v>
          </cell>
          <cell r="Q4377" t="str">
            <v>--</v>
          </cell>
          <cell r="R4377" t="str">
            <v>--</v>
          </cell>
        </row>
        <row r="4378">
          <cell r="K4378" t="str">
            <v>2015_07</v>
          </cell>
          <cell r="L4378">
            <v>0</v>
          </cell>
          <cell r="Q4378" t="str">
            <v>--</v>
          </cell>
          <cell r="R4378" t="str">
            <v>--</v>
          </cell>
        </row>
        <row r="4379">
          <cell r="K4379" t="str">
            <v>2015_07</v>
          </cell>
          <cell r="L4379">
            <v>0</v>
          </cell>
          <cell r="Q4379" t="str">
            <v>--</v>
          </cell>
          <cell r="R4379" t="str">
            <v>--</v>
          </cell>
        </row>
        <row r="4380">
          <cell r="K4380" t="str">
            <v>2015_07</v>
          </cell>
          <cell r="L4380">
            <v>1531.56</v>
          </cell>
          <cell r="Q4380" t="str">
            <v>--</v>
          </cell>
          <cell r="R4380" t="str">
            <v>--</v>
          </cell>
        </row>
        <row r="4381">
          <cell r="K4381" t="str">
            <v>2015_07</v>
          </cell>
          <cell r="L4381">
            <v>6382.27</v>
          </cell>
          <cell r="Q4381" t="str">
            <v>--</v>
          </cell>
          <cell r="R4381" t="str">
            <v>--</v>
          </cell>
        </row>
        <row r="4382">
          <cell r="K4382" t="str">
            <v>2015_07</v>
          </cell>
          <cell r="L4382">
            <v>37500</v>
          </cell>
          <cell r="Q4382" t="str">
            <v>--</v>
          </cell>
          <cell r="R4382" t="str">
            <v>--</v>
          </cell>
        </row>
        <row r="4383">
          <cell r="K4383" t="str">
            <v>2015_07</v>
          </cell>
          <cell r="L4383">
            <v>-13085.41</v>
          </cell>
          <cell r="Q4383" t="str">
            <v>IS_19</v>
          </cell>
          <cell r="R4383">
            <v>19</v>
          </cell>
        </row>
        <row r="4384">
          <cell r="K4384" t="str">
            <v>2015_07</v>
          </cell>
          <cell r="L4384">
            <v>0</v>
          </cell>
          <cell r="Q4384" t="str">
            <v>IS_23</v>
          </cell>
          <cell r="R4384">
            <v>23</v>
          </cell>
        </row>
        <row r="4385">
          <cell r="K4385" t="str">
            <v>2015_07</v>
          </cell>
          <cell r="L4385">
            <v>417687.47</v>
          </cell>
          <cell r="Q4385" t="str">
            <v>IS_22</v>
          </cell>
          <cell r="R4385">
            <v>22</v>
          </cell>
        </row>
        <row r="4386">
          <cell r="K4386" t="str">
            <v>2015_07</v>
          </cell>
          <cell r="L4386">
            <v>1798.8</v>
          </cell>
          <cell r="Q4386" t="str">
            <v>IS_24</v>
          </cell>
          <cell r="R4386">
            <v>24</v>
          </cell>
        </row>
        <row r="4387">
          <cell r="K4387" t="str">
            <v>2015_07</v>
          </cell>
          <cell r="L4387">
            <v>28730.86</v>
          </cell>
          <cell r="Q4387" t="str">
            <v>IS_60</v>
          </cell>
          <cell r="R4387">
            <v>60</v>
          </cell>
        </row>
        <row r="4388">
          <cell r="K4388" t="str">
            <v>2015_07</v>
          </cell>
          <cell r="L4388">
            <v>20362.150000000001</v>
          </cell>
          <cell r="Q4388" t="str">
            <v>IS_65</v>
          </cell>
          <cell r="R4388">
            <v>65</v>
          </cell>
        </row>
        <row r="4389">
          <cell r="K4389" t="str">
            <v>2015_07</v>
          </cell>
          <cell r="L4389">
            <v>772.86</v>
          </cell>
          <cell r="Q4389" t="str">
            <v>IS_95</v>
          </cell>
          <cell r="R4389">
            <v>95</v>
          </cell>
        </row>
        <row r="4390">
          <cell r="K4390" t="str">
            <v>2015_07</v>
          </cell>
          <cell r="L4390">
            <v>0</v>
          </cell>
          <cell r="Q4390" t="str">
            <v>IS_100</v>
          </cell>
          <cell r="R4390">
            <v>100</v>
          </cell>
        </row>
        <row r="4391">
          <cell r="K4391" t="str">
            <v>2015_07</v>
          </cell>
          <cell r="L4391">
            <v>1790</v>
          </cell>
          <cell r="Q4391" t="str">
            <v>IS_100</v>
          </cell>
          <cell r="R4391">
            <v>100</v>
          </cell>
        </row>
        <row r="4392">
          <cell r="K4392" t="str">
            <v>2015_07</v>
          </cell>
          <cell r="L4392">
            <v>2707.73</v>
          </cell>
          <cell r="Q4392" t="str">
            <v>IS_103</v>
          </cell>
          <cell r="R4392">
            <v>103</v>
          </cell>
        </row>
        <row r="4393">
          <cell r="K4393" t="str">
            <v>2015_07</v>
          </cell>
          <cell r="L4393">
            <v>0</v>
          </cell>
          <cell r="Q4393" t="str">
            <v>IS_105</v>
          </cell>
          <cell r="R4393">
            <v>105</v>
          </cell>
        </row>
        <row r="4394">
          <cell r="K4394" t="str">
            <v>2015_07</v>
          </cell>
          <cell r="L4394">
            <v>12106.91</v>
          </cell>
          <cell r="Q4394" t="str">
            <v>IS_108</v>
          </cell>
          <cell r="R4394">
            <v>108</v>
          </cell>
        </row>
        <row r="4395">
          <cell r="K4395" t="str">
            <v>2015_07</v>
          </cell>
          <cell r="L4395">
            <v>387.27</v>
          </cell>
          <cell r="Q4395" t="str">
            <v>IS_94</v>
          </cell>
          <cell r="R4395">
            <v>94</v>
          </cell>
        </row>
        <row r="4396">
          <cell r="K4396" t="str">
            <v>2015_07</v>
          </cell>
          <cell r="L4396">
            <v>191.01</v>
          </cell>
          <cell r="Q4396" t="str">
            <v>IS_102</v>
          </cell>
          <cell r="R4396">
            <v>102</v>
          </cell>
        </row>
        <row r="4397">
          <cell r="K4397" t="str">
            <v>2015_07</v>
          </cell>
          <cell r="L4397">
            <v>0</v>
          </cell>
          <cell r="Q4397" t="str">
            <v>IS_111</v>
          </cell>
          <cell r="R4397">
            <v>111</v>
          </cell>
        </row>
        <row r="4398">
          <cell r="K4398" t="str">
            <v>2015_07</v>
          </cell>
          <cell r="L4398">
            <v>1779.84</v>
          </cell>
          <cell r="Q4398" t="str">
            <v>IS_112</v>
          </cell>
          <cell r="R4398">
            <v>112</v>
          </cell>
        </row>
        <row r="4399">
          <cell r="K4399" t="str">
            <v>2015_07</v>
          </cell>
          <cell r="L4399">
            <v>0</v>
          </cell>
          <cell r="Q4399" t="str">
            <v>IS_114</v>
          </cell>
          <cell r="R4399">
            <v>114</v>
          </cell>
        </row>
        <row r="4400">
          <cell r="K4400" t="str">
            <v>2015_07</v>
          </cell>
          <cell r="L4400">
            <v>7432.18</v>
          </cell>
          <cell r="Q4400" t="str">
            <v>IS_49</v>
          </cell>
          <cell r="R4400">
            <v>49</v>
          </cell>
        </row>
        <row r="4401">
          <cell r="K4401" t="str">
            <v>2015_07</v>
          </cell>
          <cell r="L4401">
            <v>456.31</v>
          </cell>
          <cell r="Q4401" t="str">
            <v>IS_52</v>
          </cell>
          <cell r="R4401">
            <v>52</v>
          </cell>
        </row>
        <row r="4402">
          <cell r="K4402" t="str">
            <v>2015_07</v>
          </cell>
          <cell r="L4402">
            <v>17.399999999999999</v>
          </cell>
          <cell r="Q4402" t="str">
            <v>IS_56</v>
          </cell>
          <cell r="R4402">
            <v>56</v>
          </cell>
        </row>
        <row r="4403">
          <cell r="K4403" t="str">
            <v>2015_07</v>
          </cell>
          <cell r="L4403">
            <v>5346.58</v>
          </cell>
          <cell r="Q4403" t="str">
            <v>IS_48</v>
          </cell>
          <cell r="R4403">
            <v>48</v>
          </cell>
        </row>
        <row r="4404">
          <cell r="K4404" t="str">
            <v>2015_07</v>
          </cell>
          <cell r="L4404">
            <v>0</v>
          </cell>
          <cell r="Q4404" t="str">
            <v>IS_51</v>
          </cell>
          <cell r="R4404">
            <v>51</v>
          </cell>
        </row>
        <row r="4405">
          <cell r="K4405" t="str">
            <v>2015_07</v>
          </cell>
          <cell r="L4405">
            <v>891.1</v>
          </cell>
          <cell r="Q4405" t="str">
            <v>IS_55</v>
          </cell>
          <cell r="R4405">
            <v>55</v>
          </cell>
        </row>
        <row r="4406">
          <cell r="K4406" t="str">
            <v>2015_07</v>
          </cell>
          <cell r="L4406">
            <v>15211.54</v>
          </cell>
          <cell r="Q4406" t="str">
            <v>IS_85.1</v>
          </cell>
          <cell r="R4406">
            <v>85.1</v>
          </cell>
        </row>
        <row r="4407">
          <cell r="K4407" t="str">
            <v>2015_07</v>
          </cell>
          <cell r="L4407">
            <v>29239.65</v>
          </cell>
          <cell r="Q4407" t="str">
            <v>IS_85.1</v>
          </cell>
          <cell r="R4407">
            <v>85.1</v>
          </cell>
        </row>
        <row r="4408">
          <cell r="K4408" t="str">
            <v>2015_07</v>
          </cell>
          <cell r="L4408">
            <v>207.48</v>
          </cell>
          <cell r="Q4408" t="str">
            <v>IS_89.1</v>
          </cell>
          <cell r="R4408">
            <v>89.1</v>
          </cell>
        </row>
        <row r="4409">
          <cell r="K4409" t="str">
            <v>2015_07</v>
          </cell>
          <cell r="L4409">
            <v>677.41</v>
          </cell>
          <cell r="Q4409" t="str">
            <v>IS_90.1</v>
          </cell>
          <cell r="R4409">
            <v>90.1</v>
          </cell>
        </row>
        <row r="4410">
          <cell r="K4410" t="str">
            <v>2015_07</v>
          </cell>
          <cell r="L4410">
            <v>243.57</v>
          </cell>
          <cell r="Q4410" t="str">
            <v>IS_91.1</v>
          </cell>
          <cell r="R4410">
            <v>91.1</v>
          </cell>
        </row>
        <row r="4411">
          <cell r="K4411" t="str">
            <v>2015_07</v>
          </cell>
          <cell r="L4411">
            <v>43</v>
          </cell>
          <cell r="Q4411" t="str">
            <v>IS_82</v>
          </cell>
          <cell r="R4411">
            <v>82</v>
          </cell>
        </row>
        <row r="4412">
          <cell r="K4412" t="str">
            <v>2015_07</v>
          </cell>
          <cell r="L4412">
            <v>0</v>
          </cell>
          <cell r="Q4412" t="str">
            <v>IS_83</v>
          </cell>
          <cell r="R4412">
            <v>83</v>
          </cell>
        </row>
        <row r="4413">
          <cell r="K4413" t="str">
            <v>2015_07</v>
          </cell>
          <cell r="L4413">
            <v>-17190</v>
          </cell>
          <cell r="Q4413" t="str">
            <v>IS_7</v>
          </cell>
          <cell r="R4413">
            <v>7</v>
          </cell>
        </row>
        <row r="4414">
          <cell r="K4414" t="str">
            <v>2015_07</v>
          </cell>
          <cell r="L4414">
            <v>-8442.17</v>
          </cell>
          <cell r="Q4414" t="str">
            <v>IS_11</v>
          </cell>
          <cell r="R4414">
            <v>11</v>
          </cell>
        </row>
        <row r="4415">
          <cell r="K4415" t="str">
            <v>2015_07</v>
          </cell>
          <cell r="L4415">
            <v>-1808.94</v>
          </cell>
          <cell r="Q4415" t="str">
            <v>IS_13</v>
          </cell>
          <cell r="R4415">
            <v>13</v>
          </cell>
        </row>
        <row r="4416">
          <cell r="K4416" t="str">
            <v>2015_07</v>
          </cell>
          <cell r="L4416">
            <v>-109081.86</v>
          </cell>
          <cell r="Q4416" t="str">
            <v>IS_1</v>
          </cell>
          <cell r="R4416">
            <v>1</v>
          </cell>
        </row>
        <row r="4417">
          <cell r="K4417" t="str">
            <v>2015_07</v>
          </cell>
          <cell r="L4417">
            <v>67961.55</v>
          </cell>
          <cell r="Q4417" t="str">
            <v>IS_26.1</v>
          </cell>
          <cell r="R4417">
            <v>26.1</v>
          </cell>
        </row>
        <row r="4418">
          <cell r="K4418" t="str">
            <v>2015_07</v>
          </cell>
          <cell r="L4418">
            <v>800</v>
          </cell>
          <cell r="Q4418" t="str">
            <v>IS_57</v>
          </cell>
          <cell r="R4418">
            <v>57</v>
          </cell>
        </row>
        <row r="4419">
          <cell r="K4419" t="str">
            <v>2015_07</v>
          </cell>
          <cell r="L4419">
            <v>9126.2999999999993</v>
          </cell>
          <cell r="Q4419" t="str">
            <v>IS_29.1</v>
          </cell>
          <cell r="R4419">
            <v>29.1</v>
          </cell>
        </row>
        <row r="4420">
          <cell r="K4420" t="str">
            <v>2015_07</v>
          </cell>
          <cell r="L4420">
            <v>3365.68</v>
          </cell>
          <cell r="Q4420" t="str">
            <v>IS_30.1</v>
          </cell>
          <cell r="R4420">
            <v>30.1</v>
          </cell>
        </row>
        <row r="4421">
          <cell r="K4421" t="str">
            <v>2015_07</v>
          </cell>
          <cell r="L4421">
            <v>41.6</v>
          </cell>
          <cell r="Q4421" t="str">
            <v>IS_32.1</v>
          </cell>
          <cell r="R4421">
            <v>32.1</v>
          </cell>
        </row>
        <row r="4422">
          <cell r="K4422" t="str">
            <v>2015_07</v>
          </cell>
          <cell r="L4422">
            <v>-592.09</v>
          </cell>
          <cell r="Q4422" t="str">
            <v>IS_30.1</v>
          </cell>
          <cell r="R4422">
            <v>30.1</v>
          </cell>
        </row>
        <row r="4423">
          <cell r="K4423" t="str">
            <v>2015_07</v>
          </cell>
          <cell r="L4423">
            <v>-413.21</v>
          </cell>
          <cell r="Q4423" t="str">
            <v>IS_12</v>
          </cell>
          <cell r="R4423">
            <v>12</v>
          </cell>
        </row>
        <row r="4424">
          <cell r="K4424" t="str">
            <v>2015_07</v>
          </cell>
          <cell r="L4424">
            <v>-1012.06</v>
          </cell>
          <cell r="Q4424" t="str">
            <v>IS_13</v>
          </cell>
          <cell r="R4424">
            <v>13</v>
          </cell>
        </row>
        <row r="4425">
          <cell r="K4425" t="str">
            <v>2015_07</v>
          </cell>
          <cell r="L4425">
            <v>-620.1</v>
          </cell>
          <cell r="Q4425" t="str">
            <v>IS_14</v>
          </cell>
          <cell r="R4425">
            <v>14</v>
          </cell>
        </row>
        <row r="4426">
          <cell r="K4426" t="str">
            <v>2015_07</v>
          </cell>
          <cell r="L4426">
            <v>-16998.95</v>
          </cell>
          <cell r="Q4426" t="str">
            <v>IS_7</v>
          </cell>
          <cell r="R4426">
            <v>7</v>
          </cell>
        </row>
        <row r="4427">
          <cell r="K4427" t="str">
            <v>2015_07</v>
          </cell>
          <cell r="L4427">
            <v>-1222.5</v>
          </cell>
          <cell r="Q4427" t="str">
            <v>IS_11</v>
          </cell>
          <cell r="R4427">
            <v>11</v>
          </cell>
        </row>
        <row r="4428">
          <cell r="K4428" t="str">
            <v>2015_07</v>
          </cell>
          <cell r="L4428">
            <v>-90915.35</v>
          </cell>
          <cell r="Q4428" t="str">
            <v>IS_3</v>
          </cell>
          <cell r="R4428">
            <v>3</v>
          </cell>
        </row>
        <row r="4429">
          <cell r="K4429" t="str">
            <v>2015_07</v>
          </cell>
          <cell r="L4429">
            <v>4380.26</v>
          </cell>
          <cell r="Q4429" t="str">
            <v>IS_35</v>
          </cell>
          <cell r="R4429">
            <v>35</v>
          </cell>
        </row>
        <row r="4430">
          <cell r="K4430" t="str">
            <v>2015_07</v>
          </cell>
          <cell r="L4430">
            <v>142.97999999999999</v>
          </cell>
          <cell r="Q4430" t="str">
            <v>IS_38</v>
          </cell>
          <cell r="R4430">
            <v>38</v>
          </cell>
        </row>
        <row r="4431">
          <cell r="K4431" t="str">
            <v>2015_07</v>
          </cell>
          <cell r="L4431">
            <v>156.58000000000001</v>
          </cell>
          <cell r="Q4431" t="str">
            <v>IS_41</v>
          </cell>
          <cell r="R4431">
            <v>41</v>
          </cell>
        </row>
        <row r="4432">
          <cell r="K4432" t="str">
            <v>2015_07</v>
          </cell>
          <cell r="L4432">
            <v>-2420</v>
          </cell>
          <cell r="Q4432" t="str">
            <v>IS_8</v>
          </cell>
          <cell r="R4432">
            <v>8</v>
          </cell>
        </row>
        <row r="4433">
          <cell r="K4433" t="str">
            <v>2015_07</v>
          </cell>
          <cell r="L4433">
            <v>0</v>
          </cell>
          <cell r="Q4433" t="str">
            <v>--</v>
          </cell>
          <cell r="R4433" t="str">
            <v>--</v>
          </cell>
        </row>
        <row r="4434">
          <cell r="K4434" t="str">
            <v>2015_07</v>
          </cell>
          <cell r="L4434">
            <v>7809.62</v>
          </cell>
          <cell r="Q4434" t="str">
            <v>--</v>
          </cell>
          <cell r="R4434" t="str">
            <v>--</v>
          </cell>
        </row>
        <row r="4435">
          <cell r="K4435" t="str">
            <v>2015_07</v>
          </cell>
          <cell r="L4435">
            <v>-118.5</v>
          </cell>
          <cell r="Q4435" t="str">
            <v>--</v>
          </cell>
          <cell r="R4435" t="str">
            <v>--</v>
          </cell>
        </row>
        <row r="4436">
          <cell r="K4436" t="str">
            <v>2015_07</v>
          </cell>
          <cell r="L4436">
            <v>46500</v>
          </cell>
          <cell r="Q4436" t="str">
            <v>--</v>
          </cell>
          <cell r="R4436" t="str">
            <v>--</v>
          </cell>
        </row>
        <row r="4437">
          <cell r="K4437" t="str">
            <v>2015_07</v>
          </cell>
          <cell r="L4437">
            <v>1505</v>
          </cell>
          <cell r="Q4437" t="str">
            <v>IS_45</v>
          </cell>
          <cell r="R4437">
            <v>45</v>
          </cell>
        </row>
        <row r="4438">
          <cell r="K4438" t="str">
            <v>2015_07</v>
          </cell>
          <cell r="L4438">
            <v>0</v>
          </cell>
          <cell r="Q4438" t="str">
            <v>IS_74</v>
          </cell>
          <cell r="R4438">
            <v>74</v>
          </cell>
        </row>
        <row r="4439">
          <cell r="K4439" t="str">
            <v>2015_07</v>
          </cell>
          <cell r="L4439">
            <v>3148.24</v>
          </cell>
          <cell r="Q4439" t="str">
            <v>IS_75</v>
          </cell>
          <cell r="R4439">
            <v>75</v>
          </cell>
        </row>
        <row r="4440">
          <cell r="K4440" t="str">
            <v>2015_07</v>
          </cell>
          <cell r="L4440">
            <v>295.99</v>
          </cell>
          <cell r="Q4440" t="str">
            <v>IS_99</v>
          </cell>
          <cell r="R4440">
            <v>99</v>
          </cell>
        </row>
        <row r="4441">
          <cell r="K4441" t="str">
            <v>2015_07</v>
          </cell>
          <cell r="L4441">
            <v>444.88</v>
          </cell>
          <cell r="Q4441" t="str">
            <v>IS_97.1</v>
          </cell>
          <cell r="R4441">
            <v>97.1</v>
          </cell>
        </row>
        <row r="4442">
          <cell r="K4442" t="str">
            <v>2015_07</v>
          </cell>
          <cell r="L4442">
            <v>0</v>
          </cell>
          <cell r="Q4442" t="str">
            <v>IS_100</v>
          </cell>
          <cell r="R4442">
            <v>100</v>
          </cell>
        </row>
        <row r="4443">
          <cell r="K4443" t="str">
            <v>2015_07</v>
          </cell>
          <cell r="L4443">
            <v>14</v>
          </cell>
          <cell r="Q4443" t="str">
            <v>IS_104</v>
          </cell>
          <cell r="R4443">
            <v>104</v>
          </cell>
        </row>
        <row r="4444">
          <cell r="K4444" t="str">
            <v>2015_07</v>
          </cell>
          <cell r="L4444">
            <v>645</v>
          </cell>
          <cell r="Q4444" t="str">
            <v>IS_93</v>
          </cell>
          <cell r="R4444">
            <v>93</v>
          </cell>
        </row>
        <row r="4445">
          <cell r="K4445" t="str">
            <v>2015_07</v>
          </cell>
          <cell r="L4445">
            <v>121.43</v>
          </cell>
          <cell r="Q4445" t="str">
            <v>IS_102</v>
          </cell>
          <cell r="R4445">
            <v>102</v>
          </cell>
        </row>
        <row r="4446">
          <cell r="K4446" t="str">
            <v>2015_07</v>
          </cell>
          <cell r="L4446">
            <v>218.86</v>
          </cell>
          <cell r="Q4446" t="str">
            <v>IS_55</v>
          </cell>
          <cell r="R4446">
            <v>55</v>
          </cell>
        </row>
        <row r="4447">
          <cell r="K4447" t="str">
            <v>2015_07</v>
          </cell>
          <cell r="L4447">
            <v>51.19</v>
          </cell>
          <cell r="Q4447" t="str">
            <v>IS_55</v>
          </cell>
          <cell r="R4447">
            <v>55</v>
          </cell>
        </row>
        <row r="4448">
          <cell r="K4448" t="str">
            <v>2015_07</v>
          </cell>
          <cell r="L4448">
            <v>0</v>
          </cell>
          <cell r="Q4448" t="str">
            <v>IS_69.52</v>
          </cell>
          <cell r="R4448">
            <v>69.52000000000001</v>
          </cell>
        </row>
        <row r="4449">
          <cell r="K4449" t="str">
            <v>2015_07</v>
          </cell>
          <cell r="L4449">
            <v>50.92</v>
          </cell>
          <cell r="Q4449" t="str">
            <v>IS_90.1</v>
          </cell>
          <cell r="R4449">
            <v>90.1</v>
          </cell>
        </row>
        <row r="4450">
          <cell r="K4450" t="str">
            <v>2015_07</v>
          </cell>
          <cell r="L4450">
            <v>0</v>
          </cell>
          <cell r="Q4450" t="str">
            <v>--</v>
          </cell>
          <cell r="R4450" t="str">
            <v>--</v>
          </cell>
        </row>
        <row r="4451">
          <cell r="K4451" t="str">
            <v>2015_07</v>
          </cell>
          <cell r="L4451">
            <v>-4970.74</v>
          </cell>
          <cell r="Q4451" t="str">
            <v>--</v>
          </cell>
          <cell r="R4451" t="str">
            <v>--</v>
          </cell>
        </row>
        <row r="4452">
          <cell r="K4452" t="str">
            <v>2015_07</v>
          </cell>
          <cell r="L4452">
            <v>-3544.25</v>
          </cell>
          <cell r="Q4452" t="str">
            <v>--</v>
          </cell>
          <cell r="R4452" t="str">
            <v>--</v>
          </cell>
        </row>
        <row r="4453">
          <cell r="K4453" t="str">
            <v>2015_07</v>
          </cell>
          <cell r="L4453">
            <v>3650.52</v>
          </cell>
          <cell r="Q4453" t="str">
            <v>IS_29.1</v>
          </cell>
          <cell r="R4453">
            <v>29.1</v>
          </cell>
        </row>
        <row r="4454">
          <cell r="K4454" t="str">
            <v>2015_07</v>
          </cell>
          <cell r="L4454">
            <v>1640.26</v>
          </cell>
          <cell r="Q4454" t="str">
            <v>IS_28.1</v>
          </cell>
          <cell r="R4454">
            <v>28.1</v>
          </cell>
        </row>
        <row r="4455">
          <cell r="K4455" t="str">
            <v>2015_07</v>
          </cell>
          <cell r="L4455">
            <v>1348.63</v>
          </cell>
          <cell r="Q4455" t="str">
            <v>IS_32.1</v>
          </cell>
          <cell r="R4455">
            <v>32.1</v>
          </cell>
        </row>
        <row r="4456">
          <cell r="K4456" t="str">
            <v>2015_07</v>
          </cell>
          <cell r="L4456">
            <v>0</v>
          </cell>
          <cell r="Q4456" t="str">
            <v>IS_32.1</v>
          </cell>
          <cell r="R4456">
            <v>32.1</v>
          </cell>
        </row>
        <row r="4457">
          <cell r="K4457" t="str">
            <v>2015_07</v>
          </cell>
          <cell r="L4457">
            <v>36.979999999999997</v>
          </cell>
          <cell r="Q4457" t="str">
            <v>IS_32.1</v>
          </cell>
          <cell r="R4457">
            <v>32.1</v>
          </cell>
        </row>
        <row r="4458">
          <cell r="K4458" t="str">
            <v>2015_07</v>
          </cell>
          <cell r="L4458">
            <v>-14089.19</v>
          </cell>
          <cell r="Q4458" t="str">
            <v>IS_2</v>
          </cell>
          <cell r="R4458">
            <v>2</v>
          </cell>
        </row>
        <row r="4459">
          <cell r="K4459" t="str">
            <v>2015_07</v>
          </cell>
          <cell r="L4459">
            <v>-8374.5</v>
          </cell>
          <cell r="Q4459" t="str">
            <v>IS_7</v>
          </cell>
          <cell r="R4459">
            <v>7</v>
          </cell>
        </row>
        <row r="4460">
          <cell r="K4460" t="str">
            <v>2015_07</v>
          </cell>
          <cell r="L4460">
            <v>-3839.42</v>
          </cell>
          <cell r="Q4460" t="str">
            <v>IS_6</v>
          </cell>
          <cell r="R4460">
            <v>6</v>
          </cell>
        </row>
        <row r="4461">
          <cell r="K4461" t="str">
            <v>2015_07</v>
          </cell>
          <cell r="L4461">
            <v>-7.29</v>
          </cell>
          <cell r="Q4461" t="str">
            <v>IS_8</v>
          </cell>
          <cell r="R4461">
            <v>8</v>
          </cell>
        </row>
        <row r="4462">
          <cell r="K4462" t="str">
            <v>2015_07</v>
          </cell>
          <cell r="L4462">
            <v>456.31</v>
          </cell>
          <cell r="Q4462" t="str">
            <v>IS_37</v>
          </cell>
          <cell r="R4462">
            <v>37</v>
          </cell>
        </row>
        <row r="4463">
          <cell r="K4463" t="str">
            <v>2015_07</v>
          </cell>
          <cell r="L4463">
            <v>52.04</v>
          </cell>
          <cell r="Q4463" t="str">
            <v>IS_40</v>
          </cell>
          <cell r="R4463">
            <v>40</v>
          </cell>
        </row>
        <row r="4464">
          <cell r="K4464" t="str">
            <v>2015_07</v>
          </cell>
          <cell r="L4464">
            <v>0</v>
          </cell>
          <cell r="Q4464" t="str">
            <v>IS_40</v>
          </cell>
          <cell r="R4464">
            <v>40</v>
          </cell>
        </row>
        <row r="4465">
          <cell r="K4465" t="str">
            <v>2015_07</v>
          </cell>
          <cell r="L4465">
            <v>335.88</v>
          </cell>
          <cell r="Q4465" t="str">
            <v>IS_39</v>
          </cell>
          <cell r="R4465">
            <v>39</v>
          </cell>
        </row>
        <row r="4466">
          <cell r="K4466" t="str">
            <v>2015_07</v>
          </cell>
          <cell r="L4466">
            <v>35779.29</v>
          </cell>
          <cell r="Q4466" t="str">
            <v>--</v>
          </cell>
          <cell r="R4466" t="str">
            <v>--</v>
          </cell>
        </row>
        <row r="4467">
          <cell r="K4467" t="str">
            <v>2015_07</v>
          </cell>
          <cell r="L4467">
            <v>-194.64</v>
          </cell>
          <cell r="Q4467" t="str">
            <v>--</v>
          </cell>
          <cell r="R4467" t="str">
            <v>--</v>
          </cell>
        </row>
        <row r="4468">
          <cell r="K4468" t="str">
            <v>2015_07</v>
          </cell>
          <cell r="L4468">
            <v>0</v>
          </cell>
          <cell r="Q4468" t="str">
            <v>--</v>
          </cell>
          <cell r="R4468" t="str">
            <v>--</v>
          </cell>
        </row>
        <row r="4469">
          <cell r="K4469" t="str">
            <v>2015_07</v>
          </cell>
          <cell r="L4469">
            <v>-67.84</v>
          </cell>
          <cell r="Q4469" t="str">
            <v>--</v>
          </cell>
          <cell r="R4469" t="str">
            <v>--</v>
          </cell>
        </row>
        <row r="4470">
          <cell r="K4470" t="str">
            <v>2015_07</v>
          </cell>
          <cell r="L4470">
            <v>-15364.45</v>
          </cell>
          <cell r="Q4470" t="str">
            <v>--</v>
          </cell>
          <cell r="R4470" t="str">
            <v>--</v>
          </cell>
        </row>
        <row r="4471">
          <cell r="K4471" t="str">
            <v>2015_07</v>
          </cell>
          <cell r="L4471">
            <v>300.45</v>
          </cell>
          <cell r="Q4471" t="str">
            <v>IS_22.2</v>
          </cell>
          <cell r="R4471">
            <v>22.2</v>
          </cell>
        </row>
        <row r="4472">
          <cell r="K4472" t="str">
            <v>2015_07</v>
          </cell>
          <cell r="L4472">
            <v>2417.84</v>
          </cell>
          <cell r="Q4472" t="str">
            <v>IS_59</v>
          </cell>
          <cell r="R4472">
            <v>59</v>
          </cell>
        </row>
        <row r="4473">
          <cell r="K4473" t="str">
            <v>2015_07</v>
          </cell>
          <cell r="L4473">
            <v>7600.03</v>
          </cell>
          <cell r="Q4473" t="str">
            <v>IS_60</v>
          </cell>
          <cell r="R4473">
            <v>60</v>
          </cell>
        </row>
        <row r="4474">
          <cell r="K4474" t="str">
            <v>2015_07</v>
          </cell>
          <cell r="L4474">
            <v>19421.07</v>
          </cell>
          <cell r="Q4474" t="str">
            <v>IS_65</v>
          </cell>
          <cell r="R4474">
            <v>65</v>
          </cell>
        </row>
        <row r="4475">
          <cell r="K4475" t="str">
            <v>2015_07</v>
          </cell>
          <cell r="L4475">
            <v>908</v>
          </cell>
          <cell r="Q4475" t="str">
            <v>IS_47</v>
          </cell>
          <cell r="R4475">
            <v>47</v>
          </cell>
        </row>
        <row r="4476">
          <cell r="K4476" t="str">
            <v>2015_07</v>
          </cell>
          <cell r="L4476">
            <v>0</v>
          </cell>
          <cell r="Q4476" t="str">
            <v>IS_68</v>
          </cell>
          <cell r="R4476">
            <v>68</v>
          </cell>
        </row>
        <row r="4477">
          <cell r="K4477" t="str">
            <v>2015_07</v>
          </cell>
          <cell r="L4477">
            <v>4049.82</v>
          </cell>
          <cell r="Q4477" t="str">
            <v>IS_75</v>
          </cell>
          <cell r="R4477">
            <v>75</v>
          </cell>
        </row>
        <row r="4478">
          <cell r="K4478" t="str">
            <v>2015_07</v>
          </cell>
          <cell r="L4478">
            <v>263.94</v>
          </cell>
          <cell r="Q4478" t="str">
            <v>IS_97.2</v>
          </cell>
          <cell r="R4478">
            <v>97.2</v>
          </cell>
        </row>
        <row r="4479">
          <cell r="K4479" t="str">
            <v>2015_07</v>
          </cell>
          <cell r="L4479">
            <v>780</v>
          </cell>
          <cell r="Q4479" t="str">
            <v>IS_100</v>
          </cell>
          <cell r="R4479">
            <v>100</v>
          </cell>
        </row>
        <row r="4480">
          <cell r="K4480" t="str">
            <v>2015_07</v>
          </cell>
          <cell r="L4480">
            <v>309.39</v>
          </cell>
          <cell r="Q4480" t="str">
            <v>IS_54</v>
          </cell>
          <cell r="R4480">
            <v>54</v>
          </cell>
        </row>
        <row r="4481">
          <cell r="K4481" t="str">
            <v>2015_07</v>
          </cell>
          <cell r="L4481">
            <v>0</v>
          </cell>
          <cell r="Q4481" t="str">
            <v>IS_25</v>
          </cell>
          <cell r="R4481">
            <v>25</v>
          </cell>
        </row>
        <row r="4482">
          <cell r="K4482" t="str">
            <v>2015_07</v>
          </cell>
          <cell r="L4482">
            <v>425.04</v>
          </cell>
          <cell r="Q4482" t="str">
            <v>IS_89.1</v>
          </cell>
          <cell r="R4482">
            <v>89.1</v>
          </cell>
        </row>
        <row r="4483">
          <cell r="K4483" t="str">
            <v>2015_07</v>
          </cell>
          <cell r="L4483">
            <v>96.75</v>
          </cell>
          <cell r="Q4483" t="str">
            <v>IS_89.1</v>
          </cell>
          <cell r="R4483">
            <v>89.1</v>
          </cell>
        </row>
        <row r="4484">
          <cell r="K4484" t="str">
            <v>2015_07</v>
          </cell>
          <cell r="L4484">
            <v>0</v>
          </cell>
          <cell r="Q4484" t="str">
            <v>IS_90.1</v>
          </cell>
          <cell r="R4484">
            <v>90.1</v>
          </cell>
        </row>
        <row r="4485">
          <cell r="K4485" t="str">
            <v>2015_07</v>
          </cell>
          <cell r="L4485">
            <v>288.51</v>
          </cell>
          <cell r="Q4485" t="str">
            <v>IS_88.1</v>
          </cell>
          <cell r="R4485">
            <v>88.1</v>
          </cell>
        </row>
        <row r="4486">
          <cell r="K4486" t="str">
            <v>2015_07</v>
          </cell>
          <cell r="L4486">
            <v>-22704.99</v>
          </cell>
          <cell r="Q4486" t="str">
            <v>IS_1</v>
          </cell>
          <cell r="R4486">
            <v>1</v>
          </cell>
        </row>
        <row r="4487">
          <cell r="K4487" t="str">
            <v>2015_07</v>
          </cell>
          <cell r="L4487">
            <v>-12637.9</v>
          </cell>
          <cell r="Q4487" t="str">
            <v>IS_8</v>
          </cell>
          <cell r="R4487">
            <v>8</v>
          </cell>
        </row>
        <row r="4488">
          <cell r="K4488" t="str">
            <v>2015_07</v>
          </cell>
          <cell r="L4488">
            <v>1315.84</v>
          </cell>
          <cell r="Q4488" t="str">
            <v>IS_32.1</v>
          </cell>
          <cell r="R4488">
            <v>32.1</v>
          </cell>
        </row>
        <row r="4489">
          <cell r="K4489" t="str">
            <v>2015_07</v>
          </cell>
          <cell r="L4489">
            <v>167.12</v>
          </cell>
          <cell r="Q4489" t="str">
            <v>IS_33.1</v>
          </cell>
          <cell r="R4489">
            <v>33.1</v>
          </cell>
        </row>
        <row r="4490">
          <cell r="K4490" t="str">
            <v>2015_07</v>
          </cell>
          <cell r="L4490">
            <v>-14865.53</v>
          </cell>
          <cell r="Q4490" t="str">
            <v>IS_3</v>
          </cell>
          <cell r="R4490">
            <v>3</v>
          </cell>
        </row>
        <row r="4491">
          <cell r="K4491" t="str">
            <v>2015_07</v>
          </cell>
          <cell r="L4491">
            <v>-15780.08</v>
          </cell>
          <cell r="Q4491" t="str">
            <v>IS_6</v>
          </cell>
          <cell r="R4491">
            <v>6</v>
          </cell>
        </row>
        <row r="4492">
          <cell r="K4492" t="str">
            <v>2015_07</v>
          </cell>
          <cell r="L4492">
            <v>-6454.81</v>
          </cell>
          <cell r="Q4492" t="str">
            <v>IS_9</v>
          </cell>
          <cell r="R4492">
            <v>9</v>
          </cell>
        </row>
        <row r="4493">
          <cell r="K4493" t="str">
            <v>2015_07</v>
          </cell>
          <cell r="L4493">
            <v>798.87</v>
          </cell>
          <cell r="Q4493" t="str">
            <v>IS_40</v>
          </cell>
          <cell r="R4493">
            <v>40</v>
          </cell>
        </row>
        <row r="4494">
          <cell r="K4494" t="str">
            <v>2015_07</v>
          </cell>
          <cell r="L4494">
            <v>1191.28</v>
          </cell>
          <cell r="Q4494" t="str">
            <v>IS_39</v>
          </cell>
          <cell r="R4494">
            <v>39</v>
          </cell>
        </row>
        <row r="4495">
          <cell r="K4495" t="str">
            <v>2015_07</v>
          </cell>
          <cell r="L4495">
            <v>11.55</v>
          </cell>
          <cell r="Q4495" t="str">
            <v>IS_41</v>
          </cell>
          <cell r="R4495">
            <v>41</v>
          </cell>
        </row>
        <row r="4496">
          <cell r="K4496" t="str">
            <v>2015_07</v>
          </cell>
          <cell r="L4496">
            <v>0</v>
          </cell>
          <cell r="Q4496" t="str">
            <v>--</v>
          </cell>
          <cell r="R4496" t="str">
            <v>--</v>
          </cell>
        </row>
        <row r="4497">
          <cell r="K4497" t="str">
            <v>2015_07</v>
          </cell>
          <cell r="L4497">
            <v>0</v>
          </cell>
          <cell r="Q4497" t="str">
            <v>--</v>
          </cell>
          <cell r="R4497" t="str">
            <v>--</v>
          </cell>
        </row>
        <row r="4498">
          <cell r="K4498" t="str">
            <v>2015_07</v>
          </cell>
          <cell r="L4498">
            <v>-19542.8</v>
          </cell>
          <cell r="Q4498" t="str">
            <v>--</v>
          </cell>
          <cell r="R4498" t="str">
            <v>--</v>
          </cell>
        </row>
        <row r="4499">
          <cell r="K4499" t="str">
            <v>2015_07</v>
          </cell>
          <cell r="L4499">
            <v>-2779.83</v>
          </cell>
          <cell r="Q4499" t="str">
            <v>--</v>
          </cell>
          <cell r="R4499" t="str">
            <v>--</v>
          </cell>
        </row>
        <row r="4500">
          <cell r="K4500" t="str">
            <v>2015_07</v>
          </cell>
          <cell r="L4500">
            <v>-12592.8</v>
          </cell>
          <cell r="Q4500" t="str">
            <v>--</v>
          </cell>
          <cell r="R4500" t="str">
            <v>--</v>
          </cell>
        </row>
        <row r="4501">
          <cell r="K4501" t="str">
            <v>2015_07</v>
          </cell>
          <cell r="L4501">
            <v>-604.84</v>
          </cell>
          <cell r="Q4501" t="str">
            <v>IS_18</v>
          </cell>
          <cell r="R4501">
            <v>18</v>
          </cell>
        </row>
        <row r="4502">
          <cell r="K4502" t="str">
            <v>2015_07</v>
          </cell>
          <cell r="L4502">
            <v>4937.46</v>
          </cell>
          <cell r="Q4502" t="str">
            <v>IS_21.1</v>
          </cell>
          <cell r="R4502">
            <v>21.1</v>
          </cell>
        </row>
        <row r="4503">
          <cell r="K4503" t="str">
            <v>2015_07</v>
          </cell>
          <cell r="L4503">
            <v>4920.4399999999996</v>
          </cell>
          <cell r="Q4503" t="str">
            <v>IS_58</v>
          </cell>
          <cell r="R4503">
            <v>58</v>
          </cell>
        </row>
        <row r="4504">
          <cell r="K4504" t="str">
            <v>2015_07</v>
          </cell>
          <cell r="L4504">
            <v>472.52</v>
          </cell>
          <cell r="Q4504" t="str">
            <v>IS_60</v>
          </cell>
          <cell r="R4504">
            <v>60</v>
          </cell>
        </row>
        <row r="4505">
          <cell r="K4505" t="str">
            <v>2015_07</v>
          </cell>
          <cell r="L4505">
            <v>26.65</v>
          </cell>
          <cell r="Q4505" t="str">
            <v>IS_62</v>
          </cell>
          <cell r="R4505">
            <v>62</v>
          </cell>
        </row>
        <row r="4506">
          <cell r="K4506" t="str">
            <v>2015_07</v>
          </cell>
          <cell r="L4506">
            <v>543.04</v>
          </cell>
          <cell r="Q4506" t="str">
            <v>IS_64</v>
          </cell>
          <cell r="R4506">
            <v>64</v>
          </cell>
        </row>
        <row r="4507">
          <cell r="K4507" t="str">
            <v>2015_07</v>
          </cell>
          <cell r="L4507">
            <v>3278</v>
          </cell>
          <cell r="Q4507" t="str">
            <v>IS_47</v>
          </cell>
          <cell r="R4507">
            <v>47</v>
          </cell>
        </row>
        <row r="4508">
          <cell r="K4508" t="str">
            <v>2015_07</v>
          </cell>
          <cell r="L4508">
            <v>12.48</v>
          </cell>
          <cell r="Q4508" t="str">
            <v>IS_70</v>
          </cell>
          <cell r="R4508">
            <v>70</v>
          </cell>
        </row>
        <row r="4509">
          <cell r="K4509" t="str">
            <v>2015_07</v>
          </cell>
          <cell r="L4509">
            <v>0</v>
          </cell>
          <cell r="Q4509" t="str">
            <v>IS_100</v>
          </cell>
          <cell r="R4509">
            <v>100</v>
          </cell>
        </row>
        <row r="4510">
          <cell r="K4510" t="str">
            <v>2015_07</v>
          </cell>
          <cell r="L4510">
            <v>0</v>
          </cell>
          <cell r="Q4510" t="str">
            <v>IS_105</v>
          </cell>
          <cell r="R4510">
            <v>105</v>
          </cell>
        </row>
        <row r="4511">
          <cell r="K4511" t="str">
            <v>2015_07</v>
          </cell>
          <cell r="L4511">
            <v>205.14</v>
          </cell>
          <cell r="Q4511" t="str">
            <v>IS_94</v>
          </cell>
          <cell r="R4511">
            <v>94</v>
          </cell>
        </row>
        <row r="4512">
          <cell r="K4512" t="str">
            <v>2015_07</v>
          </cell>
          <cell r="L4512">
            <v>0</v>
          </cell>
          <cell r="Q4512" t="str">
            <v>IS_114</v>
          </cell>
          <cell r="R4512">
            <v>114</v>
          </cell>
        </row>
        <row r="4513">
          <cell r="K4513" t="str">
            <v>2015_07</v>
          </cell>
          <cell r="L4513">
            <v>452.45</v>
          </cell>
          <cell r="Q4513" t="str">
            <v>IS_52</v>
          </cell>
          <cell r="R4513">
            <v>52</v>
          </cell>
        </row>
        <row r="4514">
          <cell r="K4514" t="str">
            <v>2015_07</v>
          </cell>
          <cell r="L4514">
            <v>159.02000000000001</v>
          </cell>
          <cell r="Q4514" t="str">
            <v>IS_53</v>
          </cell>
          <cell r="R4514">
            <v>53</v>
          </cell>
        </row>
        <row r="4515">
          <cell r="K4515" t="str">
            <v>2015_07</v>
          </cell>
          <cell r="L4515">
            <v>315.2</v>
          </cell>
          <cell r="Q4515" t="str">
            <v>IS_51</v>
          </cell>
          <cell r="R4515">
            <v>51</v>
          </cell>
        </row>
        <row r="4516">
          <cell r="K4516" t="str">
            <v>2015_07</v>
          </cell>
          <cell r="L4516">
            <v>250.16</v>
          </cell>
          <cell r="Q4516" t="str">
            <v>IS_54</v>
          </cell>
          <cell r="R4516">
            <v>54</v>
          </cell>
        </row>
        <row r="4517">
          <cell r="K4517" t="str">
            <v>2015_07</v>
          </cell>
          <cell r="L4517">
            <v>0</v>
          </cell>
          <cell r="Q4517" t="str">
            <v>IS_25</v>
          </cell>
          <cell r="R4517">
            <v>25</v>
          </cell>
        </row>
        <row r="4518">
          <cell r="K4518" t="str">
            <v>2015_07</v>
          </cell>
          <cell r="L4518">
            <v>368.55</v>
          </cell>
          <cell r="Q4518" t="str">
            <v>IS_89.1</v>
          </cell>
          <cell r="R4518">
            <v>89.1</v>
          </cell>
        </row>
        <row r="4519">
          <cell r="K4519" t="str">
            <v>2015_07</v>
          </cell>
          <cell r="L4519">
            <v>53.75</v>
          </cell>
          <cell r="Q4519" t="str">
            <v>IS_89.1</v>
          </cell>
          <cell r="R4519">
            <v>89.1</v>
          </cell>
        </row>
        <row r="4520">
          <cell r="K4520" t="str">
            <v>2015_07</v>
          </cell>
          <cell r="L4520">
            <v>6846</v>
          </cell>
          <cell r="Q4520" t="str">
            <v>IS_78</v>
          </cell>
          <cell r="R4520">
            <v>78</v>
          </cell>
        </row>
        <row r="4521">
          <cell r="K4521" t="str">
            <v>2015_07</v>
          </cell>
          <cell r="L4521">
            <v>898.92</v>
          </cell>
          <cell r="Q4521" t="str">
            <v>IS_30.1</v>
          </cell>
          <cell r="R4521">
            <v>30.1</v>
          </cell>
        </row>
        <row r="4522">
          <cell r="K4522" t="str">
            <v>2015_07</v>
          </cell>
          <cell r="L4522">
            <v>1438.28</v>
          </cell>
          <cell r="Q4522" t="str">
            <v>IS_31.1</v>
          </cell>
          <cell r="R4522">
            <v>31.1</v>
          </cell>
        </row>
        <row r="4523">
          <cell r="K4523" t="str">
            <v>2015_07</v>
          </cell>
          <cell r="L4523">
            <v>-28996.79</v>
          </cell>
          <cell r="Q4523" t="str">
            <v>IS_2</v>
          </cell>
          <cell r="R4523">
            <v>2</v>
          </cell>
        </row>
        <row r="4524">
          <cell r="K4524" t="str">
            <v>2015_07</v>
          </cell>
          <cell r="L4524">
            <v>87.5</v>
          </cell>
          <cell r="Q4524" t="str">
            <v>IS_35</v>
          </cell>
          <cell r="R4524">
            <v>35</v>
          </cell>
        </row>
        <row r="4525">
          <cell r="K4525" t="str">
            <v>2015_07</v>
          </cell>
          <cell r="L4525">
            <v>15.22</v>
          </cell>
          <cell r="Q4525" t="str">
            <v>IS_41</v>
          </cell>
          <cell r="R4525">
            <v>41</v>
          </cell>
        </row>
        <row r="4526">
          <cell r="K4526" t="str">
            <v>2015_07</v>
          </cell>
          <cell r="L4526">
            <v>-1792.47</v>
          </cell>
          <cell r="Q4526" t="str">
            <v>IS_3</v>
          </cell>
          <cell r="R4526">
            <v>3</v>
          </cell>
        </row>
        <row r="4527">
          <cell r="K4527" t="str">
            <v>2015_07</v>
          </cell>
          <cell r="L4527">
            <v>-20018.39</v>
          </cell>
          <cell r="Q4527" t="str">
            <v>IS_4</v>
          </cell>
          <cell r="R4527">
            <v>4</v>
          </cell>
        </row>
        <row r="4528">
          <cell r="K4528" t="str">
            <v>2015_07</v>
          </cell>
          <cell r="L4528">
            <v>-1330.75</v>
          </cell>
          <cell r="Q4528" t="str">
            <v>IS_4</v>
          </cell>
          <cell r="R4528">
            <v>4</v>
          </cell>
        </row>
        <row r="4529">
          <cell r="K4529" t="str">
            <v>2015_08</v>
          </cell>
          <cell r="L4529">
            <v>-1491.46</v>
          </cell>
          <cell r="Q4529" t="str">
            <v>--</v>
          </cell>
          <cell r="R4529" t="str">
            <v>--</v>
          </cell>
        </row>
        <row r="4530">
          <cell r="K4530" t="str">
            <v>2015_08</v>
          </cell>
          <cell r="L4530">
            <v>8481.66</v>
          </cell>
          <cell r="Q4530" t="str">
            <v>--</v>
          </cell>
          <cell r="R4530" t="str">
            <v>--</v>
          </cell>
        </row>
        <row r="4531">
          <cell r="K4531" t="str">
            <v>2015_08</v>
          </cell>
          <cell r="L4531">
            <v>0</v>
          </cell>
          <cell r="Q4531" t="str">
            <v>--</v>
          </cell>
          <cell r="R4531" t="str">
            <v>--</v>
          </cell>
        </row>
        <row r="4532">
          <cell r="K4532" t="str">
            <v>2015_08</v>
          </cell>
          <cell r="L4532">
            <v>-387.27</v>
          </cell>
          <cell r="Q4532" t="str">
            <v>--</v>
          </cell>
          <cell r="R4532" t="str">
            <v>--</v>
          </cell>
        </row>
        <row r="4533">
          <cell r="K4533" t="str">
            <v>2015_08</v>
          </cell>
          <cell r="L4533">
            <v>0</v>
          </cell>
          <cell r="Q4533" t="str">
            <v>--</v>
          </cell>
          <cell r="R4533" t="str">
            <v>--</v>
          </cell>
        </row>
        <row r="4534">
          <cell r="K4534" t="str">
            <v>2015_08</v>
          </cell>
          <cell r="L4534">
            <v>-549.08000000000004</v>
          </cell>
          <cell r="Q4534" t="str">
            <v>--</v>
          </cell>
          <cell r="R4534" t="str">
            <v>--</v>
          </cell>
        </row>
        <row r="4535">
          <cell r="K4535" t="str">
            <v>2015_08</v>
          </cell>
          <cell r="L4535">
            <v>0</v>
          </cell>
          <cell r="Q4535" t="str">
            <v>--</v>
          </cell>
          <cell r="R4535" t="str">
            <v>--</v>
          </cell>
        </row>
        <row r="4536">
          <cell r="K4536" t="str">
            <v>2015_08</v>
          </cell>
          <cell r="L4536">
            <v>-40178.129999999997</v>
          </cell>
          <cell r="Q4536" t="str">
            <v>IS_19</v>
          </cell>
          <cell r="R4536">
            <v>19</v>
          </cell>
        </row>
        <row r="4537">
          <cell r="K4537" t="str">
            <v>2015_08</v>
          </cell>
          <cell r="L4537">
            <v>-10920.37</v>
          </cell>
          <cell r="Q4537" t="str">
            <v>IS_19</v>
          </cell>
          <cell r="R4537">
            <v>19</v>
          </cell>
        </row>
        <row r="4538">
          <cell r="K4538" t="str">
            <v>2015_08</v>
          </cell>
          <cell r="L4538">
            <v>-7932.4</v>
          </cell>
          <cell r="Q4538" t="str">
            <v>IS_21</v>
          </cell>
          <cell r="R4538">
            <v>21</v>
          </cell>
        </row>
        <row r="4539">
          <cell r="K4539" t="str">
            <v>2015_08</v>
          </cell>
          <cell r="L4539">
            <v>0</v>
          </cell>
          <cell r="Q4539" t="str">
            <v>IS_23</v>
          </cell>
          <cell r="R4539">
            <v>23</v>
          </cell>
        </row>
        <row r="4540">
          <cell r="K4540" t="str">
            <v>2015_08</v>
          </cell>
          <cell r="L4540">
            <v>8092.09</v>
          </cell>
          <cell r="Q4540" t="str">
            <v>IS_63</v>
          </cell>
          <cell r="R4540">
            <v>63</v>
          </cell>
        </row>
        <row r="4541">
          <cell r="K4541" t="str">
            <v>2015_08</v>
          </cell>
          <cell r="L4541">
            <v>3900</v>
          </cell>
          <cell r="Q4541" t="str">
            <v>IS_45</v>
          </cell>
          <cell r="R4541">
            <v>45</v>
          </cell>
        </row>
        <row r="4542">
          <cell r="K4542" t="str">
            <v>2015_08</v>
          </cell>
          <cell r="L4542">
            <v>1093.92</v>
          </cell>
          <cell r="Q4542" t="str">
            <v>IS_44</v>
          </cell>
          <cell r="R4542">
            <v>44</v>
          </cell>
        </row>
        <row r="4543">
          <cell r="K4543" t="str">
            <v>2015_08</v>
          </cell>
          <cell r="L4543">
            <v>8925</v>
          </cell>
          <cell r="Q4543" t="str">
            <v>IS_45</v>
          </cell>
          <cell r="R4543">
            <v>45</v>
          </cell>
        </row>
        <row r="4544">
          <cell r="K4544" t="str">
            <v>2015_08</v>
          </cell>
          <cell r="L4544">
            <v>7680.85</v>
          </cell>
          <cell r="Q4544" t="str">
            <v>IS_77</v>
          </cell>
          <cell r="R4544">
            <v>77</v>
          </cell>
        </row>
        <row r="4545">
          <cell r="K4545" t="str">
            <v>2015_08</v>
          </cell>
          <cell r="L4545">
            <v>509.35</v>
          </cell>
          <cell r="Q4545" t="str">
            <v>IS_95</v>
          </cell>
          <cell r="R4545">
            <v>95</v>
          </cell>
        </row>
        <row r="4546">
          <cell r="K4546" t="str">
            <v>2015_08</v>
          </cell>
          <cell r="L4546">
            <v>9297.15</v>
          </cell>
          <cell r="Q4546" t="str">
            <v>IS_96</v>
          </cell>
          <cell r="R4546">
            <v>96</v>
          </cell>
        </row>
        <row r="4547">
          <cell r="K4547" t="str">
            <v>2015_08</v>
          </cell>
          <cell r="L4547">
            <v>47.99</v>
          </cell>
          <cell r="Q4547" t="str">
            <v>IS_100</v>
          </cell>
          <cell r="R4547">
            <v>100</v>
          </cell>
        </row>
        <row r="4548">
          <cell r="K4548" t="str">
            <v>2015_08</v>
          </cell>
          <cell r="L4548">
            <v>3238.51</v>
          </cell>
          <cell r="Q4548" t="str">
            <v>IS_107</v>
          </cell>
          <cell r="R4548">
            <v>107</v>
          </cell>
        </row>
        <row r="4549">
          <cell r="K4549" t="str">
            <v>2015_08</v>
          </cell>
          <cell r="L4549">
            <v>188.58</v>
          </cell>
          <cell r="Q4549" t="str">
            <v>IS_102</v>
          </cell>
          <cell r="R4549">
            <v>102</v>
          </cell>
        </row>
        <row r="4550">
          <cell r="K4550" t="str">
            <v>2015_08</v>
          </cell>
          <cell r="L4550">
            <v>0</v>
          </cell>
          <cell r="Q4550" t="str">
            <v>IS_110</v>
          </cell>
          <cell r="R4550">
            <v>110</v>
          </cell>
        </row>
        <row r="4551">
          <cell r="K4551" t="str">
            <v>2015_08</v>
          </cell>
          <cell r="L4551">
            <v>40.94</v>
          </cell>
          <cell r="Q4551" t="str">
            <v>IS_55</v>
          </cell>
          <cell r="R4551">
            <v>55</v>
          </cell>
        </row>
        <row r="4552">
          <cell r="K4552" t="str">
            <v>2015_08</v>
          </cell>
          <cell r="L4552">
            <v>707.08</v>
          </cell>
          <cell r="Q4552" t="str">
            <v>IS_53</v>
          </cell>
          <cell r="R4552">
            <v>53</v>
          </cell>
        </row>
        <row r="4553">
          <cell r="K4553" t="str">
            <v>2015_08</v>
          </cell>
          <cell r="L4553">
            <v>957.29</v>
          </cell>
          <cell r="Q4553" t="str">
            <v>IS_54</v>
          </cell>
          <cell r="R4553">
            <v>54</v>
          </cell>
        </row>
        <row r="4554">
          <cell r="K4554" t="str">
            <v>2015_08</v>
          </cell>
          <cell r="L4554">
            <v>4738.05</v>
          </cell>
          <cell r="Q4554" t="str">
            <v>IS_57</v>
          </cell>
          <cell r="R4554">
            <v>57</v>
          </cell>
        </row>
        <row r="4555">
          <cell r="K4555" t="str">
            <v>2015_08</v>
          </cell>
          <cell r="L4555">
            <v>0</v>
          </cell>
          <cell r="Q4555" t="str">
            <v>IS_69.32</v>
          </cell>
          <cell r="R4555">
            <v>69.320000000000007</v>
          </cell>
        </row>
        <row r="4556">
          <cell r="K4556" t="str">
            <v>2015_08</v>
          </cell>
          <cell r="L4556">
            <v>0</v>
          </cell>
          <cell r="Q4556" t="str">
            <v>IS_69.32</v>
          </cell>
          <cell r="R4556">
            <v>69.320000000000007</v>
          </cell>
        </row>
        <row r="4557">
          <cell r="K4557" t="str">
            <v>2015_08</v>
          </cell>
          <cell r="L4557">
            <v>0</v>
          </cell>
          <cell r="Q4557" t="str">
            <v>IS_69.52</v>
          </cell>
          <cell r="R4557">
            <v>69.52000000000001</v>
          </cell>
        </row>
        <row r="4558">
          <cell r="K4558" t="str">
            <v>2015_08</v>
          </cell>
          <cell r="L4558">
            <v>0</v>
          </cell>
          <cell r="Q4558" t="str">
            <v>IS_69.52</v>
          </cell>
          <cell r="R4558">
            <v>69.52000000000001</v>
          </cell>
        </row>
        <row r="4559">
          <cell r="K4559" t="str">
            <v>2015_08</v>
          </cell>
          <cell r="L4559">
            <v>0</v>
          </cell>
          <cell r="Q4559" t="str">
            <v>IS_69.42</v>
          </cell>
          <cell r="R4559">
            <v>69.42</v>
          </cell>
        </row>
        <row r="4560">
          <cell r="K4560" t="str">
            <v>2015_08</v>
          </cell>
          <cell r="L4560">
            <v>131.71</v>
          </cell>
          <cell r="Q4560" t="str">
            <v>IS_90.1</v>
          </cell>
          <cell r="R4560">
            <v>90.1</v>
          </cell>
        </row>
        <row r="4561">
          <cell r="K4561" t="str">
            <v>2015_08</v>
          </cell>
          <cell r="L4561">
            <v>145.54</v>
          </cell>
          <cell r="Q4561" t="str">
            <v>IS_82</v>
          </cell>
          <cell r="R4561">
            <v>82</v>
          </cell>
        </row>
        <row r="4562">
          <cell r="K4562" t="str">
            <v>2015_08</v>
          </cell>
          <cell r="L4562">
            <v>0</v>
          </cell>
          <cell r="Q4562" t="str">
            <v>IS_83</v>
          </cell>
          <cell r="R4562">
            <v>83</v>
          </cell>
        </row>
        <row r="4563">
          <cell r="K4563" t="str">
            <v>2015_08</v>
          </cell>
          <cell r="L4563">
            <v>657.62</v>
          </cell>
          <cell r="Q4563" t="str">
            <v>IS_83</v>
          </cell>
          <cell r="R4563">
            <v>83</v>
          </cell>
        </row>
        <row r="4564">
          <cell r="K4564" t="str">
            <v>2015_08</v>
          </cell>
          <cell r="L4564">
            <v>63315.25</v>
          </cell>
          <cell r="Q4564" t="str">
            <v>IS_26.1</v>
          </cell>
          <cell r="R4564">
            <v>26.1</v>
          </cell>
        </row>
        <row r="4565">
          <cell r="K4565" t="str">
            <v>2015_08</v>
          </cell>
          <cell r="L4565">
            <v>11514.92</v>
          </cell>
          <cell r="Q4565" t="str">
            <v>IS_29.1</v>
          </cell>
          <cell r="R4565">
            <v>29.1</v>
          </cell>
        </row>
        <row r="4566">
          <cell r="K4566" t="str">
            <v>2015_08</v>
          </cell>
          <cell r="L4566">
            <v>3336.87</v>
          </cell>
          <cell r="Q4566" t="str">
            <v>IS_30.1</v>
          </cell>
          <cell r="R4566">
            <v>30.1</v>
          </cell>
        </row>
        <row r="4567">
          <cell r="K4567" t="str">
            <v>2015_08</v>
          </cell>
          <cell r="L4567">
            <v>-8052</v>
          </cell>
          <cell r="Q4567" t="str">
            <v>IS_10</v>
          </cell>
          <cell r="R4567">
            <v>10</v>
          </cell>
        </row>
        <row r="4568">
          <cell r="K4568" t="str">
            <v>2015_08</v>
          </cell>
          <cell r="L4568">
            <v>-88095.77</v>
          </cell>
          <cell r="Q4568" t="str">
            <v>IS_3</v>
          </cell>
          <cell r="R4568">
            <v>3</v>
          </cell>
        </row>
        <row r="4569">
          <cell r="K4569" t="str">
            <v>2015_08</v>
          </cell>
          <cell r="L4569">
            <v>-2.38</v>
          </cell>
          <cell r="Q4569" t="str">
            <v>IS_18</v>
          </cell>
          <cell r="R4569">
            <v>18</v>
          </cell>
        </row>
        <row r="4570">
          <cell r="K4570" t="str">
            <v>2015_08</v>
          </cell>
          <cell r="L4570">
            <v>-11231.1</v>
          </cell>
          <cell r="Q4570" t="str">
            <v>IS_7</v>
          </cell>
          <cell r="R4570">
            <v>7</v>
          </cell>
        </row>
        <row r="4571">
          <cell r="K4571" t="str">
            <v>2015_08</v>
          </cell>
          <cell r="L4571">
            <v>-4922.5600000000004</v>
          </cell>
          <cell r="Q4571" t="str">
            <v>IS_9</v>
          </cell>
          <cell r="R4571">
            <v>9</v>
          </cell>
        </row>
        <row r="4572">
          <cell r="K4572" t="str">
            <v>2015_08</v>
          </cell>
          <cell r="L4572">
            <v>-424.73</v>
          </cell>
          <cell r="Q4572" t="str">
            <v>IS_10</v>
          </cell>
          <cell r="R4572">
            <v>10</v>
          </cell>
        </row>
        <row r="4573">
          <cell r="K4573" t="str">
            <v>2015_08</v>
          </cell>
          <cell r="L4573">
            <v>0</v>
          </cell>
          <cell r="Q4573" t="str">
            <v>IS_14</v>
          </cell>
          <cell r="R4573">
            <v>14</v>
          </cell>
        </row>
        <row r="4574">
          <cell r="K4574" t="str">
            <v>2015_08</v>
          </cell>
          <cell r="L4574">
            <v>12919.39</v>
          </cell>
          <cell r="Q4574" t="str">
            <v>--</v>
          </cell>
          <cell r="R4574" t="str">
            <v>--</v>
          </cell>
        </row>
        <row r="4575">
          <cell r="K4575" t="str">
            <v>2015_08</v>
          </cell>
          <cell r="L4575">
            <v>0</v>
          </cell>
          <cell r="Q4575" t="str">
            <v>--</v>
          </cell>
          <cell r="R4575" t="str">
            <v>--</v>
          </cell>
        </row>
        <row r="4576">
          <cell r="K4576" t="str">
            <v>2015_08</v>
          </cell>
          <cell r="L4576">
            <v>34.92</v>
          </cell>
          <cell r="Q4576" t="str">
            <v>IS_64</v>
          </cell>
          <cell r="R4576">
            <v>64</v>
          </cell>
        </row>
        <row r="4577">
          <cell r="K4577" t="str">
            <v>2015_08</v>
          </cell>
          <cell r="L4577">
            <v>0</v>
          </cell>
          <cell r="Q4577" t="str">
            <v>IS_47</v>
          </cell>
          <cell r="R4577">
            <v>47</v>
          </cell>
        </row>
        <row r="4578">
          <cell r="K4578" t="str">
            <v>2015_08</v>
          </cell>
          <cell r="L4578">
            <v>709.31</v>
          </cell>
          <cell r="Q4578" t="str">
            <v>IS_67</v>
          </cell>
          <cell r="R4578">
            <v>67</v>
          </cell>
        </row>
        <row r="4579">
          <cell r="K4579" t="str">
            <v>2015_08</v>
          </cell>
          <cell r="L4579">
            <v>69.3</v>
          </cell>
          <cell r="Q4579" t="str">
            <v>IS_71</v>
          </cell>
          <cell r="R4579">
            <v>71</v>
          </cell>
        </row>
        <row r="4580">
          <cell r="K4580" t="str">
            <v>2015_08</v>
          </cell>
          <cell r="L4580">
            <v>928.29</v>
          </cell>
          <cell r="Q4580" t="str">
            <v>IS_97.2</v>
          </cell>
          <cell r="R4580">
            <v>97.2</v>
          </cell>
        </row>
        <row r="4581">
          <cell r="K4581" t="str">
            <v>2015_08</v>
          </cell>
          <cell r="L4581">
            <v>68.61</v>
          </cell>
          <cell r="Q4581" t="str">
            <v>IS_106</v>
          </cell>
          <cell r="R4581">
            <v>106</v>
          </cell>
        </row>
        <row r="4582">
          <cell r="K4582" t="str">
            <v>2015_08</v>
          </cell>
          <cell r="L4582">
            <v>491</v>
          </cell>
          <cell r="Q4582" t="str">
            <v>IS_107</v>
          </cell>
          <cell r="R4582">
            <v>107</v>
          </cell>
        </row>
        <row r="4583">
          <cell r="K4583" t="str">
            <v>2015_08</v>
          </cell>
          <cell r="L4583">
            <v>90.74</v>
          </cell>
          <cell r="Q4583" t="str">
            <v>IS_102</v>
          </cell>
          <cell r="R4583">
            <v>102</v>
          </cell>
        </row>
        <row r="4584">
          <cell r="K4584" t="str">
            <v>2015_08</v>
          </cell>
          <cell r="L4584">
            <v>221.18</v>
          </cell>
          <cell r="Q4584" t="str">
            <v>IS_55</v>
          </cell>
          <cell r="R4584">
            <v>55</v>
          </cell>
        </row>
        <row r="4585">
          <cell r="K4585" t="str">
            <v>2015_08</v>
          </cell>
          <cell r="L4585">
            <v>0</v>
          </cell>
          <cell r="Q4585" t="str">
            <v>IS_69.12</v>
          </cell>
          <cell r="R4585">
            <v>69.12</v>
          </cell>
        </row>
        <row r="4586">
          <cell r="K4586" t="str">
            <v>2015_08</v>
          </cell>
          <cell r="L4586">
            <v>0</v>
          </cell>
          <cell r="Q4586" t="str">
            <v>IS_69.12</v>
          </cell>
          <cell r="R4586">
            <v>69.12</v>
          </cell>
        </row>
        <row r="4587">
          <cell r="K4587" t="str">
            <v>2015_08</v>
          </cell>
          <cell r="L4587">
            <v>0</v>
          </cell>
          <cell r="Q4587" t="str">
            <v>IS_69.52</v>
          </cell>
          <cell r="R4587">
            <v>69.52000000000001</v>
          </cell>
        </row>
        <row r="4588">
          <cell r="K4588" t="str">
            <v>2015_08</v>
          </cell>
          <cell r="L4588">
            <v>0</v>
          </cell>
          <cell r="Q4588" t="str">
            <v>IS_69.52</v>
          </cell>
          <cell r="R4588">
            <v>69.52000000000001</v>
          </cell>
        </row>
        <row r="4589">
          <cell r="K4589" t="str">
            <v>2015_08</v>
          </cell>
          <cell r="L4589">
            <v>0</v>
          </cell>
          <cell r="Q4589" t="str">
            <v>IS_69.62</v>
          </cell>
          <cell r="R4589">
            <v>69.62</v>
          </cell>
        </row>
        <row r="4590">
          <cell r="K4590" t="str">
            <v>2015_08</v>
          </cell>
          <cell r="L4590">
            <v>3292.8</v>
          </cell>
          <cell r="Q4590" t="str">
            <v>IS_85.1</v>
          </cell>
          <cell r="R4590">
            <v>85.1</v>
          </cell>
        </row>
        <row r="4591">
          <cell r="K4591" t="str">
            <v>2015_08</v>
          </cell>
          <cell r="L4591">
            <v>50.79</v>
          </cell>
          <cell r="Q4591" t="str">
            <v>IS_90.1</v>
          </cell>
          <cell r="R4591">
            <v>90.1</v>
          </cell>
        </row>
        <row r="4592">
          <cell r="K4592" t="str">
            <v>2015_08</v>
          </cell>
          <cell r="L4592">
            <v>16.28</v>
          </cell>
          <cell r="Q4592" t="str">
            <v>IS_91.1</v>
          </cell>
          <cell r="R4592">
            <v>91.1</v>
          </cell>
        </row>
        <row r="4593">
          <cell r="K4593" t="str">
            <v>2015_08</v>
          </cell>
          <cell r="L4593">
            <v>5293.57</v>
          </cell>
          <cell r="Q4593" t="str">
            <v>--</v>
          </cell>
          <cell r="R4593" t="str">
            <v>--</v>
          </cell>
        </row>
        <row r="4594">
          <cell r="K4594" t="str">
            <v>2015_08</v>
          </cell>
          <cell r="L4594">
            <v>0</v>
          </cell>
          <cell r="Q4594" t="str">
            <v>--</v>
          </cell>
          <cell r="R4594" t="str">
            <v>--</v>
          </cell>
        </row>
        <row r="4595">
          <cell r="K4595" t="str">
            <v>2015_08</v>
          </cell>
          <cell r="L4595">
            <v>-15616.86</v>
          </cell>
          <cell r="Q4595" t="str">
            <v>IS_7</v>
          </cell>
          <cell r="R4595">
            <v>7</v>
          </cell>
        </row>
        <row r="4596">
          <cell r="K4596" t="str">
            <v>2015_08</v>
          </cell>
          <cell r="L4596">
            <v>2286.83</v>
          </cell>
          <cell r="Q4596" t="str">
            <v>IS_26.1</v>
          </cell>
          <cell r="R4596">
            <v>26.1</v>
          </cell>
        </row>
        <row r="4597">
          <cell r="K4597" t="str">
            <v>2015_08</v>
          </cell>
          <cell r="L4597">
            <v>312.24</v>
          </cell>
          <cell r="Q4597" t="str">
            <v>IS_32.1</v>
          </cell>
          <cell r="R4597">
            <v>32.1</v>
          </cell>
        </row>
        <row r="4598">
          <cell r="K4598" t="str">
            <v>2015_08</v>
          </cell>
          <cell r="L4598">
            <v>1781.65</v>
          </cell>
          <cell r="Q4598" t="str">
            <v>IS_31.1</v>
          </cell>
          <cell r="R4598">
            <v>31.1</v>
          </cell>
        </row>
        <row r="4599">
          <cell r="K4599" t="str">
            <v>2015_08</v>
          </cell>
          <cell r="L4599">
            <v>686.05</v>
          </cell>
          <cell r="Q4599" t="str">
            <v>IS_30.1</v>
          </cell>
          <cell r="R4599">
            <v>30.1</v>
          </cell>
        </row>
        <row r="4600">
          <cell r="K4600" t="str">
            <v>2015_08</v>
          </cell>
          <cell r="L4600">
            <v>-1607.62</v>
          </cell>
          <cell r="Q4600" t="str">
            <v>IS_8</v>
          </cell>
          <cell r="R4600">
            <v>8</v>
          </cell>
        </row>
        <row r="4601">
          <cell r="K4601" t="str">
            <v>2015_08</v>
          </cell>
          <cell r="L4601">
            <v>-13558.36</v>
          </cell>
          <cell r="Q4601" t="str">
            <v>IS_3</v>
          </cell>
          <cell r="R4601">
            <v>3</v>
          </cell>
        </row>
        <row r="4602">
          <cell r="K4602" t="str">
            <v>2015_08</v>
          </cell>
          <cell r="L4602">
            <v>2101.1999999999998</v>
          </cell>
          <cell r="Q4602" t="str">
            <v>IS_34</v>
          </cell>
          <cell r="R4602">
            <v>34</v>
          </cell>
        </row>
        <row r="4603">
          <cell r="K4603" t="str">
            <v>2015_08</v>
          </cell>
          <cell r="L4603">
            <v>21.5</v>
          </cell>
          <cell r="Q4603" t="str">
            <v>IS_38</v>
          </cell>
          <cell r="R4603">
            <v>38</v>
          </cell>
        </row>
        <row r="4604">
          <cell r="K4604" t="str">
            <v>2015_08</v>
          </cell>
          <cell r="L4604">
            <v>56.49</v>
          </cell>
          <cell r="Q4604" t="str">
            <v>IS_40</v>
          </cell>
          <cell r="R4604">
            <v>40</v>
          </cell>
        </row>
        <row r="4605">
          <cell r="K4605" t="str">
            <v>2015_08</v>
          </cell>
          <cell r="L4605">
            <v>-924.77</v>
          </cell>
          <cell r="Q4605" t="str">
            <v>IS_7</v>
          </cell>
          <cell r="R4605">
            <v>7</v>
          </cell>
        </row>
        <row r="4606">
          <cell r="K4606" t="str">
            <v>2015_08</v>
          </cell>
          <cell r="L4606">
            <v>3364.44</v>
          </cell>
          <cell r="Q4606" t="str">
            <v>--</v>
          </cell>
          <cell r="R4606" t="str">
            <v>--</v>
          </cell>
        </row>
        <row r="4607">
          <cell r="K4607" t="str">
            <v>2015_08</v>
          </cell>
          <cell r="L4607">
            <v>0</v>
          </cell>
          <cell r="Q4607" t="str">
            <v>--</v>
          </cell>
          <cell r="R4607" t="str">
            <v>--</v>
          </cell>
        </row>
        <row r="4608">
          <cell r="K4608" t="str">
            <v>2015_08</v>
          </cell>
          <cell r="L4608">
            <v>0</v>
          </cell>
          <cell r="Q4608" t="str">
            <v>--</v>
          </cell>
          <cell r="R4608" t="str">
            <v>--</v>
          </cell>
        </row>
        <row r="4609">
          <cell r="K4609" t="str">
            <v>2015_08</v>
          </cell>
          <cell r="L4609">
            <v>0</v>
          </cell>
          <cell r="Q4609" t="str">
            <v>--</v>
          </cell>
          <cell r="R4609" t="str">
            <v>--</v>
          </cell>
        </row>
        <row r="4610">
          <cell r="K4610" t="str">
            <v>2015_08</v>
          </cell>
          <cell r="L4610">
            <v>0</v>
          </cell>
          <cell r="Q4610" t="str">
            <v>--</v>
          </cell>
          <cell r="R4610" t="str">
            <v>--</v>
          </cell>
        </row>
        <row r="4611">
          <cell r="K4611" t="str">
            <v>2015_08</v>
          </cell>
          <cell r="L4611">
            <v>0</v>
          </cell>
          <cell r="Q4611" t="str">
            <v>--</v>
          </cell>
          <cell r="R4611" t="str">
            <v>--</v>
          </cell>
        </row>
        <row r="4612">
          <cell r="K4612" t="str">
            <v>2015_08</v>
          </cell>
          <cell r="L4612">
            <v>-244.66</v>
          </cell>
          <cell r="Q4612" t="str">
            <v>--</v>
          </cell>
          <cell r="R4612" t="str">
            <v>--</v>
          </cell>
        </row>
        <row r="4613">
          <cell r="K4613" t="str">
            <v>2015_08</v>
          </cell>
          <cell r="L4613">
            <v>13791.22</v>
          </cell>
          <cell r="Q4613" t="str">
            <v>--</v>
          </cell>
          <cell r="R4613" t="str">
            <v>--</v>
          </cell>
        </row>
        <row r="4614">
          <cell r="K4614" t="str">
            <v>2015_08</v>
          </cell>
          <cell r="L4614">
            <v>-19.36</v>
          </cell>
          <cell r="Q4614" t="str">
            <v>--</v>
          </cell>
          <cell r="R4614" t="str">
            <v>--</v>
          </cell>
        </row>
        <row r="4615">
          <cell r="K4615" t="str">
            <v>2015_08</v>
          </cell>
          <cell r="L4615">
            <v>-303.37</v>
          </cell>
          <cell r="Q4615" t="str">
            <v>--</v>
          </cell>
          <cell r="R4615" t="str">
            <v>--</v>
          </cell>
        </row>
        <row r="4616">
          <cell r="K4616" t="str">
            <v>2015_08</v>
          </cell>
          <cell r="L4616">
            <v>0</v>
          </cell>
          <cell r="Q4616" t="str">
            <v>--</v>
          </cell>
          <cell r="R4616" t="str">
            <v>--</v>
          </cell>
        </row>
        <row r="4617">
          <cell r="K4617" t="str">
            <v>2015_08</v>
          </cell>
          <cell r="L4617">
            <v>0</v>
          </cell>
          <cell r="Q4617" t="str">
            <v>--</v>
          </cell>
          <cell r="R4617" t="str">
            <v>--</v>
          </cell>
        </row>
        <row r="4618">
          <cell r="K4618" t="str">
            <v>2015_08</v>
          </cell>
          <cell r="L4618">
            <v>-2895.53</v>
          </cell>
          <cell r="Q4618" t="str">
            <v>IS_21</v>
          </cell>
          <cell r="R4618">
            <v>21</v>
          </cell>
        </row>
        <row r="4619">
          <cell r="K4619" t="str">
            <v>2015_08</v>
          </cell>
          <cell r="L4619">
            <v>-833.25</v>
          </cell>
          <cell r="Q4619" t="str">
            <v>IS_12</v>
          </cell>
          <cell r="R4619">
            <v>12</v>
          </cell>
        </row>
        <row r="4620">
          <cell r="K4620" t="str">
            <v>2015_08</v>
          </cell>
          <cell r="L4620">
            <v>186.65</v>
          </cell>
          <cell r="Q4620" t="str">
            <v>IS_61</v>
          </cell>
          <cell r="R4620">
            <v>61</v>
          </cell>
        </row>
        <row r="4621">
          <cell r="K4621" t="str">
            <v>2015_08</v>
          </cell>
          <cell r="L4621">
            <v>523.19000000000005</v>
          </cell>
          <cell r="Q4621" t="str">
            <v>IS_64</v>
          </cell>
          <cell r="R4621">
            <v>64</v>
          </cell>
        </row>
        <row r="4622">
          <cell r="K4622" t="str">
            <v>2015_08</v>
          </cell>
          <cell r="L4622">
            <v>1480</v>
          </cell>
          <cell r="Q4622" t="str">
            <v>IS_47</v>
          </cell>
          <cell r="R4622">
            <v>47</v>
          </cell>
        </row>
        <row r="4623">
          <cell r="K4623" t="str">
            <v>2015_08</v>
          </cell>
          <cell r="L4623">
            <v>194.64</v>
          </cell>
          <cell r="Q4623" t="str">
            <v>IS_44</v>
          </cell>
          <cell r="R4623">
            <v>44</v>
          </cell>
        </row>
        <row r="4624">
          <cell r="K4624" t="str">
            <v>2015_08</v>
          </cell>
          <cell r="L4624">
            <v>201.51</v>
          </cell>
          <cell r="Q4624" t="str">
            <v>IS_71</v>
          </cell>
          <cell r="R4624">
            <v>71</v>
          </cell>
        </row>
        <row r="4625">
          <cell r="K4625" t="str">
            <v>2015_08</v>
          </cell>
          <cell r="L4625">
            <v>237.14</v>
          </cell>
          <cell r="Q4625" t="str">
            <v>IS_98</v>
          </cell>
          <cell r="R4625">
            <v>98</v>
          </cell>
        </row>
        <row r="4626">
          <cell r="K4626" t="str">
            <v>2015_08</v>
          </cell>
          <cell r="L4626">
            <v>97.97</v>
          </cell>
          <cell r="Q4626" t="str">
            <v>IS_104</v>
          </cell>
          <cell r="R4626">
            <v>104</v>
          </cell>
        </row>
        <row r="4627">
          <cell r="K4627" t="str">
            <v>2015_08</v>
          </cell>
          <cell r="L4627">
            <v>244.66</v>
          </cell>
          <cell r="Q4627" t="str">
            <v>IS_62.2</v>
          </cell>
          <cell r="R4627">
            <v>62.2</v>
          </cell>
        </row>
        <row r="4628">
          <cell r="K4628" t="str">
            <v>2015_08</v>
          </cell>
          <cell r="L4628">
            <v>36.880000000000003</v>
          </cell>
          <cell r="Q4628" t="str">
            <v>IS_102</v>
          </cell>
          <cell r="R4628">
            <v>102</v>
          </cell>
        </row>
        <row r="4629">
          <cell r="K4629" t="str">
            <v>2015_08</v>
          </cell>
          <cell r="L4629">
            <v>0</v>
          </cell>
          <cell r="Q4629" t="str">
            <v>IS_110</v>
          </cell>
          <cell r="R4629">
            <v>110</v>
          </cell>
        </row>
        <row r="4630">
          <cell r="K4630" t="str">
            <v>2015_08</v>
          </cell>
          <cell r="L4630">
            <v>152.54</v>
          </cell>
          <cell r="Q4630" t="str">
            <v>IS_53</v>
          </cell>
          <cell r="R4630">
            <v>53</v>
          </cell>
        </row>
        <row r="4631">
          <cell r="K4631" t="str">
            <v>2015_08</v>
          </cell>
          <cell r="L4631">
            <v>189.15</v>
          </cell>
          <cell r="Q4631" t="str">
            <v>IS_55</v>
          </cell>
          <cell r="R4631">
            <v>55</v>
          </cell>
        </row>
        <row r="4632">
          <cell r="K4632" t="str">
            <v>2015_08</v>
          </cell>
          <cell r="L4632">
            <v>44.23</v>
          </cell>
          <cell r="Q4632" t="str">
            <v>IS_55</v>
          </cell>
          <cell r="R4632">
            <v>55</v>
          </cell>
        </row>
        <row r="4633">
          <cell r="K4633" t="str">
            <v>2015_08</v>
          </cell>
          <cell r="L4633">
            <v>0</v>
          </cell>
          <cell r="Q4633" t="str">
            <v>IS_55</v>
          </cell>
          <cell r="R4633">
            <v>55</v>
          </cell>
        </row>
        <row r="4634">
          <cell r="K4634" t="str">
            <v>2015_08</v>
          </cell>
          <cell r="L4634">
            <v>20.13</v>
          </cell>
          <cell r="Q4634" t="str">
            <v>IS_55</v>
          </cell>
          <cell r="R4634">
            <v>55</v>
          </cell>
        </row>
        <row r="4635">
          <cell r="K4635" t="str">
            <v>2015_08</v>
          </cell>
          <cell r="L4635">
            <v>0</v>
          </cell>
          <cell r="Q4635" t="str">
            <v>IS_25</v>
          </cell>
          <cell r="R4635">
            <v>25</v>
          </cell>
        </row>
        <row r="4636">
          <cell r="K4636" t="str">
            <v>2015_08</v>
          </cell>
          <cell r="L4636">
            <v>3936.5</v>
          </cell>
          <cell r="Q4636" t="str">
            <v>IS_85.1</v>
          </cell>
          <cell r="R4636">
            <v>85.1</v>
          </cell>
        </row>
        <row r="4637">
          <cell r="K4637" t="str">
            <v>2015_08</v>
          </cell>
          <cell r="L4637">
            <v>145.97</v>
          </cell>
          <cell r="Q4637" t="str">
            <v>IS_85.1</v>
          </cell>
          <cell r="R4637">
            <v>85.1</v>
          </cell>
        </row>
        <row r="4638">
          <cell r="K4638" t="str">
            <v>2015_08</v>
          </cell>
          <cell r="L4638">
            <v>123.85</v>
          </cell>
          <cell r="Q4638" t="str">
            <v>IS_90.1</v>
          </cell>
          <cell r="R4638">
            <v>90.1</v>
          </cell>
        </row>
        <row r="4639">
          <cell r="K4639" t="str">
            <v>2015_08</v>
          </cell>
          <cell r="L4639">
            <v>230.7</v>
          </cell>
          <cell r="Q4639" t="str">
            <v>IS_88.1</v>
          </cell>
          <cell r="R4639">
            <v>88.1</v>
          </cell>
        </row>
        <row r="4640">
          <cell r="K4640" t="str">
            <v>2015_08</v>
          </cell>
          <cell r="L4640">
            <v>11.65</v>
          </cell>
          <cell r="Q4640" t="str">
            <v>IS_91.1</v>
          </cell>
          <cell r="R4640">
            <v>91.1</v>
          </cell>
        </row>
        <row r="4641">
          <cell r="K4641" t="str">
            <v>2015_08</v>
          </cell>
          <cell r="L4641">
            <v>7500</v>
          </cell>
          <cell r="Q4641" t="str">
            <v>IS_78</v>
          </cell>
          <cell r="R4641">
            <v>78</v>
          </cell>
        </row>
        <row r="4642">
          <cell r="K4642" t="str">
            <v>2015_08</v>
          </cell>
          <cell r="L4642">
            <v>1015.34</v>
          </cell>
          <cell r="Q4642" t="str">
            <v>IS_30.1</v>
          </cell>
          <cell r="R4642">
            <v>30.1</v>
          </cell>
        </row>
        <row r="4643">
          <cell r="K4643" t="str">
            <v>2015_08</v>
          </cell>
          <cell r="L4643">
            <v>521.70000000000005</v>
          </cell>
          <cell r="Q4643" t="str">
            <v>IS_28.1</v>
          </cell>
          <cell r="R4643">
            <v>28.1</v>
          </cell>
        </row>
        <row r="4644">
          <cell r="K4644" t="str">
            <v>2015_08</v>
          </cell>
          <cell r="L4644">
            <v>310.04000000000002</v>
          </cell>
          <cell r="Q4644" t="str">
            <v>IS_32.1</v>
          </cell>
          <cell r="R4644">
            <v>32.1</v>
          </cell>
        </row>
        <row r="4645">
          <cell r="K4645" t="str">
            <v>2015_08</v>
          </cell>
          <cell r="L4645">
            <v>-14655.51</v>
          </cell>
          <cell r="Q4645" t="str">
            <v>IS_8</v>
          </cell>
          <cell r="R4645">
            <v>8</v>
          </cell>
        </row>
        <row r="4646">
          <cell r="K4646" t="str">
            <v>2015_08</v>
          </cell>
          <cell r="L4646">
            <v>-16301.22</v>
          </cell>
          <cell r="Q4646" t="str">
            <v>IS_3</v>
          </cell>
          <cell r="R4646">
            <v>3</v>
          </cell>
        </row>
        <row r="4647">
          <cell r="K4647" t="str">
            <v>2015_08</v>
          </cell>
          <cell r="L4647">
            <v>0</v>
          </cell>
          <cell r="Q4647" t="str">
            <v>IS_40</v>
          </cell>
          <cell r="R4647">
            <v>40</v>
          </cell>
        </row>
        <row r="4648">
          <cell r="K4648" t="str">
            <v>2015_08</v>
          </cell>
          <cell r="L4648">
            <v>80.89</v>
          </cell>
          <cell r="Q4648" t="str">
            <v>IS_40</v>
          </cell>
          <cell r="R4648">
            <v>40</v>
          </cell>
        </row>
        <row r="4649">
          <cell r="K4649" t="str">
            <v>2015_08</v>
          </cell>
          <cell r="L4649">
            <v>11.65</v>
          </cell>
          <cell r="Q4649" t="str">
            <v>IS_41</v>
          </cell>
          <cell r="R4649">
            <v>41</v>
          </cell>
        </row>
        <row r="4650">
          <cell r="K4650" t="str">
            <v>2015_08</v>
          </cell>
          <cell r="L4650">
            <v>-4476.8900000000003</v>
          </cell>
          <cell r="Q4650" t="str">
            <v>IS_8</v>
          </cell>
          <cell r="R4650">
            <v>8</v>
          </cell>
        </row>
        <row r="4651">
          <cell r="K4651" t="str">
            <v>2015_08</v>
          </cell>
          <cell r="L4651">
            <v>-1298.03</v>
          </cell>
          <cell r="Q4651" t="str">
            <v>--</v>
          </cell>
          <cell r="R4651" t="str">
            <v>--</v>
          </cell>
        </row>
        <row r="4652">
          <cell r="K4652" t="str">
            <v>2015_08</v>
          </cell>
          <cell r="L4652">
            <v>59190.080000000002</v>
          </cell>
          <cell r="Q4652" t="str">
            <v>--</v>
          </cell>
          <cell r="R4652" t="str">
            <v>--</v>
          </cell>
        </row>
        <row r="4653">
          <cell r="K4653" t="str">
            <v>2015_08</v>
          </cell>
          <cell r="L4653">
            <v>6255.22</v>
          </cell>
          <cell r="Q4653" t="str">
            <v>--</v>
          </cell>
          <cell r="R4653" t="str">
            <v>--</v>
          </cell>
        </row>
        <row r="4654">
          <cell r="K4654" t="str">
            <v>2015_08</v>
          </cell>
          <cell r="L4654">
            <v>-8.2799999999999994</v>
          </cell>
          <cell r="Q4654" t="str">
            <v>--</v>
          </cell>
          <cell r="R4654" t="str">
            <v>--</v>
          </cell>
        </row>
        <row r="4655">
          <cell r="K4655" t="str">
            <v>2015_08</v>
          </cell>
          <cell r="L4655">
            <v>154.01</v>
          </cell>
          <cell r="Q4655" t="str">
            <v>--</v>
          </cell>
          <cell r="R4655" t="str">
            <v>--</v>
          </cell>
        </row>
        <row r="4656">
          <cell r="K4656" t="str">
            <v>2015_08</v>
          </cell>
          <cell r="L4656">
            <v>66.319999999999993</v>
          </cell>
          <cell r="Q4656" t="str">
            <v>--</v>
          </cell>
          <cell r="R4656" t="str">
            <v>--</v>
          </cell>
        </row>
        <row r="4657">
          <cell r="K4657" t="str">
            <v>2015_08</v>
          </cell>
          <cell r="L4657">
            <v>1044.32</v>
          </cell>
          <cell r="Q4657" t="str">
            <v>--</v>
          </cell>
          <cell r="R4657" t="str">
            <v>--</v>
          </cell>
        </row>
        <row r="4658">
          <cell r="K4658" t="str">
            <v>2015_08</v>
          </cell>
          <cell r="L4658">
            <v>0</v>
          </cell>
          <cell r="Q4658" t="str">
            <v>--</v>
          </cell>
          <cell r="R4658" t="str">
            <v>--</v>
          </cell>
        </row>
        <row r="4659">
          <cell r="K4659" t="str">
            <v>2015_08</v>
          </cell>
          <cell r="L4659">
            <v>0</v>
          </cell>
          <cell r="Q4659" t="str">
            <v>IS_58</v>
          </cell>
          <cell r="R4659">
            <v>58</v>
          </cell>
        </row>
        <row r="4660">
          <cell r="K4660" t="str">
            <v>2015_08</v>
          </cell>
          <cell r="L4660">
            <v>2288</v>
          </cell>
          <cell r="Q4660" t="str">
            <v>IS_47</v>
          </cell>
          <cell r="R4660">
            <v>47</v>
          </cell>
        </row>
        <row r="4661">
          <cell r="K4661" t="str">
            <v>2015_08</v>
          </cell>
          <cell r="L4661">
            <v>2779.88</v>
          </cell>
          <cell r="Q4661" t="str">
            <v>IS_44</v>
          </cell>
          <cell r="R4661">
            <v>44</v>
          </cell>
        </row>
        <row r="4662">
          <cell r="K4662" t="str">
            <v>2015_08</v>
          </cell>
          <cell r="L4662">
            <v>4743.8</v>
          </cell>
          <cell r="Q4662" t="str">
            <v>IS_75</v>
          </cell>
          <cell r="R4662">
            <v>75</v>
          </cell>
        </row>
        <row r="4663">
          <cell r="K4663" t="str">
            <v>2015_08</v>
          </cell>
          <cell r="L4663">
            <v>1065.27</v>
          </cell>
          <cell r="Q4663" t="str">
            <v>IS_97.2</v>
          </cell>
          <cell r="R4663">
            <v>97.2</v>
          </cell>
        </row>
        <row r="4664">
          <cell r="K4664" t="str">
            <v>2015_08</v>
          </cell>
          <cell r="L4664">
            <v>415.2</v>
          </cell>
          <cell r="Q4664" t="str">
            <v>IS_98</v>
          </cell>
          <cell r="R4664">
            <v>98</v>
          </cell>
        </row>
        <row r="4665">
          <cell r="K4665" t="str">
            <v>2015_08</v>
          </cell>
          <cell r="L4665">
            <v>423</v>
          </cell>
          <cell r="Q4665" t="str">
            <v>IS_100</v>
          </cell>
          <cell r="R4665">
            <v>100</v>
          </cell>
        </row>
        <row r="4666">
          <cell r="K4666" t="str">
            <v>2015_08</v>
          </cell>
          <cell r="L4666">
            <v>299.33999999999997</v>
          </cell>
          <cell r="Q4666" t="str">
            <v>IS_50</v>
          </cell>
          <cell r="R4666">
            <v>50</v>
          </cell>
        </row>
        <row r="4667">
          <cell r="K4667" t="str">
            <v>2015_08</v>
          </cell>
          <cell r="L4667">
            <v>15.22</v>
          </cell>
          <cell r="Q4667" t="str">
            <v>IS_56</v>
          </cell>
          <cell r="R4667">
            <v>56</v>
          </cell>
        </row>
        <row r="4668">
          <cell r="K4668" t="str">
            <v>2015_08</v>
          </cell>
          <cell r="L4668">
            <v>0</v>
          </cell>
          <cell r="Q4668" t="str">
            <v>IS_25</v>
          </cell>
          <cell r="R4668">
            <v>25</v>
          </cell>
        </row>
        <row r="4669">
          <cell r="K4669" t="str">
            <v>2015_08</v>
          </cell>
          <cell r="L4669">
            <v>0</v>
          </cell>
          <cell r="Q4669" t="str">
            <v>IS_25</v>
          </cell>
          <cell r="R4669">
            <v>25</v>
          </cell>
        </row>
        <row r="4670">
          <cell r="K4670" t="str">
            <v>2015_08</v>
          </cell>
          <cell r="L4670">
            <v>0</v>
          </cell>
          <cell r="Q4670" t="str">
            <v>IS_25</v>
          </cell>
          <cell r="R4670">
            <v>25</v>
          </cell>
        </row>
        <row r="4671">
          <cell r="K4671" t="str">
            <v>2015_08</v>
          </cell>
          <cell r="L4671">
            <v>0</v>
          </cell>
          <cell r="Q4671" t="str">
            <v>IS_25</v>
          </cell>
          <cell r="R4671">
            <v>25</v>
          </cell>
        </row>
        <row r="4672">
          <cell r="K4672" t="str">
            <v>2015_08</v>
          </cell>
          <cell r="L4672">
            <v>0</v>
          </cell>
          <cell r="Q4672" t="str">
            <v>IS_25</v>
          </cell>
          <cell r="R4672">
            <v>25</v>
          </cell>
        </row>
        <row r="4673">
          <cell r="K4673" t="str">
            <v>2015_08</v>
          </cell>
          <cell r="L4673">
            <v>4372.28</v>
          </cell>
          <cell r="Q4673" t="str">
            <v>IS_85.1</v>
          </cell>
          <cell r="R4673">
            <v>85.1</v>
          </cell>
        </row>
        <row r="4674">
          <cell r="K4674" t="str">
            <v>2015_08</v>
          </cell>
          <cell r="L4674">
            <v>2853.08</v>
          </cell>
          <cell r="Q4674" t="str">
            <v>IS_85.1</v>
          </cell>
          <cell r="R4674">
            <v>85.1</v>
          </cell>
        </row>
        <row r="4675">
          <cell r="K4675" t="str">
            <v>2015_08</v>
          </cell>
          <cell r="L4675">
            <v>369.99</v>
          </cell>
          <cell r="Q4675" t="str">
            <v>IS_89.1</v>
          </cell>
          <cell r="R4675">
            <v>89.1</v>
          </cell>
        </row>
        <row r="4676">
          <cell r="K4676" t="str">
            <v>2015_08</v>
          </cell>
          <cell r="L4676">
            <v>458.78</v>
          </cell>
          <cell r="Q4676" t="str">
            <v>IS_90.1</v>
          </cell>
          <cell r="R4676">
            <v>90.1</v>
          </cell>
        </row>
        <row r="4677">
          <cell r="K4677" t="str">
            <v>2015_08</v>
          </cell>
          <cell r="L4677">
            <v>45.66</v>
          </cell>
          <cell r="Q4677" t="str">
            <v>IS_91.1</v>
          </cell>
          <cell r="R4677">
            <v>91.1</v>
          </cell>
        </row>
        <row r="4678">
          <cell r="K4678" t="str">
            <v>2015_08</v>
          </cell>
          <cell r="L4678">
            <v>532.67999999999995</v>
          </cell>
          <cell r="Q4678" t="str">
            <v>IS_27.1</v>
          </cell>
          <cell r="R4678">
            <v>27.1</v>
          </cell>
        </row>
        <row r="4679">
          <cell r="K4679" t="str">
            <v>2015_08</v>
          </cell>
          <cell r="L4679">
            <v>2741.65</v>
          </cell>
          <cell r="Q4679" t="str">
            <v>IS_29.1</v>
          </cell>
          <cell r="R4679">
            <v>29.1</v>
          </cell>
        </row>
        <row r="4680">
          <cell r="K4680" t="str">
            <v>2015_08</v>
          </cell>
          <cell r="L4680">
            <v>-14067.78</v>
          </cell>
          <cell r="Q4680" t="str">
            <v>IS_3</v>
          </cell>
          <cell r="R4680">
            <v>3</v>
          </cell>
        </row>
        <row r="4681">
          <cell r="K4681" t="str">
            <v>2015_08</v>
          </cell>
          <cell r="L4681">
            <v>-143.76</v>
          </cell>
          <cell r="Q4681" t="str">
            <v>IS_8</v>
          </cell>
          <cell r="R4681">
            <v>8</v>
          </cell>
        </row>
        <row r="4682">
          <cell r="K4682" t="str">
            <v>2015_08</v>
          </cell>
          <cell r="L4682">
            <v>49.69</v>
          </cell>
          <cell r="Q4682" t="str">
            <v>IS_40</v>
          </cell>
          <cell r="R4682">
            <v>40</v>
          </cell>
        </row>
        <row r="4683">
          <cell r="K4683" t="str">
            <v>2015_08</v>
          </cell>
          <cell r="L4683">
            <v>-1637.01</v>
          </cell>
          <cell r="Q4683" t="str">
            <v>IS_3</v>
          </cell>
          <cell r="R4683">
            <v>3</v>
          </cell>
        </row>
        <row r="4684">
          <cell r="K4684" t="str">
            <v>2015_08</v>
          </cell>
          <cell r="L4684">
            <v>-85.9</v>
          </cell>
          <cell r="Q4684" t="str">
            <v>IS_8</v>
          </cell>
          <cell r="R4684">
            <v>8</v>
          </cell>
        </row>
        <row r="4685">
          <cell r="K4685" t="str">
            <v>2015_09</v>
          </cell>
          <cell r="L4685">
            <v>0</v>
          </cell>
          <cell r="Q4685" t="str">
            <v>--</v>
          </cell>
          <cell r="R4685" t="str">
            <v>--</v>
          </cell>
        </row>
        <row r="4686">
          <cell r="K4686" t="str">
            <v>2015_09</v>
          </cell>
          <cell r="L4686">
            <v>128256.63</v>
          </cell>
          <cell r="Q4686" t="str">
            <v>--</v>
          </cell>
          <cell r="R4686" t="str">
            <v>--</v>
          </cell>
        </row>
        <row r="4687">
          <cell r="K4687" t="str">
            <v>2015_09</v>
          </cell>
          <cell r="L4687">
            <v>-1631.6</v>
          </cell>
          <cell r="Q4687" t="str">
            <v>--</v>
          </cell>
          <cell r="R4687" t="str">
            <v>--</v>
          </cell>
        </row>
        <row r="4688">
          <cell r="K4688" t="str">
            <v>2015_09</v>
          </cell>
          <cell r="L4688">
            <v>0</v>
          </cell>
          <cell r="Q4688" t="str">
            <v>--</v>
          </cell>
          <cell r="R4688" t="str">
            <v>--</v>
          </cell>
        </row>
        <row r="4689">
          <cell r="K4689" t="str">
            <v>2015_09</v>
          </cell>
          <cell r="L4689">
            <v>0</v>
          </cell>
          <cell r="Q4689" t="str">
            <v>--</v>
          </cell>
          <cell r="R4689" t="str">
            <v>--</v>
          </cell>
        </row>
        <row r="4690">
          <cell r="K4690" t="str">
            <v>2015_09</v>
          </cell>
          <cell r="L4690">
            <v>0</v>
          </cell>
          <cell r="Q4690" t="str">
            <v>--</v>
          </cell>
          <cell r="R4690" t="str">
            <v>--</v>
          </cell>
        </row>
        <row r="4691">
          <cell r="K4691" t="str">
            <v>2015_09</v>
          </cell>
          <cell r="L4691">
            <v>-554.48</v>
          </cell>
          <cell r="Q4691" t="str">
            <v>--</v>
          </cell>
          <cell r="R4691" t="str">
            <v>--</v>
          </cell>
        </row>
        <row r="4692">
          <cell r="K4692" t="str">
            <v>2015_09</v>
          </cell>
          <cell r="L4692">
            <v>-4645.3900000000003</v>
          </cell>
          <cell r="Q4692" t="str">
            <v>--</v>
          </cell>
          <cell r="R4692" t="str">
            <v>--</v>
          </cell>
        </row>
        <row r="4693">
          <cell r="K4693" t="str">
            <v>2015_09</v>
          </cell>
          <cell r="L4693">
            <v>125000</v>
          </cell>
          <cell r="Q4693" t="str">
            <v>--</v>
          </cell>
          <cell r="R4693" t="str">
            <v>--</v>
          </cell>
        </row>
        <row r="4694">
          <cell r="K4694" t="str">
            <v>2015_09</v>
          </cell>
          <cell r="L4694">
            <v>0</v>
          </cell>
          <cell r="Q4694" t="str">
            <v>--</v>
          </cell>
          <cell r="R4694" t="str">
            <v>--</v>
          </cell>
        </row>
        <row r="4695">
          <cell r="K4695" t="str">
            <v>2015_09</v>
          </cell>
          <cell r="L4695">
            <v>-2090.5500000000002</v>
          </cell>
          <cell r="Q4695" t="str">
            <v>IS_20</v>
          </cell>
          <cell r="R4695">
            <v>20</v>
          </cell>
        </row>
        <row r="4696">
          <cell r="K4696" t="str">
            <v>2015_09</v>
          </cell>
          <cell r="L4696">
            <v>-44938.03</v>
          </cell>
          <cell r="Q4696" t="str">
            <v>IS_19</v>
          </cell>
          <cell r="R4696">
            <v>19</v>
          </cell>
        </row>
        <row r="4697">
          <cell r="K4697" t="str">
            <v>2015_09</v>
          </cell>
          <cell r="L4697">
            <v>-4450.59</v>
          </cell>
          <cell r="Q4697" t="str">
            <v>IS_19</v>
          </cell>
          <cell r="R4697">
            <v>19</v>
          </cell>
        </row>
        <row r="4698">
          <cell r="K4698" t="str">
            <v>2015_09</v>
          </cell>
          <cell r="L4698">
            <v>-6020.83</v>
          </cell>
          <cell r="Q4698" t="str">
            <v>IS_21</v>
          </cell>
          <cell r="R4698">
            <v>21</v>
          </cell>
        </row>
        <row r="4699">
          <cell r="K4699" t="str">
            <v>2015_09</v>
          </cell>
          <cell r="L4699">
            <v>407653.92</v>
          </cell>
          <cell r="Q4699" t="str">
            <v>IS_22</v>
          </cell>
          <cell r="R4699">
            <v>22</v>
          </cell>
        </row>
        <row r="4700">
          <cell r="K4700" t="str">
            <v>2015_09</v>
          </cell>
          <cell r="L4700">
            <v>7362.02</v>
          </cell>
          <cell r="Q4700" t="str">
            <v>IS_60</v>
          </cell>
          <cell r="R4700">
            <v>60</v>
          </cell>
        </row>
        <row r="4701">
          <cell r="K4701" t="str">
            <v>2015_09</v>
          </cell>
          <cell r="L4701">
            <v>345.89</v>
          </cell>
          <cell r="Q4701" t="str">
            <v>IS_58</v>
          </cell>
          <cell r="R4701">
            <v>58</v>
          </cell>
        </row>
        <row r="4702">
          <cell r="K4702" t="str">
            <v>2015_09</v>
          </cell>
          <cell r="L4702">
            <v>58261.13</v>
          </cell>
          <cell r="Q4702" t="str">
            <v>IS_66</v>
          </cell>
          <cell r="R4702">
            <v>66</v>
          </cell>
        </row>
        <row r="4703">
          <cell r="K4703" t="str">
            <v>2015_09</v>
          </cell>
          <cell r="L4703">
            <v>0</v>
          </cell>
          <cell r="Q4703" t="str">
            <v>IS_68</v>
          </cell>
          <cell r="R4703">
            <v>68</v>
          </cell>
        </row>
        <row r="4704">
          <cell r="K4704" t="str">
            <v>2015_09</v>
          </cell>
          <cell r="L4704">
            <v>1791.85</v>
          </cell>
          <cell r="Q4704" t="str">
            <v>IS_76</v>
          </cell>
          <cell r="R4704">
            <v>76</v>
          </cell>
        </row>
        <row r="4705">
          <cell r="K4705" t="str">
            <v>2015_09</v>
          </cell>
          <cell r="L4705">
            <v>2743.23</v>
          </cell>
          <cell r="Q4705" t="str">
            <v>IS_99</v>
          </cell>
          <cell r="R4705">
            <v>99</v>
          </cell>
        </row>
        <row r="4706">
          <cell r="K4706" t="str">
            <v>2015_09</v>
          </cell>
          <cell r="L4706">
            <v>4532.3999999999996</v>
          </cell>
          <cell r="Q4706" t="str">
            <v>IS_106</v>
          </cell>
          <cell r="R4706">
            <v>106</v>
          </cell>
        </row>
        <row r="4707">
          <cell r="K4707" t="str">
            <v>2015_09</v>
          </cell>
          <cell r="L4707">
            <v>3825</v>
          </cell>
          <cell r="Q4707" t="str">
            <v>IS_93</v>
          </cell>
          <cell r="R4707">
            <v>93</v>
          </cell>
        </row>
        <row r="4708">
          <cell r="K4708" t="str">
            <v>2015_09</v>
          </cell>
          <cell r="L4708">
            <v>204.71</v>
          </cell>
          <cell r="Q4708" t="str">
            <v>IS_52</v>
          </cell>
          <cell r="R4708">
            <v>52</v>
          </cell>
        </row>
        <row r="4709">
          <cell r="K4709" t="str">
            <v>2015_09</v>
          </cell>
          <cell r="L4709">
            <v>469.71</v>
          </cell>
          <cell r="Q4709" t="str">
            <v>IS_53</v>
          </cell>
          <cell r="R4709">
            <v>53</v>
          </cell>
        </row>
        <row r="4710">
          <cell r="K4710" t="str">
            <v>2015_09</v>
          </cell>
          <cell r="L4710">
            <v>43</v>
          </cell>
          <cell r="Q4710" t="str">
            <v>IS_53</v>
          </cell>
          <cell r="R4710">
            <v>53</v>
          </cell>
        </row>
        <row r="4711">
          <cell r="K4711" t="str">
            <v>2015_09</v>
          </cell>
          <cell r="L4711">
            <v>831.35</v>
          </cell>
          <cell r="Q4711" t="str">
            <v>IS_54</v>
          </cell>
          <cell r="R4711">
            <v>54</v>
          </cell>
        </row>
        <row r="4712">
          <cell r="K4712" t="str">
            <v>2015_09</v>
          </cell>
          <cell r="L4712">
            <v>-2428.75</v>
          </cell>
          <cell r="Q4712" t="str">
            <v>IS_49</v>
          </cell>
          <cell r="R4712">
            <v>49</v>
          </cell>
        </row>
        <row r="4713">
          <cell r="K4713" t="str">
            <v>2015_09</v>
          </cell>
          <cell r="L4713">
            <v>75.25</v>
          </cell>
          <cell r="Q4713" t="str">
            <v>IS_53</v>
          </cell>
          <cell r="R4713">
            <v>53</v>
          </cell>
        </row>
        <row r="4714">
          <cell r="K4714" t="str">
            <v>2015_09</v>
          </cell>
          <cell r="L4714">
            <v>856.11</v>
          </cell>
          <cell r="Q4714" t="str">
            <v>IS_55</v>
          </cell>
          <cell r="R4714">
            <v>55</v>
          </cell>
        </row>
        <row r="4715">
          <cell r="K4715" t="str">
            <v>2015_09</v>
          </cell>
          <cell r="L4715">
            <v>0</v>
          </cell>
          <cell r="Q4715" t="str">
            <v>IS_69.52</v>
          </cell>
          <cell r="R4715">
            <v>69.52000000000001</v>
          </cell>
        </row>
        <row r="4716">
          <cell r="K4716" t="str">
            <v>2015_09</v>
          </cell>
          <cell r="L4716">
            <v>-414.4</v>
          </cell>
          <cell r="Q4716" t="str">
            <v>IS_86.1</v>
          </cell>
          <cell r="R4716">
            <v>86.1</v>
          </cell>
        </row>
        <row r="4717">
          <cell r="K4717" t="str">
            <v>2015_09</v>
          </cell>
          <cell r="L4717">
            <v>711.62</v>
          </cell>
          <cell r="Q4717" t="str">
            <v>IS_90.1</v>
          </cell>
          <cell r="R4717">
            <v>90.1</v>
          </cell>
        </row>
        <row r="4718">
          <cell r="K4718" t="str">
            <v>2015_09</v>
          </cell>
          <cell r="L4718">
            <v>141.26</v>
          </cell>
          <cell r="Q4718" t="str">
            <v>IS_90.1</v>
          </cell>
          <cell r="R4718">
            <v>90.1</v>
          </cell>
        </row>
        <row r="4719">
          <cell r="K4719" t="str">
            <v>2015_09</v>
          </cell>
          <cell r="L4719">
            <v>126.5</v>
          </cell>
          <cell r="Q4719" t="str">
            <v>IS_88.1</v>
          </cell>
          <cell r="R4719">
            <v>88.1</v>
          </cell>
        </row>
        <row r="4720">
          <cell r="K4720" t="str">
            <v>2015_09</v>
          </cell>
          <cell r="L4720">
            <v>45353.16</v>
          </cell>
          <cell r="Q4720" t="str">
            <v>IS_78</v>
          </cell>
          <cell r="R4720">
            <v>78</v>
          </cell>
        </row>
        <row r="4721">
          <cell r="K4721" t="str">
            <v>2015_09</v>
          </cell>
          <cell r="L4721">
            <v>29.58</v>
          </cell>
          <cell r="Q4721" t="str">
            <v>IS_80</v>
          </cell>
          <cell r="R4721">
            <v>80</v>
          </cell>
        </row>
        <row r="4722">
          <cell r="K4722" t="str">
            <v>2015_09</v>
          </cell>
          <cell r="L4722">
            <v>0</v>
          </cell>
          <cell r="Q4722" t="str">
            <v>IS_83</v>
          </cell>
          <cell r="R4722">
            <v>83</v>
          </cell>
        </row>
        <row r="4723">
          <cell r="K4723" t="str">
            <v>2015_09</v>
          </cell>
          <cell r="L4723">
            <v>17.14</v>
          </cell>
          <cell r="Q4723" t="str">
            <v>IS_84</v>
          </cell>
          <cell r="R4723">
            <v>84</v>
          </cell>
        </row>
        <row r="4724">
          <cell r="K4724" t="str">
            <v>2015_09</v>
          </cell>
          <cell r="L4724">
            <v>2586.2800000000002</v>
          </cell>
          <cell r="Q4724" t="str">
            <v>IS_6</v>
          </cell>
          <cell r="R4724">
            <v>6</v>
          </cell>
        </row>
        <row r="4725">
          <cell r="K4725" t="str">
            <v>2015_09</v>
          </cell>
          <cell r="L4725">
            <v>39.99</v>
          </cell>
          <cell r="Q4725" t="str">
            <v>IS_10</v>
          </cell>
          <cell r="R4725">
            <v>10</v>
          </cell>
        </row>
        <row r="4726">
          <cell r="K4726" t="str">
            <v>2015_09</v>
          </cell>
          <cell r="L4726">
            <v>133.01</v>
          </cell>
          <cell r="Q4726" t="str">
            <v>IS_1</v>
          </cell>
          <cell r="R4726">
            <v>1</v>
          </cell>
        </row>
        <row r="4727">
          <cell r="K4727" t="str">
            <v>2015_09</v>
          </cell>
          <cell r="L4727">
            <v>65134.84</v>
          </cell>
          <cell r="Q4727" t="str">
            <v>IS_26.1</v>
          </cell>
          <cell r="R4727">
            <v>26.1</v>
          </cell>
        </row>
        <row r="4728">
          <cell r="K4728" t="str">
            <v>2015_09</v>
          </cell>
          <cell r="L4728">
            <v>-1973.63</v>
          </cell>
          <cell r="Q4728" t="str">
            <v>IS_26.1</v>
          </cell>
          <cell r="R4728">
            <v>26.1</v>
          </cell>
        </row>
        <row r="4729">
          <cell r="K4729" t="str">
            <v>2015_09</v>
          </cell>
          <cell r="L4729">
            <v>4123.6000000000004</v>
          </cell>
          <cell r="Q4729" t="str">
            <v>IS_28.1</v>
          </cell>
          <cell r="R4729">
            <v>28.1</v>
          </cell>
        </row>
        <row r="4730">
          <cell r="K4730" t="str">
            <v>2015_09</v>
          </cell>
          <cell r="L4730">
            <v>5708.04</v>
          </cell>
          <cell r="Q4730" t="str">
            <v>IS_31.1</v>
          </cell>
          <cell r="R4730">
            <v>31.1</v>
          </cell>
        </row>
        <row r="4731">
          <cell r="K4731" t="str">
            <v>2015_09</v>
          </cell>
          <cell r="L4731">
            <v>-27838.48</v>
          </cell>
          <cell r="Q4731" t="str">
            <v>IS_1</v>
          </cell>
          <cell r="R4731">
            <v>1</v>
          </cell>
        </row>
        <row r="4732">
          <cell r="K4732" t="str">
            <v>2015_09</v>
          </cell>
          <cell r="L4732">
            <v>-13954.36</v>
          </cell>
          <cell r="Q4732" t="str">
            <v>IS_10</v>
          </cell>
          <cell r="R4732">
            <v>10</v>
          </cell>
        </row>
        <row r="4733">
          <cell r="K4733" t="str">
            <v>2015_09</v>
          </cell>
          <cell r="L4733">
            <v>0</v>
          </cell>
          <cell r="Q4733" t="str">
            <v>IS_10</v>
          </cell>
          <cell r="R4733">
            <v>10</v>
          </cell>
        </row>
        <row r="4734">
          <cell r="K4734" t="str">
            <v>2015_09</v>
          </cell>
          <cell r="L4734">
            <v>-5811.92</v>
          </cell>
          <cell r="Q4734" t="str">
            <v>IS_2</v>
          </cell>
          <cell r="R4734">
            <v>2</v>
          </cell>
        </row>
        <row r="4735">
          <cell r="K4735" t="str">
            <v>2015_09</v>
          </cell>
          <cell r="L4735">
            <v>-414.23</v>
          </cell>
          <cell r="Q4735" t="str">
            <v>IS_12</v>
          </cell>
          <cell r="R4735">
            <v>12</v>
          </cell>
        </row>
        <row r="4736">
          <cell r="K4736" t="str">
            <v>2015_09</v>
          </cell>
          <cell r="L4736">
            <v>-104.05</v>
          </cell>
          <cell r="Q4736" t="str">
            <v>IS_2</v>
          </cell>
          <cell r="R4736">
            <v>2</v>
          </cell>
        </row>
        <row r="4737">
          <cell r="K4737" t="str">
            <v>2015_09</v>
          </cell>
          <cell r="L4737">
            <v>0</v>
          </cell>
          <cell r="Q4737" t="str">
            <v>IS_9</v>
          </cell>
          <cell r="R4737">
            <v>9</v>
          </cell>
        </row>
        <row r="4738">
          <cell r="K4738" t="str">
            <v>2015_09</v>
          </cell>
          <cell r="L4738">
            <v>0</v>
          </cell>
          <cell r="Q4738" t="str">
            <v>IS_11</v>
          </cell>
          <cell r="R4738">
            <v>11</v>
          </cell>
        </row>
        <row r="4739">
          <cell r="K4739" t="str">
            <v>2015_09</v>
          </cell>
          <cell r="L4739">
            <v>0</v>
          </cell>
          <cell r="Q4739" t="str">
            <v>IS_12</v>
          </cell>
          <cell r="R4739">
            <v>12</v>
          </cell>
        </row>
        <row r="4740">
          <cell r="K4740" t="str">
            <v>2015_09</v>
          </cell>
          <cell r="L4740">
            <v>0</v>
          </cell>
          <cell r="Q4740" t="str">
            <v>IS_14</v>
          </cell>
          <cell r="R4740">
            <v>14</v>
          </cell>
        </row>
        <row r="4741">
          <cell r="K4741" t="str">
            <v>2015_09</v>
          </cell>
          <cell r="L4741">
            <v>0</v>
          </cell>
          <cell r="Q4741" t="str">
            <v>IS_16</v>
          </cell>
          <cell r="R4741">
            <v>16</v>
          </cell>
        </row>
        <row r="4742">
          <cell r="K4742" t="str">
            <v>2015_09</v>
          </cell>
          <cell r="L4742">
            <v>0</v>
          </cell>
          <cell r="Q4742" t="str">
            <v>IS_3</v>
          </cell>
          <cell r="R4742">
            <v>3</v>
          </cell>
        </row>
        <row r="4743">
          <cell r="K4743" t="str">
            <v>2015_09</v>
          </cell>
          <cell r="L4743">
            <v>0</v>
          </cell>
          <cell r="Q4743" t="str">
            <v>IS_18</v>
          </cell>
          <cell r="R4743">
            <v>18</v>
          </cell>
        </row>
        <row r="4744">
          <cell r="K4744" t="str">
            <v>2015_09</v>
          </cell>
          <cell r="L4744">
            <v>1709.76</v>
          </cell>
          <cell r="Q4744" t="str">
            <v>IS_38</v>
          </cell>
          <cell r="R4744">
            <v>38</v>
          </cell>
        </row>
        <row r="4745">
          <cell r="K4745" t="str">
            <v>2015_09</v>
          </cell>
          <cell r="L4745">
            <v>0</v>
          </cell>
          <cell r="Q4745" t="str">
            <v>IS_36</v>
          </cell>
          <cell r="R4745">
            <v>36</v>
          </cell>
        </row>
        <row r="4746">
          <cell r="K4746" t="str">
            <v>2015_09</v>
          </cell>
          <cell r="L4746">
            <v>543.89</v>
          </cell>
          <cell r="Q4746" t="str">
            <v>IS_40</v>
          </cell>
          <cell r="R4746">
            <v>40</v>
          </cell>
        </row>
        <row r="4747">
          <cell r="K4747" t="str">
            <v>2015_09</v>
          </cell>
          <cell r="L4747">
            <v>157.56</v>
          </cell>
          <cell r="Q4747" t="str">
            <v>IS_40</v>
          </cell>
          <cell r="R4747">
            <v>40</v>
          </cell>
        </row>
        <row r="4748">
          <cell r="K4748" t="str">
            <v>2015_09</v>
          </cell>
          <cell r="L4748">
            <v>-507.54</v>
          </cell>
          <cell r="Q4748" t="str">
            <v>IS_9</v>
          </cell>
          <cell r="R4748">
            <v>9</v>
          </cell>
        </row>
        <row r="4749">
          <cell r="K4749" t="str">
            <v>2015_09</v>
          </cell>
          <cell r="L4749">
            <v>-760</v>
          </cell>
          <cell r="Q4749" t="str">
            <v>IS_16</v>
          </cell>
          <cell r="R4749">
            <v>16</v>
          </cell>
        </row>
        <row r="4750">
          <cell r="K4750" t="str">
            <v>2015_09</v>
          </cell>
          <cell r="L4750">
            <v>0</v>
          </cell>
          <cell r="Q4750" t="str">
            <v>IS_6</v>
          </cell>
          <cell r="R4750">
            <v>6</v>
          </cell>
        </row>
        <row r="4751">
          <cell r="K4751" t="str">
            <v>2015_09</v>
          </cell>
          <cell r="L4751">
            <v>0</v>
          </cell>
          <cell r="Q4751" t="str">
            <v>IS_9</v>
          </cell>
          <cell r="R4751">
            <v>9</v>
          </cell>
        </row>
        <row r="4752">
          <cell r="K4752" t="str">
            <v>2015_09</v>
          </cell>
          <cell r="L4752">
            <v>0</v>
          </cell>
          <cell r="Q4752" t="str">
            <v>IS_8</v>
          </cell>
          <cell r="R4752">
            <v>8</v>
          </cell>
        </row>
        <row r="4753">
          <cell r="K4753" t="str">
            <v>2015_09</v>
          </cell>
          <cell r="L4753">
            <v>-248.59</v>
          </cell>
          <cell r="Q4753" t="str">
            <v>IS_6</v>
          </cell>
          <cell r="R4753">
            <v>6</v>
          </cell>
        </row>
        <row r="4754">
          <cell r="K4754" t="str">
            <v>2015_09</v>
          </cell>
          <cell r="L4754">
            <v>-227.58</v>
          </cell>
          <cell r="Q4754" t="str">
            <v>IS_5</v>
          </cell>
          <cell r="R4754">
            <v>5</v>
          </cell>
        </row>
        <row r="4755">
          <cell r="K4755" t="str">
            <v>2015_09</v>
          </cell>
          <cell r="L4755">
            <v>-120</v>
          </cell>
          <cell r="Q4755" t="str">
            <v>IS_18</v>
          </cell>
          <cell r="R4755">
            <v>18</v>
          </cell>
        </row>
        <row r="4756">
          <cell r="K4756" t="str">
            <v>2015_09</v>
          </cell>
          <cell r="L4756">
            <v>-8.33</v>
          </cell>
          <cell r="Q4756" t="str">
            <v>IS_12</v>
          </cell>
          <cell r="R4756">
            <v>12</v>
          </cell>
        </row>
        <row r="4757">
          <cell r="K4757" t="str">
            <v>2015_09</v>
          </cell>
          <cell r="L4757">
            <v>-18.690000000000001</v>
          </cell>
          <cell r="Q4757" t="str">
            <v>IS_16</v>
          </cell>
          <cell r="R4757">
            <v>16</v>
          </cell>
        </row>
        <row r="4758">
          <cell r="K4758" t="str">
            <v>2015_09</v>
          </cell>
          <cell r="L4758">
            <v>-1857.38</v>
          </cell>
          <cell r="Q4758" t="str">
            <v>IS_16</v>
          </cell>
          <cell r="R4758">
            <v>16</v>
          </cell>
        </row>
        <row r="4759">
          <cell r="K4759" t="str">
            <v>2015_09</v>
          </cell>
          <cell r="L4759">
            <v>155.13</v>
          </cell>
          <cell r="Q4759" t="str">
            <v>--</v>
          </cell>
          <cell r="R4759" t="str">
            <v>--</v>
          </cell>
        </row>
        <row r="4760">
          <cell r="K4760" t="str">
            <v>2015_09</v>
          </cell>
          <cell r="L4760">
            <v>33.6</v>
          </cell>
          <cell r="Q4760" t="str">
            <v>--</v>
          </cell>
          <cell r="R4760" t="str">
            <v>--</v>
          </cell>
        </row>
        <row r="4761">
          <cell r="K4761" t="str">
            <v>2015_09</v>
          </cell>
          <cell r="L4761">
            <v>0</v>
          </cell>
          <cell r="Q4761" t="str">
            <v>--</v>
          </cell>
          <cell r="R4761" t="str">
            <v>--</v>
          </cell>
        </row>
        <row r="4762">
          <cell r="K4762" t="str">
            <v>2015_09</v>
          </cell>
          <cell r="L4762">
            <v>-73.239999999999995</v>
          </cell>
          <cell r="Q4762" t="str">
            <v>--</v>
          </cell>
          <cell r="R4762" t="str">
            <v>--</v>
          </cell>
        </row>
        <row r="4763">
          <cell r="K4763" t="str">
            <v>2015_09</v>
          </cell>
          <cell r="L4763">
            <v>0</v>
          </cell>
          <cell r="Q4763" t="str">
            <v>IS_59</v>
          </cell>
          <cell r="R4763">
            <v>59</v>
          </cell>
        </row>
        <row r="4764">
          <cell r="K4764" t="str">
            <v>2015_09</v>
          </cell>
          <cell r="L4764">
            <v>10644.94</v>
          </cell>
          <cell r="Q4764" t="str">
            <v>IS_65</v>
          </cell>
          <cell r="R4764">
            <v>65</v>
          </cell>
        </row>
        <row r="4765">
          <cell r="K4765" t="str">
            <v>2015_09</v>
          </cell>
          <cell r="L4765">
            <v>7356.74</v>
          </cell>
          <cell r="Q4765" t="str">
            <v>IS_43</v>
          </cell>
          <cell r="R4765">
            <v>43</v>
          </cell>
        </row>
        <row r="4766">
          <cell r="K4766" t="str">
            <v>2015_09</v>
          </cell>
          <cell r="L4766">
            <v>0</v>
          </cell>
          <cell r="Q4766" t="str">
            <v>IS_68</v>
          </cell>
          <cell r="R4766">
            <v>68</v>
          </cell>
        </row>
        <row r="4767">
          <cell r="K4767" t="str">
            <v>2015_09</v>
          </cell>
          <cell r="L4767">
            <v>0</v>
          </cell>
          <cell r="Q4767" t="str">
            <v>IS_73</v>
          </cell>
          <cell r="R4767">
            <v>73</v>
          </cell>
        </row>
        <row r="4768">
          <cell r="K4768" t="str">
            <v>2015_09</v>
          </cell>
          <cell r="L4768">
            <v>0</v>
          </cell>
          <cell r="Q4768" t="str">
            <v>IS_77</v>
          </cell>
          <cell r="R4768">
            <v>77</v>
          </cell>
        </row>
        <row r="4769">
          <cell r="K4769" t="str">
            <v>2015_09</v>
          </cell>
          <cell r="L4769">
            <v>155.88</v>
          </cell>
          <cell r="Q4769" t="str">
            <v>IS_98</v>
          </cell>
          <cell r="R4769">
            <v>98</v>
          </cell>
        </row>
        <row r="4770">
          <cell r="K4770" t="str">
            <v>2015_09</v>
          </cell>
          <cell r="L4770">
            <v>1521.79</v>
          </cell>
          <cell r="Q4770" t="str">
            <v>IS_106</v>
          </cell>
          <cell r="R4770">
            <v>106</v>
          </cell>
        </row>
        <row r="4771">
          <cell r="K4771" t="str">
            <v>2015_09</v>
          </cell>
          <cell r="L4771">
            <v>1118.06</v>
          </cell>
          <cell r="Q4771" t="str">
            <v>IS_107</v>
          </cell>
          <cell r="R4771">
            <v>107</v>
          </cell>
        </row>
        <row r="4772">
          <cell r="K4772" t="str">
            <v>2015_09</v>
          </cell>
          <cell r="L4772">
            <v>0</v>
          </cell>
          <cell r="Q4772" t="str">
            <v>IS_115</v>
          </cell>
          <cell r="R4772">
            <v>115</v>
          </cell>
        </row>
        <row r="4773">
          <cell r="K4773" t="str">
            <v>2015_09</v>
          </cell>
          <cell r="L4773">
            <v>481.53</v>
          </cell>
          <cell r="Q4773" t="str">
            <v>IS_50</v>
          </cell>
          <cell r="R4773">
            <v>50</v>
          </cell>
        </row>
        <row r="4774">
          <cell r="K4774" t="str">
            <v>2015_09</v>
          </cell>
          <cell r="L4774">
            <v>0</v>
          </cell>
          <cell r="Q4774" t="str">
            <v>IS_51</v>
          </cell>
          <cell r="R4774">
            <v>51</v>
          </cell>
        </row>
        <row r="4775">
          <cell r="K4775" t="str">
            <v>2015_09</v>
          </cell>
          <cell r="L4775">
            <v>0</v>
          </cell>
          <cell r="Q4775" t="str">
            <v>IS_69.12</v>
          </cell>
          <cell r="R4775">
            <v>69.12</v>
          </cell>
        </row>
        <row r="4776">
          <cell r="K4776" t="str">
            <v>2015_09</v>
          </cell>
          <cell r="L4776">
            <v>0</v>
          </cell>
          <cell r="Q4776" t="str">
            <v>IS_69.32</v>
          </cell>
          <cell r="R4776">
            <v>69.320000000000007</v>
          </cell>
        </row>
        <row r="4777">
          <cell r="K4777" t="str">
            <v>2015_09</v>
          </cell>
          <cell r="L4777">
            <v>0</v>
          </cell>
          <cell r="Q4777" t="str">
            <v>IS_69.42</v>
          </cell>
          <cell r="R4777">
            <v>69.42</v>
          </cell>
        </row>
        <row r="4778">
          <cell r="K4778" t="str">
            <v>2015_09</v>
          </cell>
          <cell r="L4778">
            <v>185.11</v>
          </cell>
          <cell r="Q4778" t="str">
            <v>IS_89.1</v>
          </cell>
          <cell r="R4778">
            <v>89.1</v>
          </cell>
        </row>
        <row r="4779">
          <cell r="K4779" t="str">
            <v>2015_09</v>
          </cell>
          <cell r="L4779">
            <v>14.88</v>
          </cell>
          <cell r="Q4779" t="str">
            <v>IS_7</v>
          </cell>
          <cell r="R4779">
            <v>7</v>
          </cell>
        </row>
        <row r="4780">
          <cell r="K4780" t="str">
            <v>2015_09</v>
          </cell>
          <cell r="L4780">
            <v>17199.099999999999</v>
          </cell>
          <cell r="Q4780" t="str">
            <v>IS_26.1</v>
          </cell>
          <cell r="R4780">
            <v>26.1</v>
          </cell>
        </row>
        <row r="4781">
          <cell r="K4781" t="str">
            <v>2015_09</v>
          </cell>
          <cell r="L4781">
            <v>1401</v>
          </cell>
          <cell r="Q4781" t="str">
            <v>IS_29.1</v>
          </cell>
          <cell r="R4781">
            <v>29.1</v>
          </cell>
        </row>
        <row r="4782">
          <cell r="K4782" t="str">
            <v>2015_09</v>
          </cell>
          <cell r="L4782">
            <v>0</v>
          </cell>
          <cell r="Q4782" t="str">
            <v>IS_6</v>
          </cell>
          <cell r="R4782">
            <v>6</v>
          </cell>
        </row>
        <row r="4783">
          <cell r="K4783" t="str">
            <v>2015_09</v>
          </cell>
          <cell r="L4783">
            <v>0</v>
          </cell>
          <cell r="Q4783" t="str">
            <v>IS_3</v>
          </cell>
          <cell r="R4783">
            <v>3</v>
          </cell>
        </row>
        <row r="4784">
          <cell r="K4784" t="str">
            <v>2015_09</v>
          </cell>
          <cell r="L4784">
            <v>0</v>
          </cell>
          <cell r="Q4784" t="str">
            <v>IS_7</v>
          </cell>
          <cell r="R4784">
            <v>7</v>
          </cell>
        </row>
        <row r="4785">
          <cell r="K4785" t="str">
            <v>2015_09</v>
          </cell>
          <cell r="L4785">
            <v>0</v>
          </cell>
          <cell r="Q4785" t="str">
            <v>IS_8</v>
          </cell>
          <cell r="R4785">
            <v>8</v>
          </cell>
        </row>
        <row r="4786">
          <cell r="K4786" t="str">
            <v>2015_09</v>
          </cell>
          <cell r="L4786">
            <v>175.12</v>
          </cell>
          <cell r="Q4786" t="str">
            <v>IS_37</v>
          </cell>
          <cell r="R4786">
            <v>37</v>
          </cell>
        </row>
        <row r="4787">
          <cell r="K4787" t="str">
            <v>2015_09</v>
          </cell>
          <cell r="L4787">
            <v>0</v>
          </cell>
          <cell r="Q4787" t="str">
            <v>IS_36</v>
          </cell>
          <cell r="R4787">
            <v>36</v>
          </cell>
        </row>
        <row r="4788">
          <cell r="K4788" t="str">
            <v>2015_09</v>
          </cell>
          <cell r="L4788">
            <v>53.34</v>
          </cell>
          <cell r="Q4788" t="str">
            <v>IS_40</v>
          </cell>
          <cell r="R4788">
            <v>40</v>
          </cell>
        </row>
        <row r="4789">
          <cell r="K4789" t="str">
            <v>2015_09</v>
          </cell>
          <cell r="L4789">
            <v>-12219.15</v>
          </cell>
          <cell r="Q4789" t="str">
            <v>IS_3</v>
          </cell>
          <cell r="R4789">
            <v>3</v>
          </cell>
        </row>
        <row r="4790">
          <cell r="K4790" t="str">
            <v>2015_09</v>
          </cell>
          <cell r="L4790">
            <v>-7099.03</v>
          </cell>
          <cell r="Q4790" t="str">
            <v>IS_4</v>
          </cell>
          <cell r="R4790">
            <v>4</v>
          </cell>
        </row>
        <row r="4791">
          <cell r="K4791" t="str">
            <v>2015_09</v>
          </cell>
          <cell r="L4791">
            <v>-2622.47</v>
          </cell>
          <cell r="Q4791" t="str">
            <v>IS_6</v>
          </cell>
          <cell r="R4791">
            <v>6</v>
          </cell>
        </row>
        <row r="4792">
          <cell r="K4792" t="str">
            <v>2015_09</v>
          </cell>
          <cell r="L4792">
            <v>2933.09</v>
          </cell>
          <cell r="Q4792" t="str">
            <v>--</v>
          </cell>
          <cell r="R4792" t="str">
            <v>--</v>
          </cell>
        </row>
        <row r="4793">
          <cell r="K4793" t="str">
            <v>2015_09</v>
          </cell>
          <cell r="L4793">
            <v>0</v>
          </cell>
          <cell r="Q4793" t="str">
            <v>--</v>
          </cell>
          <cell r="R4793" t="str">
            <v>--</v>
          </cell>
        </row>
        <row r="4794">
          <cell r="K4794" t="str">
            <v>2015_09</v>
          </cell>
          <cell r="L4794">
            <v>-10144.200000000001</v>
          </cell>
          <cell r="Q4794" t="str">
            <v>--</v>
          </cell>
          <cell r="R4794" t="str">
            <v>--</v>
          </cell>
        </row>
        <row r="4795">
          <cell r="K4795" t="str">
            <v>2015_09</v>
          </cell>
          <cell r="L4795">
            <v>-150.88</v>
          </cell>
          <cell r="Q4795" t="str">
            <v>--</v>
          </cell>
          <cell r="R4795" t="str">
            <v>--</v>
          </cell>
        </row>
        <row r="4796">
          <cell r="K4796" t="str">
            <v>2015_09</v>
          </cell>
          <cell r="L4796">
            <v>-244.69</v>
          </cell>
          <cell r="Q4796" t="str">
            <v>--</v>
          </cell>
          <cell r="R4796" t="str">
            <v>--</v>
          </cell>
        </row>
        <row r="4797">
          <cell r="K4797" t="str">
            <v>2015_09</v>
          </cell>
          <cell r="L4797">
            <v>25552.45</v>
          </cell>
          <cell r="Q4797" t="str">
            <v>--</v>
          </cell>
          <cell r="R4797" t="str">
            <v>--</v>
          </cell>
        </row>
        <row r="4798">
          <cell r="K4798" t="str">
            <v>2015_09</v>
          </cell>
          <cell r="L4798">
            <v>0</v>
          </cell>
          <cell r="Q4798" t="str">
            <v>--</v>
          </cell>
          <cell r="R4798" t="str">
            <v>--</v>
          </cell>
        </row>
        <row r="4799">
          <cell r="K4799" t="str">
            <v>2015_09</v>
          </cell>
          <cell r="L4799">
            <v>-0.8</v>
          </cell>
          <cell r="Q4799" t="str">
            <v>--</v>
          </cell>
          <cell r="R4799" t="str">
            <v>--</v>
          </cell>
        </row>
        <row r="4800">
          <cell r="K4800" t="str">
            <v>2015_09</v>
          </cell>
          <cell r="L4800">
            <v>-1155.75</v>
          </cell>
          <cell r="Q4800" t="str">
            <v>--</v>
          </cell>
          <cell r="R4800" t="str">
            <v>--</v>
          </cell>
        </row>
        <row r="4801">
          <cell r="K4801" t="str">
            <v>2015_09</v>
          </cell>
          <cell r="L4801">
            <v>0</v>
          </cell>
          <cell r="Q4801" t="str">
            <v>--</v>
          </cell>
          <cell r="R4801" t="str">
            <v>--</v>
          </cell>
        </row>
        <row r="4802">
          <cell r="K4802" t="str">
            <v>2015_09</v>
          </cell>
          <cell r="L4802">
            <v>0</v>
          </cell>
          <cell r="Q4802" t="str">
            <v>--</v>
          </cell>
          <cell r="R4802" t="str">
            <v>--</v>
          </cell>
        </row>
        <row r="4803">
          <cell r="K4803" t="str">
            <v>2015_09</v>
          </cell>
          <cell r="L4803">
            <v>313.63</v>
          </cell>
          <cell r="Q4803" t="str">
            <v>IS_76</v>
          </cell>
          <cell r="R4803">
            <v>76</v>
          </cell>
        </row>
        <row r="4804">
          <cell r="K4804" t="str">
            <v>2015_09</v>
          </cell>
          <cell r="L4804">
            <v>1563.96</v>
          </cell>
          <cell r="Q4804" t="str">
            <v>IS_107</v>
          </cell>
          <cell r="R4804">
            <v>107</v>
          </cell>
        </row>
        <row r="4805">
          <cell r="K4805" t="str">
            <v>2015_09</v>
          </cell>
          <cell r="L4805">
            <v>244.69</v>
          </cell>
          <cell r="Q4805" t="str">
            <v>IS_62.2</v>
          </cell>
          <cell r="R4805">
            <v>62.2</v>
          </cell>
        </row>
        <row r="4806">
          <cell r="K4806" t="str">
            <v>2015_09</v>
          </cell>
          <cell r="L4806">
            <v>168.67</v>
          </cell>
          <cell r="Q4806" t="str">
            <v>IS_50</v>
          </cell>
          <cell r="R4806">
            <v>50</v>
          </cell>
        </row>
        <row r="4807">
          <cell r="K4807" t="str">
            <v>2015_09</v>
          </cell>
          <cell r="L4807">
            <v>19.809999999999999</v>
          </cell>
          <cell r="Q4807" t="str">
            <v>IS_55</v>
          </cell>
          <cell r="R4807">
            <v>55</v>
          </cell>
        </row>
        <row r="4808">
          <cell r="K4808" t="str">
            <v>2015_09</v>
          </cell>
          <cell r="L4808">
            <v>12.38</v>
          </cell>
          <cell r="Q4808" t="str">
            <v>IS_56</v>
          </cell>
          <cell r="R4808">
            <v>56</v>
          </cell>
        </row>
        <row r="4809">
          <cell r="K4809" t="str">
            <v>2015_09</v>
          </cell>
          <cell r="L4809">
            <v>0</v>
          </cell>
          <cell r="Q4809" t="str">
            <v>IS_25</v>
          </cell>
          <cell r="R4809">
            <v>25</v>
          </cell>
        </row>
        <row r="4810">
          <cell r="K4810" t="str">
            <v>2015_09</v>
          </cell>
          <cell r="L4810">
            <v>131.21</v>
          </cell>
          <cell r="Q4810" t="str">
            <v>IS_25</v>
          </cell>
          <cell r="R4810">
            <v>25</v>
          </cell>
        </row>
        <row r="4811">
          <cell r="K4811" t="str">
            <v>2015_09</v>
          </cell>
          <cell r="L4811">
            <v>0</v>
          </cell>
          <cell r="Q4811" t="str">
            <v>IS_25</v>
          </cell>
          <cell r="R4811">
            <v>25</v>
          </cell>
        </row>
        <row r="4812">
          <cell r="K4812" t="str">
            <v>2015_09</v>
          </cell>
          <cell r="L4812">
            <v>162.71</v>
          </cell>
          <cell r="Q4812" t="str">
            <v>IS_25</v>
          </cell>
          <cell r="R4812">
            <v>25</v>
          </cell>
        </row>
        <row r="4813">
          <cell r="K4813" t="str">
            <v>2015_09</v>
          </cell>
          <cell r="L4813">
            <v>38.049999999999997</v>
          </cell>
          <cell r="Q4813" t="str">
            <v>IS_25</v>
          </cell>
          <cell r="R4813">
            <v>25</v>
          </cell>
        </row>
        <row r="4814">
          <cell r="K4814" t="str">
            <v>2015_09</v>
          </cell>
          <cell r="L4814">
            <v>131.59</v>
          </cell>
          <cell r="Q4814" t="str">
            <v>IS_25</v>
          </cell>
          <cell r="R4814">
            <v>25</v>
          </cell>
        </row>
        <row r="4815">
          <cell r="K4815" t="str">
            <v>2015_09</v>
          </cell>
          <cell r="L4815">
            <v>0</v>
          </cell>
          <cell r="Q4815" t="str">
            <v>IS_25</v>
          </cell>
          <cell r="R4815">
            <v>25</v>
          </cell>
        </row>
        <row r="4816">
          <cell r="K4816" t="str">
            <v>2015_09</v>
          </cell>
          <cell r="L4816">
            <v>3317.89</v>
          </cell>
          <cell r="Q4816" t="str">
            <v>IS_85.1</v>
          </cell>
          <cell r="R4816">
            <v>85.1</v>
          </cell>
        </row>
        <row r="4817">
          <cell r="K4817" t="str">
            <v>2015_09</v>
          </cell>
          <cell r="L4817">
            <v>372.68</v>
          </cell>
          <cell r="Q4817" t="str">
            <v>IS_90.1</v>
          </cell>
          <cell r="R4817">
            <v>90.1</v>
          </cell>
        </row>
        <row r="4818">
          <cell r="K4818" t="str">
            <v>2015_09</v>
          </cell>
          <cell r="L4818">
            <v>87.16</v>
          </cell>
          <cell r="Q4818" t="str">
            <v>IS_90.1</v>
          </cell>
          <cell r="R4818">
            <v>90.1</v>
          </cell>
        </row>
        <row r="4819">
          <cell r="K4819" t="str">
            <v>2015_09</v>
          </cell>
          <cell r="L4819">
            <v>21.92</v>
          </cell>
          <cell r="Q4819" t="str">
            <v>IS_90.1</v>
          </cell>
          <cell r="R4819">
            <v>90.1</v>
          </cell>
        </row>
        <row r="4820">
          <cell r="K4820" t="str">
            <v>2015_09</v>
          </cell>
          <cell r="L4820">
            <v>157.88</v>
          </cell>
          <cell r="Q4820" t="str">
            <v>IS_88.1</v>
          </cell>
          <cell r="R4820">
            <v>88.1</v>
          </cell>
        </row>
        <row r="4821">
          <cell r="K4821" t="str">
            <v>2015_09</v>
          </cell>
          <cell r="L4821">
            <v>150.5</v>
          </cell>
          <cell r="Q4821" t="str">
            <v>IS_30.1</v>
          </cell>
          <cell r="R4821">
            <v>30.1</v>
          </cell>
        </row>
        <row r="4822">
          <cell r="K4822" t="str">
            <v>2015_09</v>
          </cell>
          <cell r="L4822">
            <v>1448.05</v>
          </cell>
          <cell r="Q4822" t="str">
            <v>IS_32.1</v>
          </cell>
          <cell r="R4822">
            <v>32.1</v>
          </cell>
        </row>
        <row r="4823">
          <cell r="K4823" t="str">
            <v>2015_09</v>
          </cell>
          <cell r="L4823">
            <v>338.66</v>
          </cell>
          <cell r="Q4823" t="str">
            <v>IS_32.1</v>
          </cell>
          <cell r="R4823">
            <v>32.1</v>
          </cell>
        </row>
        <row r="4824">
          <cell r="K4824" t="str">
            <v>2015_09</v>
          </cell>
          <cell r="L4824">
            <v>13.51</v>
          </cell>
          <cell r="Q4824" t="str">
            <v>IS_32.1</v>
          </cell>
          <cell r="R4824">
            <v>32.1</v>
          </cell>
        </row>
        <row r="4825">
          <cell r="K4825" t="str">
            <v>2015_09</v>
          </cell>
          <cell r="L4825">
            <v>0</v>
          </cell>
          <cell r="Q4825" t="str">
            <v>IS_7</v>
          </cell>
          <cell r="R4825">
            <v>7</v>
          </cell>
        </row>
        <row r="4826">
          <cell r="K4826" t="str">
            <v>2015_09</v>
          </cell>
          <cell r="L4826">
            <v>0</v>
          </cell>
          <cell r="Q4826" t="str">
            <v>IS_8</v>
          </cell>
          <cell r="R4826">
            <v>8</v>
          </cell>
        </row>
        <row r="4827">
          <cell r="K4827" t="str">
            <v>2015_09</v>
          </cell>
          <cell r="L4827">
            <v>0</v>
          </cell>
          <cell r="Q4827" t="str">
            <v>IS_9</v>
          </cell>
          <cell r="R4827">
            <v>9</v>
          </cell>
        </row>
        <row r="4828">
          <cell r="K4828" t="str">
            <v>2015_09</v>
          </cell>
          <cell r="L4828">
            <v>-4273.79</v>
          </cell>
          <cell r="Q4828" t="str">
            <v>IS_2</v>
          </cell>
          <cell r="R4828">
            <v>2</v>
          </cell>
        </row>
        <row r="4829">
          <cell r="K4829" t="str">
            <v>2015_09</v>
          </cell>
          <cell r="L4829">
            <v>-14630.6</v>
          </cell>
          <cell r="Q4829" t="str">
            <v>IS_8</v>
          </cell>
          <cell r="R4829">
            <v>8</v>
          </cell>
        </row>
        <row r="4830">
          <cell r="K4830" t="str">
            <v>2015_09</v>
          </cell>
          <cell r="L4830">
            <v>-148.63999999999999</v>
          </cell>
          <cell r="Q4830" t="str">
            <v>IS_10</v>
          </cell>
          <cell r="R4830">
            <v>10</v>
          </cell>
        </row>
        <row r="4831">
          <cell r="K4831" t="str">
            <v>2015_09</v>
          </cell>
          <cell r="L4831">
            <v>0</v>
          </cell>
          <cell r="Q4831" t="str">
            <v>IS_3</v>
          </cell>
          <cell r="R4831">
            <v>3</v>
          </cell>
        </row>
        <row r="4832">
          <cell r="K4832" t="str">
            <v>2015_09</v>
          </cell>
          <cell r="L4832">
            <v>0</v>
          </cell>
          <cell r="Q4832" t="str">
            <v>IS_6</v>
          </cell>
          <cell r="R4832">
            <v>6</v>
          </cell>
        </row>
        <row r="4833">
          <cell r="K4833" t="str">
            <v>2015_09</v>
          </cell>
          <cell r="L4833">
            <v>0</v>
          </cell>
          <cell r="Q4833" t="str">
            <v>IS_9</v>
          </cell>
          <cell r="R4833">
            <v>9</v>
          </cell>
        </row>
        <row r="4834">
          <cell r="K4834" t="str">
            <v>2015_09</v>
          </cell>
          <cell r="L4834">
            <v>10887.01</v>
          </cell>
          <cell r="Q4834" t="str">
            <v>IS_34</v>
          </cell>
          <cell r="R4834">
            <v>34</v>
          </cell>
        </row>
        <row r="4835">
          <cell r="K4835" t="str">
            <v>2015_09</v>
          </cell>
          <cell r="L4835">
            <v>700.5</v>
          </cell>
          <cell r="Q4835" t="str">
            <v>IS_37</v>
          </cell>
          <cell r="R4835">
            <v>37</v>
          </cell>
        </row>
        <row r="4836">
          <cell r="K4836" t="str">
            <v>2015_09</v>
          </cell>
          <cell r="L4836">
            <v>173.55</v>
          </cell>
          <cell r="Q4836" t="str">
            <v>IS_40</v>
          </cell>
          <cell r="R4836">
            <v>40</v>
          </cell>
        </row>
        <row r="4837">
          <cell r="K4837" t="str">
            <v>2015_09</v>
          </cell>
          <cell r="L4837">
            <v>-6595.29</v>
          </cell>
          <cell r="Q4837" t="str">
            <v>IS_9</v>
          </cell>
          <cell r="R4837">
            <v>9</v>
          </cell>
        </row>
        <row r="4838">
          <cell r="K4838" t="str">
            <v>2015_09</v>
          </cell>
          <cell r="L4838">
            <v>0</v>
          </cell>
          <cell r="Q4838" t="str">
            <v>IS_4</v>
          </cell>
          <cell r="R4838">
            <v>4</v>
          </cell>
        </row>
        <row r="4839">
          <cell r="K4839" t="str">
            <v>2015_09</v>
          </cell>
          <cell r="L4839">
            <v>-7549.53</v>
          </cell>
          <cell r="Q4839" t="str">
            <v>IS_9</v>
          </cell>
          <cell r="R4839">
            <v>9</v>
          </cell>
        </row>
        <row r="4840">
          <cell r="K4840" t="str">
            <v>2015_09</v>
          </cell>
          <cell r="L4840">
            <v>-6488.15</v>
          </cell>
          <cell r="Q4840" t="str">
            <v>IS_11</v>
          </cell>
          <cell r="R4840">
            <v>11</v>
          </cell>
        </row>
        <row r="4841">
          <cell r="K4841" t="str">
            <v>2015_09</v>
          </cell>
          <cell r="L4841">
            <v>-37.49</v>
          </cell>
          <cell r="Q4841" t="str">
            <v>IS_5</v>
          </cell>
          <cell r="R4841">
            <v>5</v>
          </cell>
        </row>
        <row r="4842">
          <cell r="K4842" t="str">
            <v>2015_09</v>
          </cell>
          <cell r="L4842">
            <v>-214.06</v>
          </cell>
          <cell r="Q4842" t="str">
            <v>IS_5</v>
          </cell>
          <cell r="R4842">
            <v>5</v>
          </cell>
        </row>
        <row r="4843">
          <cell r="K4843" t="str">
            <v>2015_09</v>
          </cell>
          <cell r="L4843">
            <v>0</v>
          </cell>
          <cell r="Q4843" t="str">
            <v>--</v>
          </cell>
          <cell r="R4843" t="str">
            <v>--</v>
          </cell>
        </row>
        <row r="4844">
          <cell r="K4844" t="str">
            <v>2015_09</v>
          </cell>
          <cell r="L4844">
            <v>-14726.62</v>
          </cell>
          <cell r="Q4844" t="str">
            <v>--</v>
          </cell>
          <cell r="R4844" t="str">
            <v>--</v>
          </cell>
        </row>
        <row r="4845">
          <cell r="K4845" t="str">
            <v>2015_09</v>
          </cell>
          <cell r="L4845">
            <v>210.27</v>
          </cell>
          <cell r="Q4845" t="str">
            <v>--</v>
          </cell>
          <cell r="R4845" t="str">
            <v>--</v>
          </cell>
        </row>
        <row r="4846">
          <cell r="K4846" t="str">
            <v>2015_09</v>
          </cell>
          <cell r="L4846">
            <v>0</v>
          </cell>
          <cell r="Q4846" t="str">
            <v>--</v>
          </cell>
          <cell r="R4846" t="str">
            <v>--</v>
          </cell>
        </row>
        <row r="4847">
          <cell r="K4847" t="str">
            <v>2015_09</v>
          </cell>
          <cell r="L4847">
            <v>463.6</v>
          </cell>
          <cell r="Q4847" t="str">
            <v>--</v>
          </cell>
          <cell r="R4847" t="str">
            <v>--</v>
          </cell>
        </row>
        <row r="4848">
          <cell r="K4848" t="str">
            <v>2015_09</v>
          </cell>
          <cell r="L4848">
            <v>0</v>
          </cell>
          <cell r="Q4848" t="str">
            <v>--</v>
          </cell>
          <cell r="R4848" t="str">
            <v>--</v>
          </cell>
        </row>
        <row r="4849">
          <cell r="K4849" t="str">
            <v>2015_09</v>
          </cell>
          <cell r="L4849">
            <v>0</v>
          </cell>
          <cell r="Q4849" t="str">
            <v>--</v>
          </cell>
          <cell r="R4849" t="str">
            <v>--</v>
          </cell>
        </row>
        <row r="4850">
          <cell r="K4850" t="str">
            <v>2015_09</v>
          </cell>
          <cell r="L4850">
            <v>-19.77</v>
          </cell>
          <cell r="Q4850" t="str">
            <v>--</v>
          </cell>
          <cell r="R4850" t="str">
            <v>--</v>
          </cell>
        </row>
        <row r="4851">
          <cell r="K4851" t="str">
            <v>2015_09</v>
          </cell>
          <cell r="L4851">
            <v>7000</v>
          </cell>
          <cell r="Q4851" t="str">
            <v>--</v>
          </cell>
          <cell r="R4851" t="str">
            <v>--</v>
          </cell>
        </row>
        <row r="4852">
          <cell r="K4852" t="str">
            <v>2015_09</v>
          </cell>
          <cell r="L4852">
            <v>92401.81</v>
          </cell>
          <cell r="Q4852" t="str">
            <v>IS_23</v>
          </cell>
          <cell r="R4852">
            <v>23</v>
          </cell>
        </row>
        <row r="4853">
          <cell r="K4853" t="str">
            <v>2015_09</v>
          </cell>
          <cell r="L4853">
            <v>96.81</v>
          </cell>
          <cell r="Q4853" t="str">
            <v>IS_59</v>
          </cell>
          <cell r="R4853">
            <v>59</v>
          </cell>
        </row>
        <row r="4854">
          <cell r="K4854" t="str">
            <v>2015_09</v>
          </cell>
          <cell r="L4854">
            <v>440.39</v>
          </cell>
          <cell r="Q4854" t="str">
            <v>IS_64</v>
          </cell>
          <cell r="R4854">
            <v>64</v>
          </cell>
        </row>
        <row r="4855">
          <cell r="K4855" t="str">
            <v>2015_09</v>
          </cell>
          <cell r="L4855">
            <v>30.95</v>
          </cell>
          <cell r="Q4855" t="str">
            <v>IS_58</v>
          </cell>
          <cell r="R4855">
            <v>58</v>
          </cell>
        </row>
        <row r="4856">
          <cell r="K4856" t="str">
            <v>2015_09</v>
          </cell>
          <cell r="L4856">
            <v>12568.27</v>
          </cell>
          <cell r="Q4856" t="str">
            <v>IS_65</v>
          </cell>
          <cell r="R4856">
            <v>65</v>
          </cell>
        </row>
        <row r="4857">
          <cell r="K4857" t="str">
            <v>2015_09</v>
          </cell>
          <cell r="L4857">
            <v>1307.8800000000001</v>
          </cell>
          <cell r="Q4857" t="str">
            <v>IS_42</v>
          </cell>
          <cell r="R4857">
            <v>42</v>
          </cell>
        </row>
        <row r="4858">
          <cell r="K4858" t="str">
            <v>2015_09</v>
          </cell>
          <cell r="L4858">
            <v>-463.6</v>
          </cell>
          <cell r="Q4858" t="str">
            <v>IS_67</v>
          </cell>
          <cell r="R4858">
            <v>67</v>
          </cell>
        </row>
        <row r="4859">
          <cell r="K4859" t="str">
            <v>2015_09</v>
          </cell>
          <cell r="L4859">
            <v>0</v>
          </cell>
          <cell r="Q4859" t="str">
            <v>IS_68</v>
          </cell>
          <cell r="R4859">
            <v>68</v>
          </cell>
        </row>
        <row r="4860">
          <cell r="K4860" t="str">
            <v>2015_09</v>
          </cell>
          <cell r="L4860">
            <v>6375</v>
          </cell>
          <cell r="Q4860" t="str">
            <v>IS_45</v>
          </cell>
          <cell r="R4860">
            <v>45</v>
          </cell>
        </row>
        <row r="4861">
          <cell r="K4861" t="str">
            <v>2015_09</v>
          </cell>
          <cell r="L4861">
            <v>0</v>
          </cell>
          <cell r="Q4861" t="str">
            <v>IS_68</v>
          </cell>
          <cell r="R4861">
            <v>68</v>
          </cell>
        </row>
        <row r="4862">
          <cell r="K4862" t="str">
            <v>2015_09</v>
          </cell>
          <cell r="L4862">
            <v>0</v>
          </cell>
          <cell r="Q4862" t="str">
            <v>IS_73</v>
          </cell>
          <cell r="R4862">
            <v>73</v>
          </cell>
        </row>
        <row r="4863">
          <cell r="K4863" t="str">
            <v>2015_09</v>
          </cell>
          <cell r="L4863">
            <v>0</v>
          </cell>
          <cell r="Q4863" t="str">
            <v>IS_77</v>
          </cell>
          <cell r="R4863">
            <v>77</v>
          </cell>
        </row>
        <row r="4864">
          <cell r="K4864" t="str">
            <v>2015_09</v>
          </cell>
          <cell r="L4864">
            <v>780</v>
          </cell>
          <cell r="Q4864" t="str">
            <v>IS_100</v>
          </cell>
          <cell r="R4864">
            <v>100</v>
          </cell>
        </row>
        <row r="4865">
          <cell r="K4865" t="str">
            <v>2015_09</v>
          </cell>
          <cell r="L4865">
            <v>1550.79</v>
          </cell>
          <cell r="Q4865" t="str">
            <v>IS_107</v>
          </cell>
          <cell r="R4865">
            <v>107</v>
          </cell>
        </row>
        <row r="4866">
          <cell r="K4866" t="str">
            <v>2015_09</v>
          </cell>
          <cell r="L4866">
            <v>1125</v>
          </cell>
          <cell r="Q4866" t="str">
            <v>IS_93</v>
          </cell>
          <cell r="R4866">
            <v>93</v>
          </cell>
        </row>
        <row r="4867">
          <cell r="K4867" t="str">
            <v>2015_09</v>
          </cell>
          <cell r="L4867">
            <v>0</v>
          </cell>
          <cell r="Q4867" t="str">
            <v>IS_110</v>
          </cell>
          <cell r="R4867">
            <v>110</v>
          </cell>
        </row>
        <row r="4868">
          <cell r="K4868" t="str">
            <v>2015_09</v>
          </cell>
          <cell r="L4868">
            <v>0</v>
          </cell>
          <cell r="Q4868" t="str">
            <v>IS_111</v>
          </cell>
          <cell r="R4868">
            <v>111</v>
          </cell>
        </row>
        <row r="4869">
          <cell r="K4869" t="str">
            <v>2015_09</v>
          </cell>
          <cell r="L4869">
            <v>175.12</v>
          </cell>
          <cell r="Q4869" t="str">
            <v>IS_52</v>
          </cell>
          <cell r="R4869">
            <v>52</v>
          </cell>
        </row>
        <row r="4870">
          <cell r="K4870" t="str">
            <v>2015_09</v>
          </cell>
          <cell r="L4870">
            <v>21.5</v>
          </cell>
          <cell r="Q4870" t="str">
            <v>IS_53</v>
          </cell>
          <cell r="R4870">
            <v>53</v>
          </cell>
        </row>
        <row r="4871">
          <cell r="K4871" t="str">
            <v>2015_09</v>
          </cell>
          <cell r="L4871">
            <v>5637</v>
          </cell>
          <cell r="Q4871" t="str">
            <v>IS_57</v>
          </cell>
          <cell r="R4871">
            <v>57</v>
          </cell>
        </row>
        <row r="4872">
          <cell r="K4872" t="str">
            <v>2015_09</v>
          </cell>
          <cell r="L4872">
            <v>2186.14</v>
          </cell>
          <cell r="Q4872" t="str">
            <v>IS_25</v>
          </cell>
          <cell r="R4872">
            <v>25</v>
          </cell>
        </row>
        <row r="4873">
          <cell r="K4873" t="str">
            <v>2015_09</v>
          </cell>
          <cell r="L4873">
            <v>135.54</v>
          </cell>
          <cell r="Q4873" t="str">
            <v>IS_25</v>
          </cell>
          <cell r="R4873">
            <v>25</v>
          </cell>
        </row>
        <row r="4874">
          <cell r="K4874" t="str">
            <v>2015_09</v>
          </cell>
          <cell r="L4874">
            <v>2236.15</v>
          </cell>
          <cell r="Q4874" t="str">
            <v>IS_85.1</v>
          </cell>
          <cell r="R4874">
            <v>85.1</v>
          </cell>
        </row>
        <row r="4875">
          <cell r="K4875" t="str">
            <v>2015_09</v>
          </cell>
          <cell r="L4875">
            <v>0</v>
          </cell>
          <cell r="Q4875" t="str">
            <v>IS_90.1</v>
          </cell>
          <cell r="R4875">
            <v>90.1</v>
          </cell>
        </row>
        <row r="4876">
          <cell r="K4876" t="str">
            <v>2015_09</v>
          </cell>
          <cell r="L4876">
            <v>153.18</v>
          </cell>
          <cell r="Q4876" t="str">
            <v>IS_88.1</v>
          </cell>
          <cell r="R4876">
            <v>88.1</v>
          </cell>
        </row>
        <row r="4877">
          <cell r="K4877" t="str">
            <v>2015_09</v>
          </cell>
          <cell r="L4877">
            <v>2053.8000000000002</v>
          </cell>
          <cell r="Q4877" t="str">
            <v>IS_78</v>
          </cell>
          <cell r="R4877">
            <v>78</v>
          </cell>
        </row>
        <row r="4878">
          <cell r="K4878" t="str">
            <v>2015_09</v>
          </cell>
          <cell r="L4878">
            <v>889.69</v>
          </cell>
          <cell r="Q4878" t="str">
            <v>IS_30.1</v>
          </cell>
          <cell r="R4878">
            <v>30.1</v>
          </cell>
        </row>
        <row r="4879">
          <cell r="K4879" t="str">
            <v>2015_09</v>
          </cell>
          <cell r="L4879">
            <v>107.5</v>
          </cell>
          <cell r="Q4879" t="str">
            <v>IS_30.1</v>
          </cell>
          <cell r="R4879">
            <v>30.1</v>
          </cell>
        </row>
        <row r="4880">
          <cell r="K4880" t="str">
            <v>2015_09</v>
          </cell>
          <cell r="L4880">
            <v>804.8</v>
          </cell>
          <cell r="Q4880" t="str">
            <v>IS_28.1</v>
          </cell>
          <cell r="R4880">
            <v>28.1</v>
          </cell>
        </row>
        <row r="4881">
          <cell r="K4881" t="str">
            <v>2015_09</v>
          </cell>
          <cell r="L4881">
            <v>0</v>
          </cell>
          <cell r="Q4881" t="str">
            <v>IS_32.1</v>
          </cell>
          <cell r="R4881">
            <v>32.1</v>
          </cell>
        </row>
        <row r="4882">
          <cell r="K4882" t="str">
            <v>2015_09</v>
          </cell>
          <cell r="L4882">
            <v>8.41</v>
          </cell>
          <cell r="Q4882" t="str">
            <v>IS_33.2</v>
          </cell>
          <cell r="R4882">
            <v>33.200000000000003</v>
          </cell>
        </row>
        <row r="4883">
          <cell r="K4883" t="str">
            <v>2015_09</v>
          </cell>
          <cell r="L4883">
            <v>-26915.45</v>
          </cell>
          <cell r="Q4883" t="str">
            <v>IS_2</v>
          </cell>
          <cell r="R4883">
            <v>2</v>
          </cell>
        </row>
        <row r="4884">
          <cell r="K4884" t="str">
            <v>2015_09</v>
          </cell>
          <cell r="L4884">
            <v>0</v>
          </cell>
          <cell r="Q4884" t="str">
            <v>IS_3</v>
          </cell>
          <cell r="R4884">
            <v>3</v>
          </cell>
        </row>
        <row r="4885">
          <cell r="K4885" t="str">
            <v>2015_09</v>
          </cell>
          <cell r="L4885">
            <v>1062.49</v>
          </cell>
          <cell r="Q4885" t="str">
            <v>IS_35</v>
          </cell>
          <cell r="R4885">
            <v>35</v>
          </cell>
        </row>
        <row r="4886">
          <cell r="K4886" t="str">
            <v>2015_09</v>
          </cell>
          <cell r="L4886">
            <v>0</v>
          </cell>
          <cell r="Q4886" t="str">
            <v>IS_36</v>
          </cell>
          <cell r="R4886">
            <v>36</v>
          </cell>
        </row>
        <row r="4887">
          <cell r="K4887" t="str">
            <v>2015_09</v>
          </cell>
          <cell r="L4887">
            <v>281.39</v>
          </cell>
          <cell r="Q4887" t="str">
            <v>IS_40</v>
          </cell>
          <cell r="R4887">
            <v>40</v>
          </cell>
        </row>
        <row r="4888">
          <cell r="K4888" t="str">
            <v>2015_09</v>
          </cell>
          <cell r="L4888">
            <v>0</v>
          </cell>
          <cell r="Q4888" t="str">
            <v>IS_40</v>
          </cell>
          <cell r="R4888">
            <v>40</v>
          </cell>
        </row>
        <row r="4889">
          <cell r="K4889" t="str">
            <v>2015_09</v>
          </cell>
          <cell r="L4889">
            <v>-21214.54</v>
          </cell>
          <cell r="Q4889" t="str">
            <v>IS_4</v>
          </cell>
          <cell r="R4889">
            <v>4</v>
          </cell>
        </row>
        <row r="4890">
          <cell r="K4890" t="str">
            <v>2015_09</v>
          </cell>
          <cell r="L4890">
            <v>-162.36000000000001</v>
          </cell>
          <cell r="Q4890" t="str">
            <v>IS_5</v>
          </cell>
          <cell r="R4890">
            <v>5</v>
          </cell>
        </row>
        <row r="4891">
          <cell r="K4891" t="str">
            <v>2015_09</v>
          </cell>
          <cell r="L4891">
            <v>-38.979999999999997</v>
          </cell>
          <cell r="Q4891" t="str">
            <v>IS_5</v>
          </cell>
          <cell r="R4891">
            <v>5</v>
          </cell>
        </row>
        <row r="4892">
          <cell r="K4892" t="str">
            <v>2016_01</v>
          </cell>
          <cell r="L4892">
            <v>0</v>
          </cell>
          <cell r="Q4892" t="str">
            <v>--</v>
          </cell>
          <cell r="R4892" t="str">
            <v>--</v>
          </cell>
        </row>
        <row r="4893">
          <cell r="K4893" t="str">
            <v>2016_01</v>
          </cell>
          <cell r="L4893">
            <v>0</v>
          </cell>
          <cell r="Q4893" t="str">
            <v>--</v>
          </cell>
          <cell r="R4893" t="str">
            <v>--</v>
          </cell>
        </row>
        <row r="4894">
          <cell r="K4894" t="str">
            <v>2016_01</v>
          </cell>
          <cell r="L4894">
            <v>0</v>
          </cell>
          <cell r="Q4894" t="str">
            <v>--</v>
          </cell>
          <cell r="R4894" t="str">
            <v>--</v>
          </cell>
        </row>
        <row r="4895">
          <cell r="K4895" t="str">
            <v>2016_01</v>
          </cell>
          <cell r="L4895">
            <v>-1093.9100000000001</v>
          </cell>
          <cell r="Q4895" t="str">
            <v>--</v>
          </cell>
          <cell r="R4895" t="str">
            <v>--</v>
          </cell>
        </row>
        <row r="4896">
          <cell r="K4896" t="str">
            <v>2016_01</v>
          </cell>
          <cell r="L4896">
            <v>-200018.53</v>
          </cell>
          <cell r="Q4896" t="str">
            <v>--</v>
          </cell>
          <cell r="R4896" t="str">
            <v>--</v>
          </cell>
        </row>
        <row r="4897">
          <cell r="K4897" t="str">
            <v>2016_01</v>
          </cell>
          <cell r="L4897">
            <v>-1772.75</v>
          </cell>
          <cell r="Q4897" t="str">
            <v>--</v>
          </cell>
          <cell r="R4897" t="str">
            <v>--</v>
          </cell>
        </row>
        <row r="4898">
          <cell r="K4898" t="str">
            <v>2016_01</v>
          </cell>
          <cell r="L4898">
            <v>6867.27</v>
          </cell>
          <cell r="Q4898" t="str">
            <v>--</v>
          </cell>
          <cell r="R4898" t="str">
            <v>--</v>
          </cell>
        </row>
        <row r="4899">
          <cell r="K4899" t="str">
            <v>2016_01</v>
          </cell>
          <cell r="L4899">
            <v>1287.01</v>
          </cell>
          <cell r="Q4899" t="str">
            <v>--</v>
          </cell>
          <cell r="R4899" t="str">
            <v>--</v>
          </cell>
        </row>
        <row r="4900">
          <cell r="K4900" t="str">
            <v>2016_01</v>
          </cell>
          <cell r="L4900">
            <v>0</v>
          </cell>
          <cell r="Q4900" t="str">
            <v>--</v>
          </cell>
          <cell r="R4900" t="str">
            <v>--</v>
          </cell>
        </row>
        <row r="4901">
          <cell r="K4901" t="str">
            <v>2016_01</v>
          </cell>
          <cell r="L4901">
            <v>-1145.98</v>
          </cell>
          <cell r="Q4901" t="str">
            <v>--</v>
          </cell>
          <cell r="R4901" t="str">
            <v>--</v>
          </cell>
        </row>
        <row r="4902">
          <cell r="K4902" t="str">
            <v>2016_01</v>
          </cell>
          <cell r="L4902">
            <v>-9247</v>
          </cell>
          <cell r="Q4902" t="str">
            <v>--</v>
          </cell>
          <cell r="R4902" t="str">
            <v>--</v>
          </cell>
        </row>
        <row r="4903">
          <cell r="K4903" t="str">
            <v>2016_01</v>
          </cell>
          <cell r="L4903">
            <v>720.01</v>
          </cell>
          <cell r="Q4903" t="str">
            <v>IS_99</v>
          </cell>
          <cell r="R4903">
            <v>99</v>
          </cell>
        </row>
        <row r="4904">
          <cell r="K4904" t="str">
            <v>2016_01</v>
          </cell>
          <cell r="L4904">
            <v>15669.63</v>
          </cell>
          <cell r="Q4904" t="str">
            <v>IS_33.1</v>
          </cell>
          <cell r="R4904">
            <v>33.1</v>
          </cell>
        </row>
        <row r="4905">
          <cell r="K4905" t="str">
            <v>2016_01</v>
          </cell>
          <cell r="L4905">
            <v>734.97</v>
          </cell>
          <cell r="Q4905" t="str">
            <v>--</v>
          </cell>
          <cell r="R4905" t="str">
            <v>--</v>
          </cell>
        </row>
        <row r="4906">
          <cell r="K4906" t="str">
            <v>2016_01</v>
          </cell>
          <cell r="L4906">
            <v>2198.25</v>
          </cell>
          <cell r="Q4906" t="str">
            <v>--</v>
          </cell>
          <cell r="R4906" t="str">
            <v>--</v>
          </cell>
        </row>
        <row r="4907">
          <cell r="K4907" t="str">
            <v>2016_01</v>
          </cell>
          <cell r="L4907">
            <v>-75.02</v>
          </cell>
          <cell r="Q4907" t="str">
            <v>--</v>
          </cell>
          <cell r="R4907" t="str">
            <v>--</v>
          </cell>
        </row>
        <row r="4908">
          <cell r="K4908" t="str">
            <v>2016_01</v>
          </cell>
          <cell r="L4908">
            <v>1431.55</v>
          </cell>
          <cell r="Q4908" t="str">
            <v>--</v>
          </cell>
          <cell r="R4908" t="str">
            <v>--</v>
          </cell>
        </row>
        <row r="4909">
          <cell r="K4909" t="str">
            <v>2016_01</v>
          </cell>
          <cell r="L4909">
            <v>8399.36</v>
          </cell>
          <cell r="Q4909" t="str">
            <v>--</v>
          </cell>
          <cell r="R4909" t="str">
            <v>--</v>
          </cell>
        </row>
        <row r="4910">
          <cell r="K4910" t="str">
            <v>2016_01</v>
          </cell>
          <cell r="L4910">
            <v>0</v>
          </cell>
          <cell r="Q4910" t="str">
            <v>--</v>
          </cell>
          <cell r="R4910" t="str">
            <v>--</v>
          </cell>
        </row>
        <row r="4911">
          <cell r="K4911" t="str">
            <v>2016_01</v>
          </cell>
          <cell r="L4911">
            <v>0</v>
          </cell>
          <cell r="Q4911" t="str">
            <v>--</v>
          </cell>
          <cell r="R4911" t="str">
            <v>--</v>
          </cell>
        </row>
        <row r="4912">
          <cell r="K4912" t="str">
            <v>2016_01</v>
          </cell>
          <cell r="L4912">
            <v>-190500</v>
          </cell>
          <cell r="Q4912" t="str">
            <v>--</v>
          </cell>
          <cell r="R4912" t="str">
            <v>--</v>
          </cell>
        </row>
        <row r="4913">
          <cell r="K4913" t="str">
            <v>2016_01</v>
          </cell>
          <cell r="L4913">
            <v>0</v>
          </cell>
          <cell r="Q4913" t="str">
            <v>--</v>
          </cell>
          <cell r="R4913" t="str">
            <v>--</v>
          </cell>
        </row>
        <row r="4914">
          <cell r="K4914" t="str">
            <v>2016_01</v>
          </cell>
          <cell r="L4914">
            <v>-523.38</v>
          </cell>
          <cell r="Q4914" t="str">
            <v>--</v>
          </cell>
          <cell r="R4914" t="str">
            <v>--</v>
          </cell>
        </row>
        <row r="4915">
          <cell r="K4915" t="str">
            <v>2016_01</v>
          </cell>
          <cell r="L4915">
            <v>-293.33999999999997</v>
          </cell>
          <cell r="Q4915" t="str">
            <v>--</v>
          </cell>
          <cell r="R4915" t="str">
            <v>--</v>
          </cell>
        </row>
        <row r="4916">
          <cell r="K4916" t="str">
            <v>2016_01</v>
          </cell>
          <cell r="L4916">
            <v>11324.81</v>
          </cell>
          <cell r="Q4916" t="str">
            <v>--</v>
          </cell>
          <cell r="R4916" t="str">
            <v>--</v>
          </cell>
        </row>
        <row r="4917">
          <cell r="K4917" t="str">
            <v>2016_01</v>
          </cell>
          <cell r="L4917">
            <v>0</v>
          </cell>
          <cell r="Q4917" t="str">
            <v>--</v>
          </cell>
          <cell r="R4917" t="str">
            <v>--</v>
          </cell>
        </row>
        <row r="4918">
          <cell r="K4918" t="str">
            <v>2016_01</v>
          </cell>
          <cell r="L4918">
            <v>0</v>
          </cell>
          <cell r="Q4918" t="str">
            <v>--</v>
          </cell>
          <cell r="R4918" t="str">
            <v>--</v>
          </cell>
        </row>
        <row r="4919">
          <cell r="K4919" t="str">
            <v>2016_01</v>
          </cell>
          <cell r="L4919">
            <v>0</v>
          </cell>
          <cell r="Q4919" t="str">
            <v>--</v>
          </cell>
          <cell r="R4919" t="str">
            <v>--</v>
          </cell>
        </row>
        <row r="4920">
          <cell r="K4920" t="str">
            <v>2016_01</v>
          </cell>
          <cell r="L4920">
            <v>0</v>
          </cell>
          <cell r="Q4920" t="str">
            <v>--</v>
          </cell>
          <cell r="R4920" t="str">
            <v>--</v>
          </cell>
        </row>
        <row r="4921">
          <cell r="K4921" t="str">
            <v>2016_01</v>
          </cell>
          <cell r="L4921">
            <v>0</v>
          </cell>
          <cell r="Q4921" t="str">
            <v>--</v>
          </cell>
          <cell r="R4921" t="str">
            <v>--</v>
          </cell>
        </row>
        <row r="4922">
          <cell r="K4922" t="str">
            <v>2016_01</v>
          </cell>
          <cell r="L4922">
            <v>-77755.91</v>
          </cell>
          <cell r="Q4922" t="str">
            <v>--</v>
          </cell>
          <cell r="R4922" t="str">
            <v>--</v>
          </cell>
        </row>
        <row r="4923">
          <cell r="K4923" t="str">
            <v>2016_01</v>
          </cell>
          <cell r="L4923">
            <v>-2910.88</v>
          </cell>
          <cell r="Q4923" t="str">
            <v>--</v>
          </cell>
          <cell r="R4923" t="str">
            <v>--</v>
          </cell>
        </row>
        <row r="4924">
          <cell r="K4924" t="str">
            <v>2016_01</v>
          </cell>
          <cell r="L4924">
            <v>0</v>
          </cell>
          <cell r="Q4924" t="str">
            <v>--</v>
          </cell>
          <cell r="R4924" t="str">
            <v>--</v>
          </cell>
        </row>
        <row r="4925">
          <cell r="K4925" t="str">
            <v>2016_01</v>
          </cell>
          <cell r="L4925">
            <v>-119950</v>
          </cell>
          <cell r="Q4925" t="str">
            <v>--</v>
          </cell>
          <cell r="R4925" t="str">
            <v>--</v>
          </cell>
        </row>
        <row r="4926">
          <cell r="K4926" t="str">
            <v>2016_01</v>
          </cell>
          <cell r="L4926">
            <v>7500</v>
          </cell>
          <cell r="Q4926" t="str">
            <v>IS_78</v>
          </cell>
          <cell r="R4926">
            <v>78</v>
          </cell>
        </row>
        <row r="4927">
          <cell r="K4927" t="str">
            <v>2016_01</v>
          </cell>
          <cell r="L4927">
            <v>-66.06</v>
          </cell>
          <cell r="Q4927" t="str">
            <v>--</v>
          </cell>
          <cell r="R4927" t="str">
            <v>--</v>
          </cell>
        </row>
        <row r="4928">
          <cell r="K4928" t="str">
            <v>2016_01</v>
          </cell>
          <cell r="L4928">
            <v>-113.49</v>
          </cell>
          <cell r="Q4928" t="str">
            <v>--</v>
          </cell>
          <cell r="R4928" t="str">
            <v>--</v>
          </cell>
        </row>
        <row r="4929">
          <cell r="K4929" t="str">
            <v>2016_01</v>
          </cell>
          <cell r="L4929">
            <v>-570.29999999999995</v>
          </cell>
          <cell r="Q4929" t="str">
            <v>--</v>
          </cell>
          <cell r="R4929" t="str">
            <v>--</v>
          </cell>
        </row>
        <row r="4930">
          <cell r="K4930" t="str">
            <v>2016_01</v>
          </cell>
          <cell r="L4930">
            <v>-500</v>
          </cell>
          <cell r="Q4930" t="str">
            <v>--</v>
          </cell>
          <cell r="R4930" t="str">
            <v>--</v>
          </cell>
        </row>
        <row r="4931">
          <cell r="K4931" t="str">
            <v>2016_01</v>
          </cell>
          <cell r="L4931">
            <v>0</v>
          </cell>
          <cell r="Q4931" t="str">
            <v>--</v>
          </cell>
          <cell r="R4931" t="str">
            <v>--</v>
          </cell>
        </row>
        <row r="4932">
          <cell r="K4932" t="str">
            <v>2016_01</v>
          </cell>
          <cell r="L4932">
            <v>0</v>
          </cell>
          <cell r="Q4932" t="str">
            <v>--</v>
          </cell>
          <cell r="R4932" t="str">
            <v>--</v>
          </cell>
        </row>
        <row r="4933">
          <cell r="K4933" t="str">
            <v>2016_01</v>
          </cell>
          <cell r="L4933">
            <v>0</v>
          </cell>
          <cell r="Q4933" t="str">
            <v>--</v>
          </cell>
          <cell r="R4933" t="str">
            <v>--</v>
          </cell>
        </row>
        <row r="4934">
          <cell r="K4934" t="str">
            <v>2016_01</v>
          </cell>
          <cell r="L4934">
            <v>150.29</v>
          </cell>
          <cell r="Q4934" t="str">
            <v>--</v>
          </cell>
          <cell r="R4934" t="str">
            <v>--</v>
          </cell>
        </row>
        <row r="4935">
          <cell r="K4935" t="str">
            <v>2016_01</v>
          </cell>
          <cell r="L4935">
            <v>-100000</v>
          </cell>
          <cell r="Q4935" t="str">
            <v>--</v>
          </cell>
          <cell r="R4935" t="str">
            <v>--</v>
          </cell>
        </row>
        <row r="4936">
          <cell r="K4936" t="str">
            <v>2016_01</v>
          </cell>
          <cell r="L4936">
            <v>-127300</v>
          </cell>
          <cell r="Q4936" t="str">
            <v>--</v>
          </cell>
          <cell r="R4936" t="str">
            <v>--</v>
          </cell>
        </row>
        <row r="4937">
          <cell r="K4937" t="str">
            <v>2016_01</v>
          </cell>
          <cell r="L4937">
            <v>-4600</v>
          </cell>
          <cell r="Q4937" t="str">
            <v>--</v>
          </cell>
          <cell r="R4937" t="str">
            <v>--</v>
          </cell>
        </row>
        <row r="4938">
          <cell r="K4938" t="str">
            <v>2016_01</v>
          </cell>
          <cell r="L4938">
            <v>-1037.3699999999999</v>
          </cell>
          <cell r="Q4938" t="str">
            <v>--</v>
          </cell>
          <cell r="R4938" t="str">
            <v>--</v>
          </cell>
        </row>
        <row r="4939">
          <cell r="K4939" t="str">
            <v>2016_10</v>
          </cell>
          <cell r="L4939">
            <v>0</v>
          </cell>
          <cell r="Q4939" t="str">
            <v>--</v>
          </cell>
          <cell r="R4939" t="str">
            <v>--</v>
          </cell>
        </row>
        <row r="4940">
          <cell r="K4940" t="str">
            <v>2016_10</v>
          </cell>
          <cell r="L4940">
            <v>0</v>
          </cell>
          <cell r="Q4940" t="str">
            <v>--</v>
          </cell>
          <cell r="R4940" t="str">
            <v>--</v>
          </cell>
        </row>
        <row r="4941">
          <cell r="K4941" t="str">
            <v>2016_10</v>
          </cell>
          <cell r="L4941">
            <v>-387.27</v>
          </cell>
          <cell r="Q4941" t="str">
            <v>--</v>
          </cell>
          <cell r="R4941" t="str">
            <v>--</v>
          </cell>
        </row>
        <row r="4942">
          <cell r="K4942" t="str">
            <v>2016_10</v>
          </cell>
          <cell r="L4942">
            <v>0</v>
          </cell>
          <cell r="Q4942" t="str">
            <v>IS_56</v>
          </cell>
          <cell r="R4942">
            <v>56</v>
          </cell>
        </row>
        <row r="4943">
          <cell r="K4943" t="str">
            <v>2016_10</v>
          </cell>
          <cell r="L4943">
            <v>0</v>
          </cell>
          <cell r="Q4943" t="str">
            <v>--</v>
          </cell>
          <cell r="R4943" t="str">
            <v>--</v>
          </cell>
        </row>
        <row r="4944">
          <cell r="K4944" t="str">
            <v>2016_10</v>
          </cell>
          <cell r="L4944">
            <v>0</v>
          </cell>
          <cell r="Q4944" t="str">
            <v>--</v>
          </cell>
          <cell r="R4944" t="str">
            <v>--</v>
          </cell>
        </row>
        <row r="4945">
          <cell r="K4945" t="str">
            <v>2016_10</v>
          </cell>
          <cell r="L4945">
            <v>1680.57</v>
          </cell>
          <cell r="Q4945" t="str">
            <v>IS_62</v>
          </cell>
          <cell r="R4945">
            <v>62</v>
          </cell>
        </row>
        <row r="4946">
          <cell r="K4946" t="str">
            <v>2016_10</v>
          </cell>
          <cell r="L4946">
            <v>2415.4899999999998</v>
          </cell>
          <cell r="Q4946" t="str">
            <v>IS_99</v>
          </cell>
          <cell r="R4946">
            <v>99</v>
          </cell>
        </row>
        <row r="4947">
          <cell r="K4947" t="str">
            <v>2016_10</v>
          </cell>
          <cell r="L4947">
            <v>0</v>
          </cell>
          <cell r="Q4947" t="str">
            <v>--</v>
          </cell>
          <cell r="R4947" t="str">
            <v>--</v>
          </cell>
        </row>
        <row r="4948">
          <cell r="K4948" t="str">
            <v>2016_08</v>
          </cell>
          <cell r="L4948">
            <v>0</v>
          </cell>
          <cell r="Q4948" t="str">
            <v>IS_100</v>
          </cell>
          <cell r="R4948">
            <v>100</v>
          </cell>
        </row>
        <row r="4949">
          <cell r="K4949" t="str">
            <v>2016_10</v>
          </cell>
          <cell r="L4949">
            <v>0</v>
          </cell>
          <cell r="Q4949" t="str">
            <v>--</v>
          </cell>
          <cell r="R4949" t="str">
            <v>--</v>
          </cell>
        </row>
        <row r="4950">
          <cell r="K4950" t="str">
            <v>2016_10</v>
          </cell>
          <cell r="L4950">
            <v>0</v>
          </cell>
          <cell r="Q4950" t="str">
            <v>--</v>
          </cell>
          <cell r="R4950" t="str">
            <v>--</v>
          </cell>
        </row>
        <row r="4951">
          <cell r="K4951" t="str">
            <v>2016_10</v>
          </cell>
          <cell r="L4951">
            <v>0</v>
          </cell>
          <cell r="Q4951" t="str">
            <v>--</v>
          </cell>
          <cell r="R4951" t="str">
            <v>--</v>
          </cell>
        </row>
        <row r="4952">
          <cell r="K4952" t="str">
            <v>2016_10</v>
          </cell>
          <cell r="L4952">
            <v>0</v>
          </cell>
          <cell r="Q4952" t="str">
            <v>--</v>
          </cell>
          <cell r="R4952" t="str">
            <v>--</v>
          </cell>
        </row>
        <row r="4953">
          <cell r="K4953" t="str">
            <v>2016_10</v>
          </cell>
          <cell r="L4953">
            <v>-1916.27</v>
          </cell>
          <cell r="Q4953" t="str">
            <v>--</v>
          </cell>
          <cell r="R4953" t="str">
            <v>--</v>
          </cell>
        </row>
        <row r="4954">
          <cell r="K4954" t="str">
            <v>2016_10</v>
          </cell>
          <cell r="L4954">
            <v>0</v>
          </cell>
          <cell r="Q4954" t="str">
            <v>--</v>
          </cell>
          <cell r="R4954" t="str">
            <v>--</v>
          </cell>
        </row>
        <row r="4955">
          <cell r="K4955" t="str">
            <v>2016_10</v>
          </cell>
          <cell r="L4955">
            <v>0</v>
          </cell>
          <cell r="Q4955" t="str">
            <v>--</v>
          </cell>
          <cell r="R4955" t="str">
            <v>--</v>
          </cell>
        </row>
        <row r="4956">
          <cell r="K4956" t="str">
            <v>2016_10</v>
          </cell>
          <cell r="L4956">
            <v>0</v>
          </cell>
          <cell r="Q4956" t="str">
            <v>--</v>
          </cell>
          <cell r="R4956" t="str">
            <v>--</v>
          </cell>
        </row>
        <row r="4957">
          <cell r="K4957" t="str">
            <v>2016_10</v>
          </cell>
          <cell r="L4957">
            <v>0</v>
          </cell>
          <cell r="Q4957" t="str">
            <v>--</v>
          </cell>
          <cell r="R4957" t="str">
            <v>--</v>
          </cell>
        </row>
        <row r="4958">
          <cell r="K4958" t="str">
            <v>2016_10</v>
          </cell>
          <cell r="L4958">
            <v>0</v>
          </cell>
          <cell r="Q4958" t="str">
            <v>--</v>
          </cell>
          <cell r="R4958" t="str">
            <v>--</v>
          </cell>
        </row>
        <row r="4959">
          <cell r="K4959" t="str">
            <v>2016_10</v>
          </cell>
          <cell r="L4959">
            <v>0</v>
          </cell>
          <cell r="Q4959" t="str">
            <v>--</v>
          </cell>
          <cell r="R4959" t="str">
            <v>--</v>
          </cell>
        </row>
        <row r="4960">
          <cell r="K4960" t="str">
            <v>2016_10</v>
          </cell>
          <cell r="L4960">
            <v>766.22</v>
          </cell>
          <cell r="Q4960" t="str">
            <v>IS_99</v>
          </cell>
          <cell r="R4960">
            <v>99</v>
          </cell>
        </row>
        <row r="4961">
          <cell r="K4961" t="str">
            <v>2016_10</v>
          </cell>
          <cell r="L4961">
            <v>0</v>
          </cell>
          <cell r="Q4961" t="str">
            <v>IS_78</v>
          </cell>
          <cell r="R4961">
            <v>78</v>
          </cell>
        </row>
        <row r="4962">
          <cell r="K4962" t="str">
            <v>2016_10</v>
          </cell>
          <cell r="L4962">
            <v>-66.06</v>
          </cell>
          <cell r="Q4962" t="str">
            <v>--</v>
          </cell>
          <cell r="R4962" t="str">
            <v>--</v>
          </cell>
        </row>
        <row r="4963">
          <cell r="K4963" t="str">
            <v>2016_10</v>
          </cell>
          <cell r="L4963">
            <v>10955.04</v>
          </cell>
          <cell r="Q4963" t="str">
            <v>--</v>
          </cell>
          <cell r="R4963" t="str">
            <v>--</v>
          </cell>
        </row>
        <row r="4964">
          <cell r="K4964" t="str">
            <v>2016_10</v>
          </cell>
          <cell r="L4964">
            <v>0</v>
          </cell>
          <cell r="Q4964" t="str">
            <v>--</v>
          </cell>
          <cell r="R4964" t="str">
            <v>--</v>
          </cell>
        </row>
        <row r="4965">
          <cell r="K4965" t="str">
            <v>2016_10</v>
          </cell>
          <cell r="L4965">
            <v>0</v>
          </cell>
          <cell r="Q4965" t="str">
            <v>--</v>
          </cell>
          <cell r="R4965" t="str">
            <v>--</v>
          </cell>
        </row>
        <row r="4966">
          <cell r="K4966" t="str">
            <v>2016_10</v>
          </cell>
          <cell r="L4966">
            <v>0</v>
          </cell>
          <cell r="Q4966" t="str">
            <v>--</v>
          </cell>
          <cell r="R4966" t="str">
            <v>--</v>
          </cell>
        </row>
        <row r="4967">
          <cell r="K4967" t="str">
            <v>2016_10</v>
          </cell>
          <cell r="L4967">
            <v>-2779.88</v>
          </cell>
          <cell r="Q4967" t="str">
            <v>--</v>
          </cell>
          <cell r="R4967" t="str">
            <v>--</v>
          </cell>
        </row>
        <row r="4968">
          <cell r="K4968" t="str">
            <v>2016_10</v>
          </cell>
          <cell r="L4968">
            <v>1125</v>
          </cell>
          <cell r="Q4968" t="str">
            <v>IS_93</v>
          </cell>
          <cell r="R4968">
            <v>93</v>
          </cell>
        </row>
        <row r="4969">
          <cell r="K4969" t="str">
            <v>2016_10</v>
          </cell>
          <cell r="L4969">
            <v>0</v>
          </cell>
          <cell r="Q4969" t="str">
            <v>--</v>
          </cell>
          <cell r="R4969" t="str">
            <v>--</v>
          </cell>
        </row>
        <row r="4970">
          <cell r="K4970" t="str">
            <v>2016_10</v>
          </cell>
          <cell r="L4970">
            <v>-1037.3399999999999</v>
          </cell>
          <cell r="Q4970" t="str">
            <v>--</v>
          </cell>
          <cell r="R4970" t="str">
            <v>--</v>
          </cell>
        </row>
        <row r="4971">
          <cell r="K4971" t="str">
            <v>2016_11</v>
          </cell>
          <cell r="L4971">
            <v>0</v>
          </cell>
          <cell r="Q4971" t="str">
            <v>--</v>
          </cell>
          <cell r="R4971" t="str">
            <v>--</v>
          </cell>
        </row>
        <row r="4972">
          <cell r="K4972" t="str">
            <v>2016_11</v>
          </cell>
          <cell r="L4972">
            <v>0</v>
          </cell>
          <cell r="Q4972" t="str">
            <v>--</v>
          </cell>
          <cell r="R4972" t="str">
            <v>--</v>
          </cell>
        </row>
        <row r="4973">
          <cell r="K4973" t="str">
            <v>2016_11</v>
          </cell>
          <cell r="L4973">
            <v>-387.27</v>
          </cell>
          <cell r="Q4973" t="str">
            <v>--</v>
          </cell>
          <cell r="R4973" t="str">
            <v>--</v>
          </cell>
        </row>
        <row r="4974">
          <cell r="K4974" t="str">
            <v>2016_05</v>
          </cell>
          <cell r="L4974">
            <v>477.59</v>
          </cell>
          <cell r="Q4974" t="str">
            <v>IS_30.92</v>
          </cell>
          <cell r="R4974">
            <v>30.92</v>
          </cell>
        </row>
        <row r="4975">
          <cell r="K4975" t="str">
            <v>2016_11</v>
          </cell>
          <cell r="L4975">
            <v>0</v>
          </cell>
          <cell r="Q4975" t="str">
            <v>--</v>
          </cell>
          <cell r="R4975" t="str">
            <v>--</v>
          </cell>
        </row>
        <row r="4976">
          <cell r="K4976" t="str">
            <v>2016_11</v>
          </cell>
          <cell r="L4976">
            <v>0</v>
          </cell>
          <cell r="Q4976" t="str">
            <v>--</v>
          </cell>
          <cell r="R4976" t="str">
            <v>--</v>
          </cell>
        </row>
        <row r="4977">
          <cell r="K4977" t="str">
            <v>2016_11</v>
          </cell>
          <cell r="L4977">
            <v>1154.6400000000001</v>
          </cell>
          <cell r="Q4977" t="str">
            <v>IS_62</v>
          </cell>
          <cell r="R4977">
            <v>62</v>
          </cell>
        </row>
        <row r="4978">
          <cell r="K4978" t="str">
            <v>2016_11</v>
          </cell>
          <cell r="L4978">
            <v>2468.84</v>
          </cell>
          <cell r="Q4978" t="str">
            <v>IS_99</v>
          </cell>
          <cell r="R4978">
            <v>99</v>
          </cell>
        </row>
        <row r="4979">
          <cell r="K4979" t="str">
            <v>2016_07</v>
          </cell>
          <cell r="L4979">
            <v>44.7</v>
          </cell>
          <cell r="Q4979" t="str">
            <v>IS_32.92</v>
          </cell>
          <cell r="R4979">
            <v>32.92</v>
          </cell>
        </row>
        <row r="4980">
          <cell r="K4980" t="str">
            <v>2016_11</v>
          </cell>
          <cell r="L4980">
            <v>0</v>
          </cell>
          <cell r="Q4980" t="str">
            <v>--</v>
          </cell>
          <cell r="R4980" t="str">
            <v>--</v>
          </cell>
        </row>
        <row r="4981">
          <cell r="K4981" t="str">
            <v>2016_03</v>
          </cell>
          <cell r="L4981">
            <v>130000</v>
          </cell>
          <cell r="Q4981" t="str">
            <v>--</v>
          </cell>
          <cell r="R4981" t="str">
            <v>--</v>
          </cell>
        </row>
        <row r="4982">
          <cell r="K4982" t="str">
            <v>2016_11</v>
          </cell>
          <cell r="L4982">
            <v>0</v>
          </cell>
          <cell r="Q4982" t="str">
            <v>--</v>
          </cell>
          <cell r="R4982" t="str">
            <v>--</v>
          </cell>
        </row>
        <row r="4983">
          <cell r="K4983" t="str">
            <v>2016_10</v>
          </cell>
          <cell r="L4983">
            <v>0</v>
          </cell>
          <cell r="Q4983" t="str">
            <v>IS_5</v>
          </cell>
          <cell r="R4983">
            <v>5</v>
          </cell>
        </row>
        <row r="4984">
          <cell r="K4984" t="str">
            <v>2016_11</v>
          </cell>
          <cell r="L4984">
            <v>0</v>
          </cell>
          <cell r="Q4984" t="str">
            <v>--</v>
          </cell>
          <cell r="R4984" t="str">
            <v>--</v>
          </cell>
        </row>
        <row r="4985">
          <cell r="K4985" t="str">
            <v>2016_11</v>
          </cell>
          <cell r="L4985">
            <v>0</v>
          </cell>
          <cell r="Q4985" t="str">
            <v>--</v>
          </cell>
          <cell r="R4985" t="str">
            <v>--</v>
          </cell>
        </row>
        <row r="4986">
          <cell r="K4986" t="str">
            <v>2016_11</v>
          </cell>
          <cell r="L4986">
            <v>0</v>
          </cell>
          <cell r="Q4986" t="str">
            <v>--</v>
          </cell>
          <cell r="R4986" t="str">
            <v>--</v>
          </cell>
        </row>
        <row r="4987">
          <cell r="K4987" t="str">
            <v>2016_11</v>
          </cell>
          <cell r="L4987">
            <v>0</v>
          </cell>
          <cell r="Q4987" t="str">
            <v>--</v>
          </cell>
          <cell r="R4987" t="str">
            <v>--</v>
          </cell>
        </row>
        <row r="4988">
          <cell r="K4988" t="str">
            <v>2016_11</v>
          </cell>
          <cell r="L4988">
            <v>-1916.27</v>
          </cell>
          <cell r="Q4988" t="str">
            <v>--</v>
          </cell>
          <cell r="R4988" t="str">
            <v>--</v>
          </cell>
        </row>
        <row r="4989">
          <cell r="K4989" t="str">
            <v>2016_11</v>
          </cell>
          <cell r="L4989">
            <v>0</v>
          </cell>
          <cell r="Q4989" t="str">
            <v>--</v>
          </cell>
          <cell r="R4989" t="str">
            <v>--</v>
          </cell>
        </row>
        <row r="4990">
          <cell r="K4990" t="str">
            <v>2016_11</v>
          </cell>
          <cell r="L4990">
            <v>0</v>
          </cell>
          <cell r="Q4990" t="str">
            <v>--</v>
          </cell>
          <cell r="R4990" t="str">
            <v>--</v>
          </cell>
        </row>
        <row r="4991">
          <cell r="K4991" t="str">
            <v>2016_11</v>
          </cell>
          <cell r="L4991">
            <v>0</v>
          </cell>
          <cell r="Q4991" t="str">
            <v>--</v>
          </cell>
          <cell r="R4991" t="str">
            <v>--</v>
          </cell>
        </row>
        <row r="4992">
          <cell r="K4992" t="str">
            <v>2016_11</v>
          </cell>
          <cell r="L4992">
            <v>0</v>
          </cell>
          <cell r="Q4992" t="str">
            <v>--</v>
          </cell>
          <cell r="R4992" t="str">
            <v>--</v>
          </cell>
        </row>
        <row r="4993">
          <cell r="K4993" t="str">
            <v>2016_11</v>
          </cell>
          <cell r="L4993">
            <v>0</v>
          </cell>
          <cell r="Q4993" t="str">
            <v>--</v>
          </cell>
          <cell r="R4993" t="str">
            <v>--</v>
          </cell>
        </row>
        <row r="4994">
          <cell r="K4994" t="str">
            <v>2016_11</v>
          </cell>
          <cell r="L4994">
            <v>0</v>
          </cell>
          <cell r="Q4994" t="str">
            <v>--</v>
          </cell>
          <cell r="R4994" t="str">
            <v>--</v>
          </cell>
        </row>
        <row r="4995">
          <cell r="K4995" t="str">
            <v>2016_11</v>
          </cell>
          <cell r="L4995">
            <v>0</v>
          </cell>
          <cell r="Q4995" t="str">
            <v>--</v>
          </cell>
          <cell r="R4995" t="str">
            <v>--</v>
          </cell>
        </row>
        <row r="4996">
          <cell r="K4996" t="str">
            <v>2016_11</v>
          </cell>
          <cell r="L4996">
            <v>841.73</v>
          </cell>
          <cell r="Q4996" t="str">
            <v>IS_99</v>
          </cell>
          <cell r="R4996">
            <v>99</v>
          </cell>
        </row>
        <row r="4997">
          <cell r="K4997" t="str">
            <v>2016_11</v>
          </cell>
          <cell r="L4997">
            <v>0</v>
          </cell>
          <cell r="Q4997" t="str">
            <v>IS_78</v>
          </cell>
          <cell r="R4997">
            <v>78</v>
          </cell>
        </row>
        <row r="4998">
          <cell r="K4998" t="str">
            <v>2016_11</v>
          </cell>
          <cell r="L4998">
            <v>-66.06</v>
          </cell>
          <cell r="Q4998" t="str">
            <v>--</v>
          </cell>
          <cell r="R4998" t="str">
            <v>--</v>
          </cell>
        </row>
        <row r="4999">
          <cell r="K4999" t="str">
            <v>2016_11</v>
          </cell>
          <cell r="L4999">
            <v>-350.85</v>
          </cell>
          <cell r="Q4999" t="str">
            <v>--</v>
          </cell>
          <cell r="R4999" t="str">
            <v>--</v>
          </cell>
        </row>
        <row r="5000">
          <cell r="K5000" t="str">
            <v>2016_11</v>
          </cell>
          <cell r="L5000">
            <v>84067.32</v>
          </cell>
          <cell r="Q5000" t="str">
            <v>--</v>
          </cell>
          <cell r="R5000" t="str">
            <v>--</v>
          </cell>
        </row>
        <row r="5001">
          <cell r="K5001" t="str">
            <v>2016_11</v>
          </cell>
          <cell r="L5001">
            <v>0</v>
          </cell>
          <cell r="Q5001" t="str">
            <v>--</v>
          </cell>
          <cell r="R5001" t="str">
            <v>--</v>
          </cell>
        </row>
        <row r="5002">
          <cell r="K5002" t="str">
            <v>2016_11</v>
          </cell>
          <cell r="L5002">
            <v>0</v>
          </cell>
          <cell r="Q5002" t="str">
            <v>--</v>
          </cell>
          <cell r="R5002" t="str">
            <v>--</v>
          </cell>
        </row>
        <row r="5003">
          <cell r="K5003" t="str">
            <v>2016_11</v>
          </cell>
          <cell r="L5003">
            <v>0</v>
          </cell>
          <cell r="Q5003" t="str">
            <v>--</v>
          </cell>
          <cell r="R5003" t="str">
            <v>--</v>
          </cell>
        </row>
        <row r="5004">
          <cell r="K5004" t="str">
            <v>2016_11</v>
          </cell>
          <cell r="L5004">
            <v>-2779.88</v>
          </cell>
          <cell r="Q5004" t="str">
            <v>--</v>
          </cell>
          <cell r="R5004" t="str">
            <v>--</v>
          </cell>
        </row>
        <row r="5005">
          <cell r="K5005" t="str">
            <v>2016_11</v>
          </cell>
          <cell r="L5005">
            <v>0</v>
          </cell>
          <cell r="Q5005" t="str">
            <v>--</v>
          </cell>
          <cell r="R5005" t="str">
            <v>--</v>
          </cell>
        </row>
        <row r="5006">
          <cell r="K5006" t="str">
            <v>2016_11</v>
          </cell>
          <cell r="L5006">
            <v>1125</v>
          </cell>
          <cell r="Q5006" t="str">
            <v>IS_93</v>
          </cell>
          <cell r="R5006">
            <v>93</v>
          </cell>
        </row>
        <row r="5007">
          <cell r="K5007" t="str">
            <v>2016_11</v>
          </cell>
          <cell r="L5007">
            <v>0</v>
          </cell>
          <cell r="Q5007" t="str">
            <v>--</v>
          </cell>
          <cell r="R5007" t="str">
            <v>--</v>
          </cell>
        </row>
        <row r="5008">
          <cell r="K5008" t="str">
            <v>2016_11</v>
          </cell>
          <cell r="L5008">
            <v>-1037.3399999999999</v>
          </cell>
          <cell r="Q5008" t="str">
            <v>--</v>
          </cell>
          <cell r="R5008" t="str">
            <v>--</v>
          </cell>
        </row>
        <row r="5009">
          <cell r="K5009" t="str">
            <v>2016_12</v>
          </cell>
          <cell r="L5009">
            <v>80675.509999999995</v>
          </cell>
          <cell r="Q5009" t="str">
            <v>--</v>
          </cell>
          <cell r="R5009" t="str">
            <v>--</v>
          </cell>
        </row>
        <row r="5010">
          <cell r="K5010" t="str">
            <v>2016_12</v>
          </cell>
          <cell r="L5010">
            <v>0</v>
          </cell>
          <cell r="Q5010" t="str">
            <v>--</v>
          </cell>
          <cell r="R5010" t="str">
            <v>--</v>
          </cell>
        </row>
        <row r="5011">
          <cell r="K5011" t="str">
            <v>2016_12</v>
          </cell>
          <cell r="L5011">
            <v>0</v>
          </cell>
          <cell r="Q5011" t="str">
            <v>--</v>
          </cell>
          <cell r="R5011" t="str">
            <v>--</v>
          </cell>
        </row>
        <row r="5012">
          <cell r="K5012" t="str">
            <v>2016_12</v>
          </cell>
          <cell r="L5012">
            <v>0</v>
          </cell>
          <cell r="Q5012" t="str">
            <v>--</v>
          </cell>
          <cell r="R5012" t="str">
            <v>--</v>
          </cell>
        </row>
        <row r="5013">
          <cell r="K5013" t="str">
            <v>2016_12</v>
          </cell>
          <cell r="L5013">
            <v>-1315.93</v>
          </cell>
          <cell r="Q5013" t="str">
            <v>--</v>
          </cell>
          <cell r="R5013" t="str">
            <v>--</v>
          </cell>
        </row>
        <row r="5014">
          <cell r="K5014" t="str">
            <v>2016_07</v>
          </cell>
          <cell r="L5014">
            <v>414</v>
          </cell>
          <cell r="Q5014" t="str">
            <v>IS_32.92</v>
          </cell>
          <cell r="R5014">
            <v>32.92</v>
          </cell>
        </row>
        <row r="5015">
          <cell r="K5015" t="str">
            <v>2016_12</v>
          </cell>
          <cell r="L5015">
            <v>-3835.38</v>
          </cell>
          <cell r="Q5015" t="str">
            <v>--</v>
          </cell>
          <cell r="R5015" t="str">
            <v>--</v>
          </cell>
        </row>
        <row r="5016">
          <cell r="K5016" t="str">
            <v>2016_12</v>
          </cell>
          <cell r="L5016">
            <v>4968.43</v>
          </cell>
          <cell r="Q5016" t="str">
            <v>--</v>
          </cell>
          <cell r="R5016" t="str">
            <v>--</v>
          </cell>
        </row>
        <row r="5017">
          <cell r="K5017" t="str">
            <v>2016_12</v>
          </cell>
          <cell r="L5017">
            <v>-1581.74</v>
          </cell>
          <cell r="Q5017" t="str">
            <v>--</v>
          </cell>
          <cell r="R5017" t="str">
            <v>--</v>
          </cell>
        </row>
        <row r="5018">
          <cell r="K5018" t="str">
            <v>2016_12</v>
          </cell>
          <cell r="L5018">
            <v>13059.5</v>
          </cell>
          <cell r="Q5018" t="str">
            <v>--</v>
          </cell>
          <cell r="R5018" t="str">
            <v>--</v>
          </cell>
        </row>
        <row r="5019">
          <cell r="K5019" t="str">
            <v>2016_12</v>
          </cell>
          <cell r="L5019">
            <v>219.25</v>
          </cell>
          <cell r="Q5019" t="str">
            <v>--</v>
          </cell>
          <cell r="R5019" t="str">
            <v>--</v>
          </cell>
        </row>
        <row r="5020">
          <cell r="K5020" t="str">
            <v>2016_12</v>
          </cell>
          <cell r="L5020">
            <v>-497.02</v>
          </cell>
          <cell r="Q5020" t="str">
            <v>--</v>
          </cell>
          <cell r="R5020" t="str">
            <v>--</v>
          </cell>
        </row>
        <row r="5021">
          <cell r="K5021" t="str">
            <v>2016_05</v>
          </cell>
          <cell r="L5021">
            <v>50</v>
          </cell>
          <cell r="Q5021" t="str">
            <v>IS_96</v>
          </cell>
          <cell r="R5021">
            <v>96</v>
          </cell>
        </row>
        <row r="5022">
          <cell r="K5022" t="str">
            <v>2016_12</v>
          </cell>
          <cell r="L5022">
            <v>-2042.56</v>
          </cell>
          <cell r="Q5022" t="str">
            <v>--</v>
          </cell>
          <cell r="R5022" t="str">
            <v>--</v>
          </cell>
        </row>
        <row r="5023">
          <cell r="K5023" t="str">
            <v>2016_12</v>
          </cell>
          <cell r="L5023">
            <v>0</v>
          </cell>
          <cell r="Q5023" t="str">
            <v>--</v>
          </cell>
          <cell r="R5023" t="str">
            <v>--</v>
          </cell>
        </row>
        <row r="5024">
          <cell r="K5024" t="str">
            <v>2016_12</v>
          </cell>
          <cell r="L5024">
            <v>-58288.67</v>
          </cell>
          <cell r="Q5024" t="str">
            <v>--</v>
          </cell>
          <cell r="R5024" t="str">
            <v>--</v>
          </cell>
        </row>
        <row r="5025">
          <cell r="K5025" t="str">
            <v>2016_12</v>
          </cell>
          <cell r="L5025">
            <v>0</v>
          </cell>
          <cell r="Q5025" t="str">
            <v>--</v>
          </cell>
          <cell r="R5025" t="str">
            <v>--</v>
          </cell>
        </row>
        <row r="5026">
          <cell r="K5026" t="str">
            <v>2016_12</v>
          </cell>
          <cell r="L5026">
            <v>-707.39</v>
          </cell>
          <cell r="Q5026" t="str">
            <v>--</v>
          </cell>
          <cell r="R5026" t="str">
            <v>--</v>
          </cell>
        </row>
        <row r="5027">
          <cell r="K5027" t="str">
            <v>2016_12</v>
          </cell>
          <cell r="L5027">
            <v>0</v>
          </cell>
          <cell r="Q5027" t="str">
            <v>--</v>
          </cell>
          <cell r="R5027" t="str">
            <v>--</v>
          </cell>
        </row>
        <row r="5028">
          <cell r="K5028" t="str">
            <v>2016_12</v>
          </cell>
          <cell r="L5028">
            <v>-293.20999999999998</v>
          </cell>
          <cell r="Q5028" t="str">
            <v>--</v>
          </cell>
          <cell r="R5028" t="str">
            <v>--</v>
          </cell>
        </row>
        <row r="5029">
          <cell r="K5029" t="str">
            <v>2016_12</v>
          </cell>
          <cell r="L5029">
            <v>0</v>
          </cell>
          <cell r="Q5029" t="str">
            <v>--</v>
          </cell>
          <cell r="R5029" t="str">
            <v>--</v>
          </cell>
        </row>
        <row r="5030">
          <cell r="K5030" t="str">
            <v>2016_12</v>
          </cell>
          <cell r="L5030">
            <v>0</v>
          </cell>
          <cell r="Q5030" t="str">
            <v>--</v>
          </cell>
          <cell r="R5030" t="str">
            <v>--</v>
          </cell>
        </row>
        <row r="5031">
          <cell r="K5031" t="str">
            <v>2016_12</v>
          </cell>
          <cell r="L5031">
            <v>0</v>
          </cell>
          <cell r="Q5031" t="str">
            <v>--</v>
          </cell>
          <cell r="R5031" t="str">
            <v>--</v>
          </cell>
        </row>
        <row r="5032">
          <cell r="K5032" t="str">
            <v>2016_12</v>
          </cell>
          <cell r="L5032">
            <v>0</v>
          </cell>
          <cell r="Q5032" t="str">
            <v>--</v>
          </cell>
          <cell r="R5032" t="str">
            <v>--</v>
          </cell>
        </row>
        <row r="5033">
          <cell r="K5033" t="str">
            <v>2016_12</v>
          </cell>
          <cell r="L5033">
            <v>0</v>
          </cell>
          <cell r="Q5033" t="str">
            <v>--</v>
          </cell>
          <cell r="R5033" t="str">
            <v>--</v>
          </cell>
        </row>
        <row r="5034">
          <cell r="K5034" t="str">
            <v>2016_12</v>
          </cell>
          <cell r="L5034">
            <v>0</v>
          </cell>
          <cell r="Q5034" t="str">
            <v>--</v>
          </cell>
          <cell r="R5034" t="str">
            <v>--</v>
          </cell>
        </row>
        <row r="5035">
          <cell r="K5035" t="str">
            <v>2016_12</v>
          </cell>
          <cell r="L5035">
            <v>0</v>
          </cell>
          <cell r="Q5035" t="str">
            <v>--</v>
          </cell>
          <cell r="R5035" t="str">
            <v>--</v>
          </cell>
        </row>
        <row r="5036">
          <cell r="K5036" t="str">
            <v>2016_12</v>
          </cell>
          <cell r="L5036">
            <v>0</v>
          </cell>
          <cell r="Q5036" t="str">
            <v>--</v>
          </cell>
          <cell r="R5036" t="str">
            <v>--</v>
          </cell>
        </row>
        <row r="5037">
          <cell r="K5037" t="str">
            <v>2016_12</v>
          </cell>
          <cell r="L5037">
            <v>-3711.49</v>
          </cell>
          <cell r="Q5037" t="str">
            <v>--</v>
          </cell>
          <cell r="R5037" t="str">
            <v>--</v>
          </cell>
        </row>
        <row r="5038">
          <cell r="K5038" t="str">
            <v>2016_12</v>
          </cell>
          <cell r="L5038">
            <v>533.6</v>
          </cell>
          <cell r="Q5038" t="str">
            <v>--</v>
          </cell>
          <cell r="R5038" t="str">
            <v>--</v>
          </cell>
        </row>
        <row r="5039">
          <cell r="K5039" t="str">
            <v>2016_12</v>
          </cell>
          <cell r="L5039">
            <v>0</v>
          </cell>
          <cell r="Q5039" t="str">
            <v>--</v>
          </cell>
          <cell r="R5039" t="str">
            <v>--</v>
          </cell>
        </row>
        <row r="5040">
          <cell r="K5040" t="str">
            <v>2016_12</v>
          </cell>
          <cell r="L5040">
            <v>0</v>
          </cell>
          <cell r="Q5040" t="str">
            <v>IS_78</v>
          </cell>
          <cell r="R5040">
            <v>78</v>
          </cell>
        </row>
        <row r="5041">
          <cell r="K5041" t="str">
            <v>2016_12</v>
          </cell>
          <cell r="L5041">
            <v>-66.06</v>
          </cell>
          <cell r="Q5041" t="str">
            <v>--</v>
          </cell>
          <cell r="R5041" t="str">
            <v>--</v>
          </cell>
        </row>
        <row r="5042">
          <cell r="K5042" t="str">
            <v>2016_12</v>
          </cell>
          <cell r="L5042">
            <v>-350.85</v>
          </cell>
          <cell r="Q5042" t="str">
            <v>--</v>
          </cell>
          <cell r="R5042" t="str">
            <v>--</v>
          </cell>
        </row>
        <row r="5043">
          <cell r="K5043" t="str">
            <v>2016_12</v>
          </cell>
          <cell r="L5043">
            <v>-103509.26</v>
          </cell>
          <cell r="Q5043" t="str">
            <v>--</v>
          </cell>
          <cell r="R5043" t="str">
            <v>--</v>
          </cell>
        </row>
        <row r="5044">
          <cell r="K5044" t="str">
            <v>2016_12</v>
          </cell>
          <cell r="L5044">
            <v>-170.58</v>
          </cell>
          <cell r="Q5044" t="str">
            <v>--</v>
          </cell>
          <cell r="R5044" t="str">
            <v>--</v>
          </cell>
        </row>
        <row r="5045">
          <cell r="K5045" t="str">
            <v>2016_12</v>
          </cell>
          <cell r="L5045">
            <v>0</v>
          </cell>
          <cell r="Q5045" t="str">
            <v>--</v>
          </cell>
          <cell r="R5045" t="str">
            <v>--</v>
          </cell>
        </row>
        <row r="5046">
          <cell r="K5046" t="str">
            <v>2016_12</v>
          </cell>
          <cell r="L5046">
            <v>0</v>
          </cell>
          <cell r="Q5046" t="str">
            <v>--</v>
          </cell>
          <cell r="R5046" t="str">
            <v>--</v>
          </cell>
        </row>
        <row r="5047">
          <cell r="K5047" t="str">
            <v>2016_12</v>
          </cell>
          <cell r="L5047">
            <v>0</v>
          </cell>
          <cell r="Q5047" t="str">
            <v>--</v>
          </cell>
          <cell r="R5047" t="str">
            <v>--</v>
          </cell>
        </row>
        <row r="5048">
          <cell r="K5048" t="str">
            <v>2016_12</v>
          </cell>
          <cell r="L5048">
            <v>0</v>
          </cell>
          <cell r="Q5048" t="str">
            <v>--</v>
          </cell>
          <cell r="R5048" t="str">
            <v>--</v>
          </cell>
        </row>
        <row r="5049">
          <cell r="K5049" t="str">
            <v>2016_12</v>
          </cell>
          <cell r="L5049">
            <v>0</v>
          </cell>
          <cell r="Q5049" t="str">
            <v>--</v>
          </cell>
          <cell r="R5049" t="str">
            <v>--</v>
          </cell>
        </row>
        <row r="5050">
          <cell r="K5050" t="str">
            <v>2016_12</v>
          </cell>
          <cell r="L5050">
            <v>1429.74</v>
          </cell>
          <cell r="Q5050" t="str">
            <v>--</v>
          </cell>
          <cell r="R5050" t="str">
            <v>--</v>
          </cell>
        </row>
        <row r="5051">
          <cell r="K5051" t="str">
            <v>2016_12</v>
          </cell>
          <cell r="L5051">
            <v>0</v>
          </cell>
          <cell r="Q5051" t="str">
            <v>--</v>
          </cell>
          <cell r="R5051" t="str">
            <v>--</v>
          </cell>
        </row>
        <row r="5052">
          <cell r="K5052" t="str">
            <v>2016_12</v>
          </cell>
          <cell r="L5052">
            <v>0</v>
          </cell>
          <cell r="Q5052" t="str">
            <v>--</v>
          </cell>
          <cell r="R5052" t="str">
            <v>--</v>
          </cell>
        </row>
        <row r="5053">
          <cell r="K5053" t="str">
            <v>2016_12</v>
          </cell>
          <cell r="L5053">
            <v>0</v>
          </cell>
          <cell r="Q5053" t="str">
            <v>--</v>
          </cell>
          <cell r="R5053" t="str">
            <v>--</v>
          </cell>
        </row>
        <row r="5054">
          <cell r="K5054" t="str">
            <v>2016_02</v>
          </cell>
          <cell r="L5054">
            <v>0</v>
          </cell>
          <cell r="Q5054" t="str">
            <v>--</v>
          </cell>
          <cell r="R5054" t="str">
            <v>--</v>
          </cell>
        </row>
        <row r="5055">
          <cell r="K5055" t="str">
            <v>2016_02</v>
          </cell>
          <cell r="L5055">
            <v>416188.62</v>
          </cell>
          <cell r="Q5055" t="str">
            <v>--</v>
          </cell>
          <cell r="R5055" t="str">
            <v>--</v>
          </cell>
        </row>
        <row r="5056">
          <cell r="K5056" t="str">
            <v>2016_02</v>
          </cell>
          <cell r="L5056">
            <v>-198496.86</v>
          </cell>
          <cell r="Q5056" t="str">
            <v>--</v>
          </cell>
          <cell r="R5056" t="str">
            <v>--</v>
          </cell>
        </row>
        <row r="5057">
          <cell r="K5057" t="str">
            <v>2016_02</v>
          </cell>
          <cell r="L5057">
            <v>-2240.5300000000002</v>
          </cell>
          <cell r="Q5057" t="str">
            <v>--</v>
          </cell>
          <cell r="R5057" t="str">
            <v>--</v>
          </cell>
        </row>
        <row r="5058">
          <cell r="K5058" t="str">
            <v>2016_02</v>
          </cell>
          <cell r="L5058">
            <v>-2044.09</v>
          </cell>
          <cell r="Q5058" t="str">
            <v>--</v>
          </cell>
          <cell r="R5058" t="str">
            <v>--</v>
          </cell>
        </row>
        <row r="5059">
          <cell r="K5059" t="str">
            <v>2016_02</v>
          </cell>
          <cell r="L5059">
            <v>9238.33</v>
          </cell>
          <cell r="Q5059" t="str">
            <v>--</v>
          </cell>
          <cell r="R5059" t="str">
            <v>--</v>
          </cell>
        </row>
        <row r="5060">
          <cell r="K5060" t="str">
            <v>2016_02</v>
          </cell>
          <cell r="L5060">
            <v>0</v>
          </cell>
          <cell r="Q5060" t="str">
            <v>--</v>
          </cell>
          <cell r="R5060" t="str">
            <v>--</v>
          </cell>
        </row>
        <row r="5061">
          <cell r="K5061" t="str">
            <v>2016_02</v>
          </cell>
          <cell r="L5061">
            <v>0</v>
          </cell>
          <cell r="Q5061" t="str">
            <v>--</v>
          </cell>
          <cell r="R5061" t="str">
            <v>--</v>
          </cell>
        </row>
        <row r="5062">
          <cell r="K5062" t="str">
            <v>2016_02</v>
          </cell>
          <cell r="L5062">
            <v>-10115.280000000001</v>
          </cell>
          <cell r="Q5062" t="str">
            <v>--</v>
          </cell>
          <cell r="R5062" t="str">
            <v>--</v>
          </cell>
        </row>
        <row r="5063">
          <cell r="K5063" t="str">
            <v>2016_02</v>
          </cell>
          <cell r="L5063">
            <v>-28.08</v>
          </cell>
          <cell r="Q5063" t="str">
            <v>--</v>
          </cell>
          <cell r="R5063" t="str">
            <v>--</v>
          </cell>
        </row>
        <row r="5064">
          <cell r="K5064" t="str">
            <v>2016_02</v>
          </cell>
          <cell r="L5064">
            <v>807.47</v>
          </cell>
          <cell r="Q5064" t="str">
            <v>--</v>
          </cell>
          <cell r="R5064" t="str">
            <v>--</v>
          </cell>
        </row>
        <row r="5065">
          <cell r="K5065" t="str">
            <v>2016_02</v>
          </cell>
          <cell r="L5065">
            <v>1290.49</v>
          </cell>
          <cell r="Q5065" t="str">
            <v>--</v>
          </cell>
          <cell r="R5065" t="str">
            <v>--</v>
          </cell>
        </row>
        <row r="5066">
          <cell r="K5066" t="str">
            <v>2016_02</v>
          </cell>
          <cell r="L5066">
            <v>1329.86</v>
          </cell>
          <cell r="Q5066" t="str">
            <v>--</v>
          </cell>
          <cell r="R5066" t="str">
            <v>--</v>
          </cell>
        </row>
        <row r="5067">
          <cell r="K5067" t="str">
            <v>2016_02</v>
          </cell>
          <cell r="L5067">
            <v>0</v>
          </cell>
          <cell r="Q5067" t="str">
            <v>--</v>
          </cell>
          <cell r="R5067" t="str">
            <v>--</v>
          </cell>
        </row>
        <row r="5068">
          <cell r="K5068" t="str">
            <v>2016_02</v>
          </cell>
          <cell r="L5068">
            <v>0</v>
          </cell>
          <cell r="Q5068" t="str">
            <v>--</v>
          </cell>
          <cell r="R5068" t="str">
            <v>--</v>
          </cell>
        </row>
        <row r="5069">
          <cell r="K5069" t="str">
            <v>2016_02</v>
          </cell>
          <cell r="L5069">
            <v>-2168.1999999999998</v>
          </cell>
          <cell r="Q5069" t="str">
            <v>--</v>
          </cell>
          <cell r="R5069" t="str">
            <v>--</v>
          </cell>
        </row>
        <row r="5070">
          <cell r="K5070" t="str">
            <v>2016_02</v>
          </cell>
          <cell r="L5070">
            <v>-377.25</v>
          </cell>
          <cell r="Q5070" t="str">
            <v>--</v>
          </cell>
          <cell r="R5070" t="str">
            <v>--</v>
          </cell>
        </row>
        <row r="5071">
          <cell r="K5071" t="str">
            <v>2016_02</v>
          </cell>
          <cell r="L5071">
            <v>7361.12</v>
          </cell>
          <cell r="Q5071" t="str">
            <v>IS_33.1</v>
          </cell>
          <cell r="R5071">
            <v>33.1</v>
          </cell>
        </row>
        <row r="5072">
          <cell r="K5072" t="str">
            <v>2016_02</v>
          </cell>
          <cell r="L5072">
            <v>-12573.13</v>
          </cell>
          <cell r="Q5072" t="str">
            <v>--</v>
          </cell>
          <cell r="R5072" t="str">
            <v>--</v>
          </cell>
        </row>
        <row r="5073">
          <cell r="K5073" t="str">
            <v>2016_02</v>
          </cell>
          <cell r="L5073">
            <v>-1231.23</v>
          </cell>
          <cell r="Q5073" t="str">
            <v>--</v>
          </cell>
          <cell r="R5073" t="str">
            <v>--</v>
          </cell>
        </row>
        <row r="5074">
          <cell r="K5074" t="str">
            <v>2016_02</v>
          </cell>
          <cell r="L5074">
            <v>0</v>
          </cell>
          <cell r="Q5074" t="str">
            <v>--</v>
          </cell>
          <cell r="R5074" t="str">
            <v>--</v>
          </cell>
        </row>
        <row r="5075">
          <cell r="K5075" t="str">
            <v>2016_02</v>
          </cell>
          <cell r="L5075">
            <v>0</v>
          </cell>
          <cell r="Q5075" t="str">
            <v>--</v>
          </cell>
          <cell r="R5075" t="str">
            <v>--</v>
          </cell>
        </row>
        <row r="5076">
          <cell r="K5076" t="str">
            <v>2016_02</v>
          </cell>
          <cell r="L5076">
            <v>-49236.98</v>
          </cell>
          <cell r="Q5076" t="str">
            <v>--</v>
          </cell>
          <cell r="R5076" t="str">
            <v>--</v>
          </cell>
        </row>
        <row r="5077">
          <cell r="K5077" t="str">
            <v>2016_02</v>
          </cell>
          <cell r="L5077">
            <v>-6686.4</v>
          </cell>
          <cell r="Q5077" t="str">
            <v>--</v>
          </cell>
          <cell r="R5077" t="str">
            <v>--</v>
          </cell>
        </row>
        <row r="5078">
          <cell r="K5078" t="str">
            <v>2016_02</v>
          </cell>
          <cell r="L5078">
            <v>-152.34</v>
          </cell>
          <cell r="Q5078" t="str">
            <v>--</v>
          </cell>
          <cell r="R5078" t="str">
            <v>--</v>
          </cell>
        </row>
        <row r="5079">
          <cell r="K5079" t="str">
            <v>2016_02</v>
          </cell>
          <cell r="L5079">
            <v>444.69</v>
          </cell>
          <cell r="Q5079" t="str">
            <v>--</v>
          </cell>
          <cell r="R5079" t="str">
            <v>--</v>
          </cell>
        </row>
        <row r="5080">
          <cell r="K5080" t="str">
            <v>2016_11</v>
          </cell>
          <cell r="L5080">
            <v>0</v>
          </cell>
          <cell r="Q5080" t="str">
            <v>IS_5</v>
          </cell>
          <cell r="R5080">
            <v>5</v>
          </cell>
        </row>
        <row r="5081">
          <cell r="K5081" t="str">
            <v>2016_02</v>
          </cell>
          <cell r="L5081">
            <v>0</v>
          </cell>
          <cell r="Q5081" t="str">
            <v>--</v>
          </cell>
          <cell r="R5081" t="str">
            <v>--</v>
          </cell>
        </row>
        <row r="5082">
          <cell r="K5082" t="str">
            <v>2016_02</v>
          </cell>
          <cell r="L5082">
            <v>12000</v>
          </cell>
          <cell r="Q5082" t="str">
            <v>--</v>
          </cell>
          <cell r="R5082" t="str">
            <v>--</v>
          </cell>
        </row>
        <row r="5083">
          <cell r="K5083" t="str">
            <v>2016_02</v>
          </cell>
          <cell r="L5083">
            <v>-1990.75</v>
          </cell>
          <cell r="Q5083" t="str">
            <v>--</v>
          </cell>
          <cell r="R5083" t="str">
            <v>--</v>
          </cell>
        </row>
        <row r="5084">
          <cell r="K5084" t="str">
            <v>2016_02</v>
          </cell>
          <cell r="L5084">
            <v>42150.720000000001</v>
          </cell>
          <cell r="Q5084" t="str">
            <v>--</v>
          </cell>
          <cell r="R5084" t="str">
            <v>--</v>
          </cell>
        </row>
        <row r="5085">
          <cell r="K5085" t="str">
            <v>2016_02</v>
          </cell>
          <cell r="L5085">
            <v>0</v>
          </cell>
          <cell r="Q5085" t="str">
            <v>--</v>
          </cell>
          <cell r="R5085" t="str">
            <v>--</v>
          </cell>
        </row>
        <row r="5086">
          <cell r="K5086" t="str">
            <v>2016_02</v>
          </cell>
          <cell r="L5086">
            <v>-1261.52</v>
          </cell>
          <cell r="Q5086" t="str">
            <v>--</v>
          </cell>
          <cell r="R5086" t="str">
            <v>--</v>
          </cell>
        </row>
        <row r="5087">
          <cell r="K5087" t="str">
            <v>2016_02</v>
          </cell>
          <cell r="L5087">
            <v>-187.76</v>
          </cell>
          <cell r="Q5087" t="str">
            <v>--</v>
          </cell>
          <cell r="R5087" t="str">
            <v>--</v>
          </cell>
        </row>
        <row r="5088">
          <cell r="K5088" t="str">
            <v>2016_02</v>
          </cell>
          <cell r="L5088">
            <v>0</v>
          </cell>
          <cell r="Q5088" t="str">
            <v>--</v>
          </cell>
          <cell r="R5088" t="str">
            <v>--</v>
          </cell>
        </row>
        <row r="5089">
          <cell r="K5089" t="str">
            <v>2016_02</v>
          </cell>
          <cell r="L5089">
            <v>0</v>
          </cell>
          <cell r="Q5089" t="str">
            <v>--</v>
          </cell>
          <cell r="R5089" t="str">
            <v>--</v>
          </cell>
        </row>
        <row r="5090">
          <cell r="K5090" t="str">
            <v>2016_02</v>
          </cell>
          <cell r="L5090">
            <v>0</v>
          </cell>
          <cell r="Q5090" t="str">
            <v>--</v>
          </cell>
          <cell r="R5090" t="str">
            <v>--</v>
          </cell>
        </row>
        <row r="5091">
          <cell r="K5091" t="str">
            <v>2016_02</v>
          </cell>
          <cell r="L5091">
            <v>-1050.74</v>
          </cell>
          <cell r="Q5091" t="str">
            <v>--</v>
          </cell>
          <cell r="R5091" t="str">
            <v>--</v>
          </cell>
        </row>
        <row r="5092">
          <cell r="K5092" t="str">
            <v>2016_02</v>
          </cell>
          <cell r="L5092">
            <v>-3656.13</v>
          </cell>
          <cell r="Q5092" t="str">
            <v>--</v>
          </cell>
          <cell r="R5092" t="str">
            <v>--</v>
          </cell>
        </row>
        <row r="5093">
          <cell r="K5093" t="str">
            <v>2016_02</v>
          </cell>
          <cell r="L5093">
            <v>31483.14</v>
          </cell>
          <cell r="Q5093" t="str">
            <v>--</v>
          </cell>
          <cell r="R5093" t="str">
            <v>--</v>
          </cell>
        </row>
        <row r="5094">
          <cell r="K5094" t="str">
            <v>2016_02</v>
          </cell>
          <cell r="L5094">
            <v>0</v>
          </cell>
          <cell r="Q5094" t="str">
            <v>--</v>
          </cell>
          <cell r="R5094" t="str">
            <v>--</v>
          </cell>
        </row>
        <row r="5095">
          <cell r="K5095" t="str">
            <v>2016_02</v>
          </cell>
          <cell r="L5095">
            <v>-9104.16</v>
          </cell>
          <cell r="Q5095" t="str">
            <v>--</v>
          </cell>
          <cell r="R5095" t="str">
            <v>--</v>
          </cell>
        </row>
        <row r="5096">
          <cell r="K5096" t="str">
            <v>2016_02</v>
          </cell>
          <cell r="L5096">
            <v>0</v>
          </cell>
          <cell r="Q5096" t="str">
            <v>--</v>
          </cell>
          <cell r="R5096" t="str">
            <v>--</v>
          </cell>
        </row>
        <row r="5097">
          <cell r="K5097" t="str">
            <v>2016_02</v>
          </cell>
          <cell r="L5097">
            <v>0</v>
          </cell>
          <cell r="Q5097" t="str">
            <v>--</v>
          </cell>
          <cell r="R5097" t="str">
            <v>--</v>
          </cell>
        </row>
        <row r="5098">
          <cell r="K5098" t="str">
            <v>2016_02</v>
          </cell>
          <cell r="L5098">
            <v>-24949.79</v>
          </cell>
          <cell r="Q5098" t="str">
            <v>--</v>
          </cell>
          <cell r="R5098" t="str">
            <v>--</v>
          </cell>
        </row>
        <row r="5099">
          <cell r="K5099" t="str">
            <v>2016_02</v>
          </cell>
          <cell r="L5099">
            <v>-1988.42</v>
          </cell>
          <cell r="Q5099" t="str">
            <v>--</v>
          </cell>
          <cell r="R5099" t="str">
            <v>--</v>
          </cell>
        </row>
        <row r="5100">
          <cell r="K5100" t="str">
            <v>2016_02</v>
          </cell>
          <cell r="L5100">
            <v>-666.15</v>
          </cell>
          <cell r="Q5100" t="str">
            <v>--</v>
          </cell>
          <cell r="R5100" t="str">
            <v>--</v>
          </cell>
        </row>
        <row r="5101">
          <cell r="K5101" t="str">
            <v>2016_02</v>
          </cell>
          <cell r="L5101">
            <v>109.41</v>
          </cell>
          <cell r="Q5101" t="str">
            <v>--</v>
          </cell>
          <cell r="R5101" t="str">
            <v>--</v>
          </cell>
        </row>
        <row r="5102">
          <cell r="K5102" t="str">
            <v>2016_02</v>
          </cell>
          <cell r="L5102">
            <v>0</v>
          </cell>
          <cell r="Q5102" t="str">
            <v>--</v>
          </cell>
          <cell r="R5102" t="str">
            <v>--</v>
          </cell>
        </row>
        <row r="5103">
          <cell r="K5103" t="str">
            <v>2016_02</v>
          </cell>
          <cell r="L5103">
            <v>0</v>
          </cell>
          <cell r="Q5103" t="str">
            <v>--</v>
          </cell>
          <cell r="R5103" t="str">
            <v>--</v>
          </cell>
        </row>
        <row r="5104">
          <cell r="K5104" t="str">
            <v>2016_02</v>
          </cell>
          <cell r="L5104">
            <v>7000</v>
          </cell>
          <cell r="Q5104" t="str">
            <v>--</v>
          </cell>
          <cell r="R5104" t="str">
            <v>--</v>
          </cell>
        </row>
        <row r="5105">
          <cell r="K5105" t="str">
            <v>2016_02</v>
          </cell>
          <cell r="L5105">
            <v>-10169.33</v>
          </cell>
          <cell r="Q5105" t="str">
            <v>--</v>
          </cell>
          <cell r="R5105" t="str">
            <v>--</v>
          </cell>
        </row>
        <row r="5106">
          <cell r="K5106" t="str">
            <v>2016_02</v>
          </cell>
          <cell r="L5106">
            <v>-344.55</v>
          </cell>
          <cell r="Q5106" t="str">
            <v>--</v>
          </cell>
          <cell r="R5106" t="str">
            <v>--</v>
          </cell>
        </row>
        <row r="5107">
          <cell r="K5107" t="str">
            <v>2016_03</v>
          </cell>
          <cell r="L5107">
            <v>0</v>
          </cell>
          <cell r="Q5107" t="str">
            <v>--</v>
          </cell>
          <cell r="R5107" t="str">
            <v>--</v>
          </cell>
        </row>
        <row r="5108">
          <cell r="K5108" t="str">
            <v>2016_03</v>
          </cell>
          <cell r="L5108">
            <v>-606617.51</v>
          </cell>
          <cell r="Q5108" t="str">
            <v>--</v>
          </cell>
          <cell r="R5108" t="str">
            <v>--</v>
          </cell>
        </row>
        <row r="5109">
          <cell r="K5109" t="str">
            <v>2016_03</v>
          </cell>
          <cell r="L5109">
            <v>131205.94</v>
          </cell>
          <cell r="Q5109" t="str">
            <v>--</v>
          </cell>
          <cell r="R5109" t="str">
            <v>--</v>
          </cell>
        </row>
        <row r="5110">
          <cell r="K5110" t="str">
            <v>2016_03</v>
          </cell>
          <cell r="L5110">
            <v>-2184.96</v>
          </cell>
          <cell r="Q5110" t="str">
            <v>--</v>
          </cell>
          <cell r="R5110" t="str">
            <v>--</v>
          </cell>
        </row>
        <row r="5111">
          <cell r="K5111" t="str">
            <v>2016_03</v>
          </cell>
          <cell r="L5111">
            <v>4543</v>
          </cell>
          <cell r="Q5111" t="str">
            <v>--</v>
          </cell>
          <cell r="R5111" t="str">
            <v>--</v>
          </cell>
        </row>
        <row r="5112">
          <cell r="K5112" t="str">
            <v>2016_03</v>
          </cell>
          <cell r="L5112">
            <v>1266.6199999999999</v>
          </cell>
          <cell r="Q5112" t="str">
            <v>--</v>
          </cell>
          <cell r="R5112" t="str">
            <v>--</v>
          </cell>
        </row>
        <row r="5113">
          <cell r="K5113" t="str">
            <v>2016_03</v>
          </cell>
          <cell r="L5113">
            <v>0</v>
          </cell>
          <cell r="Q5113" t="str">
            <v>--</v>
          </cell>
          <cell r="R5113" t="str">
            <v>--</v>
          </cell>
        </row>
        <row r="5114">
          <cell r="K5114" t="str">
            <v>2016_03</v>
          </cell>
          <cell r="L5114">
            <v>0</v>
          </cell>
          <cell r="Q5114" t="str">
            <v>--</v>
          </cell>
          <cell r="R5114" t="str">
            <v>--</v>
          </cell>
        </row>
        <row r="5115">
          <cell r="K5115" t="str">
            <v>2016_03</v>
          </cell>
          <cell r="L5115">
            <v>-9213.0400000000009</v>
          </cell>
          <cell r="Q5115" t="str">
            <v>--</v>
          </cell>
          <cell r="R5115" t="str">
            <v>--</v>
          </cell>
        </row>
        <row r="5116">
          <cell r="K5116" t="str">
            <v>2016_03</v>
          </cell>
          <cell r="L5116">
            <v>37.42</v>
          </cell>
          <cell r="Q5116" t="str">
            <v>--</v>
          </cell>
          <cell r="R5116" t="str">
            <v>--</v>
          </cell>
        </row>
        <row r="5117">
          <cell r="K5117" t="str">
            <v>2016_03</v>
          </cell>
          <cell r="L5117">
            <v>-1322.37</v>
          </cell>
          <cell r="Q5117" t="str">
            <v>--</v>
          </cell>
          <cell r="R5117" t="str">
            <v>--</v>
          </cell>
        </row>
        <row r="5118">
          <cell r="K5118" t="str">
            <v>2016_03</v>
          </cell>
          <cell r="L5118">
            <v>2632.1</v>
          </cell>
          <cell r="Q5118" t="str">
            <v>--</v>
          </cell>
          <cell r="R5118" t="str">
            <v>--</v>
          </cell>
        </row>
        <row r="5119">
          <cell r="K5119" t="str">
            <v>2016_03</v>
          </cell>
          <cell r="L5119">
            <v>1186.48</v>
          </cell>
          <cell r="Q5119" t="str">
            <v>--</v>
          </cell>
          <cell r="R5119" t="str">
            <v>--</v>
          </cell>
        </row>
        <row r="5120">
          <cell r="K5120" t="str">
            <v>2016_03</v>
          </cell>
          <cell r="L5120">
            <v>0</v>
          </cell>
          <cell r="Q5120" t="str">
            <v>--</v>
          </cell>
          <cell r="R5120" t="str">
            <v>--</v>
          </cell>
        </row>
        <row r="5121">
          <cell r="K5121" t="str">
            <v>2016_03</v>
          </cell>
          <cell r="L5121">
            <v>0</v>
          </cell>
          <cell r="Q5121" t="str">
            <v>--</v>
          </cell>
          <cell r="R5121" t="str">
            <v>--</v>
          </cell>
        </row>
        <row r="5122">
          <cell r="K5122" t="str">
            <v>2016_03</v>
          </cell>
          <cell r="L5122">
            <v>-2168.1999999999998</v>
          </cell>
          <cell r="Q5122" t="str">
            <v>--</v>
          </cell>
          <cell r="R5122" t="str">
            <v>--</v>
          </cell>
        </row>
        <row r="5123">
          <cell r="K5123" t="str">
            <v>2016_03</v>
          </cell>
          <cell r="L5123">
            <v>-377.25</v>
          </cell>
          <cell r="Q5123" t="str">
            <v>--</v>
          </cell>
          <cell r="R5123" t="str">
            <v>--</v>
          </cell>
        </row>
        <row r="5124">
          <cell r="K5124" t="str">
            <v>2016_03</v>
          </cell>
          <cell r="L5124">
            <v>2427.4699999999998</v>
          </cell>
          <cell r="Q5124" t="str">
            <v>IS_33.1</v>
          </cell>
          <cell r="R5124">
            <v>33.1</v>
          </cell>
        </row>
        <row r="5125">
          <cell r="K5125" t="str">
            <v>2016_03</v>
          </cell>
          <cell r="L5125">
            <v>-12573.13</v>
          </cell>
          <cell r="Q5125" t="str">
            <v>--</v>
          </cell>
          <cell r="R5125" t="str">
            <v>--</v>
          </cell>
        </row>
        <row r="5126">
          <cell r="K5126" t="str">
            <v>2016_03</v>
          </cell>
          <cell r="L5126">
            <v>-1231.23</v>
          </cell>
          <cell r="Q5126" t="str">
            <v>--</v>
          </cell>
          <cell r="R5126" t="str">
            <v>--</v>
          </cell>
        </row>
        <row r="5127">
          <cell r="K5127" t="str">
            <v>2016_03</v>
          </cell>
          <cell r="L5127">
            <v>0</v>
          </cell>
          <cell r="Q5127" t="str">
            <v>--</v>
          </cell>
          <cell r="R5127" t="str">
            <v>--</v>
          </cell>
        </row>
        <row r="5128">
          <cell r="K5128" t="str">
            <v>2016_03</v>
          </cell>
          <cell r="L5128">
            <v>0</v>
          </cell>
          <cell r="Q5128" t="str">
            <v>--</v>
          </cell>
          <cell r="R5128" t="str">
            <v>--</v>
          </cell>
        </row>
        <row r="5129">
          <cell r="K5129" t="str">
            <v>2016_03</v>
          </cell>
          <cell r="L5129">
            <v>37298.730000000003</v>
          </cell>
          <cell r="Q5129" t="str">
            <v>--</v>
          </cell>
          <cell r="R5129" t="str">
            <v>--</v>
          </cell>
        </row>
        <row r="5130">
          <cell r="K5130" t="str">
            <v>2016_03</v>
          </cell>
          <cell r="L5130">
            <v>-10043.9</v>
          </cell>
          <cell r="Q5130" t="str">
            <v>--</v>
          </cell>
          <cell r="R5130" t="str">
            <v>--</v>
          </cell>
        </row>
        <row r="5131">
          <cell r="K5131" t="str">
            <v>2016_03</v>
          </cell>
          <cell r="L5131">
            <v>-413.71</v>
          </cell>
          <cell r="Q5131" t="str">
            <v>--</v>
          </cell>
          <cell r="R5131" t="str">
            <v>--</v>
          </cell>
        </row>
        <row r="5132">
          <cell r="K5132" t="str">
            <v>2016_03</v>
          </cell>
          <cell r="L5132">
            <v>-171.82</v>
          </cell>
          <cell r="Q5132" t="str">
            <v>--</v>
          </cell>
          <cell r="R5132" t="str">
            <v>--</v>
          </cell>
        </row>
        <row r="5133">
          <cell r="K5133" t="str">
            <v>2016_03</v>
          </cell>
          <cell r="L5133">
            <v>0</v>
          </cell>
          <cell r="Q5133" t="str">
            <v>--</v>
          </cell>
          <cell r="R5133" t="str">
            <v>--</v>
          </cell>
        </row>
        <row r="5134">
          <cell r="K5134" t="str">
            <v>2016_03</v>
          </cell>
          <cell r="L5134">
            <v>12000</v>
          </cell>
          <cell r="Q5134" t="str">
            <v>--</v>
          </cell>
          <cell r="R5134" t="str">
            <v>--</v>
          </cell>
        </row>
        <row r="5135">
          <cell r="K5135" t="str">
            <v>2016_03</v>
          </cell>
          <cell r="L5135">
            <v>-1990.75</v>
          </cell>
          <cell r="Q5135" t="str">
            <v>--</v>
          </cell>
          <cell r="R5135" t="str">
            <v>--</v>
          </cell>
        </row>
        <row r="5136">
          <cell r="K5136" t="str">
            <v>2016_03</v>
          </cell>
          <cell r="L5136">
            <v>-147200.65</v>
          </cell>
          <cell r="Q5136" t="str">
            <v>--</v>
          </cell>
          <cell r="R5136" t="str">
            <v>--</v>
          </cell>
        </row>
        <row r="5137">
          <cell r="K5137" t="str">
            <v>2016_03</v>
          </cell>
          <cell r="L5137">
            <v>16378.43</v>
          </cell>
          <cell r="Q5137" t="str">
            <v>--</v>
          </cell>
          <cell r="R5137" t="str">
            <v>--</v>
          </cell>
        </row>
        <row r="5138">
          <cell r="K5138" t="str">
            <v>2016_03</v>
          </cell>
          <cell r="L5138">
            <v>0</v>
          </cell>
          <cell r="Q5138" t="str">
            <v>--</v>
          </cell>
          <cell r="R5138" t="str">
            <v>--</v>
          </cell>
        </row>
        <row r="5139">
          <cell r="K5139" t="str">
            <v>2016_03</v>
          </cell>
          <cell r="L5139">
            <v>-2113.54</v>
          </cell>
          <cell r="Q5139" t="str">
            <v>--</v>
          </cell>
          <cell r="R5139" t="str">
            <v>--</v>
          </cell>
        </row>
        <row r="5140">
          <cell r="K5140" t="str">
            <v>2016_03</v>
          </cell>
          <cell r="L5140">
            <v>-290.06</v>
          </cell>
          <cell r="Q5140" t="str">
            <v>--</v>
          </cell>
          <cell r="R5140" t="str">
            <v>--</v>
          </cell>
        </row>
        <row r="5141">
          <cell r="K5141" t="str">
            <v>2016_03</v>
          </cell>
          <cell r="L5141">
            <v>0</v>
          </cell>
          <cell r="Q5141" t="str">
            <v>--</v>
          </cell>
          <cell r="R5141" t="str">
            <v>--</v>
          </cell>
        </row>
        <row r="5142">
          <cell r="K5142" t="str">
            <v>2016_03</v>
          </cell>
          <cell r="L5142">
            <v>0</v>
          </cell>
          <cell r="Q5142" t="str">
            <v>--</v>
          </cell>
          <cell r="R5142" t="str">
            <v>--</v>
          </cell>
        </row>
        <row r="5143">
          <cell r="K5143" t="str">
            <v>2016_03</v>
          </cell>
          <cell r="L5143">
            <v>0</v>
          </cell>
          <cell r="Q5143" t="str">
            <v>--</v>
          </cell>
          <cell r="R5143" t="str">
            <v>--</v>
          </cell>
        </row>
        <row r="5144">
          <cell r="K5144" t="str">
            <v>2016_03</v>
          </cell>
          <cell r="L5144">
            <v>-1050.74</v>
          </cell>
          <cell r="Q5144" t="str">
            <v>--</v>
          </cell>
          <cell r="R5144" t="str">
            <v>--</v>
          </cell>
        </row>
        <row r="5145">
          <cell r="K5145" t="str">
            <v>2016_03</v>
          </cell>
          <cell r="L5145">
            <v>-3656.12</v>
          </cell>
          <cell r="Q5145" t="str">
            <v>--</v>
          </cell>
          <cell r="R5145" t="str">
            <v>--</v>
          </cell>
        </row>
        <row r="5146">
          <cell r="K5146" t="str">
            <v>2016_03</v>
          </cell>
          <cell r="L5146">
            <v>20158.330000000002</v>
          </cell>
          <cell r="Q5146" t="str">
            <v>--</v>
          </cell>
          <cell r="R5146" t="str">
            <v>--</v>
          </cell>
        </row>
        <row r="5147">
          <cell r="K5147" t="str">
            <v>2016_03</v>
          </cell>
          <cell r="L5147">
            <v>0</v>
          </cell>
          <cell r="Q5147" t="str">
            <v>--</v>
          </cell>
          <cell r="R5147" t="str">
            <v>--</v>
          </cell>
        </row>
        <row r="5148">
          <cell r="K5148" t="str">
            <v>2016_03</v>
          </cell>
          <cell r="L5148">
            <v>15829.5</v>
          </cell>
          <cell r="Q5148" t="str">
            <v>--</v>
          </cell>
          <cell r="R5148" t="str">
            <v>--</v>
          </cell>
        </row>
        <row r="5149">
          <cell r="K5149" t="str">
            <v>2016_03</v>
          </cell>
          <cell r="L5149">
            <v>0</v>
          </cell>
          <cell r="Q5149" t="str">
            <v>--</v>
          </cell>
          <cell r="R5149" t="str">
            <v>--</v>
          </cell>
        </row>
        <row r="5150">
          <cell r="K5150" t="str">
            <v>2016_03</v>
          </cell>
          <cell r="L5150">
            <v>0</v>
          </cell>
          <cell r="Q5150" t="str">
            <v>--</v>
          </cell>
          <cell r="R5150" t="str">
            <v>--</v>
          </cell>
        </row>
        <row r="5151">
          <cell r="K5151" t="str">
            <v>2016_03</v>
          </cell>
          <cell r="L5151">
            <v>66362.42</v>
          </cell>
          <cell r="Q5151" t="str">
            <v>--</v>
          </cell>
          <cell r="R5151" t="str">
            <v>--</v>
          </cell>
        </row>
        <row r="5152">
          <cell r="K5152" t="str">
            <v>2016_03</v>
          </cell>
          <cell r="L5152">
            <v>-1261.78</v>
          </cell>
          <cell r="Q5152" t="str">
            <v>--</v>
          </cell>
          <cell r="R5152" t="str">
            <v>--</v>
          </cell>
        </row>
        <row r="5153">
          <cell r="K5153" t="str">
            <v>2016_03</v>
          </cell>
          <cell r="L5153">
            <v>-735.89</v>
          </cell>
          <cell r="Q5153" t="str">
            <v>--</v>
          </cell>
          <cell r="R5153" t="str">
            <v>--</v>
          </cell>
        </row>
        <row r="5154">
          <cell r="K5154" t="str">
            <v>2016_03</v>
          </cell>
          <cell r="L5154">
            <v>-133.80000000000001</v>
          </cell>
          <cell r="Q5154" t="str">
            <v>--</v>
          </cell>
          <cell r="R5154" t="str">
            <v>--</v>
          </cell>
        </row>
        <row r="5155">
          <cell r="K5155" t="str">
            <v>2016_03</v>
          </cell>
          <cell r="L5155">
            <v>0</v>
          </cell>
          <cell r="Q5155" t="str">
            <v>--</v>
          </cell>
          <cell r="R5155" t="str">
            <v>--</v>
          </cell>
        </row>
        <row r="5156">
          <cell r="K5156" t="str">
            <v>2016_03</v>
          </cell>
          <cell r="L5156">
            <v>0</v>
          </cell>
          <cell r="Q5156" t="str">
            <v>--</v>
          </cell>
          <cell r="R5156" t="str">
            <v>--</v>
          </cell>
        </row>
        <row r="5157">
          <cell r="K5157" t="str">
            <v>2016_03</v>
          </cell>
          <cell r="L5157">
            <v>7000</v>
          </cell>
          <cell r="Q5157" t="str">
            <v>--</v>
          </cell>
          <cell r="R5157" t="str">
            <v>--</v>
          </cell>
        </row>
        <row r="5158">
          <cell r="K5158" t="str">
            <v>2016_03</v>
          </cell>
          <cell r="L5158">
            <v>-344.55</v>
          </cell>
          <cell r="Q5158" t="str">
            <v>--</v>
          </cell>
          <cell r="R5158" t="str">
            <v>--</v>
          </cell>
        </row>
        <row r="5159">
          <cell r="K5159" t="str">
            <v>2016_04</v>
          </cell>
          <cell r="L5159">
            <v>0</v>
          </cell>
          <cell r="Q5159" t="str">
            <v>--</v>
          </cell>
          <cell r="R5159" t="str">
            <v>--</v>
          </cell>
        </row>
        <row r="5160">
          <cell r="K5160" t="str">
            <v>2016_04</v>
          </cell>
          <cell r="L5160">
            <v>0</v>
          </cell>
          <cell r="Q5160" t="str">
            <v>--</v>
          </cell>
          <cell r="R5160" t="str">
            <v>--</v>
          </cell>
        </row>
        <row r="5161">
          <cell r="K5161" t="str">
            <v>2016_04</v>
          </cell>
          <cell r="L5161">
            <v>0</v>
          </cell>
          <cell r="Q5161" t="str">
            <v>--</v>
          </cell>
          <cell r="R5161" t="str">
            <v>--</v>
          </cell>
        </row>
        <row r="5162">
          <cell r="K5162" t="str">
            <v>2016_04</v>
          </cell>
          <cell r="L5162">
            <v>0</v>
          </cell>
          <cell r="Q5162" t="str">
            <v>--</v>
          </cell>
          <cell r="R5162" t="str">
            <v>--</v>
          </cell>
        </row>
        <row r="5163">
          <cell r="K5163" t="str">
            <v>2016_04</v>
          </cell>
          <cell r="L5163">
            <v>0</v>
          </cell>
          <cell r="Q5163" t="str">
            <v>--</v>
          </cell>
          <cell r="R5163" t="str">
            <v>--</v>
          </cell>
        </row>
        <row r="5164">
          <cell r="K5164" t="str">
            <v>2016_04</v>
          </cell>
          <cell r="L5164">
            <v>0</v>
          </cell>
          <cell r="Q5164" t="str">
            <v>--</v>
          </cell>
          <cell r="R5164" t="str">
            <v>--</v>
          </cell>
        </row>
        <row r="5165">
          <cell r="K5165" t="str">
            <v>2016_04</v>
          </cell>
          <cell r="L5165">
            <v>-36896.870000000003</v>
          </cell>
          <cell r="Q5165" t="str">
            <v>--</v>
          </cell>
          <cell r="R5165" t="str">
            <v>--</v>
          </cell>
        </row>
        <row r="5166">
          <cell r="K5166" t="str">
            <v>2016_04</v>
          </cell>
          <cell r="L5166">
            <v>25913.82</v>
          </cell>
          <cell r="Q5166" t="str">
            <v>--</v>
          </cell>
          <cell r="R5166" t="str">
            <v>--</v>
          </cell>
        </row>
        <row r="5167">
          <cell r="K5167" t="str">
            <v>2016_04</v>
          </cell>
          <cell r="L5167">
            <v>2226.14</v>
          </cell>
          <cell r="Q5167" t="str">
            <v>IS_99</v>
          </cell>
          <cell r="R5167">
            <v>99</v>
          </cell>
        </row>
        <row r="5168">
          <cell r="K5168" t="str">
            <v>2016_04</v>
          </cell>
          <cell r="L5168">
            <v>-20.8</v>
          </cell>
          <cell r="Q5168" t="str">
            <v>IS_105</v>
          </cell>
          <cell r="R5168">
            <v>105</v>
          </cell>
        </row>
        <row r="5169">
          <cell r="K5169" t="str">
            <v>2016_04</v>
          </cell>
          <cell r="L5169">
            <v>19330.8</v>
          </cell>
          <cell r="Q5169" t="str">
            <v>--</v>
          </cell>
          <cell r="R5169" t="str">
            <v>--</v>
          </cell>
        </row>
        <row r="5170">
          <cell r="K5170" t="str">
            <v>2016_04</v>
          </cell>
          <cell r="L5170">
            <v>-10292.75</v>
          </cell>
          <cell r="Q5170" t="str">
            <v>--</v>
          </cell>
          <cell r="R5170" t="str">
            <v>--</v>
          </cell>
        </row>
        <row r="5171">
          <cell r="K5171" t="str">
            <v>2016_04</v>
          </cell>
          <cell r="L5171">
            <v>0</v>
          </cell>
          <cell r="Q5171" t="str">
            <v>--</v>
          </cell>
          <cell r="R5171" t="str">
            <v>--</v>
          </cell>
        </row>
        <row r="5172">
          <cell r="K5172" t="str">
            <v>2016_04</v>
          </cell>
          <cell r="L5172">
            <v>-45.83</v>
          </cell>
          <cell r="Q5172" t="str">
            <v>--</v>
          </cell>
          <cell r="R5172" t="str">
            <v>--</v>
          </cell>
        </row>
        <row r="5173">
          <cell r="K5173" t="str">
            <v>2016_04</v>
          </cell>
          <cell r="L5173">
            <v>0</v>
          </cell>
          <cell r="Q5173" t="str">
            <v>--</v>
          </cell>
          <cell r="R5173" t="str">
            <v>--</v>
          </cell>
        </row>
        <row r="5174">
          <cell r="K5174" t="str">
            <v>2016_04</v>
          </cell>
          <cell r="L5174">
            <v>0</v>
          </cell>
          <cell r="Q5174" t="str">
            <v>--</v>
          </cell>
          <cell r="R5174" t="str">
            <v>--</v>
          </cell>
        </row>
        <row r="5175">
          <cell r="K5175" t="str">
            <v>2016_04</v>
          </cell>
          <cell r="L5175">
            <v>0</v>
          </cell>
          <cell r="Q5175" t="str">
            <v>--</v>
          </cell>
          <cell r="R5175" t="str">
            <v>--</v>
          </cell>
        </row>
        <row r="5176">
          <cell r="K5176" t="str">
            <v>2016_04</v>
          </cell>
          <cell r="L5176">
            <v>-194.64</v>
          </cell>
          <cell r="Q5176" t="str">
            <v>--</v>
          </cell>
          <cell r="R5176" t="str">
            <v>--</v>
          </cell>
        </row>
        <row r="5177">
          <cell r="K5177" t="str">
            <v>2016_04</v>
          </cell>
          <cell r="L5177">
            <v>1223.78</v>
          </cell>
          <cell r="Q5177" t="str">
            <v>--</v>
          </cell>
          <cell r="R5177" t="str">
            <v>--</v>
          </cell>
        </row>
        <row r="5178">
          <cell r="K5178" t="str">
            <v>2016_04</v>
          </cell>
          <cell r="L5178">
            <v>718.73</v>
          </cell>
          <cell r="Q5178" t="str">
            <v>IS_99</v>
          </cell>
          <cell r="R5178">
            <v>99</v>
          </cell>
        </row>
        <row r="5179">
          <cell r="K5179" t="str">
            <v>2016_04</v>
          </cell>
          <cell r="L5179">
            <v>-3210.3</v>
          </cell>
          <cell r="Q5179" t="str">
            <v>--</v>
          </cell>
          <cell r="R5179" t="str">
            <v>--</v>
          </cell>
        </row>
        <row r="5180">
          <cell r="K5180" t="str">
            <v>2016_04</v>
          </cell>
          <cell r="L5180">
            <v>0</v>
          </cell>
          <cell r="Q5180" t="str">
            <v>--</v>
          </cell>
          <cell r="R5180" t="str">
            <v>--</v>
          </cell>
        </row>
        <row r="5181">
          <cell r="K5181" t="str">
            <v>2016_04</v>
          </cell>
          <cell r="L5181">
            <v>0</v>
          </cell>
          <cell r="Q5181" t="str">
            <v>--</v>
          </cell>
          <cell r="R5181" t="str">
            <v>--</v>
          </cell>
        </row>
        <row r="5182">
          <cell r="K5182" t="str">
            <v>2016_04</v>
          </cell>
          <cell r="L5182">
            <v>0</v>
          </cell>
          <cell r="Q5182" t="str">
            <v>--</v>
          </cell>
          <cell r="R5182" t="str">
            <v>--</v>
          </cell>
        </row>
        <row r="5183">
          <cell r="K5183" t="str">
            <v>2016_04</v>
          </cell>
          <cell r="L5183">
            <v>-39.119999999999997</v>
          </cell>
          <cell r="Q5183" t="str">
            <v>--</v>
          </cell>
          <cell r="R5183" t="str">
            <v>--</v>
          </cell>
        </row>
        <row r="5184">
          <cell r="K5184" t="str">
            <v>2016_04</v>
          </cell>
          <cell r="L5184">
            <v>-2779.88</v>
          </cell>
          <cell r="Q5184" t="str">
            <v>--</v>
          </cell>
          <cell r="R5184" t="str">
            <v>--</v>
          </cell>
        </row>
        <row r="5185">
          <cell r="K5185" t="str">
            <v>2016_06</v>
          </cell>
          <cell r="L5185">
            <v>34.47</v>
          </cell>
          <cell r="Q5185" t="str">
            <v>--</v>
          </cell>
          <cell r="R5185" t="str">
            <v>--</v>
          </cell>
        </row>
        <row r="5186">
          <cell r="K5186" t="str">
            <v>2016_04</v>
          </cell>
          <cell r="L5186">
            <v>1125</v>
          </cell>
          <cell r="Q5186" t="str">
            <v>IS_93</v>
          </cell>
          <cell r="R5186">
            <v>93</v>
          </cell>
        </row>
        <row r="5187">
          <cell r="K5187" t="str">
            <v>2016_04</v>
          </cell>
          <cell r="L5187">
            <v>-710.14</v>
          </cell>
          <cell r="Q5187" t="str">
            <v>--</v>
          </cell>
          <cell r="R5187" t="str">
            <v>--</v>
          </cell>
        </row>
        <row r="5188">
          <cell r="K5188" t="str">
            <v>2016_06</v>
          </cell>
          <cell r="L5188">
            <v>71.88</v>
          </cell>
          <cell r="Q5188" t="str">
            <v>--</v>
          </cell>
          <cell r="R5188" t="str">
            <v>--</v>
          </cell>
        </row>
        <row r="5189">
          <cell r="K5189" t="str">
            <v>2016_05</v>
          </cell>
          <cell r="L5189">
            <v>0</v>
          </cell>
          <cell r="Q5189" t="str">
            <v>--</v>
          </cell>
          <cell r="R5189" t="str">
            <v>--</v>
          </cell>
        </row>
        <row r="5190">
          <cell r="K5190" t="str">
            <v>2016_05</v>
          </cell>
          <cell r="L5190">
            <v>0</v>
          </cell>
          <cell r="Q5190" t="str">
            <v>--</v>
          </cell>
          <cell r="R5190" t="str">
            <v>--</v>
          </cell>
        </row>
        <row r="5191">
          <cell r="K5191" t="str">
            <v>2016_05</v>
          </cell>
          <cell r="L5191">
            <v>177058</v>
          </cell>
          <cell r="Q5191" t="str">
            <v>--</v>
          </cell>
          <cell r="R5191" t="str">
            <v>--</v>
          </cell>
        </row>
        <row r="5192">
          <cell r="K5192" t="str">
            <v>2016_05</v>
          </cell>
          <cell r="L5192">
            <v>-72300.179999999993</v>
          </cell>
          <cell r="Q5192" t="str">
            <v>--</v>
          </cell>
          <cell r="R5192" t="str">
            <v>--</v>
          </cell>
        </row>
        <row r="5193">
          <cell r="K5193" t="str">
            <v>2016_05</v>
          </cell>
          <cell r="L5193">
            <v>-14446.49</v>
          </cell>
          <cell r="Q5193" t="str">
            <v>--</v>
          </cell>
          <cell r="R5193" t="str">
            <v>--</v>
          </cell>
        </row>
        <row r="5194">
          <cell r="K5194" t="str">
            <v>2016_05</v>
          </cell>
          <cell r="L5194">
            <v>-1295.24</v>
          </cell>
          <cell r="Q5194" t="str">
            <v>--</v>
          </cell>
          <cell r="R5194" t="str">
            <v>--</v>
          </cell>
        </row>
        <row r="5195">
          <cell r="K5195" t="str">
            <v>2016_05</v>
          </cell>
          <cell r="L5195">
            <v>0</v>
          </cell>
          <cell r="Q5195" t="str">
            <v>--</v>
          </cell>
          <cell r="R5195" t="str">
            <v>--</v>
          </cell>
        </row>
        <row r="5196">
          <cell r="K5196" t="str">
            <v>2016_05</v>
          </cell>
          <cell r="L5196">
            <v>0</v>
          </cell>
          <cell r="Q5196" t="str">
            <v>--</v>
          </cell>
          <cell r="R5196" t="str">
            <v>--</v>
          </cell>
        </row>
        <row r="5197">
          <cell r="K5197" t="str">
            <v>2016_05</v>
          </cell>
          <cell r="L5197">
            <v>-8271.2900000000009</v>
          </cell>
          <cell r="Q5197" t="str">
            <v>--</v>
          </cell>
          <cell r="R5197" t="str">
            <v>--</v>
          </cell>
        </row>
        <row r="5198">
          <cell r="K5198" t="str">
            <v>2016_05</v>
          </cell>
          <cell r="L5198">
            <v>4590.04</v>
          </cell>
          <cell r="Q5198" t="str">
            <v>--</v>
          </cell>
          <cell r="R5198" t="str">
            <v>--</v>
          </cell>
        </row>
        <row r="5199">
          <cell r="K5199" t="str">
            <v>2016_05</v>
          </cell>
          <cell r="L5199">
            <v>0</v>
          </cell>
          <cell r="Q5199" t="str">
            <v>--</v>
          </cell>
          <cell r="R5199" t="str">
            <v>--</v>
          </cell>
        </row>
        <row r="5200">
          <cell r="K5200" t="str">
            <v>2016_05</v>
          </cell>
          <cell r="L5200">
            <v>0</v>
          </cell>
          <cell r="Q5200" t="str">
            <v>--</v>
          </cell>
          <cell r="R5200" t="str">
            <v>--</v>
          </cell>
        </row>
        <row r="5201">
          <cell r="K5201" t="str">
            <v>2016_05</v>
          </cell>
          <cell r="L5201">
            <v>-2168.1999999999998</v>
          </cell>
          <cell r="Q5201" t="str">
            <v>--</v>
          </cell>
          <cell r="R5201" t="str">
            <v>--</v>
          </cell>
        </row>
        <row r="5202">
          <cell r="K5202" t="str">
            <v>2016_05</v>
          </cell>
          <cell r="L5202">
            <v>-377.25</v>
          </cell>
          <cell r="Q5202" t="str">
            <v>--</v>
          </cell>
          <cell r="R5202" t="str">
            <v>--</v>
          </cell>
        </row>
        <row r="5203">
          <cell r="K5203" t="str">
            <v>2016_05</v>
          </cell>
          <cell r="L5203">
            <v>3397.84</v>
          </cell>
          <cell r="Q5203" t="str">
            <v>IS_33.1</v>
          </cell>
          <cell r="R5203">
            <v>33.1</v>
          </cell>
        </row>
        <row r="5204">
          <cell r="K5204" t="str">
            <v>2016_05</v>
          </cell>
          <cell r="L5204">
            <v>-1231.23</v>
          </cell>
          <cell r="Q5204" t="str">
            <v>--</v>
          </cell>
          <cell r="R5204" t="str">
            <v>--</v>
          </cell>
        </row>
        <row r="5205">
          <cell r="K5205" t="str">
            <v>2016_05</v>
          </cell>
          <cell r="L5205">
            <v>0</v>
          </cell>
          <cell r="Q5205" t="str">
            <v>--</v>
          </cell>
          <cell r="R5205" t="str">
            <v>--</v>
          </cell>
        </row>
        <row r="5206">
          <cell r="K5206" t="str">
            <v>2016_05</v>
          </cell>
          <cell r="L5206">
            <v>0</v>
          </cell>
          <cell r="Q5206" t="str">
            <v>--</v>
          </cell>
          <cell r="R5206" t="str">
            <v>--</v>
          </cell>
        </row>
        <row r="5207">
          <cell r="K5207" t="str">
            <v>2016_05</v>
          </cell>
          <cell r="L5207">
            <v>-14581.61</v>
          </cell>
          <cell r="Q5207" t="str">
            <v>--</v>
          </cell>
          <cell r="R5207" t="str">
            <v>--</v>
          </cell>
        </row>
        <row r="5208">
          <cell r="K5208" t="str">
            <v>2016_05</v>
          </cell>
          <cell r="L5208">
            <v>-412.58</v>
          </cell>
          <cell r="Q5208" t="str">
            <v>--</v>
          </cell>
          <cell r="R5208" t="str">
            <v>--</v>
          </cell>
        </row>
        <row r="5209">
          <cell r="K5209" t="str">
            <v>2016_11</v>
          </cell>
          <cell r="L5209">
            <v>847.12</v>
          </cell>
          <cell r="Q5209" t="str">
            <v>IS_97.2</v>
          </cell>
          <cell r="R5209">
            <v>97.2</v>
          </cell>
        </row>
        <row r="5210">
          <cell r="K5210" t="str">
            <v>2016_05</v>
          </cell>
          <cell r="L5210">
            <v>0</v>
          </cell>
          <cell r="Q5210" t="str">
            <v>--</v>
          </cell>
          <cell r="R5210" t="str">
            <v>--</v>
          </cell>
        </row>
        <row r="5211">
          <cell r="K5211" t="str">
            <v>2016_05</v>
          </cell>
          <cell r="L5211">
            <v>0</v>
          </cell>
          <cell r="Q5211" t="str">
            <v>--</v>
          </cell>
          <cell r="R5211" t="str">
            <v>--</v>
          </cell>
        </row>
        <row r="5212">
          <cell r="K5212" t="str">
            <v>2016_05</v>
          </cell>
          <cell r="L5212">
            <v>-1990.75</v>
          </cell>
          <cell r="Q5212" t="str">
            <v>--</v>
          </cell>
          <cell r="R5212" t="str">
            <v>--</v>
          </cell>
        </row>
        <row r="5213">
          <cell r="K5213" t="str">
            <v>2016_05</v>
          </cell>
          <cell r="L5213">
            <v>-454.35</v>
          </cell>
          <cell r="Q5213" t="str">
            <v>--</v>
          </cell>
          <cell r="R5213" t="str">
            <v>--</v>
          </cell>
        </row>
        <row r="5214">
          <cell r="K5214" t="str">
            <v>2016_05</v>
          </cell>
          <cell r="L5214">
            <v>6814.62</v>
          </cell>
          <cell r="Q5214" t="str">
            <v>--</v>
          </cell>
          <cell r="R5214" t="str">
            <v>--</v>
          </cell>
        </row>
        <row r="5215">
          <cell r="K5215" t="str">
            <v>2016_05</v>
          </cell>
          <cell r="L5215">
            <v>0</v>
          </cell>
          <cell r="Q5215" t="str">
            <v>--</v>
          </cell>
          <cell r="R5215" t="str">
            <v>--</v>
          </cell>
        </row>
        <row r="5216">
          <cell r="K5216" t="str">
            <v>2016_05</v>
          </cell>
          <cell r="L5216">
            <v>-2839.39</v>
          </cell>
          <cell r="Q5216" t="str">
            <v>--</v>
          </cell>
          <cell r="R5216" t="str">
            <v>--</v>
          </cell>
        </row>
        <row r="5217">
          <cell r="K5217" t="str">
            <v>2016_05</v>
          </cell>
          <cell r="L5217">
            <v>3257.54</v>
          </cell>
          <cell r="Q5217" t="str">
            <v>--</v>
          </cell>
          <cell r="R5217" t="str">
            <v>--</v>
          </cell>
        </row>
        <row r="5218">
          <cell r="K5218" t="str">
            <v>2016_05</v>
          </cell>
          <cell r="L5218">
            <v>-150.72999999999999</v>
          </cell>
          <cell r="Q5218" t="str">
            <v>--</v>
          </cell>
          <cell r="R5218" t="str">
            <v>--</v>
          </cell>
        </row>
        <row r="5219">
          <cell r="K5219" t="str">
            <v>2016_05</v>
          </cell>
          <cell r="L5219">
            <v>0</v>
          </cell>
          <cell r="Q5219" t="str">
            <v>--</v>
          </cell>
          <cell r="R5219" t="str">
            <v>--</v>
          </cell>
        </row>
        <row r="5220">
          <cell r="K5220" t="str">
            <v>2016_05</v>
          </cell>
          <cell r="L5220">
            <v>0</v>
          </cell>
          <cell r="Q5220" t="str">
            <v>--</v>
          </cell>
          <cell r="R5220" t="str">
            <v>--</v>
          </cell>
        </row>
        <row r="5221">
          <cell r="K5221" t="str">
            <v>2016_05</v>
          </cell>
          <cell r="L5221">
            <v>0</v>
          </cell>
          <cell r="Q5221" t="str">
            <v>--</v>
          </cell>
          <cell r="R5221" t="str">
            <v>--</v>
          </cell>
        </row>
        <row r="5222">
          <cell r="K5222" t="str">
            <v>2016_05</v>
          </cell>
          <cell r="L5222">
            <v>-1050.74</v>
          </cell>
          <cell r="Q5222" t="str">
            <v>--</v>
          </cell>
          <cell r="R5222" t="str">
            <v>--</v>
          </cell>
        </row>
        <row r="5223">
          <cell r="K5223" t="str">
            <v>2016_05</v>
          </cell>
          <cell r="L5223">
            <v>-3656.12</v>
          </cell>
          <cell r="Q5223" t="str">
            <v>--</v>
          </cell>
          <cell r="R5223" t="str">
            <v>--</v>
          </cell>
        </row>
        <row r="5224">
          <cell r="K5224" t="str">
            <v>2016_05</v>
          </cell>
          <cell r="L5224">
            <v>0</v>
          </cell>
          <cell r="Q5224" t="str">
            <v>--</v>
          </cell>
          <cell r="R5224" t="str">
            <v>--</v>
          </cell>
        </row>
        <row r="5225">
          <cell r="K5225" t="str">
            <v>2016_05</v>
          </cell>
          <cell r="L5225">
            <v>0</v>
          </cell>
          <cell r="Q5225" t="str">
            <v>--</v>
          </cell>
          <cell r="R5225" t="str">
            <v>--</v>
          </cell>
        </row>
        <row r="5226">
          <cell r="K5226" t="str">
            <v>2016_05</v>
          </cell>
          <cell r="L5226">
            <v>-44.62</v>
          </cell>
          <cell r="Q5226" t="str">
            <v>--</v>
          </cell>
          <cell r="R5226" t="str">
            <v>--</v>
          </cell>
        </row>
        <row r="5227">
          <cell r="K5227" t="str">
            <v>2016_05</v>
          </cell>
          <cell r="L5227">
            <v>0</v>
          </cell>
          <cell r="Q5227" t="str">
            <v>--</v>
          </cell>
          <cell r="R5227" t="str">
            <v>--</v>
          </cell>
        </row>
        <row r="5228">
          <cell r="K5228" t="str">
            <v>2016_05</v>
          </cell>
          <cell r="L5228">
            <v>0</v>
          </cell>
          <cell r="Q5228" t="str">
            <v>--</v>
          </cell>
          <cell r="R5228" t="str">
            <v>--</v>
          </cell>
        </row>
        <row r="5229">
          <cell r="K5229" t="str">
            <v>2016_05</v>
          </cell>
          <cell r="L5229">
            <v>0</v>
          </cell>
          <cell r="Q5229" t="str">
            <v>--</v>
          </cell>
          <cell r="R5229" t="str">
            <v>--</v>
          </cell>
        </row>
        <row r="5230">
          <cell r="K5230" t="str">
            <v>2016_05</v>
          </cell>
          <cell r="L5230">
            <v>-19466.21</v>
          </cell>
          <cell r="Q5230" t="str">
            <v>--</v>
          </cell>
          <cell r="R5230" t="str">
            <v>--</v>
          </cell>
        </row>
        <row r="5231">
          <cell r="K5231" t="str">
            <v>2016_05</v>
          </cell>
          <cell r="L5231">
            <v>61.11</v>
          </cell>
          <cell r="Q5231" t="str">
            <v>--</v>
          </cell>
          <cell r="R5231" t="str">
            <v>--</v>
          </cell>
        </row>
        <row r="5232">
          <cell r="K5232" t="str">
            <v>2016_05</v>
          </cell>
          <cell r="L5232">
            <v>-703.25</v>
          </cell>
          <cell r="Q5232" t="str">
            <v>--</v>
          </cell>
          <cell r="R5232" t="str">
            <v>--</v>
          </cell>
        </row>
        <row r="5233">
          <cell r="K5233" t="str">
            <v>2016_05</v>
          </cell>
          <cell r="L5233">
            <v>-50</v>
          </cell>
          <cell r="Q5233" t="str">
            <v>--</v>
          </cell>
          <cell r="R5233" t="str">
            <v>--</v>
          </cell>
        </row>
        <row r="5234">
          <cell r="K5234" t="str">
            <v>2016_11</v>
          </cell>
          <cell r="L5234">
            <v>0</v>
          </cell>
          <cell r="Q5234" t="str">
            <v>IS_58</v>
          </cell>
          <cell r="R5234">
            <v>58</v>
          </cell>
        </row>
        <row r="5235">
          <cell r="K5235" t="str">
            <v>2016_05</v>
          </cell>
          <cell r="L5235">
            <v>0</v>
          </cell>
          <cell r="Q5235" t="str">
            <v>--</v>
          </cell>
          <cell r="R5235" t="str">
            <v>--</v>
          </cell>
        </row>
        <row r="5236">
          <cell r="K5236" t="str">
            <v>2016_05</v>
          </cell>
          <cell r="L5236">
            <v>0</v>
          </cell>
          <cell r="Q5236" t="str">
            <v>--</v>
          </cell>
          <cell r="R5236" t="str">
            <v>--</v>
          </cell>
        </row>
        <row r="5237">
          <cell r="K5237" t="str">
            <v>2016_05</v>
          </cell>
          <cell r="L5237">
            <v>12000</v>
          </cell>
          <cell r="Q5237" t="str">
            <v>--</v>
          </cell>
          <cell r="R5237" t="str">
            <v>--</v>
          </cell>
        </row>
        <row r="5238">
          <cell r="K5238" t="str">
            <v>2016_05</v>
          </cell>
          <cell r="L5238">
            <v>-344.55</v>
          </cell>
          <cell r="Q5238" t="str">
            <v>--</v>
          </cell>
          <cell r="R5238" t="str">
            <v>--</v>
          </cell>
        </row>
        <row r="5239">
          <cell r="K5239" t="str">
            <v>2016_11</v>
          </cell>
          <cell r="L5239">
            <v>0</v>
          </cell>
          <cell r="Q5239" t="str">
            <v>IS_58</v>
          </cell>
          <cell r="R5239">
            <v>58</v>
          </cell>
        </row>
        <row r="5240">
          <cell r="K5240" t="str">
            <v>2016_06</v>
          </cell>
          <cell r="L5240">
            <v>0</v>
          </cell>
          <cell r="Q5240" t="str">
            <v>--</v>
          </cell>
          <cell r="R5240" t="str">
            <v>--</v>
          </cell>
        </row>
        <row r="5241">
          <cell r="K5241" t="str">
            <v>2016_06</v>
          </cell>
          <cell r="L5241">
            <v>0</v>
          </cell>
          <cell r="Q5241" t="str">
            <v>--</v>
          </cell>
          <cell r="R5241" t="str">
            <v>--</v>
          </cell>
        </row>
        <row r="5242">
          <cell r="K5242" t="str">
            <v>2016_06</v>
          </cell>
          <cell r="L5242">
            <v>0</v>
          </cell>
          <cell r="Q5242" t="str">
            <v>--</v>
          </cell>
          <cell r="R5242" t="str">
            <v>--</v>
          </cell>
        </row>
        <row r="5243">
          <cell r="K5243" t="str">
            <v>2016_06</v>
          </cell>
          <cell r="L5243">
            <v>-133088.64000000001</v>
          </cell>
          <cell r="Q5243" t="str">
            <v>--</v>
          </cell>
          <cell r="R5243" t="str">
            <v>--</v>
          </cell>
        </row>
        <row r="5244">
          <cell r="K5244" t="str">
            <v>2016_06</v>
          </cell>
          <cell r="L5244">
            <v>144957.03</v>
          </cell>
          <cell r="Q5244" t="str">
            <v>--</v>
          </cell>
          <cell r="R5244" t="str">
            <v>--</v>
          </cell>
        </row>
        <row r="5245">
          <cell r="K5245" t="str">
            <v>2016_06</v>
          </cell>
          <cell r="L5245">
            <v>0</v>
          </cell>
          <cell r="Q5245" t="str">
            <v>--</v>
          </cell>
          <cell r="R5245" t="str">
            <v>--</v>
          </cell>
        </row>
        <row r="5246">
          <cell r="K5246" t="str">
            <v>2016_06</v>
          </cell>
          <cell r="L5246">
            <v>4144.24</v>
          </cell>
          <cell r="Q5246" t="str">
            <v>--</v>
          </cell>
          <cell r="R5246" t="str">
            <v>--</v>
          </cell>
        </row>
        <row r="5247">
          <cell r="K5247" t="str">
            <v>2016_06</v>
          </cell>
          <cell r="L5247">
            <v>0</v>
          </cell>
          <cell r="Q5247" t="str">
            <v>--</v>
          </cell>
          <cell r="R5247" t="str">
            <v>--</v>
          </cell>
        </row>
        <row r="5248">
          <cell r="K5248" t="str">
            <v>2016_06</v>
          </cell>
          <cell r="L5248">
            <v>0</v>
          </cell>
          <cell r="Q5248" t="str">
            <v>--</v>
          </cell>
          <cell r="R5248" t="str">
            <v>--</v>
          </cell>
        </row>
        <row r="5249">
          <cell r="K5249" t="str">
            <v>2016_06</v>
          </cell>
          <cell r="L5249">
            <v>0</v>
          </cell>
          <cell r="Q5249" t="str">
            <v>--</v>
          </cell>
          <cell r="R5249" t="str">
            <v>--</v>
          </cell>
        </row>
        <row r="5250">
          <cell r="K5250" t="str">
            <v>2016_06</v>
          </cell>
          <cell r="L5250">
            <v>-1480.84</v>
          </cell>
          <cell r="Q5250" t="str">
            <v>--</v>
          </cell>
          <cell r="R5250" t="str">
            <v>--</v>
          </cell>
        </row>
        <row r="5251">
          <cell r="K5251" t="str">
            <v>2016_06</v>
          </cell>
          <cell r="L5251">
            <v>-432.4</v>
          </cell>
          <cell r="Q5251" t="str">
            <v>--</v>
          </cell>
          <cell r="R5251" t="str">
            <v>--</v>
          </cell>
        </row>
        <row r="5252">
          <cell r="K5252" t="str">
            <v>2016_06</v>
          </cell>
          <cell r="L5252">
            <v>2703.73</v>
          </cell>
          <cell r="Q5252" t="str">
            <v>--</v>
          </cell>
          <cell r="R5252" t="str">
            <v>--</v>
          </cell>
        </row>
        <row r="5253">
          <cell r="K5253" t="str">
            <v>2016_06</v>
          </cell>
          <cell r="L5253">
            <v>0</v>
          </cell>
          <cell r="Q5253" t="str">
            <v>--</v>
          </cell>
          <cell r="R5253" t="str">
            <v>--</v>
          </cell>
        </row>
        <row r="5254">
          <cell r="K5254" t="str">
            <v>2016_06</v>
          </cell>
          <cell r="L5254">
            <v>-2168.1999999999998</v>
          </cell>
          <cell r="Q5254" t="str">
            <v>--</v>
          </cell>
          <cell r="R5254" t="str">
            <v>--</v>
          </cell>
        </row>
        <row r="5255">
          <cell r="K5255" t="str">
            <v>2016_06</v>
          </cell>
          <cell r="L5255">
            <v>-645.59</v>
          </cell>
          <cell r="Q5255" t="str">
            <v>--</v>
          </cell>
          <cell r="R5255" t="str">
            <v>--</v>
          </cell>
        </row>
        <row r="5256">
          <cell r="K5256" t="str">
            <v>2016_06</v>
          </cell>
          <cell r="L5256">
            <v>1038.3599999999999</v>
          </cell>
          <cell r="Q5256" t="str">
            <v>IS_33.1</v>
          </cell>
          <cell r="R5256">
            <v>33.1</v>
          </cell>
        </row>
        <row r="5257">
          <cell r="K5257" t="str">
            <v>2016_06</v>
          </cell>
          <cell r="L5257">
            <v>-1698.03</v>
          </cell>
          <cell r="Q5257" t="str">
            <v>--</v>
          </cell>
          <cell r="R5257" t="str">
            <v>--</v>
          </cell>
        </row>
        <row r="5258">
          <cell r="K5258" t="str">
            <v>2016_06</v>
          </cell>
          <cell r="L5258">
            <v>0</v>
          </cell>
          <cell r="Q5258" t="str">
            <v>--</v>
          </cell>
          <cell r="R5258" t="str">
            <v>--</v>
          </cell>
        </row>
        <row r="5259">
          <cell r="K5259" t="str">
            <v>2016_06</v>
          </cell>
          <cell r="L5259">
            <v>0</v>
          </cell>
          <cell r="Q5259" t="str">
            <v>--</v>
          </cell>
          <cell r="R5259" t="str">
            <v>--</v>
          </cell>
        </row>
        <row r="5260">
          <cell r="K5260" t="str">
            <v>2016_06</v>
          </cell>
          <cell r="L5260">
            <v>19627.57</v>
          </cell>
          <cell r="Q5260" t="str">
            <v>--</v>
          </cell>
          <cell r="R5260" t="str">
            <v>--</v>
          </cell>
        </row>
        <row r="5261">
          <cell r="K5261" t="str">
            <v>2016_06</v>
          </cell>
          <cell r="L5261">
            <v>-402.13</v>
          </cell>
          <cell r="Q5261" t="str">
            <v>--</v>
          </cell>
          <cell r="R5261" t="str">
            <v>--</v>
          </cell>
        </row>
        <row r="5262">
          <cell r="K5262" t="str">
            <v>2016_06</v>
          </cell>
          <cell r="L5262">
            <v>0</v>
          </cell>
          <cell r="Q5262" t="str">
            <v>--</v>
          </cell>
          <cell r="R5262" t="str">
            <v>--</v>
          </cell>
        </row>
        <row r="5263">
          <cell r="K5263" t="str">
            <v>2016_06</v>
          </cell>
          <cell r="L5263">
            <v>0</v>
          </cell>
          <cell r="Q5263" t="str">
            <v>--</v>
          </cell>
          <cell r="R5263" t="str">
            <v>--</v>
          </cell>
        </row>
        <row r="5264">
          <cell r="K5264" t="str">
            <v>2016_06</v>
          </cell>
          <cell r="L5264">
            <v>-706.4</v>
          </cell>
          <cell r="Q5264" t="str">
            <v>--</v>
          </cell>
          <cell r="R5264" t="str">
            <v>--</v>
          </cell>
        </row>
        <row r="5265">
          <cell r="K5265" t="str">
            <v>2016_06</v>
          </cell>
          <cell r="L5265">
            <v>-4623.28</v>
          </cell>
          <cell r="Q5265" t="str">
            <v>--</v>
          </cell>
          <cell r="R5265" t="str">
            <v>--</v>
          </cell>
        </row>
        <row r="5266">
          <cell r="K5266" t="str">
            <v>2016_06</v>
          </cell>
          <cell r="L5266">
            <v>0</v>
          </cell>
          <cell r="Q5266" t="str">
            <v>--</v>
          </cell>
          <cell r="R5266" t="str">
            <v>--</v>
          </cell>
        </row>
        <row r="5267">
          <cell r="K5267" t="str">
            <v>2016_06</v>
          </cell>
          <cell r="L5267">
            <v>-295</v>
          </cell>
          <cell r="Q5267" t="str">
            <v>--</v>
          </cell>
          <cell r="R5267" t="str">
            <v>--</v>
          </cell>
        </row>
        <row r="5268">
          <cell r="K5268" t="str">
            <v>2016_06</v>
          </cell>
          <cell r="L5268">
            <v>-150.22</v>
          </cell>
          <cell r="Q5268" t="str">
            <v>--</v>
          </cell>
          <cell r="R5268" t="str">
            <v>--</v>
          </cell>
        </row>
        <row r="5269">
          <cell r="K5269" t="str">
            <v>2016_06</v>
          </cell>
          <cell r="L5269">
            <v>0</v>
          </cell>
          <cell r="Q5269" t="str">
            <v>--</v>
          </cell>
          <cell r="R5269" t="str">
            <v>--</v>
          </cell>
        </row>
        <row r="5270">
          <cell r="K5270" t="str">
            <v>2016_06</v>
          </cell>
          <cell r="L5270">
            <v>0</v>
          </cell>
          <cell r="Q5270" t="str">
            <v>--</v>
          </cell>
          <cell r="R5270" t="str">
            <v>--</v>
          </cell>
        </row>
        <row r="5271">
          <cell r="K5271" t="str">
            <v>2016_06</v>
          </cell>
          <cell r="L5271">
            <v>27</v>
          </cell>
          <cell r="Q5271" t="str">
            <v>IS_77</v>
          </cell>
          <cell r="R5271">
            <v>77</v>
          </cell>
        </row>
        <row r="5272">
          <cell r="K5272" t="str">
            <v>2016_06</v>
          </cell>
          <cell r="L5272">
            <v>-1050.74</v>
          </cell>
          <cell r="Q5272" t="str">
            <v>--</v>
          </cell>
          <cell r="R5272" t="str">
            <v>--</v>
          </cell>
        </row>
        <row r="5273">
          <cell r="K5273" t="str">
            <v>2016_06</v>
          </cell>
          <cell r="L5273">
            <v>-3656.12</v>
          </cell>
          <cell r="Q5273" t="str">
            <v>--</v>
          </cell>
          <cell r="R5273" t="str">
            <v>--</v>
          </cell>
        </row>
        <row r="5274">
          <cell r="K5274" t="str">
            <v>2016_06</v>
          </cell>
          <cell r="L5274">
            <v>0</v>
          </cell>
          <cell r="Q5274" t="str">
            <v>--</v>
          </cell>
          <cell r="R5274" t="str">
            <v>--</v>
          </cell>
        </row>
        <row r="5275">
          <cell r="K5275" t="str">
            <v>2016_06</v>
          </cell>
          <cell r="L5275">
            <v>-773.92</v>
          </cell>
          <cell r="Q5275" t="str">
            <v>--</v>
          </cell>
          <cell r="R5275" t="str">
            <v>--</v>
          </cell>
        </row>
        <row r="5276">
          <cell r="K5276" t="str">
            <v>2016_06</v>
          </cell>
          <cell r="L5276">
            <v>0</v>
          </cell>
          <cell r="Q5276" t="str">
            <v>--</v>
          </cell>
          <cell r="R5276" t="str">
            <v>--</v>
          </cell>
        </row>
        <row r="5277">
          <cell r="K5277" t="str">
            <v>2016_06</v>
          </cell>
          <cell r="L5277">
            <v>658.18</v>
          </cell>
          <cell r="Q5277" t="str">
            <v>--</v>
          </cell>
          <cell r="R5277" t="str">
            <v>--</v>
          </cell>
        </row>
        <row r="5278">
          <cell r="K5278" t="str">
            <v>2016_06</v>
          </cell>
          <cell r="L5278">
            <v>0</v>
          </cell>
          <cell r="Q5278" t="str">
            <v>--</v>
          </cell>
          <cell r="R5278" t="str">
            <v>--</v>
          </cell>
        </row>
        <row r="5279">
          <cell r="K5279" t="str">
            <v>2016_06</v>
          </cell>
          <cell r="L5279">
            <v>0</v>
          </cell>
          <cell r="Q5279" t="str">
            <v>--</v>
          </cell>
          <cell r="R5279" t="str">
            <v>--</v>
          </cell>
        </row>
        <row r="5280">
          <cell r="K5280" t="str">
            <v>2016_06</v>
          </cell>
          <cell r="L5280">
            <v>-360.97</v>
          </cell>
          <cell r="Q5280" t="str">
            <v>--</v>
          </cell>
          <cell r="R5280" t="str">
            <v>--</v>
          </cell>
        </row>
        <row r="5281">
          <cell r="K5281" t="str">
            <v>2016_06</v>
          </cell>
          <cell r="L5281">
            <v>-746.31</v>
          </cell>
          <cell r="Q5281" t="str">
            <v>--</v>
          </cell>
          <cell r="R5281" t="str">
            <v>--</v>
          </cell>
        </row>
        <row r="5282">
          <cell r="K5282" t="str">
            <v>2016_06</v>
          </cell>
          <cell r="L5282">
            <v>0</v>
          </cell>
          <cell r="Q5282" t="str">
            <v>--</v>
          </cell>
          <cell r="R5282" t="str">
            <v>--</v>
          </cell>
        </row>
        <row r="5283">
          <cell r="K5283" t="str">
            <v>2016_06</v>
          </cell>
          <cell r="L5283">
            <v>0</v>
          </cell>
          <cell r="Q5283" t="str">
            <v>--</v>
          </cell>
          <cell r="R5283" t="str">
            <v>--</v>
          </cell>
        </row>
        <row r="5284">
          <cell r="K5284" t="str">
            <v>2016_06</v>
          </cell>
          <cell r="L5284">
            <v>12000</v>
          </cell>
          <cell r="Q5284" t="str">
            <v>--</v>
          </cell>
          <cell r="R5284" t="str">
            <v>--</v>
          </cell>
        </row>
        <row r="5285">
          <cell r="K5285" t="str">
            <v>2016_06</v>
          </cell>
          <cell r="L5285">
            <v>923.62</v>
          </cell>
          <cell r="Q5285" t="str">
            <v>IS_99</v>
          </cell>
          <cell r="R5285">
            <v>99</v>
          </cell>
        </row>
        <row r="5286">
          <cell r="K5286" t="str">
            <v>2016_06</v>
          </cell>
          <cell r="L5286">
            <v>-344.55</v>
          </cell>
          <cell r="Q5286" t="str">
            <v>--</v>
          </cell>
          <cell r="R5286" t="str">
            <v>--</v>
          </cell>
        </row>
        <row r="5287">
          <cell r="K5287" t="str">
            <v>2016_07</v>
          </cell>
          <cell r="L5287">
            <v>0</v>
          </cell>
          <cell r="Q5287" t="str">
            <v>--</v>
          </cell>
          <cell r="R5287" t="str">
            <v>--</v>
          </cell>
        </row>
        <row r="5288">
          <cell r="K5288" t="str">
            <v>2016_07</v>
          </cell>
          <cell r="L5288">
            <v>0</v>
          </cell>
          <cell r="Q5288" t="str">
            <v>--</v>
          </cell>
          <cell r="R5288" t="str">
            <v>--</v>
          </cell>
        </row>
        <row r="5289">
          <cell r="K5289" t="str">
            <v>2016_07</v>
          </cell>
          <cell r="L5289">
            <v>0</v>
          </cell>
          <cell r="Q5289" t="str">
            <v>--</v>
          </cell>
          <cell r="R5289" t="str">
            <v>--</v>
          </cell>
        </row>
        <row r="5290">
          <cell r="K5290" t="str">
            <v>2016_07</v>
          </cell>
          <cell r="L5290">
            <v>0</v>
          </cell>
          <cell r="Q5290" t="str">
            <v>--</v>
          </cell>
          <cell r="R5290" t="str">
            <v>--</v>
          </cell>
        </row>
        <row r="5291">
          <cell r="K5291" t="str">
            <v>2016_07</v>
          </cell>
          <cell r="L5291">
            <v>641179.72</v>
          </cell>
          <cell r="Q5291" t="str">
            <v>--</v>
          </cell>
          <cell r="R5291" t="str">
            <v>--</v>
          </cell>
        </row>
        <row r="5292">
          <cell r="K5292" t="str">
            <v>2016_07</v>
          </cell>
          <cell r="L5292">
            <v>-34128.49</v>
          </cell>
          <cell r="Q5292" t="str">
            <v>--</v>
          </cell>
          <cell r="R5292" t="str">
            <v>--</v>
          </cell>
        </row>
        <row r="5293">
          <cell r="K5293" t="str">
            <v>2016_07</v>
          </cell>
          <cell r="L5293">
            <v>0</v>
          </cell>
          <cell r="Q5293" t="str">
            <v>--</v>
          </cell>
          <cell r="R5293" t="str">
            <v>--</v>
          </cell>
        </row>
        <row r="5294">
          <cell r="K5294" t="str">
            <v>2016_07</v>
          </cell>
          <cell r="L5294">
            <v>3899.05</v>
          </cell>
          <cell r="Q5294" t="str">
            <v>--</v>
          </cell>
          <cell r="R5294" t="str">
            <v>--</v>
          </cell>
        </row>
        <row r="5295">
          <cell r="K5295" t="str">
            <v>2016_07</v>
          </cell>
          <cell r="L5295">
            <v>0</v>
          </cell>
          <cell r="Q5295" t="str">
            <v>--</v>
          </cell>
          <cell r="R5295" t="str">
            <v>--</v>
          </cell>
        </row>
        <row r="5296">
          <cell r="K5296" t="str">
            <v>2016_07</v>
          </cell>
          <cell r="L5296">
            <v>0</v>
          </cell>
          <cell r="Q5296" t="str">
            <v>--</v>
          </cell>
          <cell r="R5296" t="str">
            <v>--</v>
          </cell>
        </row>
        <row r="5297">
          <cell r="K5297" t="str">
            <v>2016_07</v>
          </cell>
          <cell r="L5297">
            <v>0</v>
          </cell>
          <cell r="Q5297" t="str">
            <v>--</v>
          </cell>
          <cell r="R5297" t="str">
            <v>--</v>
          </cell>
        </row>
        <row r="5298">
          <cell r="K5298" t="str">
            <v>2016_04</v>
          </cell>
          <cell r="L5298">
            <v>-10000</v>
          </cell>
          <cell r="Q5298" t="str">
            <v>--</v>
          </cell>
          <cell r="R5298" t="str">
            <v>--</v>
          </cell>
        </row>
        <row r="5299">
          <cell r="K5299" t="str">
            <v>2016_07</v>
          </cell>
          <cell r="L5299">
            <v>-1376.67</v>
          </cell>
          <cell r="Q5299" t="str">
            <v>--</v>
          </cell>
          <cell r="R5299" t="str">
            <v>--</v>
          </cell>
        </row>
        <row r="5300">
          <cell r="K5300" t="str">
            <v>2016_07</v>
          </cell>
          <cell r="L5300">
            <v>-7929.32</v>
          </cell>
          <cell r="Q5300" t="str">
            <v>--</v>
          </cell>
          <cell r="R5300" t="str">
            <v>--</v>
          </cell>
        </row>
        <row r="5301">
          <cell r="K5301" t="str">
            <v>2016_07</v>
          </cell>
          <cell r="L5301">
            <v>-5504.98</v>
          </cell>
          <cell r="Q5301" t="str">
            <v>--</v>
          </cell>
          <cell r="R5301" t="str">
            <v>--</v>
          </cell>
        </row>
        <row r="5302">
          <cell r="K5302" t="str">
            <v>2016_07</v>
          </cell>
          <cell r="L5302">
            <v>46700</v>
          </cell>
          <cell r="Q5302" t="str">
            <v>--</v>
          </cell>
          <cell r="R5302" t="str">
            <v>--</v>
          </cell>
        </row>
        <row r="5303">
          <cell r="K5303" t="str">
            <v>2016_07</v>
          </cell>
          <cell r="L5303">
            <v>-709.23</v>
          </cell>
          <cell r="Q5303" t="str">
            <v>--</v>
          </cell>
          <cell r="R5303" t="str">
            <v>--</v>
          </cell>
        </row>
        <row r="5304">
          <cell r="K5304" t="str">
            <v>2016_07</v>
          </cell>
          <cell r="L5304">
            <v>1095.0999999999999</v>
          </cell>
          <cell r="Q5304" t="str">
            <v>IS_33.1</v>
          </cell>
          <cell r="R5304">
            <v>33.1</v>
          </cell>
        </row>
        <row r="5305">
          <cell r="K5305" t="str">
            <v>2016_07</v>
          </cell>
          <cell r="L5305">
            <v>-10292.75</v>
          </cell>
          <cell r="Q5305" t="str">
            <v>--</v>
          </cell>
          <cell r="R5305" t="str">
            <v>--</v>
          </cell>
        </row>
        <row r="5306">
          <cell r="K5306" t="str">
            <v>2016_07</v>
          </cell>
          <cell r="L5306">
            <v>-1972.8</v>
          </cell>
          <cell r="Q5306" t="str">
            <v>--</v>
          </cell>
          <cell r="R5306" t="str">
            <v>--</v>
          </cell>
        </row>
        <row r="5307">
          <cell r="K5307" t="str">
            <v>2016_07</v>
          </cell>
          <cell r="L5307">
            <v>0</v>
          </cell>
          <cell r="Q5307" t="str">
            <v>--</v>
          </cell>
          <cell r="R5307" t="str">
            <v>--</v>
          </cell>
        </row>
        <row r="5308">
          <cell r="K5308" t="str">
            <v>2016_07</v>
          </cell>
          <cell r="L5308">
            <v>0</v>
          </cell>
          <cell r="Q5308" t="str">
            <v>--</v>
          </cell>
          <cell r="R5308" t="str">
            <v>--</v>
          </cell>
        </row>
        <row r="5309">
          <cell r="K5309" t="str">
            <v>2016_07</v>
          </cell>
          <cell r="L5309">
            <v>-45.87</v>
          </cell>
          <cell r="Q5309" t="str">
            <v>--</v>
          </cell>
          <cell r="R5309" t="str">
            <v>--</v>
          </cell>
        </row>
        <row r="5310">
          <cell r="K5310" t="str">
            <v>2016_07</v>
          </cell>
          <cell r="L5310">
            <v>63.91</v>
          </cell>
          <cell r="Q5310" t="str">
            <v>--</v>
          </cell>
          <cell r="R5310" t="str">
            <v>--</v>
          </cell>
        </row>
        <row r="5311">
          <cell r="K5311" t="str">
            <v>2016_07</v>
          </cell>
          <cell r="L5311">
            <v>0</v>
          </cell>
          <cell r="Q5311" t="str">
            <v>--</v>
          </cell>
          <cell r="R5311" t="str">
            <v>--</v>
          </cell>
        </row>
        <row r="5312">
          <cell r="K5312" t="str">
            <v>2016_07</v>
          </cell>
          <cell r="L5312">
            <v>0</v>
          </cell>
          <cell r="Q5312" t="str">
            <v>--</v>
          </cell>
          <cell r="R5312" t="str">
            <v>--</v>
          </cell>
        </row>
        <row r="5313">
          <cell r="K5313" t="str">
            <v>2016_07</v>
          </cell>
          <cell r="L5313">
            <v>175691.24</v>
          </cell>
          <cell r="Q5313" t="str">
            <v>--</v>
          </cell>
          <cell r="R5313" t="str">
            <v>--</v>
          </cell>
        </row>
        <row r="5314">
          <cell r="K5314" t="str">
            <v>2016_07</v>
          </cell>
          <cell r="L5314">
            <v>-16486.8</v>
          </cell>
          <cell r="Q5314" t="str">
            <v>--</v>
          </cell>
          <cell r="R5314" t="str">
            <v>--</v>
          </cell>
        </row>
        <row r="5315">
          <cell r="K5315" t="str">
            <v>2016_07</v>
          </cell>
          <cell r="L5315">
            <v>0</v>
          </cell>
          <cell r="Q5315" t="str">
            <v>--</v>
          </cell>
          <cell r="R5315" t="str">
            <v>--</v>
          </cell>
        </row>
        <row r="5316">
          <cell r="K5316" t="str">
            <v>2016_07</v>
          </cell>
          <cell r="L5316">
            <v>150.22</v>
          </cell>
          <cell r="Q5316" t="str">
            <v>--</v>
          </cell>
          <cell r="R5316" t="str">
            <v>--</v>
          </cell>
        </row>
        <row r="5317">
          <cell r="K5317" t="str">
            <v>2016_07</v>
          </cell>
          <cell r="L5317">
            <v>450</v>
          </cell>
          <cell r="Q5317" t="str">
            <v>IS_77</v>
          </cell>
          <cell r="R5317">
            <v>77</v>
          </cell>
        </row>
        <row r="5318">
          <cell r="K5318" t="str">
            <v>2016_07</v>
          </cell>
          <cell r="L5318">
            <v>-3656.12</v>
          </cell>
          <cell r="Q5318" t="str">
            <v>--</v>
          </cell>
          <cell r="R5318" t="str">
            <v>--</v>
          </cell>
        </row>
        <row r="5319">
          <cell r="K5319" t="str">
            <v>2016_07</v>
          </cell>
          <cell r="L5319">
            <v>-773.92</v>
          </cell>
          <cell r="Q5319" t="str">
            <v>--</v>
          </cell>
          <cell r="R5319" t="str">
            <v>--</v>
          </cell>
        </row>
        <row r="5320">
          <cell r="K5320" t="str">
            <v>2016_07</v>
          </cell>
          <cell r="L5320">
            <v>-407.19</v>
          </cell>
          <cell r="Q5320" t="str">
            <v>--</v>
          </cell>
          <cell r="R5320" t="str">
            <v>--</v>
          </cell>
        </row>
        <row r="5321">
          <cell r="K5321" t="str">
            <v>2016_07</v>
          </cell>
          <cell r="L5321">
            <v>0</v>
          </cell>
          <cell r="Q5321" t="str">
            <v>--</v>
          </cell>
          <cell r="R5321" t="str">
            <v>--</v>
          </cell>
        </row>
        <row r="5322">
          <cell r="K5322" t="str">
            <v>2016_07</v>
          </cell>
          <cell r="L5322">
            <v>-39224.15</v>
          </cell>
          <cell r="Q5322" t="str">
            <v>--</v>
          </cell>
          <cell r="R5322" t="str">
            <v>--</v>
          </cell>
        </row>
        <row r="5323">
          <cell r="K5323" t="str">
            <v>2016_07</v>
          </cell>
          <cell r="L5323">
            <v>0</v>
          </cell>
          <cell r="Q5323" t="str">
            <v>--</v>
          </cell>
          <cell r="R5323" t="str">
            <v>--</v>
          </cell>
        </row>
        <row r="5324">
          <cell r="K5324" t="str">
            <v>2016_07</v>
          </cell>
          <cell r="L5324">
            <v>879.79</v>
          </cell>
          <cell r="Q5324" t="str">
            <v>IS_99</v>
          </cell>
          <cell r="R5324">
            <v>99</v>
          </cell>
        </row>
        <row r="5325">
          <cell r="K5325" t="str">
            <v>2016_07</v>
          </cell>
          <cell r="L5325">
            <v>-344.55</v>
          </cell>
          <cell r="Q5325" t="str">
            <v>--</v>
          </cell>
          <cell r="R5325" t="str">
            <v>--</v>
          </cell>
        </row>
        <row r="5326">
          <cell r="K5326" t="str">
            <v>2016_08</v>
          </cell>
          <cell r="L5326">
            <v>0</v>
          </cell>
          <cell r="Q5326" t="str">
            <v>--</v>
          </cell>
          <cell r="R5326" t="str">
            <v>--</v>
          </cell>
        </row>
        <row r="5327">
          <cell r="K5327" t="str">
            <v>2016_08</v>
          </cell>
          <cell r="L5327">
            <v>-334.07</v>
          </cell>
          <cell r="Q5327" t="str">
            <v>--</v>
          </cell>
          <cell r="R5327" t="str">
            <v>--</v>
          </cell>
        </row>
        <row r="5328">
          <cell r="K5328" t="str">
            <v>2016_08</v>
          </cell>
          <cell r="L5328">
            <v>-387.27</v>
          </cell>
          <cell r="Q5328" t="str">
            <v>--</v>
          </cell>
          <cell r="R5328" t="str">
            <v>--</v>
          </cell>
        </row>
        <row r="5329">
          <cell r="K5329" t="str">
            <v>2016_08</v>
          </cell>
          <cell r="L5329">
            <v>0</v>
          </cell>
          <cell r="Q5329" t="str">
            <v>--</v>
          </cell>
          <cell r="R5329" t="str">
            <v>--</v>
          </cell>
        </row>
        <row r="5330">
          <cell r="K5330" t="str">
            <v>2016_08</v>
          </cell>
          <cell r="L5330">
            <v>0</v>
          </cell>
          <cell r="Q5330" t="str">
            <v>--</v>
          </cell>
          <cell r="R5330" t="str">
            <v>--</v>
          </cell>
        </row>
        <row r="5331">
          <cell r="K5331" t="str">
            <v>2016_08</v>
          </cell>
          <cell r="L5331">
            <v>0</v>
          </cell>
          <cell r="Q5331" t="str">
            <v>--</v>
          </cell>
          <cell r="R5331" t="str">
            <v>--</v>
          </cell>
        </row>
        <row r="5332">
          <cell r="K5332" t="str">
            <v>2016_08</v>
          </cell>
          <cell r="L5332">
            <v>438.83</v>
          </cell>
          <cell r="Q5332" t="str">
            <v>IS_62</v>
          </cell>
          <cell r="R5332">
            <v>62</v>
          </cell>
        </row>
        <row r="5333">
          <cell r="K5333" t="str">
            <v>2016_08</v>
          </cell>
          <cell r="L5333">
            <v>2270.85</v>
          </cell>
          <cell r="Q5333" t="str">
            <v>IS_99</v>
          </cell>
          <cell r="R5333">
            <v>99</v>
          </cell>
        </row>
        <row r="5334">
          <cell r="K5334" t="str">
            <v>2016_05</v>
          </cell>
          <cell r="L5334">
            <v>-10000</v>
          </cell>
          <cell r="Q5334" t="str">
            <v>--</v>
          </cell>
          <cell r="R5334" t="str">
            <v>--</v>
          </cell>
        </row>
        <row r="5335">
          <cell r="K5335" t="str">
            <v>2016_08</v>
          </cell>
          <cell r="L5335">
            <v>0</v>
          </cell>
          <cell r="Q5335" t="str">
            <v>--</v>
          </cell>
          <cell r="R5335" t="str">
            <v>--</v>
          </cell>
        </row>
        <row r="5336">
          <cell r="K5336" t="str">
            <v>2016_08</v>
          </cell>
          <cell r="L5336">
            <v>-854.31</v>
          </cell>
          <cell r="Q5336" t="str">
            <v>--</v>
          </cell>
          <cell r="R5336" t="str">
            <v>--</v>
          </cell>
        </row>
        <row r="5337">
          <cell r="K5337" t="str">
            <v>2016_06</v>
          </cell>
          <cell r="L5337">
            <v>50000</v>
          </cell>
          <cell r="Q5337" t="str">
            <v>--</v>
          </cell>
          <cell r="R5337" t="str">
            <v>--</v>
          </cell>
        </row>
        <row r="5338">
          <cell r="K5338" t="str">
            <v>2016_08</v>
          </cell>
          <cell r="L5338">
            <v>0</v>
          </cell>
          <cell r="Q5338" t="str">
            <v>--</v>
          </cell>
          <cell r="R5338" t="str">
            <v>--</v>
          </cell>
        </row>
        <row r="5339">
          <cell r="K5339" t="str">
            <v>2016_08</v>
          </cell>
          <cell r="L5339">
            <v>0</v>
          </cell>
          <cell r="Q5339" t="str">
            <v>--</v>
          </cell>
          <cell r="R5339" t="str">
            <v>--</v>
          </cell>
        </row>
        <row r="5340">
          <cell r="K5340" t="str">
            <v>2016_08</v>
          </cell>
          <cell r="L5340">
            <v>0</v>
          </cell>
          <cell r="Q5340" t="str">
            <v>--</v>
          </cell>
          <cell r="R5340" t="str">
            <v>--</v>
          </cell>
        </row>
        <row r="5341">
          <cell r="K5341" t="str">
            <v>2016_08</v>
          </cell>
          <cell r="L5341">
            <v>0</v>
          </cell>
          <cell r="Q5341" t="str">
            <v>--</v>
          </cell>
          <cell r="R5341" t="str">
            <v>--</v>
          </cell>
        </row>
        <row r="5342">
          <cell r="K5342" t="str">
            <v>2016_08</v>
          </cell>
          <cell r="L5342">
            <v>-1916.27</v>
          </cell>
          <cell r="Q5342" t="str">
            <v>--</v>
          </cell>
          <cell r="R5342" t="str">
            <v>--</v>
          </cell>
        </row>
        <row r="5343">
          <cell r="K5343" t="str">
            <v>2016_08</v>
          </cell>
          <cell r="L5343">
            <v>0</v>
          </cell>
          <cell r="Q5343" t="str">
            <v>--</v>
          </cell>
          <cell r="R5343" t="str">
            <v>--</v>
          </cell>
        </row>
        <row r="5344">
          <cell r="K5344" t="str">
            <v>2016_08</v>
          </cell>
          <cell r="L5344">
            <v>0</v>
          </cell>
          <cell r="Q5344" t="str">
            <v>--</v>
          </cell>
          <cell r="R5344" t="str">
            <v>--</v>
          </cell>
        </row>
        <row r="5345">
          <cell r="K5345" t="str">
            <v>2016_08</v>
          </cell>
          <cell r="L5345">
            <v>0</v>
          </cell>
          <cell r="Q5345" t="str">
            <v>--</v>
          </cell>
          <cell r="R5345" t="str">
            <v>--</v>
          </cell>
        </row>
        <row r="5346">
          <cell r="K5346" t="str">
            <v>2016_08</v>
          </cell>
          <cell r="L5346">
            <v>194.64</v>
          </cell>
          <cell r="Q5346" t="str">
            <v>--</v>
          </cell>
          <cell r="R5346" t="str">
            <v>--</v>
          </cell>
        </row>
        <row r="5347">
          <cell r="K5347" t="str">
            <v>2016_08</v>
          </cell>
          <cell r="L5347">
            <v>0</v>
          </cell>
          <cell r="Q5347" t="str">
            <v>--</v>
          </cell>
          <cell r="R5347" t="str">
            <v>--</v>
          </cell>
        </row>
        <row r="5348">
          <cell r="K5348" t="str">
            <v>2016_08</v>
          </cell>
          <cell r="L5348">
            <v>835.4</v>
          </cell>
          <cell r="Q5348" t="str">
            <v>IS_99</v>
          </cell>
          <cell r="R5348">
            <v>99</v>
          </cell>
        </row>
        <row r="5349">
          <cell r="K5349" t="str">
            <v>2016_08</v>
          </cell>
          <cell r="L5349">
            <v>0</v>
          </cell>
          <cell r="Q5349" t="str">
            <v>IS_78</v>
          </cell>
          <cell r="R5349">
            <v>78</v>
          </cell>
        </row>
        <row r="5350">
          <cell r="K5350" t="str">
            <v>2016_08</v>
          </cell>
          <cell r="L5350">
            <v>-66.06</v>
          </cell>
          <cell r="Q5350" t="str">
            <v>--</v>
          </cell>
          <cell r="R5350" t="str">
            <v>--</v>
          </cell>
        </row>
        <row r="5351">
          <cell r="K5351" t="str">
            <v>2016_08</v>
          </cell>
          <cell r="L5351">
            <v>-83966.61</v>
          </cell>
          <cell r="Q5351" t="str">
            <v>--</v>
          </cell>
          <cell r="R5351" t="str">
            <v>--</v>
          </cell>
        </row>
        <row r="5352">
          <cell r="K5352" t="str">
            <v>2016_08</v>
          </cell>
          <cell r="L5352">
            <v>0</v>
          </cell>
          <cell r="Q5352" t="str">
            <v>--</v>
          </cell>
          <cell r="R5352" t="str">
            <v>--</v>
          </cell>
        </row>
        <row r="5353">
          <cell r="K5353" t="str">
            <v>2016_08</v>
          </cell>
          <cell r="L5353">
            <v>0</v>
          </cell>
          <cell r="Q5353" t="str">
            <v>--</v>
          </cell>
          <cell r="R5353" t="str">
            <v>--</v>
          </cell>
        </row>
        <row r="5354">
          <cell r="K5354" t="str">
            <v>2016_08</v>
          </cell>
          <cell r="L5354">
            <v>-2779.88</v>
          </cell>
          <cell r="Q5354" t="str">
            <v>--</v>
          </cell>
          <cell r="R5354" t="str">
            <v>--</v>
          </cell>
        </row>
        <row r="5355">
          <cell r="K5355" t="str">
            <v>2016_07</v>
          </cell>
          <cell r="L5355">
            <v>-105000</v>
          </cell>
          <cell r="Q5355" t="str">
            <v>--</v>
          </cell>
          <cell r="R5355" t="str">
            <v>--</v>
          </cell>
        </row>
        <row r="5356">
          <cell r="K5356" t="str">
            <v>2016_08</v>
          </cell>
          <cell r="L5356">
            <v>1125</v>
          </cell>
          <cell r="Q5356" t="str">
            <v>IS_93</v>
          </cell>
          <cell r="R5356">
            <v>93</v>
          </cell>
        </row>
        <row r="5357">
          <cell r="K5357" t="str">
            <v>2016_08</v>
          </cell>
          <cell r="L5357">
            <v>0</v>
          </cell>
          <cell r="Q5357" t="str">
            <v>--</v>
          </cell>
          <cell r="R5357" t="str">
            <v>--</v>
          </cell>
        </row>
        <row r="5358">
          <cell r="K5358" t="str">
            <v>2016_09</v>
          </cell>
          <cell r="L5358">
            <v>0</v>
          </cell>
          <cell r="Q5358" t="str">
            <v>--</v>
          </cell>
          <cell r="R5358" t="str">
            <v>--</v>
          </cell>
        </row>
        <row r="5359">
          <cell r="K5359" t="str">
            <v>2016_09</v>
          </cell>
          <cell r="L5359">
            <v>30772.02</v>
          </cell>
          <cell r="Q5359" t="str">
            <v>--</v>
          </cell>
          <cell r="R5359" t="str">
            <v>--</v>
          </cell>
        </row>
        <row r="5360">
          <cell r="K5360" t="str">
            <v>2016_09</v>
          </cell>
          <cell r="L5360">
            <v>-2645.82</v>
          </cell>
          <cell r="Q5360" t="str">
            <v>--</v>
          </cell>
          <cell r="R5360" t="str">
            <v>--</v>
          </cell>
        </row>
        <row r="5361">
          <cell r="K5361" t="str">
            <v>2016_09</v>
          </cell>
          <cell r="L5361">
            <v>20393.88</v>
          </cell>
          <cell r="Q5361" t="str">
            <v>--</v>
          </cell>
          <cell r="R5361" t="str">
            <v>--</v>
          </cell>
        </row>
        <row r="5362">
          <cell r="K5362" t="str">
            <v>2016_09</v>
          </cell>
          <cell r="L5362">
            <v>0</v>
          </cell>
          <cell r="Q5362" t="str">
            <v>--</v>
          </cell>
          <cell r="R5362" t="str">
            <v>--</v>
          </cell>
        </row>
        <row r="5363">
          <cell r="K5363" t="str">
            <v>2016_09</v>
          </cell>
          <cell r="L5363">
            <v>0</v>
          </cell>
          <cell r="Q5363" t="str">
            <v>--</v>
          </cell>
          <cell r="R5363" t="str">
            <v>--</v>
          </cell>
        </row>
        <row r="5364">
          <cell r="K5364" t="str">
            <v>2016_09</v>
          </cell>
          <cell r="L5364">
            <v>0</v>
          </cell>
          <cell r="Q5364" t="str">
            <v>--</v>
          </cell>
          <cell r="R5364" t="str">
            <v>--</v>
          </cell>
        </row>
        <row r="5365">
          <cell r="K5365" t="str">
            <v>2016_09</v>
          </cell>
          <cell r="L5365">
            <v>6270.92</v>
          </cell>
          <cell r="Q5365" t="str">
            <v>--</v>
          </cell>
          <cell r="R5365" t="str">
            <v>--</v>
          </cell>
        </row>
        <row r="5366">
          <cell r="K5366" t="str">
            <v>2016_10</v>
          </cell>
          <cell r="L5366">
            <v>0</v>
          </cell>
          <cell r="Q5366" t="str">
            <v>--</v>
          </cell>
          <cell r="R5366" t="str">
            <v>--</v>
          </cell>
        </row>
        <row r="5367">
          <cell r="K5367" t="str">
            <v>2016_10</v>
          </cell>
          <cell r="L5367">
            <v>0</v>
          </cell>
          <cell r="Q5367" t="str">
            <v>--</v>
          </cell>
          <cell r="R5367" t="str">
            <v>--</v>
          </cell>
        </row>
        <row r="5368">
          <cell r="K5368" t="str">
            <v>2016_10</v>
          </cell>
          <cell r="L5368">
            <v>0</v>
          </cell>
          <cell r="Q5368" t="str">
            <v>--</v>
          </cell>
          <cell r="R5368" t="str">
            <v>--</v>
          </cell>
        </row>
        <row r="5369">
          <cell r="K5369" t="str">
            <v>2016_09</v>
          </cell>
          <cell r="L5369">
            <v>6151.72</v>
          </cell>
          <cell r="Q5369" t="str">
            <v>--</v>
          </cell>
          <cell r="R5369" t="str">
            <v>--</v>
          </cell>
        </row>
        <row r="5370">
          <cell r="K5370" t="str">
            <v>2016_09</v>
          </cell>
          <cell r="L5370">
            <v>-45189.48</v>
          </cell>
          <cell r="Q5370" t="str">
            <v>--</v>
          </cell>
          <cell r="R5370" t="str">
            <v>--</v>
          </cell>
        </row>
        <row r="5371">
          <cell r="K5371" t="str">
            <v>2016_09</v>
          </cell>
          <cell r="L5371">
            <v>-4823.3900000000003</v>
          </cell>
          <cell r="Q5371" t="str">
            <v>--</v>
          </cell>
          <cell r="R5371" t="str">
            <v>--</v>
          </cell>
        </row>
        <row r="5372">
          <cell r="K5372" t="str">
            <v>2016_09</v>
          </cell>
          <cell r="L5372">
            <v>-361027.33</v>
          </cell>
          <cell r="Q5372" t="str">
            <v>--</v>
          </cell>
          <cell r="R5372" t="str">
            <v>--</v>
          </cell>
        </row>
        <row r="5373">
          <cell r="K5373" t="str">
            <v>2016_09</v>
          </cell>
          <cell r="L5373">
            <v>3062.55</v>
          </cell>
          <cell r="Q5373" t="str">
            <v>IS_97.1</v>
          </cell>
          <cell r="R5373">
            <v>97.1</v>
          </cell>
        </row>
        <row r="5374">
          <cell r="K5374" t="str">
            <v>2016_09</v>
          </cell>
          <cell r="L5374">
            <v>329.46</v>
          </cell>
          <cell r="Q5374" t="str">
            <v>IS_91.1</v>
          </cell>
          <cell r="R5374">
            <v>91.1</v>
          </cell>
        </row>
        <row r="5375">
          <cell r="K5375" t="str">
            <v>2016_09</v>
          </cell>
          <cell r="L5375">
            <v>-29121.64</v>
          </cell>
          <cell r="Q5375" t="str">
            <v>--</v>
          </cell>
          <cell r="R5375" t="str">
            <v>--</v>
          </cell>
        </row>
        <row r="5376">
          <cell r="K5376" t="str">
            <v>2016_09</v>
          </cell>
          <cell r="L5376">
            <v>-3243.69</v>
          </cell>
          <cell r="Q5376" t="str">
            <v>--</v>
          </cell>
          <cell r="R5376" t="str">
            <v>--</v>
          </cell>
        </row>
        <row r="5377">
          <cell r="K5377" t="str">
            <v>2016_09</v>
          </cell>
          <cell r="L5377">
            <v>0</v>
          </cell>
          <cell r="Q5377" t="str">
            <v>--</v>
          </cell>
          <cell r="R5377" t="str">
            <v>--</v>
          </cell>
        </row>
        <row r="5378">
          <cell r="K5378" t="str">
            <v>2016_09</v>
          </cell>
          <cell r="L5378">
            <v>-12573.14</v>
          </cell>
          <cell r="Q5378" t="str">
            <v>--</v>
          </cell>
          <cell r="R5378" t="str">
            <v>--</v>
          </cell>
        </row>
        <row r="5379">
          <cell r="K5379" t="str">
            <v>2016_09</v>
          </cell>
          <cell r="L5379">
            <v>-8393.33</v>
          </cell>
          <cell r="Q5379" t="str">
            <v>--</v>
          </cell>
          <cell r="R5379" t="str">
            <v>--</v>
          </cell>
        </row>
        <row r="5380">
          <cell r="K5380" t="str">
            <v>2016_09</v>
          </cell>
          <cell r="L5380">
            <v>12250.96</v>
          </cell>
          <cell r="Q5380" t="str">
            <v>--</v>
          </cell>
          <cell r="R5380" t="str">
            <v>--</v>
          </cell>
        </row>
        <row r="5381">
          <cell r="K5381" t="str">
            <v>2016_09</v>
          </cell>
          <cell r="L5381">
            <v>1288.79</v>
          </cell>
          <cell r="Q5381" t="str">
            <v>--</v>
          </cell>
          <cell r="R5381" t="str">
            <v>--</v>
          </cell>
        </row>
        <row r="5382">
          <cell r="K5382" t="str">
            <v>2016_09</v>
          </cell>
          <cell r="L5382">
            <v>1193.8399999999999</v>
          </cell>
          <cell r="Q5382" t="str">
            <v>--</v>
          </cell>
          <cell r="R5382" t="str">
            <v>--</v>
          </cell>
        </row>
        <row r="5383">
          <cell r="K5383" t="str">
            <v>2016_09</v>
          </cell>
          <cell r="L5383">
            <v>0</v>
          </cell>
          <cell r="Q5383" t="str">
            <v>--</v>
          </cell>
          <cell r="R5383" t="str">
            <v>--</v>
          </cell>
        </row>
        <row r="5384">
          <cell r="K5384" t="str">
            <v>2016_09</v>
          </cell>
          <cell r="L5384">
            <v>0</v>
          </cell>
          <cell r="Q5384" t="str">
            <v>--</v>
          </cell>
          <cell r="R5384" t="str">
            <v>--</v>
          </cell>
        </row>
        <row r="5385">
          <cell r="K5385" t="str">
            <v>2016_09</v>
          </cell>
          <cell r="L5385">
            <v>-707.39</v>
          </cell>
          <cell r="Q5385" t="str">
            <v>--</v>
          </cell>
          <cell r="R5385" t="str">
            <v>--</v>
          </cell>
        </row>
        <row r="5386">
          <cell r="K5386" t="str">
            <v>2016_09</v>
          </cell>
          <cell r="L5386">
            <v>-179.09</v>
          </cell>
          <cell r="Q5386" t="str">
            <v>--</v>
          </cell>
          <cell r="R5386" t="str">
            <v>--</v>
          </cell>
        </row>
        <row r="5387">
          <cell r="K5387" t="str">
            <v>2016_09</v>
          </cell>
          <cell r="L5387">
            <v>0</v>
          </cell>
          <cell r="Q5387" t="str">
            <v>--</v>
          </cell>
          <cell r="R5387" t="str">
            <v>--</v>
          </cell>
        </row>
        <row r="5388">
          <cell r="K5388" t="str">
            <v>2016_09</v>
          </cell>
          <cell r="L5388">
            <v>0</v>
          </cell>
          <cell r="Q5388" t="str">
            <v>--</v>
          </cell>
          <cell r="R5388" t="str">
            <v>--</v>
          </cell>
        </row>
        <row r="5389">
          <cell r="K5389" t="str">
            <v>2016_09</v>
          </cell>
          <cell r="L5389">
            <v>0</v>
          </cell>
          <cell r="Q5389" t="str">
            <v>--</v>
          </cell>
          <cell r="R5389" t="str">
            <v>--</v>
          </cell>
        </row>
        <row r="5390">
          <cell r="K5390" t="str">
            <v>2016_09</v>
          </cell>
          <cell r="L5390">
            <v>0</v>
          </cell>
          <cell r="Q5390" t="str">
            <v>--</v>
          </cell>
          <cell r="R5390" t="str">
            <v>--</v>
          </cell>
        </row>
        <row r="5391">
          <cell r="K5391" t="str">
            <v>2016_09</v>
          </cell>
          <cell r="L5391">
            <v>-3711.49</v>
          </cell>
          <cell r="Q5391" t="str">
            <v>--</v>
          </cell>
          <cell r="R5391" t="str">
            <v>--</v>
          </cell>
        </row>
        <row r="5392">
          <cell r="K5392" t="str">
            <v>2016_09</v>
          </cell>
          <cell r="L5392">
            <v>-244.69</v>
          </cell>
          <cell r="Q5392" t="str">
            <v>--</v>
          </cell>
          <cell r="R5392" t="str">
            <v>--</v>
          </cell>
        </row>
        <row r="5393">
          <cell r="K5393" t="str">
            <v>2016_09</v>
          </cell>
          <cell r="L5393">
            <v>-40000</v>
          </cell>
          <cell r="Q5393" t="str">
            <v>--</v>
          </cell>
          <cell r="R5393" t="str">
            <v>--</v>
          </cell>
        </row>
        <row r="5394">
          <cell r="K5394" t="str">
            <v>2016_09</v>
          </cell>
          <cell r="L5394">
            <v>20960.240000000002</v>
          </cell>
          <cell r="Q5394" t="str">
            <v>--</v>
          </cell>
          <cell r="R5394" t="str">
            <v>--</v>
          </cell>
        </row>
        <row r="5395">
          <cell r="K5395" t="str">
            <v>2016_09</v>
          </cell>
          <cell r="L5395">
            <v>0</v>
          </cell>
          <cell r="Q5395" t="str">
            <v>--</v>
          </cell>
          <cell r="R5395" t="str">
            <v>--</v>
          </cell>
        </row>
        <row r="5396">
          <cell r="K5396" t="str">
            <v>2016_09</v>
          </cell>
          <cell r="L5396">
            <v>0</v>
          </cell>
          <cell r="Q5396" t="str">
            <v>--</v>
          </cell>
          <cell r="R5396" t="str">
            <v>--</v>
          </cell>
        </row>
        <row r="5397">
          <cell r="K5397" t="str">
            <v>2016_09</v>
          </cell>
          <cell r="L5397">
            <v>0</v>
          </cell>
          <cell r="Q5397" t="str">
            <v>--</v>
          </cell>
          <cell r="R5397" t="str">
            <v>--</v>
          </cell>
        </row>
        <row r="5398">
          <cell r="K5398" t="str">
            <v>2016_09</v>
          </cell>
          <cell r="L5398">
            <v>0</v>
          </cell>
          <cell r="Q5398" t="str">
            <v>--</v>
          </cell>
          <cell r="R5398" t="str">
            <v>--</v>
          </cell>
        </row>
        <row r="5399">
          <cell r="K5399" t="str">
            <v>2016_09</v>
          </cell>
          <cell r="L5399">
            <v>368.02</v>
          </cell>
          <cell r="Q5399" t="str">
            <v>--</v>
          </cell>
          <cell r="R5399" t="str">
            <v>--</v>
          </cell>
        </row>
        <row r="5400">
          <cell r="K5400" t="str">
            <v>2016_09</v>
          </cell>
          <cell r="L5400">
            <v>0</v>
          </cell>
          <cell r="Q5400" t="str">
            <v>--</v>
          </cell>
          <cell r="R5400" t="str">
            <v>--</v>
          </cell>
        </row>
        <row r="5401">
          <cell r="K5401" t="str">
            <v>2016_09</v>
          </cell>
          <cell r="L5401">
            <v>6375</v>
          </cell>
          <cell r="Q5401" t="str">
            <v>IS_45</v>
          </cell>
          <cell r="R5401">
            <v>45</v>
          </cell>
        </row>
        <row r="5402">
          <cell r="K5402" t="str">
            <v>2016_09</v>
          </cell>
          <cell r="L5402">
            <v>-426.04</v>
          </cell>
          <cell r="Q5402" t="str">
            <v>--</v>
          </cell>
          <cell r="R5402" t="str">
            <v>--</v>
          </cell>
        </row>
        <row r="5403">
          <cell r="K5403" t="str">
            <v>2016_09</v>
          </cell>
          <cell r="L5403">
            <v>-10169.33</v>
          </cell>
          <cell r="Q5403" t="str">
            <v>--</v>
          </cell>
          <cell r="R5403" t="str">
            <v>--</v>
          </cell>
        </row>
        <row r="5404">
          <cell r="K5404" t="str">
            <v>2016_09</v>
          </cell>
          <cell r="L5404">
            <v>0</v>
          </cell>
          <cell r="Q5404" t="str">
            <v>--</v>
          </cell>
          <cell r="R5404" t="str">
            <v>--</v>
          </cell>
        </row>
        <row r="5405">
          <cell r="K5405" t="str">
            <v>2016_09</v>
          </cell>
          <cell r="L5405">
            <v>2038.2</v>
          </cell>
          <cell r="Q5405" t="str">
            <v>IS_58</v>
          </cell>
          <cell r="R5405">
            <v>58</v>
          </cell>
        </row>
        <row r="5406">
          <cell r="K5406" t="str">
            <v>2015_10</v>
          </cell>
          <cell r="L5406">
            <v>0</v>
          </cell>
          <cell r="Q5406" t="str">
            <v>--</v>
          </cell>
          <cell r="R5406" t="str">
            <v>--</v>
          </cell>
        </row>
        <row r="5407">
          <cell r="K5407" t="str">
            <v>2015_10</v>
          </cell>
          <cell r="L5407">
            <v>0</v>
          </cell>
          <cell r="Q5407" t="str">
            <v>--</v>
          </cell>
          <cell r="R5407" t="str">
            <v>--</v>
          </cell>
        </row>
        <row r="5408">
          <cell r="K5408" t="str">
            <v>2015_10</v>
          </cell>
          <cell r="L5408">
            <v>0</v>
          </cell>
          <cell r="Q5408" t="str">
            <v>--</v>
          </cell>
          <cell r="R5408" t="str">
            <v>--</v>
          </cell>
        </row>
        <row r="5409">
          <cell r="K5409" t="str">
            <v>2015_10</v>
          </cell>
          <cell r="L5409">
            <v>0</v>
          </cell>
          <cell r="Q5409" t="str">
            <v>--</v>
          </cell>
          <cell r="R5409" t="str">
            <v>--</v>
          </cell>
        </row>
        <row r="5410">
          <cell r="K5410" t="str">
            <v>2015_10</v>
          </cell>
          <cell r="L5410">
            <v>0</v>
          </cell>
          <cell r="Q5410" t="str">
            <v>--</v>
          </cell>
          <cell r="R5410" t="str">
            <v>--</v>
          </cell>
        </row>
        <row r="5411">
          <cell r="K5411" t="str">
            <v>2015_10</v>
          </cell>
          <cell r="L5411">
            <v>-965.71</v>
          </cell>
          <cell r="Q5411" t="str">
            <v>--</v>
          </cell>
          <cell r="R5411" t="str">
            <v>--</v>
          </cell>
        </row>
        <row r="5412">
          <cell r="K5412" t="str">
            <v>2015_10</v>
          </cell>
          <cell r="L5412">
            <v>-318096.53000000003</v>
          </cell>
          <cell r="Q5412" t="str">
            <v>--</v>
          </cell>
          <cell r="R5412" t="str">
            <v>--</v>
          </cell>
        </row>
        <row r="5413">
          <cell r="K5413" t="str">
            <v>2015_10</v>
          </cell>
          <cell r="L5413">
            <v>0</v>
          </cell>
          <cell r="Q5413" t="str">
            <v>--</v>
          </cell>
          <cell r="R5413" t="str">
            <v>--</v>
          </cell>
        </row>
        <row r="5414">
          <cell r="K5414" t="str">
            <v>2015_10</v>
          </cell>
          <cell r="L5414">
            <v>0</v>
          </cell>
          <cell r="Q5414" t="str">
            <v>--</v>
          </cell>
          <cell r="R5414" t="str">
            <v>--</v>
          </cell>
        </row>
        <row r="5415">
          <cell r="K5415" t="str">
            <v>2015_10</v>
          </cell>
          <cell r="L5415">
            <v>0</v>
          </cell>
          <cell r="Q5415" t="str">
            <v>--</v>
          </cell>
          <cell r="R5415" t="str">
            <v>--</v>
          </cell>
        </row>
        <row r="5416">
          <cell r="K5416" t="str">
            <v>2015_10</v>
          </cell>
          <cell r="L5416">
            <v>0</v>
          </cell>
          <cell r="Q5416" t="str">
            <v>--</v>
          </cell>
          <cell r="R5416" t="str">
            <v>--</v>
          </cell>
        </row>
        <row r="5417">
          <cell r="K5417" t="str">
            <v>2015_10</v>
          </cell>
          <cell r="L5417">
            <v>-20154.099999999999</v>
          </cell>
          <cell r="Q5417" t="str">
            <v>--</v>
          </cell>
          <cell r="R5417" t="str">
            <v>--</v>
          </cell>
        </row>
        <row r="5418">
          <cell r="K5418" t="str">
            <v>2015_10</v>
          </cell>
          <cell r="L5418">
            <v>0</v>
          </cell>
          <cell r="Q5418" t="str">
            <v>--</v>
          </cell>
          <cell r="R5418" t="str">
            <v>--</v>
          </cell>
        </row>
        <row r="5419">
          <cell r="K5419" t="str">
            <v>2015_10</v>
          </cell>
          <cell r="L5419">
            <v>2586.5100000000002</v>
          </cell>
          <cell r="Q5419" t="str">
            <v>--</v>
          </cell>
          <cell r="R5419" t="str">
            <v>--</v>
          </cell>
        </row>
        <row r="5420">
          <cell r="K5420" t="str">
            <v>2015_10</v>
          </cell>
          <cell r="L5420">
            <v>-326.08</v>
          </cell>
          <cell r="Q5420" t="str">
            <v>--</v>
          </cell>
          <cell r="R5420" t="str">
            <v>--</v>
          </cell>
        </row>
        <row r="5421">
          <cell r="K5421" t="str">
            <v>2015_10</v>
          </cell>
          <cell r="L5421">
            <v>-10017.82</v>
          </cell>
          <cell r="Q5421" t="str">
            <v>--</v>
          </cell>
          <cell r="R5421" t="str">
            <v>--</v>
          </cell>
        </row>
        <row r="5422">
          <cell r="K5422" t="str">
            <v>2015_10</v>
          </cell>
          <cell r="L5422">
            <v>11138.46</v>
          </cell>
          <cell r="Q5422" t="str">
            <v>--</v>
          </cell>
          <cell r="R5422" t="str">
            <v>--</v>
          </cell>
        </row>
        <row r="5423">
          <cell r="K5423" t="str">
            <v>2015_10</v>
          </cell>
          <cell r="L5423">
            <v>0</v>
          </cell>
          <cell r="Q5423" t="str">
            <v>--</v>
          </cell>
          <cell r="R5423" t="str">
            <v>--</v>
          </cell>
        </row>
        <row r="5424">
          <cell r="K5424" t="str">
            <v>2015_10</v>
          </cell>
          <cell r="L5424">
            <v>-1558.41</v>
          </cell>
          <cell r="Q5424" t="str">
            <v>IS_20</v>
          </cell>
          <cell r="R5424">
            <v>20</v>
          </cell>
        </row>
        <row r="5425">
          <cell r="K5425" t="str">
            <v>2015_10</v>
          </cell>
          <cell r="L5425">
            <v>293.51</v>
          </cell>
          <cell r="Q5425" t="str">
            <v>IS_23</v>
          </cell>
          <cell r="R5425">
            <v>23</v>
          </cell>
        </row>
        <row r="5426">
          <cell r="K5426" t="str">
            <v>2015_10</v>
          </cell>
          <cell r="L5426">
            <v>399919.44</v>
          </cell>
          <cell r="Q5426" t="str">
            <v>IS_22</v>
          </cell>
          <cell r="R5426">
            <v>22</v>
          </cell>
        </row>
        <row r="5427">
          <cell r="K5427" t="str">
            <v>2015_10</v>
          </cell>
          <cell r="L5427">
            <v>0</v>
          </cell>
          <cell r="Q5427" t="str">
            <v>IS_24</v>
          </cell>
          <cell r="R5427">
            <v>24</v>
          </cell>
        </row>
        <row r="5428">
          <cell r="K5428" t="str">
            <v>2015_10</v>
          </cell>
          <cell r="L5428">
            <v>24655.35</v>
          </cell>
          <cell r="Q5428" t="str">
            <v>IS_58</v>
          </cell>
          <cell r="R5428">
            <v>58</v>
          </cell>
        </row>
        <row r="5429">
          <cell r="K5429" t="str">
            <v>2015_10</v>
          </cell>
          <cell r="L5429">
            <v>92344.52</v>
          </cell>
          <cell r="Q5429" t="str">
            <v>IS_19.1</v>
          </cell>
          <cell r="R5429">
            <v>19.100000000000001</v>
          </cell>
        </row>
        <row r="5430">
          <cell r="K5430" t="str">
            <v>2015_10</v>
          </cell>
          <cell r="L5430">
            <v>3517.96</v>
          </cell>
          <cell r="Q5430" t="str">
            <v>IS_68</v>
          </cell>
          <cell r="R5430">
            <v>68</v>
          </cell>
        </row>
        <row r="5431">
          <cell r="K5431" t="str">
            <v>2015_10</v>
          </cell>
          <cell r="L5431">
            <v>39413.61</v>
          </cell>
          <cell r="Q5431" t="str">
            <v>IS_74</v>
          </cell>
          <cell r="R5431">
            <v>74</v>
          </cell>
        </row>
        <row r="5432">
          <cell r="K5432" t="str">
            <v>2015_10</v>
          </cell>
          <cell r="L5432">
            <v>77.7</v>
          </cell>
          <cell r="Q5432" t="str">
            <v>IS_77</v>
          </cell>
          <cell r="R5432">
            <v>77</v>
          </cell>
        </row>
        <row r="5433">
          <cell r="K5433" t="str">
            <v>2015_10</v>
          </cell>
          <cell r="L5433">
            <v>527.17999999999995</v>
          </cell>
          <cell r="Q5433" t="str">
            <v>IS_98</v>
          </cell>
          <cell r="R5433">
            <v>98</v>
          </cell>
        </row>
        <row r="5434">
          <cell r="K5434" t="str">
            <v>2015_10</v>
          </cell>
          <cell r="L5434">
            <v>0</v>
          </cell>
          <cell r="Q5434" t="str">
            <v>IS_103</v>
          </cell>
          <cell r="R5434">
            <v>103</v>
          </cell>
        </row>
        <row r="5435">
          <cell r="K5435" t="str">
            <v>2015_10</v>
          </cell>
          <cell r="L5435">
            <v>4.5999999999999996</v>
          </cell>
          <cell r="Q5435" t="str">
            <v>IS_105</v>
          </cell>
          <cell r="R5435">
            <v>105</v>
          </cell>
        </row>
        <row r="5436">
          <cell r="K5436" t="str">
            <v>2015_10</v>
          </cell>
          <cell r="L5436">
            <v>7811.2</v>
          </cell>
          <cell r="Q5436" t="str">
            <v>IS_108</v>
          </cell>
          <cell r="R5436">
            <v>108</v>
          </cell>
        </row>
        <row r="5437">
          <cell r="K5437" t="str">
            <v>2015_10</v>
          </cell>
          <cell r="L5437">
            <v>387.27</v>
          </cell>
          <cell r="Q5437" t="str">
            <v>IS_94</v>
          </cell>
          <cell r="R5437">
            <v>94</v>
          </cell>
        </row>
        <row r="5438">
          <cell r="K5438" t="str">
            <v>2015_10</v>
          </cell>
          <cell r="L5438">
            <v>8.98</v>
          </cell>
          <cell r="Q5438" t="str">
            <v>IS_110</v>
          </cell>
          <cell r="R5438">
            <v>110</v>
          </cell>
        </row>
        <row r="5439">
          <cell r="K5439" t="str">
            <v>2015_10</v>
          </cell>
          <cell r="L5439">
            <v>867.21</v>
          </cell>
          <cell r="Q5439" t="str">
            <v>IS_102</v>
          </cell>
          <cell r="R5439">
            <v>102</v>
          </cell>
        </row>
        <row r="5440">
          <cell r="K5440" t="str">
            <v>2015_10</v>
          </cell>
          <cell r="L5440">
            <v>46794.91</v>
          </cell>
          <cell r="Q5440" t="str">
            <v>IS_111</v>
          </cell>
          <cell r="R5440">
            <v>111</v>
          </cell>
        </row>
        <row r="5441">
          <cell r="K5441" t="str">
            <v>2015_10</v>
          </cell>
          <cell r="L5441">
            <v>694.94</v>
          </cell>
          <cell r="Q5441" t="str">
            <v>IS_52</v>
          </cell>
          <cell r="R5441">
            <v>52</v>
          </cell>
        </row>
        <row r="5442">
          <cell r="K5442" t="str">
            <v>2015_10</v>
          </cell>
          <cell r="L5442">
            <v>480.84</v>
          </cell>
          <cell r="Q5442" t="str">
            <v>IS_55</v>
          </cell>
          <cell r="R5442">
            <v>55</v>
          </cell>
        </row>
        <row r="5443">
          <cell r="K5443" t="str">
            <v>2015_10</v>
          </cell>
          <cell r="L5443">
            <v>0</v>
          </cell>
          <cell r="Q5443" t="str">
            <v>IS_55</v>
          </cell>
          <cell r="R5443">
            <v>55</v>
          </cell>
        </row>
        <row r="5444">
          <cell r="K5444" t="str">
            <v>2015_10</v>
          </cell>
          <cell r="L5444">
            <v>547.70000000000005</v>
          </cell>
          <cell r="Q5444" t="str">
            <v>IS_54</v>
          </cell>
          <cell r="R5444">
            <v>54</v>
          </cell>
        </row>
        <row r="5445">
          <cell r="K5445" t="str">
            <v>2015_10</v>
          </cell>
          <cell r="L5445">
            <v>1585.48</v>
          </cell>
          <cell r="Q5445" t="str">
            <v>IS_50</v>
          </cell>
          <cell r="R5445">
            <v>50</v>
          </cell>
        </row>
        <row r="5446">
          <cell r="K5446" t="str">
            <v>2015_10</v>
          </cell>
          <cell r="L5446">
            <v>0</v>
          </cell>
          <cell r="Q5446" t="str">
            <v>IS_56</v>
          </cell>
          <cell r="R5446">
            <v>56</v>
          </cell>
        </row>
        <row r="5447">
          <cell r="K5447" t="str">
            <v>2015_10</v>
          </cell>
          <cell r="L5447">
            <v>2873.79</v>
          </cell>
          <cell r="Q5447" t="str">
            <v>IS_57</v>
          </cell>
          <cell r="R5447">
            <v>57</v>
          </cell>
        </row>
        <row r="5448">
          <cell r="K5448" t="str">
            <v>2015_10</v>
          </cell>
          <cell r="L5448">
            <v>392.72</v>
          </cell>
          <cell r="Q5448" t="str">
            <v>IS_69.52</v>
          </cell>
          <cell r="R5448">
            <v>69.52000000000001</v>
          </cell>
        </row>
        <row r="5449">
          <cell r="K5449" t="str">
            <v>2015_10</v>
          </cell>
          <cell r="L5449">
            <v>0</v>
          </cell>
          <cell r="Q5449" t="str">
            <v>IS_69.52</v>
          </cell>
          <cell r="R5449">
            <v>69.52000000000001</v>
          </cell>
        </row>
        <row r="5450">
          <cell r="K5450" t="str">
            <v>2015_10</v>
          </cell>
          <cell r="L5450">
            <v>9807.7199999999993</v>
          </cell>
          <cell r="Q5450" t="str">
            <v>IS_25</v>
          </cell>
          <cell r="R5450">
            <v>25</v>
          </cell>
        </row>
        <row r="5451">
          <cell r="K5451" t="str">
            <v>2015_10</v>
          </cell>
          <cell r="L5451">
            <v>1610.11</v>
          </cell>
          <cell r="Q5451" t="str">
            <v>IS_89.1</v>
          </cell>
          <cell r="R5451">
            <v>89.1</v>
          </cell>
        </row>
        <row r="5452">
          <cell r="K5452" t="str">
            <v>2015_10</v>
          </cell>
          <cell r="L5452">
            <v>142.97999999999999</v>
          </cell>
          <cell r="Q5452" t="str">
            <v>IS_89.1</v>
          </cell>
          <cell r="R5452">
            <v>89.1</v>
          </cell>
        </row>
        <row r="5453">
          <cell r="K5453" t="str">
            <v>2015_10</v>
          </cell>
          <cell r="L5453">
            <v>1964.7</v>
          </cell>
          <cell r="Q5453" t="str">
            <v>IS_86.1</v>
          </cell>
          <cell r="R5453">
            <v>86.1</v>
          </cell>
        </row>
        <row r="5454">
          <cell r="K5454" t="str">
            <v>2015_10</v>
          </cell>
          <cell r="L5454">
            <v>700.04</v>
          </cell>
          <cell r="Q5454" t="str">
            <v>IS_85.2</v>
          </cell>
          <cell r="R5454">
            <v>85.2</v>
          </cell>
        </row>
        <row r="5455">
          <cell r="K5455" t="str">
            <v>2015_10</v>
          </cell>
          <cell r="L5455">
            <v>21.5</v>
          </cell>
          <cell r="Q5455" t="str">
            <v>IS_89.2</v>
          </cell>
          <cell r="R5455">
            <v>89.2</v>
          </cell>
        </row>
        <row r="5456">
          <cell r="K5456" t="str">
            <v>2015_10</v>
          </cell>
          <cell r="L5456">
            <v>23.01</v>
          </cell>
          <cell r="Q5456" t="str">
            <v>IS_90.2</v>
          </cell>
          <cell r="R5456">
            <v>90.2</v>
          </cell>
        </row>
        <row r="5457">
          <cell r="K5457" t="str">
            <v>2015_10</v>
          </cell>
          <cell r="L5457">
            <v>1235.83</v>
          </cell>
          <cell r="Q5457" t="str">
            <v>IS_90.3</v>
          </cell>
          <cell r="R5457">
            <v>90.3</v>
          </cell>
        </row>
        <row r="5458">
          <cell r="K5458" t="str">
            <v>2015_10</v>
          </cell>
          <cell r="L5458">
            <v>289.02</v>
          </cell>
          <cell r="Q5458" t="str">
            <v>IS_90.3</v>
          </cell>
          <cell r="R5458">
            <v>90.3</v>
          </cell>
        </row>
        <row r="5459">
          <cell r="K5459" t="str">
            <v>2015_10</v>
          </cell>
          <cell r="L5459">
            <v>33.35</v>
          </cell>
          <cell r="Q5459" t="str">
            <v>IS_88.3</v>
          </cell>
          <cell r="R5459">
            <v>88.3</v>
          </cell>
        </row>
        <row r="5460">
          <cell r="K5460" t="str">
            <v>2015_10</v>
          </cell>
          <cell r="L5460">
            <v>508.48</v>
          </cell>
          <cell r="Q5460" t="str">
            <v>IS_80</v>
          </cell>
          <cell r="R5460">
            <v>80</v>
          </cell>
        </row>
        <row r="5461">
          <cell r="K5461" t="str">
            <v>2015_10</v>
          </cell>
          <cell r="L5461">
            <v>18.36</v>
          </cell>
          <cell r="Q5461" t="str">
            <v>IS_81</v>
          </cell>
          <cell r="R5461">
            <v>81</v>
          </cell>
        </row>
        <row r="5462">
          <cell r="K5462" t="str">
            <v>2015_10</v>
          </cell>
          <cell r="L5462">
            <v>477.63</v>
          </cell>
          <cell r="Q5462" t="str">
            <v>IS_69.51</v>
          </cell>
          <cell r="R5462">
            <v>69.510000000000005</v>
          </cell>
        </row>
        <row r="5463">
          <cell r="K5463" t="str">
            <v>2015_10</v>
          </cell>
          <cell r="L5463">
            <v>14.55</v>
          </cell>
          <cell r="Q5463" t="str">
            <v>IS_69.51</v>
          </cell>
          <cell r="R5463">
            <v>69.510000000000005</v>
          </cell>
        </row>
        <row r="5464">
          <cell r="K5464" t="str">
            <v>2015_10</v>
          </cell>
          <cell r="L5464">
            <v>1384.35</v>
          </cell>
          <cell r="Q5464" t="str">
            <v>IS_43</v>
          </cell>
          <cell r="R5464">
            <v>43</v>
          </cell>
        </row>
        <row r="5465">
          <cell r="K5465" t="str">
            <v>2015_10</v>
          </cell>
          <cell r="L5465">
            <v>0</v>
          </cell>
          <cell r="Q5465" t="str">
            <v>IS_9</v>
          </cell>
          <cell r="R5465">
            <v>9</v>
          </cell>
        </row>
        <row r="5466">
          <cell r="K5466" t="str">
            <v>2015_10</v>
          </cell>
          <cell r="L5466">
            <v>58060.42</v>
          </cell>
          <cell r="Q5466" t="str">
            <v>IS_26.1</v>
          </cell>
          <cell r="R5466">
            <v>26.1</v>
          </cell>
        </row>
        <row r="5467">
          <cell r="K5467" t="str">
            <v>2015_10</v>
          </cell>
          <cell r="L5467">
            <v>3456.29</v>
          </cell>
          <cell r="Q5467" t="str">
            <v>IS_30.1</v>
          </cell>
          <cell r="R5467">
            <v>30.1</v>
          </cell>
        </row>
        <row r="5468">
          <cell r="K5468" t="str">
            <v>2015_10</v>
          </cell>
          <cell r="L5468">
            <v>6185.7</v>
          </cell>
          <cell r="Q5468" t="str">
            <v>IS_28.1</v>
          </cell>
          <cell r="R5468">
            <v>28.1</v>
          </cell>
        </row>
        <row r="5469">
          <cell r="K5469" t="str">
            <v>2015_10</v>
          </cell>
          <cell r="L5469">
            <v>4286.87</v>
          </cell>
          <cell r="Q5469" t="str">
            <v>IS_32.1</v>
          </cell>
          <cell r="R5469">
            <v>32.1</v>
          </cell>
        </row>
        <row r="5470">
          <cell r="K5470" t="str">
            <v>2015_10</v>
          </cell>
          <cell r="L5470">
            <v>1002.34</v>
          </cell>
          <cell r="Q5470" t="str">
            <v>IS_32.1</v>
          </cell>
          <cell r="R5470">
            <v>32.1</v>
          </cell>
        </row>
        <row r="5471">
          <cell r="K5471" t="str">
            <v>2015_10</v>
          </cell>
          <cell r="L5471">
            <v>-599.70000000000005</v>
          </cell>
          <cell r="Q5471" t="str">
            <v>IS_30.1</v>
          </cell>
          <cell r="R5471">
            <v>30.1</v>
          </cell>
        </row>
        <row r="5472">
          <cell r="K5472" t="str">
            <v>2015_10</v>
          </cell>
          <cell r="L5472">
            <v>1482.39</v>
          </cell>
          <cell r="Q5472" t="str">
            <v>IS_58</v>
          </cell>
          <cell r="R5472">
            <v>58</v>
          </cell>
        </row>
        <row r="5473">
          <cell r="K5473" t="str">
            <v>2015_10</v>
          </cell>
          <cell r="L5473">
            <v>377.25</v>
          </cell>
          <cell r="Q5473" t="str">
            <v>IS_67</v>
          </cell>
          <cell r="R5473">
            <v>67</v>
          </cell>
        </row>
        <row r="5474">
          <cell r="K5474" t="str">
            <v>2015_10</v>
          </cell>
          <cell r="L5474">
            <v>-59562.71</v>
          </cell>
          <cell r="Q5474" t="str">
            <v>IS_1</v>
          </cell>
          <cell r="R5474">
            <v>1</v>
          </cell>
        </row>
        <row r="5475">
          <cell r="K5475" t="str">
            <v>2015_10</v>
          </cell>
          <cell r="L5475">
            <v>-1219.3499999999999</v>
          </cell>
          <cell r="Q5475" t="str">
            <v>IS_14</v>
          </cell>
          <cell r="R5475">
            <v>14</v>
          </cell>
        </row>
        <row r="5476">
          <cell r="K5476" t="str">
            <v>2015_10</v>
          </cell>
          <cell r="L5476">
            <v>-400</v>
          </cell>
          <cell r="Q5476" t="str">
            <v>IS_15</v>
          </cell>
          <cell r="R5476">
            <v>15</v>
          </cell>
        </row>
        <row r="5477">
          <cell r="K5477" t="str">
            <v>2015_10</v>
          </cell>
          <cell r="L5477">
            <v>-9747.43</v>
          </cell>
          <cell r="Q5477" t="str">
            <v>IS_11</v>
          </cell>
          <cell r="R5477">
            <v>11</v>
          </cell>
        </row>
        <row r="5478">
          <cell r="K5478" t="str">
            <v>2015_10</v>
          </cell>
          <cell r="L5478">
            <v>1046.19</v>
          </cell>
          <cell r="Q5478" t="str">
            <v>IS_27.12</v>
          </cell>
          <cell r="R5478">
            <v>27.12</v>
          </cell>
        </row>
        <row r="5479">
          <cell r="K5479" t="str">
            <v>2015_10</v>
          </cell>
          <cell r="L5479">
            <v>245.87</v>
          </cell>
          <cell r="Q5479" t="str">
            <v>IS_30.12</v>
          </cell>
          <cell r="R5479">
            <v>30.12</v>
          </cell>
        </row>
        <row r="5480">
          <cell r="K5480" t="str">
            <v>2015_10</v>
          </cell>
          <cell r="L5480">
            <v>37.520000000000003</v>
          </cell>
          <cell r="Q5480" t="str">
            <v>IS_32.12</v>
          </cell>
          <cell r="R5480">
            <v>32.119999999999997</v>
          </cell>
        </row>
        <row r="5481">
          <cell r="K5481" t="str">
            <v>2015_10</v>
          </cell>
          <cell r="L5481">
            <v>0</v>
          </cell>
          <cell r="Q5481" t="str">
            <v>IS_10</v>
          </cell>
          <cell r="R5481">
            <v>10</v>
          </cell>
        </row>
        <row r="5482">
          <cell r="K5482" t="str">
            <v>2015_10</v>
          </cell>
          <cell r="L5482">
            <v>0</v>
          </cell>
          <cell r="Q5482" t="str">
            <v>IS_11</v>
          </cell>
          <cell r="R5482">
            <v>11</v>
          </cell>
        </row>
        <row r="5483">
          <cell r="K5483" t="str">
            <v>2015_10</v>
          </cell>
          <cell r="L5483">
            <v>2542.42</v>
          </cell>
          <cell r="Q5483" t="str">
            <v>IS_29.2</v>
          </cell>
          <cell r="R5483">
            <v>29.2</v>
          </cell>
        </row>
        <row r="5484">
          <cell r="K5484" t="str">
            <v>2015_10</v>
          </cell>
          <cell r="L5484">
            <v>843.2</v>
          </cell>
          <cell r="Q5484" t="str">
            <v>IS_28.2</v>
          </cell>
          <cell r="R5484">
            <v>28.2</v>
          </cell>
        </row>
        <row r="5485">
          <cell r="K5485" t="str">
            <v>2015_10</v>
          </cell>
          <cell r="L5485">
            <v>111.63</v>
          </cell>
          <cell r="Q5485" t="str">
            <v>IS_32.2</v>
          </cell>
          <cell r="R5485">
            <v>32.200000000000003</v>
          </cell>
        </row>
        <row r="5486">
          <cell r="K5486" t="str">
            <v>2015_10</v>
          </cell>
          <cell r="L5486">
            <v>-222130.34</v>
          </cell>
          <cell r="Q5486" t="str">
            <v>IS_6</v>
          </cell>
          <cell r="R5486">
            <v>6</v>
          </cell>
        </row>
        <row r="5487">
          <cell r="K5487" t="str">
            <v>2015_10</v>
          </cell>
          <cell r="L5487">
            <v>-5751</v>
          </cell>
          <cell r="Q5487" t="str">
            <v>IS_2</v>
          </cell>
          <cell r="R5487">
            <v>2</v>
          </cell>
        </row>
        <row r="5488">
          <cell r="K5488" t="str">
            <v>2015_10</v>
          </cell>
          <cell r="L5488">
            <v>-4537.13</v>
          </cell>
          <cell r="Q5488" t="str">
            <v>IS_18</v>
          </cell>
          <cell r="R5488">
            <v>18</v>
          </cell>
        </row>
        <row r="5489">
          <cell r="K5489" t="str">
            <v>2015_10</v>
          </cell>
          <cell r="L5489">
            <v>-1076.55</v>
          </cell>
          <cell r="Q5489" t="str">
            <v>IS_13</v>
          </cell>
          <cell r="R5489">
            <v>13</v>
          </cell>
        </row>
        <row r="5490">
          <cell r="K5490" t="str">
            <v>2015_10</v>
          </cell>
          <cell r="L5490">
            <v>0</v>
          </cell>
          <cell r="Q5490" t="str">
            <v>IS_16</v>
          </cell>
          <cell r="R5490">
            <v>16</v>
          </cell>
        </row>
        <row r="5491">
          <cell r="K5491" t="str">
            <v>2015_10</v>
          </cell>
          <cell r="L5491">
            <v>39242.68</v>
          </cell>
          <cell r="Q5491" t="str">
            <v>IS_34</v>
          </cell>
          <cell r="R5491">
            <v>34</v>
          </cell>
        </row>
        <row r="5492">
          <cell r="K5492" t="str">
            <v>2015_10</v>
          </cell>
          <cell r="L5492">
            <v>350.46</v>
          </cell>
          <cell r="Q5492" t="str">
            <v>IS_38</v>
          </cell>
          <cell r="R5492">
            <v>38</v>
          </cell>
        </row>
        <row r="5493">
          <cell r="K5493" t="str">
            <v>2015_10</v>
          </cell>
          <cell r="L5493">
            <v>178.29</v>
          </cell>
          <cell r="Q5493" t="str">
            <v>IS_40</v>
          </cell>
          <cell r="R5493">
            <v>40</v>
          </cell>
        </row>
        <row r="5494">
          <cell r="K5494" t="str">
            <v>2015_10</v>
          </cell>
          <cell r="L5494">
            <v>6288.93</v>
          </cell>
          <cell r="Q5494" t="str">
            <v>IS_43</v>
          </cell>
          <cell r="R5494">
            <v>43</v>
          </cell>
        </row>
        <row r="5495">
          <cell r="K5495" t="str">
            <v>2015_10</v>
          </cell>
          <cell r="L5495">
            <v>1205.5999999999999</v>
          </cell>
          <cell r="Q5495" t="str">
            <v>IS_67</v>
          </cell>
          <cell r="R5495">
            <v>67</v>
          </cell>
        </row>
        <row r="5496">
          <cell r="K5496" t="str">
            <v>2015_10</v>
          </cell>
          <cell r="L5496">
            <v>-733.71</v>
          </cell>
          <cell r="Q5496" t="str">
            <v>IS_13</v>
          </cell>
          <cell r="R5496">
            <v>13</v>
          </cell>
        </row>
        <row r="5497">
          <cell r="K5497" t="str">
            <v>2015_10</v>
          </cell>
          <cell r="L5497">
            <v>-13.23</v>
          </cell>
          <cell r="Q5497" t="str">
            <v>IS_9</v>
          </cell>
          <cell r="R5497">
            <v>9</v>
          </cell>
        </row>
        <row r="5498">
          <cell r="K5498" t="str">
            <v>2015_10</v>
          </cell>
          <cell r="L5498">
            <v>-1890.15</v>
          </cell>
          <cell r="Q5498" t="str">
            <v>IS_10</v>
          </cell>
          <cell r="R5498">
            <v>10</v>
          </cell>
        </row>
        <row r="5499">
          <cell r="K5499" t="str">
            <v>2015_10</v>
          </cell>
          <cell r="L5499">
            <v>0</v>
          </cell>
          <cell r="Q5499" t="str">
            <v>IS_11</v>
          </cell>
          <cell r="R5499">
            <v>11</v>
          </cell>
        </row>
        <row r="5500">
          <cell r="K5500" t="str">
            <v>2015_10</v>
          </cell>
          <cell r="L5500">
            <v>-5769.49</v>
          </cell>
          <cell r="Q5500" t="str">
            <v>IS_9</v>
          </cell>
          <cell r="R5500">
            <v>9</v>
          </cell>
        </row>
        <row r="5501">
          <cell r="K5501" t="str">
            <v>2015_10</v>
          </cell>
          <cell r="L5501">
            <v>-450.11</v>
          </cell>
          <cell r="Q5501" t="str">
            <v>IS_10</v>
          </cell>
          <cell r="R5501">
            <v>10</v>
          </cell>
        </row>
        <row r="5502">
          <cell r="K5502" t="str">
            <v>2015_10</v>
          </cell>
          <cell r="L5502">
            <v>-749.67</v>
          </cell>
          <cell r="Q5502" t="str">
            <v>IS_18</v>
          </cell>
          <cell r="R5502">
            <v>18</v>
          </cell>
        </row>
        <row r="5503">
          <cell r="K5503" t="str">
            <v>2015_10</v>
          </cell>
          <cell r="L5503">
            <v>-85</v>
          </cell>
          <cell r="Q5503" t="str">
            <v>IS_18</v>
          </cell>
          <cell r="R5503">
            <v>18</v>
          </cell>
        </row>
        <row r="5504">
          <cell r="K5504" t="str">
            <v>2015_10</v>
          </cell>
          <cell r="L5504">
            <v>-281.75</v>
          </cell>
          <cell r="Q5504" t="str">
            <v>IS_5</v>
          </cell>
          <cell r="R5504">
            <v>5</v>
          </cell>
        </row>
        <row r="5505">
          <cell r="K5505" t="str">
            <v>2015_10</v>
          </cell>
          <cell r="L5505">
            <v>0</v>
          </cell>
          <cell r="Q5505" t="str">
            <v>IS_12</v>
          </cell>
          <cell r="R5505">
            <v>12</v>
          </cell>
        </row>
        <row r="5506">
          <cell r="K5506" t="str">
            <v>2015_10</v>
          </cell>
          <cell r="L5506">
            <v>-8.6199999999999992</v>
          </cell>
          <cell r="Q5506" t="str">
            <v>IS_16</v>
          </cell>
          <cell r="R5506">
            <v>16</v>
          </cell>
        </row>
        <row r="5507">
          <cell r="K5507" t="str">
            <v>2015_10</v>
          </cell>
          <cell r="L5507">
            <v>-1</v>
          </cell>
          <cell r="Q5507" t="str">
            <v>IS_18</v>
          </cell>
          <cell r="R5507">
            <v>18</v>
          </cell>
        </row>
        <row r="5508">
          <cell r="K5508" t="str">
            <v>2015_10</v>
          </cell>
          <cell r="L5508">
            <v>-109</v>
          </cell>
          <cell r="Q5508" t="str">
            <v>IS_18</v>
          </cell>
          <cell r="R5508">
            <v>18</v>
          </cell>
        </row>
        <row r="5509">
          <cell r="K5509" t="str">
            <v>2015_10</v>
          </cell>
          <cell r="L5509">
            <v>-238.71</v>
          </cell>
          <cell r="Q5509" t="str">
            <v>--</v>
          </cell>
          <cell r="R5509" t="str">
            <v>--</v>
          </cell>
        </row>
        <row r="5510">
          <cell r="K5510" t="str">
            <v>2015_10</v>
          </cell>
          <cell r="L5510">
            <v>0</v>
          </cell>
          <cell r="Q5510" t="str">
            <v>--</v>
          </cell>
          <cell r="R5510" t="str">
            <v>--</v>
          </cell>
        </row>
        <row r="5511">
          <cell r="K5511" t="str">
            <v>2015_10</v>
          </cell>
          <cell r="L5511">
            <v>8783.02</v>
          </cell>
          <cell r="Q5511" t="str">
            <v>--</v>
          </cell>
          <cell r="R5511" t="str">
            <v>--</v>
          </cell>
        </row>
        <row r="5512">
          <cell r="K5512" t="str">
            <v>2015_10</v>
          </cell>
          <cell r="L5512">
            <v>0</v>
          </cell>
          <cell r="Q5512" t="str">
            <v>--</v>
          </cell>
          <cell r="R5512" t="str">
            <v>--</v>
          </cell>
        </row>
        <row r="5513">
          <cell r="K5513" t="str">
            <v>2015_10</v>
          </cell>
          <cell r="L5513">
            <v>12000</v>
          </cell>
          <cell r="Q5513" t="str">
            <v>--</v>
          </cell>
          <cell r="R5513" t="str">
            <v>--</v>
          </cell>
        </row>
        <row r="5514">
          <cell r="K5514" t="str">
            <v>2015_10</v>
          </cell>
          <cell r="L5514">
            <v>72713.27</v>
          </cell>
          <cell r="Q5514" t="str">
            <v>IS_22</v>
          </cell>
          <cell r="R5514">
            <v>22</v>
          </cell>
        </row>
        <row r="5515">
          <cell r="K5515" t="str">
            <v>2015_10</v>
          </cell>
          <cell r="L5515">
            <v>2606.14</v>
          </cell>
          <cell r="Q5515" t="str">
            <v>IS_58</v>
          </cell>
          <cell r="R5515">
            <v>58</v>
          </cell>
        </row>
        <row r="5516">
          <cell r="K5516" t="str">
            <v>2015_10</v>
          </cell>
          <cell r="L5516">
            <v>0</v>
          </cell>
          <cell r="Q5516" t="str">
            <v>IS_58</v>
          </cell>
          <cell r="R5516">
            <v>58</v>
          </cell>
        </row>
        <row r="5517">
          <cell r="K5517" t="str">
            <v>2015_10</v>
          </cell>
          <cell r="L5517">
            <v>0</v>
          </cell>
          <cell r="Q5517" t="str">
            <v>IS_43</v>
          </cell>
          <cell r="R5517">
            <v>43</v>
          </cell>
        </row>
        <row r="5518">
          <cell r="K5518" t="str">
            <v>2015_10</v>
          </cell>
          <cell r="L5518">
            <v>1141.31</v>
          </cell>
          <cell r="Q5518" t="str">
            <v>IS_74</v>
          </cell>
          <cell r="R5518">
            <v>74</v>
          </cell>
        </row>
        <row r="5519">
          <cell r="K5519" t="str">
            <v>2015_10</v>
          </cell>
          <cell r="L5519">
            <v>0</v>
          </cell>
          <cell r="Q5519" t="str">
            <v>IS_74</v>
          </cell>
          <cell r="R5519">
            <v>74</v>
          </cell>
        </row>
        <row r="5520">
          <cell r="K5520" t="str">
            <v>2015_10</v>
          </cell>
          <cell r="L5520">
            <v>167.36</v>
          </cell>
          <cell r="Q5520" t="str">
            <v>IS_95</v>
          </cell>
          <cell r="R5520">
            <v>95</v>
          </cell>
        </row>
        <row r="5521">
          <cell r="K5521" t="str">
            <v>2015_10</v>
          </cell>
          <cell r="L5521">
            <v>1274.46</v>
          </cell>
          <cell r="Q5521" t="str">
            <v>IS_96</v>
          </cell>
          <cell r="R5521">
            <v>96</v>
          </cell>
        </row>
        <row r="5522">
          <cell r="K5522" t="str">
            <v>2015_10</v>
          </cell>
          <cell r="L5522">
            <v>177</v>
          </cell>
          <cell r="Q5522" t="str">
            <v>IS_98</v>
          </cell>
          <cell r="R5522">
            <v>98</v>
          </cell>
        </row>
        <row r="5523">
          <cell r="K5523" t="str">
            <v>2015_10</v>
          </cell>
          <cell r="L5523">
            <v>1078.3399999999999</v>
          </cell>
          <cell r="Q5523" t="str">
            <v>IS_97.1</v>
          </cell>
          <cell r="R5523">
            <v>97.1</v>
          </cell>
        </row>
        <row r="5524">
          <cell r="K5524" t="str">
            <v>2015_10</v>
          </cell>
          <cell r="L5524">
            <v>835.72</v>
          </cell>
          <cell r="Q5524" t="str">
            <v>IS_107</v>
          </cell>
          <cell r="R5524">
            <v>107</v>
          </cell>
        </row>
        <row r="5525">
          <cell r="K5525" t="str">
            <v>2015_10</v>
          </cell>
          <cell r="L5525">
            <v>645</v>
          </cell>
          <cell r="Q5525" t="str">
            <v>IS_93</v>
          </cell>
          <cell r="R5525">
            <v>93</v>
          </cell>
        </row>
        <row r="5526">
          <cell r="K5526" t="str">
            <v>2015_10</v>
          </cell>
          <cell r="L5526">
            <v>4160.8900000000003</v>
          </cell>
          <cell r="Q5526" t="str">
            <v>IS_49</v>
          </cell>
          <cell r="R5526">
            <v>49</v>
          </cell>
        </row>
        <row r="5527">
          <cell r="K5527" t="str">
            <v>2015_10</v>
          </cell>
          <cell r="L5527">
            <v>0</v>
          </cell>
          <cell r="Q5527" t="str">
            <v>IS_55</v>
          </cell>
          <cell r="R5527">
            <v>55</v>
          </cell>
        </row>
        <row r="5528">
          <cell r="K5528" t="str">
            <v>2015_10</v>
          </cell>
          <cell r="L5528">
            <v>462.2</v>
          </cell>
          <cell r="Q5528" t="str">
            <v>IS_54</v>
          </cell>
          <cell r="R5528">
            <v>54</v>
          </cell>
        </row>
        <row r="5529">
          <cell r="K5529" t="str">
            <v>2015_10</v>
          </cell>
          <cell r="L5529">
            <v>0</v>
          </cell>
          <cell r="Q5529" t="str">
            <v>IS_69.12</v>
          </cell>
          <cell r="R5529">
            <v>69.12</v>
          </cell>
        </row>
        <row r="5530">
          <cell r="K5530" t="str">
            <v>2015_10</v>
          </cell>
          <cell r="L5530">
            <v>0</v>
          </cell>
          <cell r="Q5530" t="str">
            <v>IS_69.52</v>
          </cell>
          <cell r="R5530">
            <v>69.52000000000001</v>
          </cell>
        </row>
        <row r="5531">
          <cell r="K5531" t="str">
            <v>2015_10</v>
          </cell>
          <cell r="L5531">
            <v>0</v>
          </cell>
          <cell r="Q5531" t="str">
            <v>IS_69.52</v>
          </cell>
          <cell r="R5531">
            <v>69.52000000000001</v>
          </cell>
        </row>
        <row r="5532">
          <cell r="K5532" t="str">
            <v>2015_10</v>
          </cell>
          <cell r="L5532">
            <v>0</v>
          </cell>
          <cell r="Q5532" t="str">
            <v>IS_69.42</v>
          </cell>
          <cell r="R5532">
            <v>69.42</v>
          </cell>
        </row>
        <row r="5533">
          <cell r="K5533" t="str">
            <v>2015_10</v>
          </cell>
          <cell r="L5533">
            <v>4939.2</v>
          </cell>
          <cell r="Q5533" t="str">
            <v>IS_85.1</v>
          </cell>
          <cell r="R5533">
            <v>85.1</v>
          </cell>
        </row>
        <row r="5534">
          <cell r="K5534" t="str">
            <v>2015_10</v>
          </cell>
          <cell r="L5534">
            <v>21.5</v>
          </cell>
          <cell r="Q5534" t="str">
            <v>IS_89.1</v>
          </cell>
          <cell r="R5534">
            <v>89.1</v>
          </cell>
        </row>
        <row r="5535">
          <cell r="K5535" t="str">
            <v>2015_10</v>
          </cell>
          <cell r="L5535">
            <v>0</v>
          </cell>
          <cell r="Q5535" t="str">
            <v>IS_86.1</v>
          </cell>
          <cell r="R5535">
            <v>86.1</v>
          </cell>
        </row>
        <row r="5536">
          <cell r="K5536" t="str">
            <v>2015_10</v>
          </cell>
          <cell r="L5536">
            <v>8.94</v>
          </cell>
          <cell r="Q5536" t="str">
            <v>IS_90.1</v>
          </cell>
          <cell r="R5536">
            <v>90.1</v>
          </cell>
        </row>
        <row r="5537">
          <cell r="K5537" t="str">
            <v>2015_10</v>
          </cell>
          <cell r="L5537">
            <v>4299.43</v>
          </cell>
          <cell r="Q5537" t="str">
            <v>IS_69.11</v>
          </cell>
          <cell r="R5537">
            <v>69.11</v>
          </cell>
        </row>
        <row r="5538">
          <cell r="K5538" t="str">
            <v>2015_10</v>
          </cell>
          <cell r="L5538">
            <v>21.5</v>
          </cell>
          <cell r="Q5538" t="str">
            <v>IS_69.31</v>
          </cell>
          <cell r="R5538">
            <v>69.31</v>
          </cell>
        </row>
        <row r="5539">
          <cell r="K5539" t="str">
            <v>2015_10</v>
          </cell>
          <cell r="L5539">
            <v>0</v>
          </cell>
          <cell r="Q5539" t="str">
            <v>--</v>
          </cell>
          <cell r="R5539" t="str">
            <v>--</v>
          </cell>
        </row>
        <row r="5540">
          <cell r="K5540" t="str">
            <v>2015_10</v>
          </cell>
          <cell r="L5540">
            <v>0</v>
          </cell>
          <cell r="Q5540" t="str">
            <v>IS_7</v>
          </cell>
          <cell r="R5540">
            <v>7</v>
          </cell>
        </row>
        <row r="5541">
          <cell r="K5541" t="str">
            <v>2015_10</v>
          </cell>
          <cell r="L5541">
            <v>10180.799999999999</v>
          </cell>
          <cell r="Q5541" t="str">
            <v>IS_26.1</v>
          </cell>
          <cell r="R5541">
            <v>26.1</v>
          </cell>
        </row>
        <row r="5542">
          <cell r="K5542" t="str">
            <v>2015_10</v>
          </cell>
          <cell r="L5542">
            <v>0</v>
          </cell>
          <cell r="Q5542" t="str">
            <v>IS_28.1</v>
          </cell>
          <cell r="R5542">
            <v>28.1</v>
          </cell>
        </row>
        <row r="5543">
          <cell r="K5543" t="str">
            <v>2015_10</v>
          </cell>
          <cell r="L5543">
            <v>19.18</v>
          </cell>
          <cell r="Q5543" t="str">
            <v>IS_32.1</v>
          </cell>
          <cell r="R5543">
            <v>32.1</v>
          </cell>
        </row>
        <row r="5544">
          <cell r="K5544" t="str">
            <v>2015_10</v>
          </cell>
          <cell r="L5544">
            <v>1020.75</v>
          </cell>
          <cell r="Q5544" t="str">
            <v>IS_30.1</v>
          </cell>
          <cell r="R5544">
            <v>30.1</v>
          </cell>
        </row>
        <row r="5545">
          <cell r="K5545" t="str">
            <v>2015_10</v>
          </cell>
          <cell r="L5545">
            <v>-1314.23</v>
          </cell>
          <cell r="Q5545" t="str">
            <v>IS_8</v>
          </cell>
          <cell r="R5545">
            <v>8</v>
          </cell>
        </row>
        <row r="5546">
          <cell r="K5546" t="str">
            <v>2015_10</v>
          </cell>
          <cell r="L5546">
            <v>5799.93</v>
          </cell>
          <cell r="Q5546" t="str">
            <v>IS_26.12</v>
          </cell>
          <cell r="R5546">
            <v>26.12</v>
          </cell>
        </row>
        <row r="5547">
          <cell r="K5547" t="str">
            <v>2015_10</v>
          </cell>
          <cell r="L5547">
            <v>13.63</v>
          </cell>
          <cell r="Q5547" t="str">
            <v>IS_32.12</v>
          </cell>
          <cell r="R5547">
            <v>32.119999999999997</v>
          </cell>
        </row>
        <row r="5548">
          <cell r="K5548" t="str">
            <v>2015_10</v>
          </cell>
          <cell r="L5548">
            <v>12.54</v>
          </cell>
          <cell r="Q5548" t="str">
            <v>IS_32.12</v>
          </cell>
          <cell r="R5548">
            <v>32.119999999999997</v>
          </cell>
        </row>
        <row r="5549">
          <cell r="K5549" t="str">
            <v>2015_10</v>
          </cell>
          <cell r="L5549">
            <v>0</v>
          </cell>
          <cell r="Q5549" t="str">
            <v>IS_6</v>
          </cell>
          <cell r="R5549">
            <v>6</v>
          </cell>
        </row>
        <row r="5550">
          <cell r="K5550" t="str">
            <v>2015_10</v>
          </cell>
          <cell r="L5550">
            <v>5059.2</v>
          </cell>
          <cell r="Q5550" t="str">
            <v>IS_26.2</v>
          </cell>
          <cell r="R5550">
            <v>26.2</v>
          </cell>
        </row>
        <row r="5551">
          <cell r="K5551" t="str">
            <v>2015_10</v>
          </cell>
          <cell r="L5551">
            <v>9.8699999999999992</v>
          </cell>
          <cell r="Q5551" t="str">
            <v>IS_32.2</v>
          </cell>
          <cell r="R5551">
            <v>32.200000000000003</v>
          </cell>
        </row>
        <row r="5552">
          <cell r="K5552" t="str">
            <v>2015_10</v>
          </cell>
          <cell r="L5552">
            <v>-13869.65</v>
          </cell>
          <cell r="Q5552" t="str">
            <v>IS_2</v>
          </cell>
          <cell r="R5552">
            <v>2</v>
          </cell>
        </row>
        <row r="5553">
          <cell r="K5553" t="str">
            <v>2015_10</v>
          </cell>
          <cell r="L5553">
            <v>0</v>
          </cell>
          <cell r="Q5553" t="str">
            <v>IS_6</v>
          </cell>
          <cell r="R5553">
            <v>6</v>
          </cell>
        </row>
        <row r="5554">
          <cell r="K5554" t="str">
            <v>2015_10</v>
          </cell>
          <cell r="L5554">
            <v>0</v>
          </cell>
          <cell r="Q5554" t="str">
            <v>IS_7</v>
          </cell>
          <cell r="R5554">
            <v>7</v>
          </cell>
        </row>
        <row r="5555">
          <cell r="K5555" t="str">
            <v>2015_10</v>
          </cell>
          <cell r="L5555">
            <v>0</v>
          </cell>
          <cell r="Q5555" t="str">
            <v>IS_8</v>
          </cell>
          <cell r="R5555">
            <v>8</v>
          </cell>
        </row>
        <row r="5556">
          <cell r="K5556" t="str">
            <v>2015_10</v>
          </cell>
          <cell r="L5556">
            <v>71.52</v>
          </cell>
          <cell r="Q5556" t="str">
            <v>IS_40</v>
          </cell>
          <cell r="R5556">
            <v>40</v>
          </cell>
        </row>
        <row r="5557">
          <cell r="K5557" t="str">
            <v>2015_10</v>
          </cell>
          <cell r="L5557">
            <v>0</v>
          </cell>
          <cell r="Q5557" t="str">
            <v>IS_40</v>
          </cell>
          <cell r="R5557">
            <v>40</v>
          </cell>
        </row>
        <row r="5558">
          <cell r="K5558" t="str">
            <v>2015_10</v>
          </cell>
          <cell r="L5558">
            <v>1990.75</v>
          </cell>
          <cell r="Q5558" t="str">
            <v>IS_43</v>
          </cell>
          <cell r="R5558">
            <v>43</v>
          </cell>
        </row>
        <row r="5559">
          <cell r="K5559" t="str">
            <v>2015_10</v>
          </cell>
          <cell r="L5559">
            <v>1478.84</v>
          </cell>
          <cell r="Q5559" t="str">
            <v>IS_67</v>
          </cell>
          <cell r="R5559">
            <v>67</v>
          </cell>
        </row>
        <row r="5560">
          <cell r="K5560" t="str">
            <v>2015_10</v>
          </cell>
          <cell r="L5560">
            <v>-29.86</v>
          </cell>
          <cell r="Q5560" t="str">
            <v>IS_6</v>
          </cell>
          <cell r="R5560">
            <v>6</v>
          </cell>
        </row>
        <row r="5561">
          <cell r="K5561" t="str">
            <v>2015_10</v>
          </cell>
          <cell r="L5561">
            <v>0</v>
          </cell>
          <cell r="Q5561" t="str">
            <v>IS_4</v>
          </cell>
          <cell r="R5561">
            <v>4</v>
          </cell>
        </row>
        <row r="5562">
          <cell r="K5562" t="str">
            <v>2015_10</v>
          </cell>
          <cell r="L5562">
            <v>0</v>
          </cell>
          <cell r="Q5562" t="str">
            <v>IS_7</v>
          </cell>
          <cell r="R5562">
            <v>7</v>
          </cell>
        </row>
        <row r="5563">
          <cell r="K5563" t="str">
            <v>2015_10</v>
          </cell>
          <cell r="L5563">
            <v>-3060.02</v>
          </cell>
          <cell r="Q5563" t="str">
            <v>IS_6</v>
          </cell>
          <cell r="R5563">
            <v>6</v>
          </cell>
        </row>
        <row r="5564">
          <cell r="K5564" t="str">
            <v>2015_10</v>
          </cell>
          <cell r="L5564">
            <v>-4</v>
          </cell>
          <cell r="Q5564" t="str">
            <v>IS_8</v>
          </cell>
          <cell r="R5564">
            <v>8</v>
          </cell>
        </row>
        <row r="5565">
          <cell r="K5565" t="str">
            <v>2015_10</v>
          </cell>
          <cell r="L5565">
            <v>-1</v>
          </cell>
          <cell r="Q5565" t="str">
            <v>IS_6</v>
          </cell>
          <cell r="R5565">
            <v>6</v>
          </cell>
        </row>
        <row r="5566">
          <cell r="K5566" t="str">
            <v>2015_10</v>
          </cell>
          <cell r="L5566">
            <v>0</v>
          </cell>
          <cell r="Q5566" t="str">
            <v>--</v>
          </cell>
          <cell r="R5566" t="str">
            <v>--</v>
          </cell>
        </row>
        <row r="5567">
          <cell r="K5567" t="str">
            <v>2015_10</v>
          </cell>
          <cell r="L5567">
            <v>0</v>
          </cell>
          <cell r="Q5567" t="str">
            <v>--</v>
          </cell>
          <cell r="R5567" t="str">
            <v>--</v>
          </cell>
        </row>
        <row r="5568">
          <cell r="K5568" t="str">
            <v>2015_10</v>
          </cell>
          <cell r="L5568">
            <v>-299.87</v>
          </cell>
          <cell r="Q5568" t="str">
            <v>--</v>
          </cell>
          <cell r="R5568" t="str">
            <v>--</v>
          </cell>
        </row>
        <row r="5569">
          <cell r="K5569" t="str">
            <v>2015_10</v>
          </cell>
          <cell r="L5569">
            <v>-8324.82</v>
          </cell>
          <cell r="Q5569" t="str">
            <v>--</v>
          </cell>
          <cell r="R5569" t="str">
            <v>--</v>
          </cell>
        </row>
        <row r="5570">
          <cell r="K5570" t="str">
            <v>2015_10</v>
          </cell>
          <cell r="L5570">
            <v>33700</v>
          </cell>
          <cell r="Q5570" t="str">
            <v>--</v>
          </cell>
          <cell r="R5570" t="str">
            <v>--</v>
          </cell>
        </row>
        <row r="5571">
          <cell r="K5571" t="str">
            <v>2015_10</v>
          </cell>
          <cell r="L5571">
            <v>299.10000000000002</v>
          </cell>
          <cell r="Q5571" t="str">
            <v>IS_22.2</v>
          </cell>
          <cell r="R5571">
            <v>22.2</v>
          </cell>
        </row>
        <row r="5572">
          <cell r="K5572" t="str">
            <v>2015_10</v>
          </cell>
          <cell r="L5572">
            <v>9314.5</v>
          </cell>
          <cell r="Q5572" t="str">
            <v>IS_60</v>
          </cell>
          <cell r="R5572">
            <v>60</v>
          </cell>
        </row>
        <row r="5573">
          <cell r="K5573" t="str">
            <v>2015_10</v>
          </cell>
          <cell r="L5573">
            <v>178.37</v>
          </cell>
          <cell r="Q5573" t="str">
            <v>IS_62</v>
          </cell>
          <cell r="R5573">
            <v>62</v>
          </cell>
        </row>
        <row r="5574">
          <cell r="K5574" t="str">
            <v>2015_10</v>
          </cell>
          <cell r="L5574">
            <v>361.23</v>
          </cell>
          <cell r="Q5574" t="str">
            <v>IS_64</v>
          </cell>
          <cell r="R5574">
            <v>64</v>
          </cell>
        </row>
        <row r="5575">
          <cell r="K5575" t="str">
            <v>2015_10</v>
          </cell>
          <cell r="L5575">
            <v>823</v>
          </cell>
          <cell r="Q5575" t="str">
            <v>IS_47</v>
          </cell>
          <cell r="R5575">
            <v>47</v>
          </cell>
        </row>
        <row r="5576">
          <cell r="K5576" t="str">
            <v>2015_10</v>
          </cell>
          <cell r="L5576">
            <v>2598.04</v>
          </cell>
          <cell r="Q5576" t="str">
            <v>IS_62.1</v>
          </cell>
          <cell r="R5576">
            <v>62.1</v>
          </cell>
        </row>
        <row r="5577">
          <cell r="K5577" t="str">
            <v>2015_10</v>
          </cell>
          <cell r="L5577">
            <v>470</v>
          </cell>
          <cell r="Q5577" t="str">
            <v>IS_77</v>
          </cell>
          <cell r="R5577">
            <v>77</v>
          </cell>
        </row>
        <row r="5578">
          <cell r="K5578" t="str">
            <v>2015_10</v>
          </cell>
          <cell r="L5578">
            <v>718.01</v>
          </cell>
          <cell r="Q5578" t="str">
            <v>IS_96</v>
          </cell>
          <cell r="R5578">
            <v>96</v>
          </cell>
        </row>
        <row r="5579">
          <cell r="K5579" t="str">
            <v>2015_10</v>
          </cell>
          <cell r="L5579">
            <v>0</v>
          </cell>
          <cell r="Q5579" t="str">
            <v>IS_100</v>
          </cell>
          <cell r="R5579">
            <v>100</v>
          </cell>
        </row>
        <row r="5580">
          <cell r="K5580" t="str">
            <v>2015_10</v>
          </cell>
          <cell r="L5580">
            <v>0</v>
          </cell>
          <cell r="Q5580" t="str">
            <v>IS_56</v>
          </cell>
          <cell r="R5580">
            <v>56</v>
          </cell>
        </row>
        <row r="5581">
          <cell r="K5581" t="str">
            <v>2015_10</v>
          </cell>
          <cell r="L5581">
            <v>688.11</v>
          </cell>
          <cell r="Q5581" t="str">
            <v>IS_50</v>
          </cell>
          <cell r="R5581">
            <v>50</v>
          </cell>
        </row>
        <row r="5582">
          <cell r="K5582" t="str">
            <v>2015_10</v>
          </cell>
          <cell r="L5582">
            <v>508.48</v>
          </cell>
          <cell r="Q5582" t="str">
            <v>IS_52</v>
          </cell>
          <cell r="R5582">
            <v>52</v>
          </cell>
        </row>
        <row r="5583">
          <cell r="K5583" t="str">
            <v>2015_10</v>
          </cell>
          <cell r="L5583">
            <v>242.33</v>
          </cell>
          <cell r="Q5583" t="str">
            <v>IS_53</v>
          </cell>
          <cell r="R5583">
            <v>53</v>
          </cell>
        </row>
        <row r="5584">
          <cell r="K5584" t="str">
            <v>2015_10</v>
          </cell>
          <cell r="L5584">
            <v>21.5</v>
          </cell>
          <cell r="Q5584" t="str">
            <v>IS_53</v>
          </cell>
          <cell r="R5584">
            <v>53</v>
          </cell>
        </row>
        <row r="5585">
          <cell r="K5585" t="str">
            <v>2015_10</v>
          </cell>
          <cell r="L5585">
            <v>137.76</v>
          </cell>
          <cell r="Q5585" t="str">
            <v>IS_51</v>
          </cell>
          <cell r="R5585">
            <v>51</v>
          </cell>
        </row>
        <row r="5586">
          <cell r="K5586" t="str">
            <v>2015_10</v>
          </cell>
          <cell r="L5586">
            <v>475.44</v>
          </cell>
          <cell r="Q5586" t="str">
            <v>IS_54</v>
          </cell>
          <cell r="R5586">
            <v>54</v>
          </cell>
        </row>
        <row r="5587">
          <cell r="K5587" t="str">
            <v>2015_10</v>
          </cell>
          <cell r="L5587">
            <v>0</v>
          </cell>
          <cell r="Q5587" t="str">
            <v>IS_25</v>
          </cell>
          <cell r="R5587">
            <v>25</v>
          </cell>
        </row>
        <row r="5588">
          <cell r="K5588" t="str">
            <v>2015_10</v>
          </cell>
          <cell r="L5588">
            <v>488.11</v>
          </cell>
          <cell r="Q5588" t="str">
            <v>IS_25</v>
          </cell>
          <cell r="R5588">
            <v>25</v>
          </cell>
        </row>
        <row r="5589">
          <cell r="K5589" t="str">
            <v>2015_10</v>
          </cell>
          <cell r="L5589">
            <v>508.48</v>
          </cell>
          <cell r="Q5589" t="str">
            <v>IS_87.1</v>
          </cell>
          <cell r="R5589">
            <v>87.1</v>
          </cell>
        </row>
        <row r="5590">
          <cell r="K5590" t="str">
            <v>2015_10</v>
          </cell>
          <cell r="L5590">
            <v>0</v>
          </cell>
          <cell r="Q5590" t="str">
            <v>IS_86.1</v>
          </cell>
          <cell r="R5590">
            <v>86.1</v>
          </cell>
        </row>
        <row r="5591">
          <cell r="K5591" t="str">
            <v>2015_10</v>
          </cell>
          <cell r="L5591">
            <v>957.59</v>
          </cell>
          <cell r="Q5591" t="str">
            <v>IS_69.41</v>
          </cell>
          <cell r="R5591">
            <v>69.41</v>
          </cell>
        </row>
        <row r="5592">
          <cell r="K5592" t="str">
            <v>2015_10</v>
          </cell>
          <cell r="L5592">
            <v>-3656.13</v>
          </cell>
          <cell r="Q5592" t="str">
            <v>--</v>
          </cell>
          <cell r="R5592" t="str">
            <v>--</v>
          </cell>
        </row>
        <row r="5593">
          <cell r="K5593" t="str">
            <v>2015_10</v>
          </cell>
          <cell r="L5593">
            <v>-45.35</v>
          </cell>
          <cell r="Q5593" t="str">
            <v>IS_1</v>
          </cell>
          <cell r="R5593">
            <v>1</v>
          </cell>
        </row>
        <row r="5594">
          <cell r="K5594" t="str">
            <v>2015_10</v>
          </cell>
          <cell r="L5594">
            <v>14540.29</v>
          </cell>
          <cell r="Q5594" t="str">
            <v>IS_26.1</v>
          </cell>
          <cell r="R5594">
            <v>26.1</v>
          </cell>
        </row>
        <row r="5595">
          <cell r="K5595" t="str">
            <v>2015_10</v>
          </cell>
          <cell r="L5595">
            <v>681.87</v>
          </cell>
          <cell r="Q5595" t="str">
            <v>IS_27.1</v>
          </cell>
          <cell r="R5595">
            <v>27.1</v>
          </cell>
        </row>
        <row r="5596">
          <cell r="K5596" t="str">
            <v>2015_10</v>
          </cell>
          <cell r="L5596">
            <v>86</v>
          </cell>
          <cell r="Q5596" t="str">
            <v>IS_30.1</v>
          </cell>
          <cell r="R5596">
            <v>30.1</v>
          </cell>
        </row>
        <row r="5597">
          <cell r="K5597" t="str">
            <v>2015_10</v>
          </cell>
          <cell r="L5597">
            <v>1508.65</v>
          </cell>
          <cell r="Q5597" t="str">
            <v>IS_31.1</v>
          </cell>
          <cell r="R5597">
            <v>31.1</v>
          </cell>
        </row>
        <row r="5598">
          <cell r="K5598" t="str">
            <v>2015_10</v>
          </cell>
          <cell r="L5598">
            <v>-20992.22</v>
          </cell>
          <cell r="Q5598" t="str">
            <v>IS_1</v>
          </cell>
          <cell r="R5598">
            <v>1</v>
          </cell>
        </row>
        <row r="5599">
          <cell r="K5599" t="str">
            <v>2015_10</v>
          </cell>
          <cell r="L5599">
            <v>-11451.36</v>
          </cell>
          <cell r="Q5599" t="str">
            <v>IS_9</v>
          </cell>
          <cell r="R5599">
            <v>9</v>
          </cell>
        </row>
        <row r="5600">
          <cell r="K5600" t="str">
            <v>2015_10</v>
          </cell>
          <cell r="L5600">
            <v>-75.680000000000007</v>
          </cell>
          <cell r="Q5600" t="str">
            <v>IS_11</v>
          </cell>
          <cell r="R5600">
            <v>11</v>
          </cell>
        </row>
        <row r="5601">
          <cell r="K5601" t="str">
            <v>2015_10</v>
          </cell>
          <cell r="L5601">
            <v>-3210.3</v>
          </cell>
          <cell r="Q5601" t="str">
            <v>--</v>
          </cell>
          <cell r="R5601" t="str">
            <v>--</v>
          </cell>
        </row>
        <row r="5602">
          <cell r="K5602" t="str">
            <v>2015_10</v>
          </cell>
          <cell r="L5602">
            <v>1016.97</v>
          </cell>
          <cell r="Q5602" t="str">
            <v>IS_29.2</v>
          </cell>
          <cell r="R5602">
            <v>29.2</v>
          </cell>
        </row>
        <row r="5603">
          <cell r="K5603" t="str">
            <v>2015_10</v>
          </cell>
          <cell r="L5603">
            <v>43</v>
          </cell>
          <cell r="Q5603" t="str">
            <v>IS_30.2</v>
          </cell>
          <cell r="R5603">
            <v>30.2</v>
          </cell>
        </row>
        <row r="5604">
          <cell r="K5604" t="str">
            <v>2015_10</v>
          </cell>
          <cell r="L5604">
            <v>521.70000000000005</v>
          </cell>
          <cell r="Q5604" t="str">
            <v>IS_28.2</v>
          </cell>
          <cell r="R5604">
            <v>28.2</v>
          </cell>
        </row>
        <row r="5605">
          <cell r="K5605" t="str">
            <v>2015_10</v>
          </cell>
          <cell r="L5605">
            <v>226.26</v>
          </cell>
          <cell r="Q5605" t="str">
            <v>IS_67</v>
          </cell>
          <cell r="R5605">
            <v>67</v>
          </cell>
        </row>
        <row r="5606">
          <cell r="K5606" t="str">
            <v>2015_10</v>
          </cell>
          <cell r="L5606">
            <v>-4012.21</v>
          </cell>
          <cell r="Q5606" t="str">
            <v>IS_9</v>
          </cell>
          <cell r="R5606">
            <v>9</v>
          </cell>
        </row>
        <row r="5607">
          <cell r="K5607" t="str">
            <v>2015_10</v>
          </cell>
          <cell r="L5607">
            <v>-24.11</v>
          </cell>
          <cell r="Q5607" t="str">
            <v>IS_11</v>
          </cell>
          <cell r="R5607">
            <v>11</v>
          </cell>
        </row>
        <row r="5608">
          <cell r="K5608" t="str">
            <v>2015_10</v>
          </cell>
          <cell r="L5608">
            <v>0</v>
          </cell>
          <cell r="Q5608" t="str">
            <v>IS_7</v>
          </cell>
          <cell r="R5608">
            <v>7</v>
          </cell>
        </row>
        <row r="5609">
          <cell r="K5609" t="str">
            <v>2015_10</v>
          </cell>
          <cell r="L5609">
            <v>0</v>
          </cell>
          <cell r="Q5609" t="str">
            <v>IS_9</v>
          </cell>
          <cell r="R5609">
            <v>9</v>
          </cell>
        </row>
        <row r="5610">
          <cell r="K5610" t="str">
            <v>2015_10</v>
          </cell>
          <cell r="L5610">
            <v>889.15</v>
          </cell>
          <cell r="Q5610" t="str">
            <v>IS_38</v>
          </cell>
          <cell r="R5610">
            <v>38</v>
          </cell>
        </row>
        <row r="5611">
          <cell r="K5611" t="str">
            <v>2015_10</v>
          </cell>
          <cell r="L5611">
            <v>0</v>
          </cell>
          <cell r="Q5611" t="str">
            <v>IS_7</v>
          </cell>
          <cell r="R5611">
            <v>7</v>
          </cell>
        </row>
        <row r="5612">
          <cell r="K5612" t="str">
            <v>2015_10</v>
          </cell>
          <cell r="L5612">
            <v>-743.48</v>
          </cell>
          <cell r="Q5612" t="str">
            <v>--</v>
          </cell>
          <cell r="R5612" t="str">
            <v>--</v>
          </cell>
        </row>
        <row r="5613">
          <cell r="K5613" t="str">
            <v>2015_10</v>
          </cell>
          <cell r="L5613">
            <v>-4585.37</v>
          </cell>
          <cell r="Q5613" t="str">
            <v>--</v>
          </cell>
          <cell r="R5613" t="str">
            <v>--</v>
          </cell>
        </row>
        <row r="5614">
          <cell r="K5614" t="str">
            <v>2015_10</v>
          </cell>
          <cell r="L5614">
            <v>0</v>
          </cell>
          <cell r="Q5614" t="str">
            <v>--</v>
          </cell>
          <cell r="R5614" t="str">
            <v>--</v>
          </cell>
        </row>
        <row r="5615">
          <cell r="K5615" t="str">
            <v>2015_10</v>
          </cell>
          <cell r="L5615">
            <v>0</v>
          </cell>
          <cell r="Q5615" t="str">
            <v>--</v>
          </cell>
          <cell r="R5615" t="str">
            <v>--</v>
          </cell>
        </row>
        <row r="5616">
          <cell r="K5616" t="str">
            <v>2015_10</v>
          </cell>
          <cell r="L5616">
            <v>0</v>
          </cell>
          <cell r="Q5616" t="str">
            <v>--</v>
          </cell>
          <cell r="R5616" t="str">
            <v>--</v>
          </cell>
        </row>
        <row r="5617">
          <cell r="K5617" t="str">
            <v>2015_10</v>
          </cell>
          <cell r="L5617">
            <v>0</v>
          </cell>
          <cell r="Q5617" t="str">
            <v>--</v>
          </cell>
          <cell r="R5617" t="str">
            <v>--</v>
          </cell>
        </row>
        <row r="5618">
          <cell r="K5618" t="str">
            <v>2015_10</v>
          </cell>
          <cell r="L5618">
            <v>0</v>
          </cell>
          <cell r="Q5618" t="str">
            <v>--</v>
          </cell>
          <cell r="R5618" t="str">
            <v>--</v>
          </cell>
        </row>
        <row r="5619">
          <cell r="K5619" t="str">
            <v>2015_10</v>
          </cell>
          <cell r="L5619">
            <v>-3</v>
          </cell>
          <cell r="Q5619" t="str">
            <v>--</v>
          </cell>
          <cell r="R5619" t="str">
            <v>--</v>
          </cell>
        </row>
        <row r="5620">
          <cell r="K5620" t="str">
            <v>2015_10</v>
          </cell>
          <cell r="L5620">
            <v>0</v>
          </cell>
          <cell r="Q5620" t="str">
            <v>IS_18</v>
          </cell>
          <cell r="R5620">
            <v>18</v>
          </cell>
        </row>
        <row r="5621">
          <cell r="K5621" t="str">
            <v>2015_10</v>
          </cell>
          <cell r="L5621">
            <v>-101.5</v>
          </cell>
          <cell r="Q5621" t="str">
            <v>IS_17</v>
          </cell>
          <cell r="R5621">
            <v>17</v>
          </cell>
        </row>
        <row r="5622">
          <cell r="K5622" t="str">
            <v>2015_10</v>
          </cell>
          <cell r="L5622">
            <v>0</v>
          </cell>
          <cell r="Q5622" t="str">
            <v>IS_43</v>
          </cell>
          <cell r="R5622">
            <v>43</v>
          </cell>
        </row>
        <row r="5623">
          <cell r="K5623" t="str">
            <v>2015_10</v>
          </cell>
          <cell r="L5623">
            <v>1307.8800000000001</v>
          </cell>
          <cell r="Q5623" t="str">
            <v>IS_42</v>
          </cell>
          <cell r="R5623">
            <v>42</v>
          </cell>
        </row>
        <row r="5624">
          <cell r="K5624" t="str">
            <v>2015_10</v>
          </cell>
          <cell r="L5624">
            <v>60.08</v>
          </cell>
          <cell r="Q5624" t="str">
            <v>IS_70</v>
          </cell>
          <cell r="R5624">
            <v>70</v>
          </cell>
        </row>
        <row r="5625">
          <cell r="K5625" t="str">
            <v>2015_10</v>
          </cell>
          <cell r="L5625">
            <v>5067.5200000000004</v>
          </cell>
          <cell r="Q5625" t="str">
            <v>IS_68</v>
          </cell>
          <cell r="R5625">
            <v>68</v>
          </cell>
        </row>
        <row r="5626">
          <cell r="K5626" t="str">
            <v>2015_10</v>
          </cell>
          <cell r="L5626">
            <v>6375</v>
          </cell>
          <cell r="Q5626" t="str">
            <v>IS_45</v>
          </cell>
          <cell r="R5626">
            <v>45</v>
          </cell>
        </row>
        <row r="5627">
          <cell r="K5627" t="str">
            <v>2015_10</v>
          </cell>
          <cell r="L5627">
            <v>4993.6899999999996</v>
          </cell>
          <cell r="Q5627" t="str">
            <v>IS_68</v>
          </cell>
          <cell r="R5627">
            <v>68</v>
          </cell>
        </row>
        <row r="5628">
          <cell r="K5628" t="str">
            <v>2015_10</v>
          </cell>
          <cell r="L5628">
            <v>155.58000000000001</v>
          </cell>
          <cell r="Q5628" t="str">
            <v>IS_71</v>
          </cell>
          <cell r="R5628">
            <v>71</v>
          </cell>
        </row>
        <row r="5629">
          <cell r="K5629" t="str">
            <v>2015_10</v>
          </cell>
          <cell r="L5629">
            <v>0</v>
          </cell>
          <cell r="Q5629" t="str">
            <v>IS_73</v>
          </cell>
          <cell r="R5629">
            <v>73</v>
          </cell>
        </row>
        <row r="5630">
          <cell r="K5630" t="str">
            <v>2015_10</v>
          </cell>
          <cell r="L5630">
            <v>752.21</v>
          </cell>
          <cell r="Q5630" t="str">
            <v>IS_76</v>
          </cell>
          <cell r="R5630">
            <v>76</v>
          </cell>
        </row>
        <row r="5631">
          <cell r="K5631" t="str">
            <v>2015_10</v>
          </cell>
          <cell r="L5631">
            <v>856.64</v>
          </cell>
          <cell r="Q5631" t="str">
            <v>IS_95</v>
          </cell>
          <cell r="R5631">
            <v>95</v>
          </cell>
        </row>
        <row r="5632">
          <cell r="K5632" t="str">
            <v>2015_10</v>
          </cell>
          <cell r="L5632">
            <v>406.47</v>
          </cell>
          <cell r="Q5632" t="str">
            <v>IS_98</v>
          </cell>
          <cell r="R5632">
            <v>98</v>
          </cell>
        </row>
        <row r="5633">
          <cell r="K5633" t="str">
            <v>2015_10</v>
          </cell>
          <cell r="L5633">
            <v>205.04</v>
          </cell>
          <cell r="Q5633" t="str">
            <v>IS_94</v>
          </cell>
          <cell r="R5633">
            <v>94</v>
          </cell>
        </row>
        <row r="5634">
          <cell r="K5634" t="str">
            <v>2015_10</v>
          </cell>
          <cell r="L5634">
            <v>1125</v>
          </cell>
          <cell r="Q5634" t="str">
            <v>IS_93</v>
          </cell>
          <cell r="R5634">
            <v>93</v>
          </cell>
        </row>
        <row r="5635">
          <cell r="K5635" t="str">
            <v>2015_10</v>
          </cell>
          <cell r="L5635">
            <v>105.75</v>
          </cell>
          <cell r="Q5635" t="str">
            <v>IS_102</v>
          </cell>
          <cell r="R5635">
            <v>102</v>
          </cell>
        </row>
        <row r="5636">
          <cell r="K5636" t="str">
            <v>2015_10</v>
          </cell>
          <cell r="L5636">
            <v>0</v>
          </cell>
          <cell r="Q5636" t="str">
            <v>IS_111</v>
          </cell>
          <cell r="R5636">
            <v>111</v>
          </cell>
        </row>
        <row r="5637">
          <cell r="K5637" t="str">
            <v>2015_10</v>
          </cell>
          <cell r="L5637">
            <v>21.5</v>
          </cell>
          <cell r="Q5637" t="str">
            <v>IS_53</v>
          </cell>
          <cell r="R5637">
            <v>53</v>
          </cell>
        </row>
        <row r="5638">
          <cell r="K5638" t="str">
            <v>2015_10</v>
          </cell>
          <cell r="L5638">
            <v>0</v>
          </cell>
          <cell r="Q5638" t="str">
            <v>IS_55</v>
          </cell>
          <cell r="R5638">
            <v>55</v>
          </cell>
        </row>
        <row r="5639">
          <cell r="K5639" t="str">
            <v>2015_10</v>
          </cell>
          <cell r="L5639">
            <v>57.55</v>
          </cell>
          <cell r="Q5639" t="str">
            <v>IS_55</v>
          </cell>
          <cell r="R5639">
            <v>55</v>
          </cell>
        </row>
        <row r="5640">
          <cell r="K5640" t="str">
            <v>2015_10</v>
          </cell>
          <cell r="L5640">
            <v>6558.42</v>
          </cell>
          <cell r="Q5640" t="str">
            <v>IS_25</v>
          </cell>
          <cell r="R5640">
            <v>25</v>
          </cell>
        </row>
        <row r="5641">
          <cell r="K5641" t="str">
            <v>2015_10</v>
          </cell>
          <cell r="L5641">
            <v>327.93</v>
          </cell>
          <cell r="Q5641" t="str">
            <v>IS_25</v>
          </cell>
          <cell r="R5641">
            <v>25</v>
          </cell>
        </row>
        <row r="5642">
          <cell r="K5642" t="str">
            <v>2015_10</v>
          </cell>
          <cell r="L5642">
            <v>406.63</v>
          </cell>
          <cell r="Q5642" t="str">
            <v>IS_25</v>
          </cell>
          <cell r="R5642">
            <v>25</v>
          </cell>
        </row>
        <row r="5643">
          <cell r="K5643" t="str">
            <v>2015_10</v>
          </cell>
          <cell r="L5643">
            <v>0</v>
          </cell>
          <cell r="Q5643" t="str">
            <v>IS_25</v>
          </cell>
          <cell r="R5643">
            <v>25</v>
          </cell>
        </row>
        <row r="5644">
          <cell r="K5644" t="str">
            <v>2015_10</v>
          </cell>
          <cell r="L5644">
            <v>157.6</v>
          </cell>
          <cell r="Q5644" t="str">
            <v>IS_86.1</v>
          </cell>
          <cell r="R5644">
            <v>86.1</v>
          </cell>
        </row>
        <row r="5645">
          <cell r="K5645" t="str">
            <v>2015_10</v>
          </cell>
          <cell r="L5645">
            <v>10269</v>
          </cell>
          <cell r="Q5645" t="str">
            <v>IS_78</v>
          </cell>
          <cell r="R5645">
            <v>78</v>
          </cell>
        </row>
        <row r="5646">
          <cell r="K5646" t="str">
            <v>2015_10</v>
          </cell>
          <cell r="L5646">
            <v>-24.21</v>
          </cell>
          <cell r="Q5646" t="str">
            <v>IS_1</v>
          </cell>
          <cell r="R5646">
            <v>1</v>
          </cell>
        </row>
        <row r="5647">
          <cell r="K5647" t="str">
            <v>2015_10</v>
          </cell>
          <cell r="L5647">
            <v>0</v>
          </cell>
          <cell r="Q5647" t="str">
            <v>IS_8</v>
          </cell>
          <cell r="R5647">
            <v>8</v>
          </cell>
        </row>
        <row r="5648">
          <cell r="K5648" t="str">
            <v>2015_10</v>
          </cell>
          <cell r="L5648">
            <v>981.93</v>
          </cell>
          <cell r="Q5648" t="str">
            <v>IS_30.1</v>
          </cell>
          <cell r="R5648">
            <v>30.1</v>
          </cell>
        </row>
        <row r="5649">
          <cell r="K5649" t="str">
            <v>2015_10</v>
          </cell>
          <cell r="L5649">
            <v>402.4</v>
          </cell>
          <cell r="Q5649" t="str">
            <v>IS_28.1</v>
          </cell>
          <cell r="R5649">
            <v>28.1</v>
          </cell>
        </row>
        <row r="5650">
          <cell r="K5650" t="str">
            <v>2015_10</v>
          </cell>
          <cell r="L5650">
            <v>1217.6099999999999</v>
          </cell>
          <cell r="Q5650" t="str">
            <v>IS_32.1</v>
          </cell>
          <cell r="R5650">
            <v>32.1</v>
          </cell>
        </row>
        <row r="5651">
          <cell r="K5651" t="str">
            <v>2015_10</v>
          </cell>
          <cell r="L5651">
            <v>0</v>
          </cell>
          <cell r="Q5651" t="str">
            <v>IS_32.1</v>
          </cell>
          <cell r="R5651">
            <v>32.1</v>
          </cell>
        </row>
        <row r="5652">
          <cell r="K5652" t="str">
            <v>2015_10</v>
          </cell>
          <cell r="L5652">
            <v>1705.51</v>
          </cell>
          <cell r="Q5652" t="str">
            <v>IS_31.1</v>
          </cell>
          <cell r="R5652">
            <v>31.1</v>
          </cell>
        </row>
        <row r="5653">
          <cell r="K5653" t="str">
            <v>2015_10</v>
          </cell>
          <cell r="L5653">
            <v>-92853.1</v>
          </cell>
          <cell r="Q5653" t="str">
            <v>IS_1</v>
          </cell>
          <cell r="R5653">
            <v>1</v>
          </cell>
        </row>
        <row r="5654">
          <cell r="K5654" t="str">
            <v>2015_10</v>
          </cell>
          <cell r="L5654">
            <v>-6969.23</v>
          </cell>
          <cell r="Q5654" t="str">
            <v>IS_1</v>
          </cell>
          <cell r="R5654">
            <v>1</v>
          </cell>
        </row>
        <row r="5655">
          <cell r="K5655" t="str">
            <v>2015_10</v>
          </cell>
          <cell r="L5655">
            <v>-59045.68</v>
          </cell>
          <cell r="Q5655" t="str">
            <v>IS_6</v>
          </cell>
          <cell r="R5655">
            <v>6</v>
          </cell>
        </row>
        <row r="5656">
          <cell r="K5656" t="str">
            <v>2015_10</v>
          </cell>
          <cell r="L5656">
            <v>-20.18</v>
          </cell>
          <cell r="Q5656" t="str">
            <v>IS_8</v>
          </cell>
          <cell r="R5656">
            <v>8</v>
          </cell>
        </row>
        <row r="5657">
          <cell r="K5657" t="str">
            <v>2015_10</v>
          </cell>
          <cell r="L5657">
            <v>-613.69000000000005</v>
          </cell>
          <cell r="Q5657" t="str">
            <v>--</v>
          </cell>
          <cell r="R5657" t="str">
            <v>--</v>
          </cell>
        </row>
        <row r="5658">
          <cell r="K5658" t="str">
            <v>2015_10</v>
          </cell>
          <cell r="L5658">
            <v>0</v>
          </cell>
          <cell r="Q5658" t="str">
            <v>IS_33.2</v>
          </cell>
          <cell r="R5658">
            <v>33.200000000000003</v>
          </cell>
        </row>
        <row r="5659">
          <cell r="K5659" t="str">
            <v>2015_10</v>
          </cell>
          <cell r="L5659">
            <v>344.55</v>
          </cell>
          <cell r="Q5659" t="str">
            <v>IS_43</v>
          </cell>
          <cell r="R5659">
            <v>43</v>
          </cell>
        </row>
        <row r="5660">
          <cell r="K5660" t="str">
            <v>2015_10</v>
          </cell>
          <cell r="L5660">
            <v>-25988.26</v>
          </cell>
          <cell r="Q5660" t="str">
            <v>IS_2</v>
          </cell>
          <cell r="R5660">
            <v>2</v>
          </cell>
        </row>
        <row r="5661">
          <cell r="K5661" t="str">
            <v>2015_10</v>
          </cell>
          <cell r="L5661">
            <v>-4337.99</v>
          </cell>
          <cell r="Q5661" t="str">
            <v>IS_2</v>
          </cell>
          <cell r="R5661">
            <v>2</v>
          </cell>
        </row>
        <row r="5662">
          <cell r="K5662" t="str">
            <v>2015_10</v>
          </cell>
          <cell r="L5662">
            <v>-710.96</v>
          </cell>
          <cell r="Q5662" t="str">
            <v>--</v>
          </cell>
          <cell r="R5662" t="str">
            <v>--</v>
          </cell>
        </row>
        <row r="5663">
          <cell r="K5663" t="str">
            <v>2015_10</v>
          </cell>
          <cell r="L5663">
            <v>4532.74</v>
          </cell>
          <cell r="Q5663" t="str">
            <v>IS_34</v>
          </cell>
          <cell r="R5663">
            <v>34</v>
          </cell>
        </row>
        <row r="5664">
          <cell r="K5664" t="str">
            <v>2015_10</v>
          </cell>
          <cell r="L5664">
            <v>314.68</v>
          </cell>
          <cell r="Q5664" t="str">
            <v>IS_38</v>
          </cell>
          <cell r="R5664">
            <v>38</v>
          </cell>
        </row>
        <row r="5665">
          <cell r="K5665" t="str">
            <v>2015_10</v>
          </cell>
          <cell r="L5665">
            <v>390.19</v>
          </cell>
          <cell r="Q5665" t="str">
            <v>IS_40</v>
          </cell>
          <cell r="R5665">
            <v>40</v>
          </cell>
        </row>
        <row r="5666">
          <cell r="K5666" t="str">
            <v>2015_10</v>
          </cell>
          <cell r="L5666">
            <v>0</v>
          </cell>
          <cell r="Q5666" t="str">
            <v>IS_41</v>
          </cell>
          <cell r="R5666">
            <v>41</v>
          </cell>
        </row>
        <row r="5667">
          <cell r="K5667" t="str">
            <v>2015_10</v>
          </cell>
          <cell r="L5667">
            <v>-13509.47</v>
          </cell>
          <cell r="Q5667" t="str">
            <v>IS_3</v>
          </cell>
          <cell r="R5667">
            <v>3</v>
          </cell>
        </row>
        <row r="5668">
          <cell r="K5668" t="str">
            <v>2015_10</v>
          </cell>
          <cell r="L5668">
            <v>0</v>
          </cell>
          <cell r="Q5668" t="str">
            <v>IS_4</v>
          </cell>
          <cell r="R5668">
            <v>4</v>
          </cell>
        </row>
        <row r="5669">
          <cell r="K5669" t="str">
            <v>2015_10</v>
          </cell>
          <cell r="L5669">
            <v>-939.58</v>
          </cell>
          <cell r="Q5669" t="str">
            <v>IS_4</v>
          </cell>
          <cell r="R5669">
            <v>4</v>
          </cell>
        </row>
        <row r="5670">
          <cell r="K5670" t="str">
            <v>2015_10</v>
          </cell>
          <cell r="L5670">
            <v>-9</v>
          </cell>
          <cell r="Q5670" t="str">
            <v>IS_8</v>
          </cell>
          <cell r="R5670">
            <v>8</v>
          </cell>
        </row>
        <row r="5671">
          <cell r="K5671" t="str">
            <v>2015_10</v>
          </cell>
          <cell r="L5671">
            <v>-43884.92</v>
          </cell>
          <cell r="Q5671" t="str">
            <v>IS_9</v>
          </cell>
          <cell r="R5671">
            <v>9</v>
          </cell>
        </row>
        <row r="5672">
          <cell r="K5672" t="str">
            <v>2015_11</v>
          </cell>
          <cell r="L5672">
            <v>0</v>
          </cell>
          <cell r="Q5672" t="str">
            <v>--</v>
          </cell>
          <cell r="R5672" t="str">
            <v>--</v>
          </cell>
        </row>
        <row r="5673">
          <cell r="K5673" t="str">
            <v>2015_11</v>
          </cell>
          <cell r="L5673">
            <v>0</v>
          </cell>
          <cell r="Q5673" t="str">
            <v>--</v>
          </cell>
          <cell r="R5673" t="str">
            <v>--</v>
          </cell>
        </row>
        <row r="5674">
          <cell r="K5674" t="str">
            <v>2015_11</v>
          </cell>
          <cell r="L5674">
            <v>0</v>
          </cell>
          <cell r="Q5674" t="str">
            <v>--</v>
          </cell>
          <cell r="R5674" t="str">
            <v>--</v>
          </cell>
        </row>
        <row r="5675">
          <cell r="K5675" t="str">
            <v>2015_11</v>
          </cell>
          <cell r="L5675">
            <v>0</v>
          </cell>
          <cell r="Q5675" t="str">
            <v>--</v>
          </cell>
          <cell r="R5675" t="str">
            <v>--</v>
          </cell>
        </row>
        <row r="5676">
          <cell r="K5676" t="str">
            <v>2015_11</v>
          </cell>
          <cell r="L5676">
            <v>5108.4399999999996</v>
          </cell>
          <cell r="Q5676" t="str">
            <v>--</v>
          </cell>
          <cell r="R5676" t="str">
            <v>--</v>
          </cell>
        </row>
        <row r="5677">
          <cell r="K5677" t="str">
            <v>2015_11</v>
          </cell>
          <cell r="L5677">
            <v>0</v>
          </cell>
          <cell r="Q5677" t="str">
            <v>--</v>
          </cell>
          <cell r="R5677" t="str">
            <v>--</v>
          </cell>
        </row>
        <row r="5678">
          <cell r="K5678" t="str">
            <v>2015_11</v>
          </cell>
          <cell r="L5678">
            <v>0</v>
          </cell>
          <cell r="Q5678" t="str">
            <v>--</v>
          </cell>
          <cell r="R5678" t="str">
            <v>--</v>
          </cell>
        </row>
        <row r="5679">
          <cell r="K5679" t="str">
            <v>2015_11</v>
          </cell>
          <cell r="L5679">
            <v>0</v>
          </cell>
          <cell r="Q5679" t="str">
            <v>--</v>
          </cell>
          <cell r="R5679" t="str">
            <v>--</v>
          </cell>
        </row>
        <row r="5680">
          <cell r="K5680" t="str">
            <v>2015_11</v>
          </cell>
          <cell r="L5680">
            <v>0</v>
          </cell>
          <cell r="Q5680" t="str">
            <v>--</v>
          </cell>
          <cell r="R5680" t="str">
            <v>--</v>
          </cell>
        </row>
        <row r="5681">
          <cell r="K5681" t="str">
            <v>2015_11</v>
          </cell>
          <cell r="L5681">
            <v>-1909.9</v>
          </cell>
          <cell r="Q5681" t="str">
            <v>--</v>
          </cell>
          <cell r="R5681" t="str">
            <v>--</v>
          </cell>
        </row>
        <row r="5682">
          <cell r="K5682" t="str">
            <v>2015_11</v>
          </cell>
          <cell r="L5682">
            <v>0</v>
          </cell>
          <cell r="Q5682" t="str">
            <v>--</v>
          </cell>
          <cell r="R5682" t="str">
            <v>--</v>
          </cell>
        </row>
        <row r="5683">
          <cell r="K5683" t="str">
            <v>2015_11</v>
          </cell>
          <cell r="L5683">
            <v>-3084.92</v>
          </cell>
          <cell r="Q5683" t="str">
            <v>IS_19</v>
          </cell>
          <cell r="R5683">
            <v>19</v>
          </cell>
        </row>
        <row r="5684">
          <cell r="K5684" t="str">
            <v>2015_11</v>
          </cell>
          <cell r="L5684">
            <v>29075.78</v>
          </cell>
          <cell r="Q5684" t="str">
            <v>IS_58</v>
          </cell>
          <cell r="R5684">
            <v>58</v>
          </cell>
        </row>
        <row r="5685">
          <cell r="K5685" t="str">
            <v>2015_11</v>
          </cell>
          <cell r="L5685">
            <v>29616.58</v>
          </cell>
          <cell r="Q5685" t="str">
            <v>IS_60</v>
          </cell>
          <cell r="R5685">
            <v>60</v>
          </cell>
        </row>
        <row r="5686">
          <cell r="K5686" t="str">
            <v>2015_11</v>
          </cell>
          <cell r="L5686">
            <v>25668.05</v>
          </cell>
          <cell r="Q5686" t="str">
            <v>IS_61</v>
          </cell>
          <cell r="R5686">
            <v>61</v>
          </cell>
        </row>
        <row r="5687">
          <cell r="K5687" t="str">
            <v>2015_11</v>
          </cell>
          <cell r="L5687">
            <v>178.1</v>
          </cell>
          <cell r="Q5687" t="str">
            <v>IS_62</v>
          </cell>
          <cell r="R5687">
            <v>62</v>
          </cell>
        </row>
        <row r="5688">
          <cell r="K5688" t="str">
            <v>2015_11</v>
          </cell>
          <cell r="L5688">
            <v>721.27</v>
          </cell>
          <cell r="Q5688" t="str">
            <v>IS_58</v>
          </cell>
          <cell r="R5688">
            <v>58</v>
          </cell>
        </row>
        <row r="5689">
          <cell r="K5689" t="str">
            <v>2015_11</v>
          </cell>
          <cell r="L5689">
            <v>39682.620000000003</v>
          </cell>
          <cell r="Q5689" t="str">
            <v>IS_65</v>
          </cell>
          <cell r="R5689">
            <v>65</v>
          </cell>
        </row>
        <row r="5690">
          <cell r="K5690" t="str">
            <v>2015_11</v>
          </cell>
          <cell r="L5690">
            <v>0</v>
          </cell>
          <cell r="Q5690" t="str">
            <v>IS_68</v>
          </cell>
          <cell r="R5690">
            <v>68</v>
          </cell>
        </row>
        <row r="5691">
          <cell r="K5691" t="str">
            <v>2015_11</v>
          </cell>
          <cell r="L5691">
            <v>16747.43</v>
          </cell>
          <cell r="Q5691" t="str">
            <v>IS_75</v>
          </cell>
          <cell r="R5691">
            <v>75</v>
          </cell>
        </row>
        <row r="5692">
          <cell r="K5692" t="str">
            <v>2015_11</v>
          </cell>
          <cell r="L5692">
            <v>217.5</v>
          </cell>
          <cell r="Q5692" t="str">
            <v>IS_95</v>
          </cell>
          <cell r="R5692">
            <v>95</v>
          </cell>
        </row>
        <row r="5693">
          <cell r="K5693" t="str">
            <v>2015_11</v>
          </cell>
          <cell r="L5693">
            <v>5862.8</v>
          </cell>
          <cell r="Q5693" t="str">
            <v>IS_97.2</v>
          </cell>
          <cell r="R5693">
            <v>97.2</v>
          </cell>
        </row>
        <row r="5694">
          <cell r="K5694" t="str">
            <v>2015_11</v>
          </cell>
          <cell r="L5694">
            <v>9011.93</v>
          </cell>
          <cell r="Q5694" t="str">
            <v>IS_97.1</v>
          </cell>
          <cell r="R5694">
            <v>97.1</v>
          </cell>
        </row>
        <row r="5695">
          <cell r="K5695" t="str">
            <v>2015_11</v>
          </cell>
          <cell r="L5695">
            <v>0</v>
          </cell>
          <cell r="Q5695" t="str">
            <v>IS_101</v>
          </cell>
          <cell r="R5695">
            <v>101</v>
          </cell>
        </row>
        <row r="5696">
          <cell r="K5696" t="str">
            <v>2015_11</v>
          </cell>
          <cell r="L5696">
            <v>0</v>
          </cell>
          <cell r="Q5696" t="str">
            <v>IS_103</v>
          </cell>
          <cell r="R5696">
            <v>103</v>
          </cell>
        </row>
        <row r="5697">
          <cell r="K5697" t="str">
            <v>2015_11</v>
          </cell>
          <cell r="L5697">
            <v>76.66</v>
          </cell>
          <cell r="Q5697" t="str">
            <v>IS_107</v>
          </cell>
          <cell r="R5697">
            <v>107</v>
          </cell>
        </row>
        <row r="5698">
          <cell r="K5698" t="str">
            <v>2015_11</v>
          </cell>
          <cell r="L5698">
            <v>0</v>
          </cell>
          <cell r="Q5698" t="str">
            <v>IS_110</v>
          </cell>
          <cell r="R5698">
            <v>110</v>
          </cell>
        </row>
        <row r="5699">
          <cell r="K5699" t="str">
            <v>2015_11</v>
          </cell>
          <cell r="L5699">
            <v>0</v>
          </cell>
          <cell r="Q5699" t="str">
            <v>IS_102</v>
          </cell>
          <cell r="R5699">
            <v>102</v>
          </cell>
        </row>
        <row r="5700">
          <cell r="K5700" t="str">
            <v>2015_11</v>
          </cell>
          <cell r="L5700">
            <v>0</v>
          </cell>
          <cell r="Q5700" t="str">
            <v>IS_55</v>
          </cell>
          <cell r="R5700">
            <v>55</v>
          </cell>
        </row>
        <row r="5701">
          <cell r="K5701" t="str">
            <v>2015_11</v>
          </cell>
          <cell r="L5701">
            <v>524.75</v>
          </cell>
          <cell r="Q5701" t="str">
            <v>IS_56</v>
          </cell>
          <cell r="R5701">
            <v>56</v>
          </cell>
        </row>
        <row r="5702">
          <cell r="K5702" t="str">
            <v>2015_11</v>
          </cell>
          <cell r="L5702">
            <v>4009.78</v>
          </cell>
          <cell r="Q5702" t="str">
            <v>IS_48</v>
          </cell>
          <cell r="R5702">
            <v>48</v>
          </cell>
        </row>
        <row r="5703">
          <cell r="K5703" t="str">
            <v>2015_11</v>
          </cell>
          <cell r="L5703">
            <v>1228.6600000000001</v>
          </cell>
          <cell r="Q5703" t="str">
            <v>IS_49</v>
          </cell>
          <cell r="R5703">
            <v>49</v>
          </cell>
        </row>
        <row r="5704">
          <cell r="K5704" t="str">
            <v>2015_11</v>
          </cell>
          <cell r="L5704">
            <v>693.69</v>
          </cell>
          <cell r="Q5704" t="str">
            <v>IS_53</v>
          </cell>
          <cell r="R5704">
            <v>53</v>
          </cell>
        </row>
        <row r="5705">
          <cell r="K5705" t="str">
            <v>2015_11</v>
          </cell>
          <cell r="L5705">
            <v>0</v>
          </cell>
          <cell r="Q5705" t="str">
            <v>IS_56</v>
          </cell>
          <cell r="R5705">
            <v>56</v>
          </cell>
        </row>
        <row r="5706">
          <cell r="K5706" t="str">
            <v>2015_11</v>
          </cell>
          <cell r="L5706">
            <v>0</v>
          </cell>
          <cell r="Q5706" t="str">
            <v>IS_69.52</v>
          </cell>
          <cell r="R5706">
            <v>69.52000000000001</v>
          </cell>
        </row>
        <row r="5707">
          <cell r="K5707" t="str">
            <v>2015_11</v>
          </cell>
          <cell r="L5707">
            <v>0</v>
          </cell>
          <cell r="Q5707" t="str">
            <v>IS_69.52</v>
          </cell>
          <cell r="R5707">
            <v>69.52000000000001</v>
          </cell>
        </row>
        <row r="5708">
          <cell r="K5708" t="str">
            <v>2015_11</v>
          </cell>
          <cell r="L5708">
            <v>429.24</v>
          </cell>
          <cell r="Q5708" t="str">
            <v>IS_25</v>
          </cell>
          <cell r="R5708">
            <v>25</v>
          </cell>
        </row>
        <row r="5709">
          <cell r="K5709" t="str">
            <v>2015_11</v>
          </cell>
          <cell r="L5709">
            <v>12.24</v>
          </cell>
          <cell r="Q5709" t="str">
            <v>IS_25</v>
          </cell>
          <cell r="R5709">
            <v>25</v>
          </cell>
        </row>
        <row r="5710">
          <cell r="K5710" t="str">
            <v>2015_11</v>
          </cell>
          <cell r="L5710">
            <v>23832.55</v>
          </cell>
          <cell r="Q5710" t="str">
            <v>IS_85.1</v>
          </cell>
          <cell r="R5710">
            <v>85.1</v>
          </cell>
        </row>
        <row r="5711">
          <cell r="K5711" t="str">
            <v>2015_11</v>
          </cell>
          <cell r="L5711">
            <v>2203.44</v>
          </cell>
          <cell r="Q5711" t="str">
            <v>IS_87.1</v>
          </cell>
          <cell r="R5711">
            <v>87.1</v>
          </cell>
        </row>
        <row r="5712">
          <cell r="K5712" t="str">
            <v>2015_11</v>
          </cell>
          <cell r="L5712">
            <v>795.1</v>
          </cell>
          <cell r="Q5712" t="str">
            <v>IS_89.1</v>
          </cell>
          <cell r="R5712">
            <v>89.1</v>
          </cell>
        </row>
        <row r="5713">
          <cell r="K5713" t="str">
            <v>2015_11</v>
          </cell>
          <cell r="L5713">
            <v>142.97999999999999</v>
          </cell>
          <cell r="Q5713" t="str">
            <v>IS_89.1</v>
          </cell>
          <cell r="R5713">
            <v>89.1</v>
          </cell>
        </row>
        <row r="5714">
          <cell r="K5714" t="str">
            <v>2015_11</v>
          </cell>
          <cell r="L5714">
            <v>75.290000000000006</v>
          </cell>
          <cell r="Q5714" t="str">
            <v>IS_88.1</v>
          </cell>
          <cell r="R5714">
            <v>88.1</v>
          </cell>
        </row>
        <row r="5715">
          <cell r="K5715" t="str">
            <v>2015_11</v>
          </cell>
          <cell r="L5715">
            <v>0</v>
          </cell>
          <cell r="Q5715" t="str">
            <v>IS_91.1</v>
          </cell>
          <cell r="R5715">
            <v>91.1</v>
          </cell>
        </row>
        <row r="5716">
          <cell r="K5716" t="str">
            <v>2015_11</v>
          </cell>
          <cell r="L5716">
            <v>385.63</v>
          </cell>
          <cell r="Q5716" t="str">
            <v>IS_85.2</v>
          </cell>
          <cell r="R5716">
            <v>85.2</v>
          </cell>
        </row>
        <row r="5717">
          <cell r="K5717" t="str">
            <v>2015_11</v>
          </cell>
          <cell r="L5717">
            <v>367.24</v>
          </cell>
          <cell r="Q5717" t="str">
            <v>IS_87.2</v>
          </cell>
          <cell r="R5717">
            <v>87.2</v>
          </cell>
        </row>
        <row r="5718">
          <cell r="K5718" t="str">
            <v>2015_11</v>
          </cell>
          <cell r="L5718">
            <v>852.5</v>
          </cell>
          <cell r="Q5718" t="str">
            <v>IS_90.3</v>
          </cell>
          <cell r="R5718">
            <v>90.3</v>
          </cell>
        </row>
        <row r="5719">
          <cell r="K5719" t="str">
            <v>2015_11</v>
          </cell>
          <cell r="L5719">
            <v>5.7</v>
          </cell>
          <cell r="Q5719" t="str">
            <v>IS_69.51</v>
          </cell>
          <cell r="R5719">
            <v>69.510000000000005</v>
          </cell>
        </row>
        <row r="5720">
          <cell r="K5720" t="str">
            <v>2015_11</v>
          </cell>
          <cell r="L5720">
            <v>38.01</v>
          </cell>
          <cell r="Q5720" t="str">
            <v>IS_58</v>
          </cell>
          <cell r="R5720">
            <v>58</v>
          </cell>
        </row>
        <row r="5721">
          <cell r="K5721" t="str">
            <v>2015_11</v>
          </cell>
          <cell r="L5721">
            <v>1384.35</v>
          </cell>
          <cell r="Q5721" t="str">
            <v>IS_43</v>
          </cell>
          <cell r="R5721">
            <v>43</v>
          </cell>
        </row>
        <row r="5722">
          <cell r="K5722" t="str">
            <v>2015_11</v>
          </cell>
          <cell r="L5722">
            <v>0</v>
          </cell>
          <cell r="Q5722" t="str">
            <v>IS_6</v>
          </cell>
          <cell r="R5722">
            <v>6</v>
          </cell>
        </row>
        <row r="5723">
          <cell r="K5723" t="str">
            <v>2015_11</v>
          </cell>
          <cell r="L5723">
            <v>0</v>
          </cell>
          <cell r="Q5723" t="str">
            <v>IS_9</v>
          </cell>
          <cell r="R5723">
            <v>9</v>
          </cell>
        </row>
        <row r="5724">
          <cell r="K5724" t="str">
            <v>2015_11</v>
          </cell>
          <cell r="L5724">
            <v>0</v>
          </cell>
          <cell r="Q5724" t="str">
            <v>IS_10</v>
          </cell>
          <cell r="R5724">
            <v>10</v>
          </cell>
        </row>
        <row r="5725">
          <cell r="K5725" t="str">
            <v>2015_11</v>
          </cell>
          <cell r="L5725">
            <v>800</v>
          </cell>
          <cell r="Q5725" t="str">
            <v>IS_57</v>
          </cell>
          <cell r="R5725">
            <v>57</v>
          </cell>
        </row>
        <row r="5726">
          <cell r="K5726" t="str">
            <v>2015_11</v>
          </cell>
          <cell r="L5726">
            <v>2241.89</v>
          </cell>
          <cell r="Q5726" t="str">
            <v>IS_30.1</v>
          </cell>
          <cell r="R5726">
            <v>30.1</v>
          </cell>
        </row>
        <row r="5727">
          <cell r="K5727" t="str">
            <v>2015_11</v>
          </cell>
          <cell r="L5727">
            <v>2965.89</v>
          </cell>
          <cell r="Q5727" t="str">
            <v>IS_32.1</v>
          </cell>
          <cell r="R5727">
            <v>32.1</v>
          </cell>
        </row>
        <row r="5728">
          <cell r="K5728" t="str">
            <v>2015_11</v>
          </cell>
          <cell r="L5728">
            <v>3249.93</v>
          </cell>
          <cell r="Q5728" t="str">
            <v>IS_31.1</v>
          </cell>
          <cell r="R5728">
            <v>31.1</v>
          </cell>
        </row>
        <row r="5729">
          <cell r="K5729" t="str">
            <v>2015_11</v>
          </cell>
          <cell r="L5729">
            <v>-586.17999999999995</v>
          </cell>
          <cell r="Q5729" t="str">
            <v>IS_30.1</v>
          </cell>
          <cell r="R5729">
            <v>30.1</v>
          </cell>
        </row>
        <row r="5730">
          <cell r="K5730" t="str">
            <v>2015_11</v>
          </cell>
          <cell r="L5730">
            <v>377.25</v>
          </cell>
          <cell r="Q5730" t="str">
            <v>IS_67</v>
          </cell>
          <cell r="R5730">
            <v>67</v>
          </cell>
        </row>
        <row r="5731">
          <cell r="K5731" t="str">
            <v>2015_11</v>
          </cell>
          <cell r="L5731">
            <v>-27362</v>
          </cell>
          <cell r="Q5731" t="str">
            <v>IS_1</v>
          </cell>
          <cell r="R5731">
            <v>1</v>
          </cell>
        </row>
        <row r="5732">
          <cell r="K5732" t="str">
            <v>2015_11</v>
          </cell>
          <cell r="L5732">
            <v>-11645.56</v>
          </cell>
          <cell r="Q5732" t="str">
            <v>IS_9</v>
          </cell>
          <cell r="R5732">
            <v>9</v>
          </cell>
        </row>
        <row r="5733">
          <cell r="K5733" t="str">
            <v>2015_11</v>
          </cell>
          <cell r="L5733">
            <v>-1219.3499999999999</v>
          </cell>
          <cell r="Q5733" t="str">
            <v>IS_14</v>
          </cell>
          <cell r="R5733">
            <v>14</v>
          </cell>
        </row>
        <row r="5734">
          <cell r="K5734" t="str">
            <v>2015_11</v>
          </cell>
          <cell r="L5734">
            <v>-400</v>
          </cell>
          <cell r="Q5734" t="str">
            <v>IS_15</v>
          </cell>
          <cell r="R5734">
            <v>15</v>
          </cell>
        </row>
        <row r="5735">
          <cell r="K5735" t="str">
            <v>2015_11</v>
          </cell>
          <cell r="L5735">
            <v>-13505.88</v>
          </cell>
          <cell r="Q5735" t="str">
            <v>IS_10</v>
          </cell>
          <cell r="R5735">
            <v>10</v>
          </cell>
        </row>
        <row r="5736">
          <cell r="K5736" t="str">
            <v>2015_11</v>
          </cell>
          <cell r="L5736">
            <v>361.1</v>
          </cell>
          <cell r="Q5736" t="str">
            <v>IS_27.12</v>
          </cell>
          <cell r="R5736">
            <v>27.12</v>
          </cell>
        </row>
        <row r="5737">
          <cell r="K5737" t="str">
            <v>2015_11</v>
          </cell>
          <cell r="L5737">
            <v>596.04999999999995</v>
          </cell>
          <cell r="Q5737" t="str">
            <v>IS_31.12</v>
          </cell>
          <cell r="R5737">
            <v>31.12</v>
          </cell>
        </row>
        <row r="5738">
          <cell r="K5738" t="str">
            <v>2015_11</v>
          </cell>
          <cell r="L5738">
            <v>0</v>
          </cell>
          <cell r="Q5738" t="str">
            <v>IS_10</v>
          </cell>
          <cell r="R5738">
            <v>10</v>
          </cell>
        </row>
        <row r="5739">
          <cell r="K5739" t="str">
            <v>2015_11</v>
          </cell>
          <cell r="L5739">
            <v>0</v>
          </cell>
          <cell r="Q5739" t="str">
            <v>IS_11</v>
          </cell>
          <cell r="R5739">
            <v>11</v>
          </cell>
        </row>
        <row r="5740">
          <cell r="K5740" t="str">
            <v>2015_11</v>
          </cell>
          <cell r="L5740">
            <v>0</v>
          </cell>
          <cell r="Q5740" t="str">
            <v>IS_14</v>
          </cell>
          <cell r="R5740">
            <v>14</v>
          </cell>
        </row>
        <row r="5741">
          <cell r="K5741" t="str">
            <v>2015_11</v>
          </cell>
          <cell r="L5741">
            <v>878.79</v>
          </cell>
          <cell r="Q5741" t="str">
            <v>IS_30.2</v>
          </cell>
          <cell r="R5741">
            <v>30.2</v>
          </cell>
        </row>
        <row r="5742">
          <cell r="K5742" t="str">
            <v>2015_11</v>
          </cell>
          <cell r="L5742">
            <v>1259.22</v>
          </cell>
          <cell r="Q5742" t="str">
            <v>IS_31.2</v>
          </cell>
          <cell r="R5742">
            <v>31.2</v>
          </cell>
        </row>
        <row r="5743">
          <cell r="K5743" t="str">
            <v>2015_11</v>
          </cell>
          <cell r="L5743">
            <v>-5197.3900000000003</v>
          </cell>
          <cell r="Q5743" t="str">
            <v>IS_2</v>
          </cell>
          <cell r="R5743">
            <v>2</v>
          </cell>
        </row>
        <row r="5744">
          <cell r="K5744" t="str">
            <v>2015_11</v>
          </cell>
          <cell r="L5744">
            <v>-6537.09</v>
          </cell>
          <cell r="Q5744" t="str">
            <v>IS_18</v>
          </cell>
          <cell r="R5744">
            <v>18</v>
          </cell>
        </row>
        <row r="5745">
          <cell r="K5745" t="str">
            <v>2015_11</v>
          </cell>
          <cell r="L5745">
            <v>-16706.48</v>
          </cell>
          <cell r="Q5745" t="str">
            <v>IS_2</v>
          </cell>
          <cell r="R5745">
            <v>2</v>
          </cell>
        </row>
        <row r="5746">
          <cell r="K5746" t="str">
            <v>2015_11</v>
          </cell>
          <cell r="L5746">
            <v>-1076.55</v>
          </cell>
          <cell r="Q5746" t="str">
            <v>IS_13</v>
          </cell>
          <cell r="R5746">
            <v>13</v>
          </cell>
        </row>
        <row r="5747">
          <cell r="K5747" t="str">
            <v>2015_11</v>
          </cell>
          <cell r="L5747">
            <v>-7300.81</v>
          </cell>
          <cell r="Q5747" t="str">
            <v>IS_9</v>
          </cell>
          <cell r="R5747">
            <v>9</v>
          </cell>
        </row>
        <row r="5748">
          <cell r="K5748" t="str">
            <v>2015_11</v>
          </cell>
          <cell r="L5748">
            <v>-24075.73</v>
          </cell>
          <cell r="Q5748" t="str">
            <v>IS_7</v>
          </cell>
          <cell r="R5748">
            <v>7</v>
          </cell>
        </row>
        <row r="5749">
          <cell r="K5749" t="str">
            <v>2015_11</v>
          </cell>
          <cell r="L5749">
            <v>-1518.17</v>
          </cell>
          <cell r="Q5749" t="str">
            <v>IS_11</v>
          </cell>
          <cell r="R5749">
            <v>11</v>
          </cell>
        </row>
        <row r="5750">
          <cell r="K5750" t="str">
            <v>2015_11</v>
          </cell>
          <cell r="L5750">
            <v>-7581.13</v>
          </cell>
          <cell r="Q5750" t="str">
            <v>IS_10</v>
          </cell>
          <cell r="R5750">
            <v>10</v>
          </cell>
        </row>
        <row r="5751">
          <cell r="K5751" t="str">
            <v>2015_11</v>
          </cell>
          <cell r="L5751">
            <v>-68.5</v>
          </cell>
          <cell r="Q5751" t="str">
            <v>IS_2</v>
          </cell>
          <cell r="R5751">
            <v>2</v>
          </cell>
        </row>
        <row r="5752">
          <cell r="K5752" t="str">
            <v>2015_11</v>
          </cell>
          <cell r="L5752">
            <v>0</v>
          </cell>
          <cell r="Q5752" t="str">
            <v>IS_3</v>
          </cell>
          <cell r="R5752">
            <v>3</v>
          </cell>
        </row>
        <row r="5753">
          <cell r="K5753" t="str">
            <v>2015_11</v>
          </cell>
          <cell r="L5753">
            <v>46.24</v>
          </cell>
          <cell r="Q5753" t="str">
            <v>IS_40</v>
          </cell>
          <cell r="R5753">
            <v>40</v>
          </cell>
        </row>
        <row r="5754">
          <cell r="K5754" t="str">
            <v>2015_11</v>
          </cell>
          <cell r="L5754">
            <v>6288.93</v>
          </cell>
          <cell r="Q5754" t="str">
            <v>IS_43</v>
          </cell>
          <cell r="R5754">
            <v>43</v>
          </cell>
        </row>
        <row r="5755">
          <cell r="K5755" t="str">
            <v>2015_11</v>
          </cell>
          <cell r="L5755">
            <v>-210</v>
          </cell>
          <cell r="Q5755" t="str">
            <v>IS_18</v>
          </cell>
          <cell r="R5755">
            <v>18</v>
          </cell>
        </row>
        <row r="5756">
          <cell r="K5756" t="str">
            <v>2015_11</v>
          </cell>
          <cell r="L5756">
            <v>0</v>
          </cell>
          <cell r="Q5756" t="str">
            <v>IS_10</v>
          </cell>
          <cell r="R5756">
            <v>10</v>
          </cell>
        </row>
        <row r="5757">
          <cell r="K5757" t="str">
            <v>2015_11</v>
          </cell>
          <cell r="L5757">
            <v>0</v>
          </cell>
          <cell r="Q5757" t="str">
            <v>IS_11</v>
          </cell>
          <cell r="R5757">
            <v>11</v>
          </cell>
        </row>
        <row r="5758">
          <cell r="K5758" t="str">
            <v>2015_11</v>
          </cell>
          <cell r="L5758">
            <v>-22064.25</v>
          </cell>
          <cell r="Q5758" t="str">
            <v>IS_4</v>
          </cell>
          <cell r="R5758">
            <v>4</v>
          </cell>
        </row>
        <row r="5759">
          <cell r="K5759" t="str">
            <v>2015_11</v>
          </cell>
          <cell r="L5759">
            <v>-641.44000000000005</v>
          </cell>
          <cell r="Q5759" t="str">
            <v>IS_13</v>
          </cell>
          <cell r="R5759">
            <v>13</v>
          </cell>
        </row>
        <row r="5760">
          <cell r="K5760" t="str">
            <v>2015_11</v>
          </cell>
          <cell r="L5760">
            <v>-5831.86</v>
          </cell>
          <cell r="Q5760" t="str">
            <v>IS_9</v>
          </cell>
          <cell r="R5760">
            <v>9</v>
          </cell>
        </row>
        <row r="5761">
          <cell r="K5761" t="str">
            <v>2015_11</v>
          </cell>
          <cell r="L5761">
            <v>-12092.88</v>
          </cell>
          <cell r="Q5761" t="str">
            <v>IS_7</v>
          </cell>
          <cell r="R5761">
            <v>7</v>
          </cell>
        </row>
        <row r="5762">
          <cell r="K5762" t="str">
            <v>2015_11</v>
          </cell>
          <cell r="L5762">
            <v>-1933.42</v>
          </cell>
          <cell r="Q5762" t="str">
            <v>IS_6</v>
          </cell>
          <cell r="R5762">
            <v>6</v>
          </cell>
        </row>
        <row r="5763">
          <cell r="K5763" t="str">
            <v>2015_11</v>
          </cell>
          <cell r="L5763">
            <v>-293.77</v>
          </cell>
          <cell r="Q5763" t="str">
            <v>IS_5</v>
          </cell>
          <cell r="R5763">
            <v>5</v>
          </cell>
        </row>
        <row r="5764">
          <cell r="K5764" t="str">
            <v>2015_11</v>
          </cell>
          <cell r="L5764">
            <v>-85</v>
          </cell>
          <cell r="Q5764" t="str">
            <v>IS_18</v>
          </cell>
          <cell r="R5764">
            <v>18</v>
          </cell>
        </row>
        <row r="5765">
          <cell r="K5765" t="str">
            <v>2015_11</v>
          </cell>
          <cell r="L5765">
            <v>0</v>
          </cell>
          <cell r="Q5765" t="str">
            <v>IS_12</v>
          </cell>
          <cell r="R5765">
            <v>12</v>
          </cell>
        </row>
        <row r="5766">
          <cell r="K5766" t="str">
            <v>2015_11</v>
          </cell>
          <cell r="L5766">
            <v>-20</v>
          </cell>
          <cell r="Q5766" t="str">
            <v>IS_16</v>
          </cell>
          <cell r="R5766">
            <v>16</v>
          </cell>
        </row>
        <row r="5767">
          <cell r="K5767" t="str">
            <v>2015_11</v>
          </cell>
          <cell r="L5767">
            <v>-1</v>
          </cell>
          <cell r="Q5767" t="str">
            <v>IS_18</v>
          </cell>
          <cell r="R5767">
            <v>18</v>
          </cell>
        </row>
        <row r="5768">
          <cell r="K5768" t="str">
            <v>2015_11</v>
          </cell>
          <cell r="L5768">
            <v>-1097</v>
          </cell>
          <cell r="Q5768" t="str">
            <v>IS_8</v>
          </cell>
          <cell r="R5768">
            <v>8</v>
          </cell>
        </row>
        <row r="5769">
          <cell r="K5769" t="str">
            <v>2015_11</v>
          </cell>
          <cell r="L5769">
            <v>0</v>
          </cell>
          <cell r="Q5769" t="str">
            <v>--</v>
          </cell>
          <cell r="R5769" t="str">
            <v>--</v>
          </cell>
        </row>
        <row r="5770">
          <cell r="K5770" t="str">
            <v>2015_11</v>
          </cell>
          <cell r="L5770">
            <v>-24.48</v>
          </cell>
          <cell r="Q5770" t="str">
            <v>--</v>
          </cell>
          <cell r="R5770" t="str">
            <v>--</v>
          </cell>
        </row>
        <row r="5771">
          <cell r="K5771" t="str">
            <v>2015_11</v>
          </cell>
          <cell r="L5771">
            <v>0</v>
          </cell>
          <cell r="Q5771" t="str">
            <v>--</v>
          </cell>
          <cell r="R5771" t="str">
            <v>--</v>
          </cell>
        </row>
        <row r="5772">
          <cell r="K5772" t="str">
            <v>2015_11</v>
          </cell>
          <cell r="L5772">
            <v>12000</v>
          </cell>
          <cell r="Q5772" t="str">
            <v>--</v>
          </cell>
          <cell r="R5772" t="str">
            <v>--</v>
          </cell>
        </row>
        <row r="5773">
          <cell r="K5773" t="str">
            <v>2015_11</v>
          </cell>
          <cell r="L5773">
            <v>0</v>
          </cell>
          <cell r="Q5773" t="str">
            <v>--</v>
          </cell>
          <cell r="R5773" t="str">
            <v>--</v>
          </cell>
        </row>
        <row r="5774">
          <cell r="K5774" t="str">
            <v>2015_11</v>
          </cell>
          <cell r="L5774">
            <v>-35.75</v>
          </cell>
          <cell r="Q5774" t="str">
            <v>IS_18</v>
          </cell>
          <cell r="R5774">
            <v>18</v>
          </cell>
        </row>
        <row r="5775">
          <cell r="K5775" t="str">
            <v>2015_11</v>
          </cell>
          <cell r="L5775">
            <v>1561.28</v>
          </cell>
          <cell r="Q5775" t="str">
            <v>IS_63</v>
          </cell>
          <cell r="R5775">
            <v>63</v>
          </cell>
        </row>
        <row r="5776">
          <cell r="K5776" t="str">
            <v>2015_11</v>
          </cell>
          <cell r="L5776">
            <v>0</v>
          </cell>
          <cell r="Q5776" t="str">
            <v>IS_58</v>
          </cell>
          <cell r="R5776">
            <v>58</v>
          </cell>
        </row>
        <row r="5777">
          <cell r="K5777" t="str">
            <v>2015_11</v>
          </cell>
          <cell r="L5777">
            <v>0</v>
          </cell>
          <cell r="Q5777" t="str">
            <v>IS_43</v>
          </cell>
          <cell r="R5777">
            <v>43</v>
          </cell>
        </row>
        <row r="5778">
          <cell r="K5778" t="str">
            <v>2015_11</v>
          </cell>
          <cell r="L5778">
            <v>0</v>
          </cell>
          <cell r="Q5778" t="str">
            <v>IS_68</v>
          </cell>
          <cell r="R5778">
            <v>68</v>
          </cell>
        </row>
        <row r="5779">
          <cell r="K5779" t="str">
            <v>2015_11</v>
          </cell>
          <cell r="L5779">
            <v>72.3</v>
          </cell>
          <cell r="Q5779" t="str">
            <v>IS_71</v>
          </cell>
          <cell r="R5779">
            <v>71</v>
          </cell>
        </row>
        <row r="5780">
          <cell r="K5780" t="str">
            <v>2015_11</v>
          </cell>
          <cell r="L5780">
            <v>0</v>
          </cell>
          <cell r="Q5780" t="str">
            <v>IS_73</v>
          </cell>
          <cell r="R5780">
            <v>73</v>
          </cell>
        </row>
        <row r="5781">
          <cell r="K5781" t="str">
            <v>2015_11</v>
          </cell>
          <cell r="L5781">
            <v>0</v>
          </cell>
          <cell r="Q5781" t="str">
            <v>IS_74</v>
          </cell>
          <cell r="R5781">
            <v>74</v>
          </cell>
        </row>
        <row r="5782">
          <cell r="K5782" t="str">
            <v>2015_11</v>
          </cell>
          <cell r="L5782">
            <v>3094.42</v>
          </cell>
          <cell r="Q5782" t="str">
            <v>IS_75</v>
          </cell>
          <cell r="R5782">
            <v>75</v>
          </cell>
        </row>
        <row r="5783">
          <cell r="K5783" t="str">
            <v>2015_11</v>
          </cell>
          <cell r="L5783">
            <v>748.67</v>
          </cell>
          <cell r="Q5783" t="str">
            <v>IS_97.2</v>
          </cell>
          <cell r="R5783">
            <v>97.2</v>
          </cell>
        </row>
        <row r="5784">
          <cell r="K5784" t="str">
            <v>2015_11</v>
          </cell>
          <cell r="L5784">
            <v>1329.91</v>
          </cell>
          <cell r="Q5784" t="str">
            <v>IS_99</v>
          </cell>
          <cell r="R5784">
            <v>99</v>
          </cell>
        </row>
        <row r="5785">
          <cell r="K5785" t="str">
            <v>2015_11</v>
          </cell>
          <cell r="L5785">
            <v>15.21</v>
          </cell>
          <cell r="Q5785" t="str">
            <v>IS_104</v>
          </cell>
          <cell r="R5785">
            <v>104</v>
          </cell>
        </row>
        <row r="5786">
          <cell r="K5786" t="str">
            <v>2015_11</v>
          </cell>
          <cell r="L5786">
            <v>14.03</v>
          </cell>
          <cell r="Q5786" t="str">
            <v>IS_107</v>
          </cell>
          <cell r="R5786">
            <v>107</v>
          </cell>
        </row>
        <row r="5787">
          <cell r="K5787" t="str">
            <v>2015_11</v>
          </cell>
          <cell r="L5787">
            <v>645</v>
          </cell>
          <cell r="Q5787" t="str">
            <v>IS_93</v>
          </cell>
          <cell r="R5787">
            <v>93</v>
          </cell>
        </row>
        <row r="5788">
          <cell r="K5788" t="str">
            <v>2015_11</v>
          </cell>
          <cell r="L5788">
            <v>0</v>
          </cell>
          <cell r="Q5788" t="str">
            <v>IS_55</v>
          </cell>
          <cell r="R5788">
            <v>55</v>
          </cell>
        </row>
        <row r="5789">
          <cell r="K5789" t="str">
            <v>2015_11</v>
          </cell>
          <cell r="L5789">
            <v>0</v>
          </cell>
          <cell r="Q5789" t="str">
            <v>IS_69.12</v>
          </cell>
          <cell r="R5789">
            <v>69.12</v>
          </cell>
        </row>
        <row r="5790">
          <cell r="K5790" t="str">
            <v>2015_11</v>
          </cell>
          <cell r="L5790">
            <v>0</v>
          </cell>
          <cell r="Q5790" t="str">
            <v>IS_69.52</v>
          </cell>
          <cell r="R5790">
            <v>69.52000000000001</v>
          </cell>
        </row>
        <row r="5791">
          <cell r="K5791" t="str">
            <v>2015_11</v>
          </cell>
          <cell r="L5791">
            <v>0</v>
          </cell>
          <cell r="Q5791" t="str">
            <v>IS_69.52</v>
          </cell>
          <cell r="R5791">
            <v>69.52000000000001</v>
          </cell>
        </row>
        <row r="5792">
          <cell r="K5792" t="str">
            <v>2015_11</v>
          </cell>
          <cell r="L5792">
            <v>0</v>
          </cell>
          <cell r="Q5792" t="str">
            <v>IS_69.42</v>
          </cell>
          <cell r="R5792">
            <v>69.42</v>
          </cell>
        </row>
        <row r="5793">
          <cell r="K5793" t="str">
            <v>2015_11</v>
          </cell>
          <cell r="L5793">
            <v>169.47</v>
          </cell>
          <cell r="Q5793" t="str">
            <v>IS_85.1</v>
          </cell>
          <cell r="R5793">
            <v>85.1</v>
          </cell>
        </row>
        <row r="5794">
          <cell r="K5794" t="str">
            <v>2015_11</v>
          </cell>
          <cell r="L5794">
            <v>21.5</v>
          </cell>
          <cell r="Q5794" t="str">
            <v>IS_89.1</v>
          </cell>
          <cell r="R5794">
            <v>89.1</v>
          </cell>
        </row>
        <row r="5795">
          <cell r="K5795" t="str">
            <v>2015_11</v>
          </cell>
          <cell r="L5795">
            <v>20.58</v>
          </cell>
          <cell r="Q5795" t="str">
            <v>IS_86.1</v>
          </cell>
          <cell r="R5795">
            <v>86.1</v>
          </cell>
        </row>
        <row r="5796">
          <cell r="K5796" t="str">
            <v>2015_11</v>
          </cell>
          <cell r="L5796">
            <v>52.39</v>
          </cell>
          <cell r="Q5796" t="str">
            <v>IS_90.1</v>
          </cell>
          <cell r="R5796">
            <v>90.1</v>
          </cell>
        </row>
        <row r="5797">
          <cell r="K5797" t="str">
            <v>2015_11</v>
          </cell>
          <cell r="L5797">
            <v>367.24</v>
          </cell>
          <cell r="Q5797" t="str">
            <v>IS_69.21</v>
          </cell>
          <cell r="R5797">
            <v>69.209999999999994</v>
          </cell>
        </row>
        <row r="5798">
          <cell r="K5798" t="str">
            <v>2015_11</v>
          </cell>
          <cell r="L5798">
            <v>21.5</v>
          </cell>
          <cell r="Q5798" t="str">
            <v>IS_69.31</v>
          </cell>
          <cell r="R5798">
            <v>69.31</v>
          </cell>
        </row>
        <row r="5799">
          <cell r="K5799" t="str">
            <v>2015_11</v>
          </cell>
          <cell r="L5799">
            <v>253.7</v>
          </cell>
          <cell r="Q5799" t="str">
            <v>IS_69.51</v>
          </cell>
          <cell r="R5799">
            <v>69.510000000000005</v>
          </cell>
        </row>
        <row r="5800">
          <cell r="K5800" t="str">
            <v>2015_11</v>
          </cell>
          <cell r="L5800">
            <v>707.33</v>
          </cell>
          <cell r="Q5800" t="str">
            <v>IS_43</v>
          </cell>
          <cell r="R5800">
            <v>43</v>
          </cell>
        </row>
        <row r="5801">
          <cell r="K5801" t="str">
            <v>2015_11</v>
          </cell>
          <cell r="L5801">
            <v>0</v>
          </cell>
          <cell r="Q5801" t="str">
            <v>--</v>
          </cell>
          <cell r="R5801" t="str">
            <v>--</v>
          </cell>
        </row>
        <row r="5802">
          <cell r="K5802" t="str">
            <v>2015_11</v>
          </cell>
          <cell r="L5802">
            <v>25658.38</v>
          </cell>
          <cell r="Q5802" t="str">
            <v>--</v>
          </cell>
          <cell r="R5802" t="str">
            <v>--</v>
          </cell>
        </row>
        <row r="5803">
          <cell r="K5803" t="str">
            <v>2015_11</v>
          </cell>
          <cell r="L5803">
            <v>-2335.65</v>
          </cell>
          <cell r="Q5803" t="str">
            <v>--</v>
          </cell>
          <cell r="R5803" t="str">
            <v>--</v>
          </cell>
        </row>
        <row r="5804">
          <cell r="K5804" t="str">
            <v>2015_11</v>
          </cell>
          <cell r="L5804">
            <v>0</v>
          </cell>
          <cell r="Q5804" t="str">
            <v>IS_7</v>
          </cell>
          <cell r="R5804">
            <v>7</v>
          </cell>
        </row>
        <row r="5805">
          <cell r="K5805" t="str">
            <v>2015_11</v>
          </cell>
          <cell r="L5805">
            <v>734.48</v>
          </cell>
          <cell r="Q5805" t="str">
            <v>IS_29.1</v>
          </cell>
          <cell r="R5805">
            <v>29.1</v>
          </cell>
        </row>
        <row r="5806">
          <cell r="K5806" t="str">
            <v>2015_11</v>
          </cell>
          <cell r="L5806">
            <v>350.78</v>
          </cell>
          <cell r="Q5806" t="str">
            <v>IS_30.1</v>
          </cell>
          <cell r="R5806">
            <v>30.1</v>
          </cell>
        </row>
        <row r="5807">
          <cell r="K5807" t="str">
            <v>2015_11</v>
          </cell>
          <cell r="L5807">
            <v>780.69</v>
          </cell>
          <cell r="Q5807" t="str">
            <v>IS_30.1</v>
          </cell>
          <cell r="R5807">
            <v>30.1</v>
          </cell>
        </row>
        <row r="5808">
          <cell r="K5808" t="str">
            <v>2015_11</v>
          </cell>
          <cell r="L5808">
            <v>858.35</v>
          </cell>
          <cell r="Q5808" t="str">
            <v>IS_33.1</v>
          </cell>
          <cell r="R5808">
            <v>33.1</v>
          </cell>
        </row>
        <row r="5809">
          <cell r="K5809" t="str">
            <v>2015_11</v>
          </cell>
          <cell r="L5809">
            <v>2335.65</v>
          </cell>
          <cell r="Q5809" t="str">
            <v>IS_43</v>
          </cell>
          <cell r="R5809">
            <v>43</v>
          </cell>
        </row>
        <row r="5810">
          <cell r="K5810" t="str">
            <v>2015_11</v>
          </cell>
          <cell r="L5810">
            <v>-1413.34</v>
          </cell>
          <cell r="Q5810" t="str">
            <v>IS_8</v>
          </cell>
          <cell r="R5810">
            <v>8</v>
          </cell>
        </row>
        <row r="5811">
          <cell r="K5811" t="str">
            <v>2015_11</v>
          </cell>
          <cell r="L5811">
            <v>-69140.800000000003</v>
          </cell>
          <cell r="Q5811" t="str">
            <v>IS_6</v>
          </cell>
          <cell r="R5811">
            <v>6</v>
          </cell>
        </row>
        <row r="5812">
          <cell r="K5812" t="str">
            <v>2015_11</v>
          </cell>
          <cell r="L5812">
            <v>370.82</v>
          </cell>
          <cell r="Q5812" t="str">
            <v>IS_32.12</v>
          </cell>
          <cell r="R5812">
            <v>32.119999999999997</v>
          </cell>
        </row>
        <row r="5813">
          <cell r="K5813" t="str">
            <v>2015_11</v>
          </cell>
          <cell r="L5813">
            <v>16.39</v>
          </cell>
          <cell r="Q5813" t="str">
            <v>IS_32.12</v>
          </cell>
          <cell r="R5813">
            <v>32.119999999999997</v>
          </cell>
        </row>
        <row r="5814">
          <cell r="K5814" t="str">
            <v>2015_11</v>
          </cell>
          <cell r="L5814">
            <v>10.17</v>
          </cell>
          <cell r="Q5814" t="str">
            <v>IS_32.12</v>
          </cell>
          <cell r="R5814">
            <v>32.119999999999997</v>
          </cell>
        </row>
        <row r="5815">
          <cell r="K5815" t="str">
            <v>2015_11</v>
          </cell>
          <cell r="L5815">
            <v>619.79999999999995</v>
          </cell>
          <cell r="Q5815" t="str">
            <v>IS_31.12</v>
          </cell>
          <cell r="R5815">
            <v>31.12</v>
          </cell>
        </row>
        <row r="5816">
          <cell r="K5816" t="str">
            <v>2015_11</v>
          </cell>
          <cell r="L5816">
            <v>0</v>
          </cell>
          <cell r="Q5816" t="str">
            <v>IS_6</v>
          </cell>
          <cell r="R5816">
            <v>6</v>
          </cell>
        </row>
        <row r="5817">
          <cell r="K5817" t="str">
            <v>2015_11</v>
          </cell>
          <cell r="L5817">
            <v>53.12</v>
          </cell>
          <cell r="Q5817" t="str">
            <v>IS_32.2</v>
          </cell>
          <cell r="R5817">
            <v>32.200000000000003</v>
          </cell>
        </row>
        <row r="5818">
          <cell r="K5818" t="str">
            <v>2015_11</v>
          </cell>
          <cell r="L5818">
            <v>-10314.76</v>
          </cell>
          <cell r="Q5818" t="str">
            <v>IS_6</v>
          </cell>
          <cell r="R5818">
            <v>6</v>
          </cell>
        </row>
        <row r="5819">
          <cell r="K5819" t="str">
            <v>2015_11</v>
          </cell>
          <cell r="L5819">
            <v>-1990.75</v>
          </cell>
          <cell r="Q5819" t="str">
            <v>--</v>
          </cell>
          <cell r="R5819" t="str">
            <v>--</v>
          </cell>
        </row>
        <row r="5820">
          <cell r="K5820" t="str">
            <v>2015_11</v>
          </cell>
          <cell r="L5820">
            <v>0</v>
          </cell>
          <cell r="Q5820" t="str">
            <v>IS_6</v>
          </cell>
          <cell r="R5820">
            <v>6</v>
          </cell>
        </row>
        <row r="5821">
          <cell r="K5821" t="str">
            <v>2015_11</v>
          </cell>
          <cell r="L5821">
            <v>0</v>
          </cell>
          <cell r="Q5821" t="str">
            <v>IS_7</v>
          </cell>
          <cell r="R5821">
            <v>7</v>
          </cell>
        </row>
        <row r="5822">
          <cell r="K5822" t="str">
            <v>2015_11</v>
          </cell>
          <cell r="L5822">
            <v>0</v>
          </cell>
          <cell r="Q5822" t="str">
            <v>IS_8</v>
          </cell>
          <cell r="R5822">
            <v>8</v>
          </cell>
        </row>
        <row r="5823">
          <cell r="K5823" t="str">
            <v>2015_11</v>
          </cell>
          <cell r="L5823">
            <v>852.3</v>
          </cell>
          <cell r="Q5823" t="str">
            <v>IS_35</v>
          </cell>
          <cell r="R5823">
            <v>35</v>
          </cell>
        </row>
        <row r="5824">
          <cell r="K5824" t="str">
            <v>2015_11</v>
          </cell>
          <cell r="L5824">
            <v>57.05</v>
          </cell>
          <cell r="Q5824" t="str">
            <v>IS_40</v>
          </cell>
          <cell r="R5824">
            <v>40</v>
          </cell>
        </row>
        <row r="5825">
          <cell r="K5825" t="str">
            <v>2015_11</v>
          </cell>
          <cell r="L5825">
            <v>0</v>
          </cell>
          <cell r="Q5825" t="str">
            <v>IS_40</v>
          </cell>
          <cell r="R5825">
            <v>40</v>
          </cell>
        </row>
        <row r="5826">
          <cell r="K5826" t="str">
            <v>2015_11</v>
          </cell>
          <cell r="L5826">
            <v>6.68</v>
          </cell>
          <cell r="Q5826" t="str">
            <v>IS_40</v>
          </cell>
          <cell r="R5826">
            <v>40</v>
          </cell>
        </row>
        <row r="5827">
          <cell r="K5827" t="str">
            <v>2015_11</v>
          </cell>
          <cell r="L5827">
            <v>278.63</v>
          </cell>
          <cell r="Q5827" t="str">
            <v>IS_39</v>
          </cell>
          <cell r="R5827">
            <v>39</v>
          </cell>
        </row>
        <row r="5828">
          <cell r="K5828" t="str">
            <v>2015_11</v>
          </cell>
          <cell r="L5828">
            <v>1990.75</v>
          </cell>
          <cell r="Q5828" t="str">
            <v>IS_43</v>
          </cell>
          <cell r="R5828">
            <v>43</v>
          </cell>
        </row>
        <row r="5829">
          <cell r="K5829" t="str">
            <v>2015_11</v>
          </cell>
          <cell r="L5829">
            <v>1711.34</v>
          </cell>
          <cell r="Q5829" t="str">
            <v>IS_67</v>
          </cell>
          <cell r="R5829">
            <v>67</v>
          </cell>
        </row>
        <row r="5830">
          <cell r="K5830" t="str">
            <v>2015_11</v>
          </cell>
          <cell r="L5830">
            <v>-966.66</v>
          </cell>
          <cell r="Q5830" t="str">
            <v>IS_7</v>
          </cell>
          <cell r="R5830">
            <v>7</v>
          </cell>
        </row>
        <row r="5831">
          <cell r="K5831" t="str">
            <v>2015_11</v>
          </cell>
          <cell r="L5831">
            <v>0</v>
          </cell>
          <cell r="Q5831" t="str">
            <v>IS_4</v>
          </cell>
          <cell r="R5831">
            <v>4</v>
          </cell>
        </row>
        <row r="5832">
          <cell r="K5832" t="str">
            <v>2015_11</v>
          </cell>
          <cell r="L5832">
            <v>0</v>
          </cell>
          <cell r="Q5832" t="str">
            <v>IS_7</v>
          </cell>
          <cell r="R5832">
            <v>7</v>
          </cell>
        </row>
        <row r="5833">
          <cell r="K5833" t="str">
            <v>2015_11</v>
          </cell>
          <cell r="L5833">
            <v>-10057.06</v>
          </cell>
          <cell r="Q5833" t="str">
            <v>IS_4</v>
          </cell>
          <cell r="R5833">
            <v>4</v>
          </cell>
        </row>
        <row r="5834">
          <cell r="K5834" t="str">
            <v>2015_11</v>
          </cell>
          <cell r="L5834">
            <v>-29.18</v>
          </cell>
          <cell r="Q5834" t="str">
            <v>IS_7</v>
          </cell>
          <cell r="R5834">
            <v>7</v>
          </cell>
        </row>
        <row r="5835">
          <cell r="K5835" t="str">
            <v>2015_11</v>
          </cell>
          <cell r="L5835">
            <v>0</v>
          </cell>
          <cell r="Q5835" t="str">
            <v>--</v>
          </cell>
          <cell r="R5835" t="str">
            <v>--</v>
          </cell>
        </row>
        <row r="5836">
          <cell r="K5836" t="str">
            <v>2015_11</v>
          </cell>
          <cell r="L5836">
            <v>0</v>
          </cell>
          <cell r="Q5836" t="str">
            <v>--</v>
          </cell>
          <cell r="R5836" t="str">
            <v>--</v>
          </cell>
        </row>
        <row r="5837">
          <cell r="K5837" t="str">
            <v>2015_11</v>
          </cell>
          <cell r="L5837">
            <v>-3016.85</v>
          </cell>
          <cell r="Q5837" t="str">
            <v>IS_21</v>
          </cell>
          <cell r="R5837">
            <v>21</v>
          </cell>
        </row>
        <row r="5838">
          <cell r="K5838" t="str">
            <v>2015_11</v>
          </cell>
          <cell r="L5838">
            <v>2853.98</v>
          </cell>
          <cell r="Q5838" t="str">
            <v>IS_59</v>
          </cell>
          <cell r="R5838">
            <v>59</v>
          </cell>
        </row>
        <row r="5839">
          <cell r="K5839" t="str">
            <v>2015_11</v>
          </cell>
          <cell r="L5839">
            <v>16169.43</v>
          </cell>
          <cell r="Q5839" t="str">
            <v>IS_65</v>
          </cell>
          <cell r="R5839">
            <v>65</v>
          </cell>
        </row>
        <row r="5840">
          <cell r="K5840" t="str">
            <v>2015_11</v>
          </cell>
          <cell r="L5840">
            <v>15449.12</v>
          </cell>
          <cell r="Q5840" t="str">
            <v>IS_66</v>
          </cell>
          <cell r="R5840">
            <v>66</v>
          </cell>
        </row>
        <row r="5841">
          <cell r="K5841" t="str">
            <v>2015_11</v>
          </cell>
          <cell r="L5841">
            <v>2598.04</v>
          </cell>
          <cell r="Q5841" t="str">
            <v>IS_62.1</v>
          </cell>
          <cell r="R5841">
            <v>62.1</v>
          </cell>
        </row>
        <row r="5842">
          <cell r="K5842" t="str">
            <v>2015_11</v>
          </cell>
          <cell r="L5842">
            <v>1713.43</v>
          </cell>
          <cell r="Q5842" t="str">
            <v>IS_96</v>
          </cell>
          <cell r="R5842">
            <v>96</v>
          </cell>
        </row>
        <row r="5843">
          <cell r="K5843" t="str">
            <v>2015_11</v>
          </cell>
          <cell r="L5843">
            <v>1852.97</v>
          </cell>
          <cell r="Q5843" t="str">
            <v>IS_97.1</v>
          </cell>
          <cell r="R5843">
            <v>97.1</v>
          </cell>
        </row>
        <row r="5844">
          <cell r="K5844" t="str">
            <v>2015_11</v>
          </cell>
          <cell r="L5844">
            <v>0</v>
          </cell>
          <cell r="Q5844" t="str">
            <v>IS_100</v>
          </cell>
          <cell r="R5844">
            <v>100</v>
          </cell>
        </row>
        <row r="5845">
          <cell r="K5845" t="str">
            <v>2015_11</v>
          </cell>
          <cell r="L5845">
            <v>735.2</v>
          </cell>
          <cell r="Q5845" t="str">
            <v>IS_107</v>
          </cell>
          <cell r="R5845">
            <v>107</v>
          </cell>
        </row>
        <row r="5846">
          <cell r="K5846" t="str">
            <v>2015_11</v>
          </cell>
          <cell r="L5846">
            <v>2710.43</v>
          </cell>
          <cell r="Q5846" t="str">
            <v>IS_49</v>
          </cell>
          <cell r="R5846">
            <v>49</v>
          </cell>
        </row>
        <row r="5847">
          <cell r="K5847" t="str">
            <v>2015_11</v>
          </cell>
          <cell r="L5847">
            <v>367.24</v>
          </cell>
          <cell r="Q5847" t="str">
            <v>IS_52</v>
          </cell>
          <cell r="R5847">
            <v>52</v>
          </cell>
        </row>
        <row r="5848">
          <cell r="K5848" t="str">
            <v>2015_11</v>
          </cell>
          <cell r="L5848">
            <v>21.5</v>
          </cell>
          <cell r="Q5848" t="str">
            <v>IS_53</v>
          </cell>
          <cell r="R5848">
            <v>53</v>
          </cell>
        </row>
        <row r="5849">
          <cell r="K5849" t="str">
            <v>2015_11</v>
          </cell>
          <cell r="L5849">
            <v>137.76</v>
          </cell>
          <cell r="Q5849" t="str">
            <v>IS_51</v>
          </cell>
          <cell r="R5849">
            <v>51</v>
          </cell>
        </row>
        <row r="5850">
          <cell r="K5850" t="str">
            <v>2015_11</v>
          </cell>
          <cell r="L5850">
            <v>0</v>
          </cell>
          <cell r="Q5850" t="str">
            <v>IS_25</v>
          </cell>
          <cell r="R5850">
            <v>25</v>
          </cell>
        </row>
        <row r="5851">
          <cell r="K5851" t="str">
            <v>2015_11</v>
          </cell>
          <cell r="L5851">
            <v>262.42</v>
          </cell>
          <cell r="Q5851" t="str">
            <v>IS_25</v>
          </cell>
          <cell r="R5851">
            <v>25</v>
          </cell>
        </row>
        <row r="5852">
          <cell r="K5852" t="str">
            <v>2015_11</v>
          </cell>
          <cell r="L5852">
            <v>76.099999999999994</v>
          </cell>
          <cell r="Q5852" t="str">
            <v>IS_25</v>
          </cell>
          <cell r="R5852">
            <v>25</v>
          </cell>
        </row>
        <row r="5853">
          <cell r="K5853" t="str">
            <v>2015_11</v>
          </cell>
          <cell r="L5853">
            <v>0</v>
          </cell>
          <cell r="Q5853" t="str">
            <v>IS_86.1</v>
          </cell>
          <cell r="R5853">
            <v>86.1</v>
          </cell>
        </row>
        <row r="5854">
          <cell r="K5854" t="str">
            <v>2015_11</v>
          </cell>
          <cell r="L5854">
            <v>920.94</v>
          </cell>
          <cell r="Q5854" t="str">
            <v>IS_69.21</v>
          </cell>
          <cell r="R5854">
            <v>69.209999999999994</v>
          </cell>
        </row>
        <row r="5855">
          <cell r="K5855" t="str">
            <v>2015_11</v>
          </cell>
          <cell r="L5855">
            <v>152.07</v>
          </cell>
          <cell r="Q5855" t="str">
            <v>IS_69.31</v>
          </cell>
          <cell r="R5855">
            <v>69.31</v>
          </cell>
        </row>
        <row r="5856">
          <cell r="K5856" t="str">
            <v>2015_11</v>
          </cell>
          <cell r="L5856">
            <v>0</v>
          </cell>
          <cell r="Q5856" t="str">
            <v>IS_69.11</v>
          </cell>
          <cell r="R5856">
            <v>69.11</v>
          </cell>
        </row>
        <row r="5857">
          <cell r="K5857" t="str">
            <v>2015_11</v>
          </cell>
          <cell r="L5857">
            <v>337.62</v>
          </cell>
          <cell r="Q5857" t="str">
            <v>IS_69.51</v>
          </cell>
          <cell r="R5857">
            <v>69.510000000000005</v>
          </cell>
        </row>
        <row r="5858">
          <cell r="K5858" t="str">
            <v>2015_11</v>
          </cell>
          <cell r="L5858">
            <v>35.93</v>
          </cell>
          <cell r="Q5858" t="str">
            <v>IS_69.51</v>
          </cell>
          <cell r="R5858">
            <v>69.510000000000005</v>
          </cell>
        </row>
        <row r="5859">
          <cell r="K5859" t="str">
            <v>2015_11</v>
          </cell>
          <cell r="L5859">
            <v>1050.74</v>
          </cell>
          <cell r="Q5859" t="str">
            <v>IS_43</v>
          </cell>
          <cell r="R5859">
            <v>43</v>
          </cell>
        </row>
        <row r="5860">
          <cell r="K5860" t="str">
            <v>2015_11</v>
          </cell>
          <cell r="L5860">
            <v>-3656.13</v>
          </cell>
          <cell r="Q5860" t="str">
            <v>--</v>
          </cell>
          <cell r="R5860" t="str">
            <v>--</v>
          </cell>
        </row>
        <row r="5861">
          <cell r="K5861" t="str">
            <v>2015_11</v>
          </cell>
          <cell r="L5861">
            <v>86</v>
          </cell>
          <cell r="Q5861" t="str">
            <v>IS_30.1</v>
          </cell>
          <cell r="R5861">
            <v>30.1</v>
          </cell>
        </row>
        <row r="5862">
          <cell r="K5862" t="str">
            <v>2015_11</v>
          </cell>
          <cell r="L5862">
            <v>701.38</v>
          </cell>
          <cell r="Q5862" t="str">
            <v>IS_32.1</v>
          </cell>
          <cell r="R5862">
            <v>32.1</v>
          </cell>
        </row>
        <row r="5863">
          <cell r="K5863" t="str">
            <v>2015_11</v>
          </cell>
          <cell r="L5863">
            <v>-3210.3</v>
          </cell>
          <cell r="Q5863" t="str">
            <v>--</v>
          </cell>
          <cell r="R5863" t="str">
            <v>--</v>
          </cell>
        </row>
        <row r="5864">
          <cell r="K5864" t="str">
            <v>2015_11</v>
          </cell>
          <cell r="L5864">
            <v>5564.8</v>
          </cell>
          <cell r="Q5864" t="str">
            <v>IS_26.2</v>
          </cell>
          <cell r="R5864">
            <v>26.2</v>
          </cell>
        </row>
        <row r="5865">
          <cell r="K5865" t="str">
            <v>2015_11</v>
          </cell>
          <cell r="L5865">
            <v>43</v>
          </cell>
          <cell r="Q5865" t="str">
            <v>IS_30.2</v>
          </cell>
          <cell r="R5865">
            <v>30.2</v>
          </cell>
        </row>
        <row r="5866">
          <cell r="K5866" t="str">
            <v>2015_11</v>
          </cell>
          <cell r="L5866">
            <v>-21387.37</v>
          </cell>
          <cell r="Q5866" t="str">
            <v>IS_2</v>
          </cell>
          <cell r="R5866">
            <v>2</v>
          </cell>
        </row>
        <row r="5867">
          <cell r="K5867" t="str">
            <v>2015_11</v>
          </cell>
          <cell r="L5867">
            <v>0</v>
          </cell>
          <cell r="Q5867" t="str">
            <v>IS_7</v>
          </cell>
          <cell r="R5867">
            <v>7</v>
          </cell>
        </row>
        <row r="5868">
          <cell r="K5868" t="str">
            <v>2015_11</v>
          </cell>
          <cell r="L5868">
            <v>0</v>
          </cell>
          <cell r="Q5868" t="str">
            <v>IS_9</v>
          </cell>
          <cell r="R5868">
            <v>9</v>
          </cell>
        </row>
        <row r="5869">
          <cell r="K5869" t="str">
            <v>2015_11</v>
          </cell>
          <cell r="L5869">
            <v>1468.96</v>
          </cell>
          <cell r="Q5869" t="str">
            <v>IS_37</v>
          </cell>
          <cell r="R5869">
            <v>37</v>
          </cell>
        </row>
        <row r="5870">
          <cell r="K5870" t="str">
            <v>2015_11</v>
          </cell>
          <cell r="L5870">
            <v>181.67</v>
          </cell>
          <cell r="Q5870" t="str">
            <v>IS_40</v>
          </cell>
          <cell r="R5870">
            <v>40</v>
          </cell>
        </row>
        <row r="5871">
          <cell r="K5871" t="str">
            <v>2015_11</v>
          </cell>
          <cell r="L5871">
            <v>1224.45</v>
          </cell>
          <cell r="Q5871" t="str">
            <v>IS_39</v>
          </cell>
          <cell r="R5871">
            <v>39</v>
          </cell>
        </row>
        <row r="5872">
          <cell r="K5872" t="str">
            <v>2015_11</v>
          </cell>
          <cell r="L5872">
            <v>-12762.67</v>
          </cell>
          <cell r="Q5872" t="str">
            <v>IS_6</v>
          </cell>
          <cell r="R5872">
            <v>6</v>
          </cell>
        </row>
        <row r="5873">
          <cell r="K5873" t="str">
            <v>2015_11</v>
          </cell>
          <cell r="L5873">
            <v>-6391.76</v>
          </cell>
          <cell r="Q5873" t="str">
            <v>IS_9</v>
          </cell>
          <cell r="R5873">
            <v>9</v>
          </cell>
        </row>
        <row r="5874">
          <cell r="K5874" t="str">
            <v>2015_11</v>
          </cell>
          <cell r="L5874">
            <v>-75.790000000000006</v>
          </cell>
          <cell r="Q5874" t="str">
            <v>IS_5</v>
          </cell>
          <cell r="R5874">
            <v>5</v>
          </cell>
        </row>
        <row r="5875">
          <cell r="K5875" t="str">
            <v>2015_11</v>
          </cell>
          <cell r="L5875">
            <v>-873.14</v>
          </cell>
          <cell r="Q5875" t="str">
            <v>--</v>
          </cell>
          <cell r="R5875" t="str">
            <v>--</v>
          </cell>
        </row>
        <row r="5876">
          <cell r="K5876" t="str">
            <v>2015_11</v>
          </cell>
          <cell r="L5876">
            <v>-6910.89</v>
          </cell>
          <cell r="Q5876" t="str">
            <v>--</v>
          </cell>
          <cell r="R5876" t="str">
            <v>--</v>
          </cell>
        </row>
        <row r="5877">
          <cell r="K5877" t="str">
            <v>2015_11</v>
          </cell>
          <cell r="L5877">
            <v>0</v>
          </cell>
          <cell r="Q5877" t="str">
            <v>--</v>
          </cell>
          <cell r="R5877" t="str">
            <v>--</v>
          </cell>
        </row>
        <row r="5878">
          <cell r="K5878" t="str">
            <v>2015_11</v>
          </cell>
          <cell r="L5878">
            <v>0</v>
          </cell>
          <cell r="Q5878" t="str">
            <v>--</v>
          </cell>
          <cell r="R5878" t="str">
            <v>--</v>
          </cell>
        </row>
        <row r="5879">
          <cell r="K5879" t="str">
            <v>2015_11</v>
          </cell>
          <cell r="L5879">
            <v>0</v>
          </cell>
          <cell r="Q5879" t="str">
            <v>--</v>
          </cell>
          <cell r="R5879" t="str">
            <v>--</v>
          </cell>
        </row>
        <row r="5880">
          <cell r="K5880" t="str">
            <v>2015_11</v>
          </cell>
          <cell r="L5880">
            <v>5559.76</v>
          </cell>
          <cell r="Q5880" t="str">
            <v>--</v>
          </cell>
          <cell r="R5880" t="str">
            <v>--</v>
          </cell>
        </row>
        <row r="5881">
          <cell r="K5881" t="str">
            <v>2015_11</v>
          </cell>
          <cell r="L5881">
            <v>0</v>
          </cell>
          <cell r="Q5881" t="str">
            <v>--</v>
          </cell>
          <cell r="R5881" t="str">
            <v>--</v>
          </cell>
        </row>
        <row r="5882">
          <cell r="K5882" t="str">
            <v>2015_11</v>
          </cell>
          <cell r="L5882">
            <v>1146.53</v>
          </cell>
          <cell r="Q5882" t="str">
            <v>--</v>
          </cell>
          <cell r="R5882" t="str">
            <v>--</v>
          </cell>
        </row>
        <row r="5883">
          <cell r="K5883" t="str">
            <v>2015_11</v>
          </cell>
          <cell r="L5883">
            <v>2400.7199999999998</v>
          </cell>
          <cell r="Q5883" t="str">
            <v>--</v>
          </cell>
          <cell r="R5883" t="str">
            <v>--</v>
          </cell>
        </row>
        <row r="5884">
          <cell r="K5884" t="str">
            <v>2015_11</v>
          </cell>
          <cell r="L5884">
            <v>0</v>
          </cell>
          <cell r="Q5884" t="str">
            <v>--</v>
          </cell>
          <cell r="R5884" t="str">
            <v>--</v>
          </cell>
        </row>
        <row r="5885">
          <cell r="K5885" t="str">
            <v>2015_11</v>
          </cell>
          <cell r="L5885">
            <v>0</v>
          </cell>
          <cell r="Q5885" t="str">
            <v>IS_18</v>
          </cell>
          <cell r="R5885">
            <v>18</v>
          </cell>
        </row>
        <row r="5886">
          <cell r="K5886" t="str">
            <v>2015_11</v>
          </cell>
          <cell r="L5886">
            <v>453.57</v>
          </cell>
          <cell r="Q5886" t="str">
            <v>IS_61</v>
          </cell>
          <cell r="R5886">
            <v>61</v>
          </cell>
        </row>
        <row r="5887">
          <cell r="K5887" t="str">
            <v>2015_11</v>
          </cell>
          <cell r="L5887">
            <v>9396.89</v>
          </cell>
          <cell r="Q5887" t="str">
            <v>IS_65</v>
          </cell>
          <cell r="R5887">
            <v>65</v>
          </cell>
        </row>
        <row r="5888">
          <cell r="K5888" t="str">
            <v>2015_11</v>
          </cell>
          <cell r="L5888">
            <v>0</v>
          </cell>
          <cell r="Q5888" t="str">
            <v>IS_43</v>
          </cell>
          <cell r="R5888">
            <v>43</v>
          </cell>
        </row>
        <row r="5889">
          <cell r="K5889" t="str">
            <v>2015_11</v>
          </cell>
          <cell r="L5889">
            <v>0</v>
          </cell>
          <cell r="Q5889" t="str">
            <v>IS_68</v>
          </cell>
          <cell r="R5889">
            <v>68</v>
          </cell>
        </row>
        <row r="5890">
          <cell r="K5890" t="str">
            <v>2015_11</v>
          </cell>
          <cell r="L5890">
            <v>6375</v>
          </cell>
          <cell r="Q5890" t="str">
            <v>IS_45</v>
          </cell>
          <cell r="R5890">
            <v>45</v>
          </cell>
        </row>
        <row r="5891">
          <cell r="K5891" t="str">
            <v>2015_11</v>
          </cell>
          <cell r="L5891">
            <v>0</v>
          </cell>
          <cell r="Q5891" t="str">
            <v>IS_73</v>
          </cell>
          <cell r="R5891">
            <v>73</v>
          </cell>
        </row>
        <row r="5892">
          <cell r="K5892" t="str">
            <v>2015_11</v>
          </cell>
          <cell r="L5892">
            <v>4615.54</v>
          </cell>
          <cell r="Q5892" t="str">
            <v>IS_74</v>
          </cell>
          <cell r="R5892">
            <v>74</v>
          </cell>
        </row>
        <row r="5893">
          <cell r="K5893" t="str">
            <v>2015_11</v>
          </cell>
          <cell r="L5893">
            <v>109.78</v>
          </cell>
          <cell r="Q5893" t="str">
            <v>IS_74</v>
          </cell>
          <cell r="R5893">
            <v>74</v>
          </cell>
        </row>
        <row r="5894">
          <cell r="K5894" t="str">
            <v>2015_11</v>
          </cell>
          <cell r="L5894">
            <v>443.97</v>
          </cell>
          <cell r="Q5894" t="str">
            <v>IS_95</v>
          </cell>
          <cell r="R5894">
            <v>95</v>
          </cell>
        </row>
        <row r="5895">
          <cell r="K5895" t="str">
            <v>2015_11</v>
          </cell>
          <cell r="L5895">
            <v>2761.99</v>
          </cell>
          <cell r="Q5895" t="str">
            <v>IS_97.1</v>
          </cell>
          <cell r="R5895">
            <v>97.1</v>
          </cell>
        </row>
        <row r="5896">
          <cell r="K5896" t="str">
            <v>2015_11</v>
          </cell>
          <cell r="L5896">
            <v>1125</v>
          </cell>
          <cell r="Q5896" t="str">
            <v>IS_93</v>
          </cell>
          <cell r="R5896">
            <v>93</v>
          </cell>
        </row>
        <row r="5897">
          <cell r="K5897" t="str">
            <v>2015_11</v>
          </cell>
          <cell r="L5897">
            <v>0</v>
          </cell>
          <cell r="Q5897" t="str">
            <v>IS_111</v>
          </cell>
          <cell r="R5897">
            <v>111</v>
          </cell>
        </row>
        <row r="5898">
          <cell r="K5898" t="str">
            <v>2015_11</v>
          </cell>
          <cell r="L5898">
            <v>21.5</v>
          </cell>
          <cell r="Q5898" t="str">
            <v>IS_53</v>
          </cell>
          <cell r="R5898">
            <v>53</v>
          </cell>
        </row>
        <row r="5899">
          <cell r="K5899" t="str">
            <v>2015_11</v>
          </cell>
          <cell r="L5899">
            <v>157.6</v>
          </cell>
          <cell r="Q5899" t="str">
            <v>IS_51</v>
          </cell>
          <cell r="R5899">
            <v>51</v>
          </cell>
        </row>
        <row r="5900">
          <cell r="K5900" t="str">
            <v>2015_11</v>
          </cell>
          <cell r="L5900">
            <v>210.36</v>
          </cell>
          <cell r="Q5900" t="str">
            <v>IS_55</v>
          </cell>
          <cell r="R5900">
            <v>55</v>
          </cell>
        </row>
        <row r="5901">
          <cell r="K5901" t="str">
            <v>2015_11</v>
          </cell>
          <cell r="L5901">
            <v>0</v>
          </cell>
          <cell r="Q5901" t="str">
            <v>IS_55</v>
          </cell>
          <cell r="R5901">
            <v>55</v>
          </cell>
        </row>
        <row r="5902">
          <cell r="K5902" t="str">
            <v>2015_11</v>
          </cell>
          <cell r="L5902">
            <v>293.01</v>
          </cell>
          <cell r="Q5902" t="str">
            <v>IS_54</v>
          </cell>
          <cell r="R5902">
            <v>54</v>
          </cell>
        </row>
        <row r="5903">
          <cell r="K5903" t="str">
            <v>2015_11</v>
          </cell>
          <cell r="L5903">
            <v>367.24</v>
          </cell>
          <cell r="Q5903" t="str">
            <v>IS_25</v>
          </cell>
          <cell r="R5903">
            <v>25</v>
          </cell>
        </row>
        <row r="5904">
          <cell r="K5904" t="str">
            <v>2015_11</v>
          </cell>
          <cell r="L5904">
            <v>0</v>
          </cell>
          <cell r="Q5904" t="str">
            <v>IS_25</v>
          </cell>
          <cell r="R5904">
            <v>25</v>
          </cell>
        </row>
        <row r="5905">
          <cell r="K5905" t="str">
            <v>2015_11</v>
          </cell>
          <cell r="L5905">
            <v>0</v>
          </cell>
          <cell r="Q5905" t="str">
            <v>IS_8</v>
          </cell>
          <cell r="R5905">
            <v>8</v>
          </cell>
        </row>
        <row r="5906">
          <cell r="K5906" t="str">
            <v>2015_11</v>
          </cell>
          <cell r="L5906">
            <v>716.91</v>
          </cell>
          <cell r="Q5906" t="str">
            <v>IS_30.1</v>
          </cell>
          <cell r="R5906">
            <v>30.1</v>
          </cell>
        </row>
        <row r="5907">
          <cell r="K5907" t="str">
            <v>2015_11</v>
          </cell>
          <cell r="L5907">
            <v>2012</v>
          </cell>
          <cell r="Q5907" t="str">
            <v>IS_28.1</v>
          </cell>
          <cell r="R5907">
            <v>28.1</v>
          </cell>
        </row>
        <row r="5908">
          <cell r="K5908" t="str">
            <v>2015_11</v>
          </cell>
          <cell r="L5908">
            <v>235.1</v>
          </cell>
          <cell r="Q5908" t="str">
            <v>IS_32.1</v>
          </cell>
          <cell r="R5908">
            <v>32.1</v>
          </cell>
        </row>
        <row r="5909">
          <cell r="K5909" t="str">
            <v>2015_11</v>
          </cell>
          <cell r="L5909">
            <v>675.07</v>
          </cell>
          <cell r="Q5909" t="str">
            <v>IS_33.1</v>
          </cell>
          <cell r="R5909">
            <v>33.1</v>
          </cell>
        </row>
        <row r="5910">
          <cell r="K5910" t="str">
            <v>2015_11</v>
          </cell>
          <cell r="L5910">
            <v>-58811.29</v>
          </cell>
          <cell r="Q5910" t="str">
            <v>IS_6</v>
          </cell>
          <cell r="R5910">
            <v>6</v>
          </cell>
        </row>
        <row r="5911">
          <cell r="K5911" t="str">
            <v>2015_11</v>
          </cell>
          <cell r="L5911">
            <v>-20.18</v>
          </cell>
          <cell r="Q5911" t="str">
            <v>IS_8</v>
          </cell>
          <cell r="R5911">
            <v>8</v>
          </cell>
        </row>
        <row r="5912">
          <cell r="K5912" t="str">
            <v>2015_11</v>
          </cell>
          <cell r="L5912">
            <v>-613.69000000000005</v>
          </cell>
          <cell r="Q5912" t="str">
            <v>--</v>
          </cell>
          <cell r="R5912" t="str">
            <v>--</v>
          </cell>
        </row>
        <row r="5913">
          <cell r="K5913" t="str">
            <v>2015_11</v>
          </cell>
          <cell r="L5913">
            <v>161.27000000000001</v>
          </cell>
          <cell r="Q5913" t="str">
            <v>IS_30.2</v>
          </cell>
          <cell r="R5913">
            <v>30.2</v>
          </cell>
        </row>
        <row r="5914">
          <cell r="K5914" t="str">
            <v>2015_11</v>
          </cell>
          <cell r="L5914">
            <v>0</v>
          </cell>
          <cell r="Q5914" t="str">
            <v>IS_33.2</v>
          </cell>
          <cell r="R5914">
            <v>33.200000000000003</v>
          </cell>
        </row>
        <row r="5915">
          <cell r="K5915" t="str">
            <v>2015_11</v>
          </cell>
          <cell r="L5915">
            <v>-4277.1499999999996</v>
          </cell>
          <cell r="Q5915" t="str">
            <v>IS_2</v>
          </cell>
          <cell r="R5915">
            <v>2</v>
          </cell>
        </row>
        <row r="5916">
          <cell r="K5916" t="str">
            <v>2015_11</v>
          </cell>
          <cell r="L5916">
            <v>-666</v>
          </cell>
          <cell r="Q5916" t="str">
            <v>IS_8</v>
          </cell>
          <cell r="R5916">
            <v>8</v>
          </cell>
        </row>
        <row r="5917">
          <cell r="K5917" t="str">
            <v>2015_11</v>
          </cell>
          <cell r="L5917">
            <v>-710.96</v>
          </cell>
          <cell r="Q5917" t="str">
            <v>--</v>
          </cell>
          <cell r="R5917" t="str">
            <v>--</v>
          </cell>
        </row>
        <row r="5918">
          <cell r="K5918" t="str">
            <v>2015_11</v>
          </cell>
          <cell r="L5918">
            <v>3249.77</v>
          </cell>
          <cell r="Q5918" t="str">
            <v>IS_34</v>
          </cell>
          <cell r="R5918">
            <v>34</v>
          </cell>
        </row>
        <row r="5919">
          <cell r="K5919" t="str">
            <v>2015_11</v>
          </cell>
          <cell r="L5919">
            <v>164.9</v>
          </cell>
          <cell r="Q5919" t="str">
            <v>IS_38</v>
          </cell>
          <cell r="R5919">
            <v>38</v>
          </cell>
        </row>
        <row r="5920">
          <cell r="K5920" t="str">
            <v>2015_11</v>
          </cell>
          <cell r="L5920">
            <v>0</v>
          </cell>
          <cell r="Q5920" t="str">
            <v>IS_36</v>
          </cell>
          <cell r="R5920">
            <v>36</v>
          </cell>
        </row>
        <row r="5921">
          <cell r="K5921" t="str">
            <v>2015_11</v>
          </cell>
          <cell r="L5921">
            <v>47.82</v>
          </cell>
          <cell r="Q5921" t="str">
            <v>IS_40</v>
          </cell>
          <cell r="R5921">
            <v>40</v>
          </cell>
        </row>
        <row r="5922">
          <cell r="K5922" t="str">
            <v>2015_11</v>
          </cell>
          <cell r="L5922">
            <v>38.26</v>
          </cell>
          <cell r="Q5922" t="str">
            <v>IS_40</v>
          </cell>
          <cell r="R5922">
            <v>40</v>
          </cell>
        </row>
        <row r="5923">
          <cell r="K5923" t="str">
            <v>2015_11</v>
          </cell>
          <cell r="L5923">
            <v>288.94</v>
          </cell>
          <cell r="Q5923" t="str">
            <v>IS_39</v>
          </cell>
          <cell r="R5923">
            <v>39</v>
          </cell>
        </row>
        <row r="5924">
          <cell r="K5924" t="str">
            <v>2015_11</v>
          </cell>
          <cell r="L5924">
            <v>0</v>
          </cell>
          <cell r="Q5924" t="str">
            <v>IS_41</v>
          </cell>
          <cell r="R5924">
            <v>41</v>
          </cell>
        </row>
        <row r="5925">
          <cell r="K5925" t="str">
            <v>2015_11</v>
          </cell>
          <cell r="L5925">
            <v>-1502.42</v>
          </cell>
          <cell r="Q5925" t="str">
            <v>IS_6</v>
          </cell>
          <cell r="R5925">
            <v>6</v>
          </cell>
        </row>
        <row r="5926">
          <cell r="K5926" t="str">
            <v>2015_11</v>
          </cell>
          <cell r="L5926">
            <v>-2808.35</v>
          </cell>
          <cell r="Q5926" t="str">
            <v>IS_6</v>
          </cell>
          <cell r="R5926">
            <v>6</v>
          </cell>
        </row>
        <row r="5927">
          <cell r="K5927" t="str">
            <v>2015_11</v>
          </cell>
          <cell r="L5927">
            <v>-2871.42</v>
          </cell>
          <cell r="Q5927" t="str">
            <v>IS_7</v>
          </cell>
          <cell r="R5927">
            <v>7</v>
          </cell>
        </row>
        <row r="5928">
          <cell r="K5928" t="str">
            <v>2015_12</v>
          </cell>
          <cell r="L5928">
            <v>0</v>
          </cell>
          <cell r="Q5928" t="str">
            <v>--</v>
          </cell>
          <cell r="R5928" t="str">
            <v>--</v>
          </cell>
        </row>
        <row r="5929">
          <cell r="K5929" t="str">
            <v>2015_12</v>
          </cell>
          <cell r="L5929">
            <v>0</v>
          </cell>
          <cell r="Q5929" t="str">
            <v>--</v>
          </cell>
          <cell r="R5929" t="str">
            <v>--</v>
          </cell>
        </row>
        <row r="5930">
          <cell r="K5930" t="str">
            <v>2015_12</v>
          </cell>
          <cell r="L5930">
            <v>827.68</v>
          </cell>
          <cell r="Q5930" t="str">
            <v>--</v>
          </cell>
          <cell r="R5930" t="str">
            <v>--</v>
          </cell>
        </row>
        <row r="5931">
          <cell r="K5931" t="str">
            <v>2015_12</v>
          </cell>
          <cell r="L5931">
            <v>-1739.35</v>
          </cell>
          <cell r="Q5931" t="str">
            <v>--</v>
          </cell>
          <cell r="R5931" t="str">
            <v>--</v>
          </cell>
        </row>
        <row r="5932">
          <cell r="K5932" t="str">
            <v>2015_12</v>
          </cell>
          <cell r="L5932">
            <v>21096.23</v>
          </cell>
          <cell r="Q5932" t="str">
            <v>--</v>
          </cell>
          <cell r="R5932" t="str">
            <v>--</v>
          </cell>
        </row>
        <row r="5933">
          <cell r="K5933" t="str">
            <v>2015_12</v>
          </cell>
          <cell r="L5933">
            <v>12034.43</v>
          </cell>
          <cell r="Q5933" t="str">
            <v>--</v>
          </cell>
          <cell r="R5933" t="str">
            <v>--</v>
          </cell>
        </row>
        <row r="5934">
          <cell r="K5934" t="str">
            <v>2015_12</v>
          </cell>
          <cell r="L5934">
            <v>12.18</v>
          </cell>
          <cell r="Q5934" t="str">
            <v>--</v>
          </cell>
          <cell r="R5934" t="str">
            <v>--</v>
          </cell>
        </row>
        <row r="5935">
          <cell r="K5935" t="str">
            <v>2015_12</v>
          </cell>
          <cell r="L5935">
            <v>526.34</v>
          </cell>
          <cell r="Q5935" t="str">
            <v>--</v>
          </cell>
          <cell r="R5935" t="str">
            <v>--</v>
          </cell>
        </row>
        <row r="5936">
          <cell r="K5936" t="str">
            <v>2015_12</v>
          </cell>
          <cell r="L5936">
            <v>-47.51</v>
          </cell>
          <cell r="Q5936" t="str">
            <v>--</v>
          </cell>
          <cell r="R5936" t="str">
            <v>--</v>
          </cell>
        </row>
        <row r="5937">
          <cell r="K5937" t="str">
            <v>2015_12</v>
          </cell>
          <cell r="L5937">
            <v>-684</v>
          </cell>
          <cell r="Q5937" t="str">
            <v>--</v>
          </cell>
          <cell r="R5937" t="str">
            <v>--</v>
          </cell>
        </row>
        <row r="5938">
          <cell r="K5938" t="str">
            <v>2015_12</v>
          </cell>
          <cell r="L5938">
            <v>-6252.61</v>
          </cell>
          <cell r="Q5938" t="str">
            <v>--</v>
          </cell>
          <cell r="R5938" t="str">
            <v>--</v>
          </cell>
        </row>
        <row r="5939">
          <cell r="K5939" t="str">
            <v>2015_12</v>
          </cell>
          <cell r="L5939">
            <v>30737.119999999999</v>
          </cell>
          <cell r="Q5939" t="str">
            <v>--</v>
          </cell>
          <cell r="R5939" t="str">
            <v>--</v>
          </cell>
        </row>
        <row r="5940">
          <cell r="K5940" t="str">
            <v>2015_12</v>
          </cell>
          <cell r="L5940">
            <v>500000</v>
          </cell>
          <cell r="Q5940" t="str">
            <v>--</v>
          </cell>
          <cell r="R5940" t="str">
            <v>--</v>
          </cell>
        </row>
        <row r="5941">
          <cell r="K5941" t="str">
            <v>2015_12</v>
          </cell>
          <cell r="L5941">
            <v>-928792.46</v>
          </cell>
          <cell r="Q5941" t="str">
            <v>--</v>
          </cell>
          <cell r="R5941" t="str">
            <v>--</v>
          </cell>
        </row>
        <row r="5942">
          <cell r="K5942" t="str">
            <v>2015_12</v>
          </cell>
          <cell r="L5942">
            <v>0</v>
          </cell>
          <cell r="Q5942" t="str">
            <v>--</v>
          </cell>
          <cell r="R5942" t="str">
            <v>--</v>
          </cell>
        </row>
        <row r="5943">
          <cell r="K5943" t="str">
            <v>2015_12</v>
          </cell>
          <cell r="L5943">
            <v>-31486.73</v>
          </cell>
          <cell r="Q5943" t="str">
            <v>IS_19</v>
          </cell>
          <cell r="R5943">
            <v>19</v>
          </cell>
        </row>
        <row r="5944">
          <cell r="K5944" t="str">
            <v>2015_12</v>
          </cell>
          <cell r="L5944">
            <v>-2730.25</v>
          </cell>
          <cell r="Q5944" t="str">
            <v>IS_19</v>
          </cell>
          <cell r="R5944">
            <v>19</v>
          </cell>
        </row>
        <row r="5945">
          <cell r="K5945" t="str">
            <v>2015_12</v>
          </cell>
          <cell r="L5945">
            <v>-15615.6</v>
          </cell>
          <cell r="Q5945" t="str">
            <v>IS_23</v>
          </cell>
          <cell r="R5945">
            <v>23</v>
          </cell>
        </row>
        <row r="5946">
          <cell r="K5946" t="str">
            <v>2015_12</v>
          </cell>
          <cell r="L5946">
            <v>-11348.47</v>
          </cell>
          <cell r="Q5946" t="str">
            <v>IS_58</v>
          </cell>
          <cell r="R5946">
            <v>58</v>
          </cell>
        </row>
        <row r="5947">
          <cell r="K5947" t="str">
            <v>2015_12</v>
          </cell>
          <cell r="L5947">
            <v>2426</v>
          </cell>
          <cell r="Q5947" t="str">
            <v>IS_47</v>
          </cell>
          <cell r="R5947">
            <v>47</v>
          </cell>
        </row>
        <row r="5948">
          <cell r="K5948" t="str">
            <v>2015_12</v>
          </cell>
          <cell r="L5948">
            <v>57738.58</v>
          </cell>
          <cell r="Q5948" t="str">
            <v>IS_66</v>
          </cell>
          <cell r="R5948">
            <v>66</v>
          </cell>
        </row>
        <row r="5949">
          <cell r="K5949" t="str">
            <v>2015_12</v>
          </cell>
          <cell r="L5949">
            <v>0</v>
          </cell>
          <cell r="Q5949" t="str">
            <v>IS_68</v>
          </cell>
          <cell r="R5949">
            <v>68</v>
          </cell>
        </row>
        <row r="5950">
          <cell r="K5950" t="str">
            <v>2015_12</v>
          </cell>
          <cell r="L5950">
            <v>20215.990000000002</v>
          </cell>
          <cell r="Q5950" t="str">
            <v>IS_96</v>
          </cell>
          <cell r="R5950">
            <v>96</v>
          </cell>
        </row>
        <row r="5951">
          <cell r="K5951" t="str">
            <v>2015_12</v>
          </cell>
          <cell r="L5951">
            <v>704.4</v>
          </cell>
          <cell r="Q5951" t="str">
            <v>IS_98</v>
          </cell>
          <cell r="R5951">
            <v>98</v>
          </cell>
        </row>
        <row r="5952">
          <cell r="K5952" t="str">
            <v>2015_12</v>
          </cell>
          <cell r="L5952">
            <v>6766.77</v>
          </cell>
          <cell r="Q5952" t="str">
            <v>IS_107</v>
          </cell>
          <cell r="R5952">
            <v>107</v>
          </cell>
        </row>
        <row r="5953">
          <cell r="K5953" t="str">
            <v>2015_12</v>
          </cell>
          <cell r="L5953">
            <v>387.26</v>
          </cell>
          <cell r="Q5953" t="str">
            <v>IS_94</v>
          </cell>
          <cell r="R5953">
            <v>94</v>
          </cell>
        </row>
        <row r="5954">
          <cell r="K5954" t="str">
            <v>2015_12</v>
          </cell>
          <cell r="L5954">
            <v>29.73</v>
          </cell>
          <cell r="Q5954" t="str">
            <v>IS_110</v>
          </cell>
          <cell r="R5954">
            <v>110</v>
          </cell>
        </row>
        <row r="5955">
          <cell r="K5955" t="str">
            <v>2015_12</v>
          </cell>
          <cell r="L5955">
            <v>520.70000000000005</v>
          </cell>
          <cell r="Q5955" t="str">
            <v>IS_54</v>
          </cell>
          <cell r="R5955">
            <v>54</v>
          </cell>
        </row>
        <row r="5956">
          <cell r="K5956" t="str">
            <v>2015_12</v>
          </cell>
          <cell r="L5956">
            <v>674.18</v>
          </cell>
          <cell r="Q5956" t="str">
            <v>IS_53</v>
          </cell>
          <cell r="R5956">
            <v>53</v>
          </cell>
        </row>
        <row r="5957">
          <cell r="K5957" t="str">
            <v>2015_12</v>
          </cell>
          <cell r="L5957">
            <v>356.64</v>
          </cell>
          <cell r="Q5957" t="str">
            <v>IS_51</v>
          </cell>
          <cell r="R5957">
            <v>51</v>
          </cell>
        </row>
        <row r="5958">
          <cell r="K5958" t="str">
            <v>2015_12</v>
          </cell>
          <cell r="L5958">
            <v>3063.88</v>
          </cell>
          <cell r="Q5958" t="str">
            <v>IS_69.12</v>
          </cell>
          <cell r="R5958">
            <v>69.12</v>
          </cell>
        </row>
        <row r="5959">
          <cell r="K5959" t="str">
            <v>2015_12</v>
          </cell>
          <cell r="L5959">
            <v>4313.8999999999996</v>
          </cell>
          <cell r="Q5959" t="str">
            <v>IS_57</v>
          </cell>
          <cell r="R5959">
            <v>57</v>
          </cell>
        </row>
        <row r="5960">
          <cell r="K5960" t="str">
            <v>2015_12</v>
          </cell>
          <cell r="L5960">
            <v>904</v>
          </cell>
          <cell r="Q5960" t="str">
            <v>IS_69.12</v>
          </cell>
          <cell r="R5960">
            <v>69.12</v>
          </cell>
        </row>
        <row r="5961">
          <cell r="K5961" t="str">
            <v>2015_12</v>
          </cell>
          <cell r="L5961">
            <v>246</v>
          </cell>
          <cell r="Q5961" t="str">
            <v>IS_69.52</v>
          </cell>
          <cell r="R5961">
            <v>69.52000000000001</v>
          </cell>
        </row>
        <row r="5962">
          <cell r="K5962" t="str">
            <v>2015_12</v>
          </cell>
          <cell r="L5962">
            <v>0</v>
          </cell>
          <cell r="Q5962" t="str">
            <v>IS_69.52</v>
          </cell>
          <cell r="R5962">
            <v>69.52000000000001</v>
          </cell>
        </row>
        <row r="5963">
          <cell r="K5963" t="str">
            <v>2015_12</v>
          </cell>
          <cell r="L5963">
            <v>0</v>
          </cell>
          <cell r="Q5963" t="str">
            <v>IS_69.62</v>
          </cell>
          <cell r="R5963">
            <v>69.62</v>
          </cell>
        </row>
        <row r="5964">
          <cell r="K5964" t="str">
            <v>2015_12</v>
          </cell>
          <cell r="L5964">
            <v>172.88</v>
          </cell>
          <cell r="Q5964" t="str">
            <v>IS_25</v>
          </cell>
          <cell r="R5964">
            <v>25</v>
          </cell>
        </row>
        <row r="5965">
          <cell r="K5965" t="str">
            <v>2015_12</v>
          </cell>
          <cell r="L5965">
            <v>6556.27</v>
          </cell>
          <cell r="Q5965" t="str">
            <v>IS_87.1</v>
          </cell>
          <cell r="R5965">
            <v>87.1</v>
          </cell>
        </row>
        <row r="5966">
          <cell r="K5966" t="str">
            <v>2015_12</v>
          </cell>
          <cell r="L5966">
            <v>1083.27</v>
          </cell>
          <cell r="Q5966" t="str">
            <v>IS_89.1</v>
          </cell>
          <cell r="R5966">
            <v>89.1</v>
          </cell>
        </row>
        <row r="5967">
          <cell r="K5967" t="str">
            <v>2015_12</v>
          </cell>
          <cell r="L5967">
            <v>2673.84</v>
          </cell>
          <cell r="Q5967" t="str">
            <v>IS_86.1</v>
          </cell>
          <cell r="R5967">
            <v>86.1</v>
          </cell>
        </row>
        <row r="5968">
          <cell r="K5968" t="str">
            <v>2015_12</v>
          </cell>
          <cell r="L5968">
            <v>2932.94</v>
          </cell>
          <cell r="Q5968" t="str">
            <v>IS_85.2</v>
          </cell>
          <cell r="R5968">
            <v>85.2</v>
          </cell>
        </row>
        <row r="5969">
          <cell r="K5969" t="str">
            <v>2015_12</v>
          </cell>
          <cell r="L5969">
            <v>216.39</v>
          </cell>
          <cell r="Q5969" t="str">
            <v>IS_90.2</v>
          </cell>
          <cell r="R5969">
            <v>90.2</v>
          </cell>
        </row>
        <row r="5970">
          <cell r="K5970" t="str">
            <v>2015_12</v>
          </cell>
          <cell r="L5970">
            <v>50.61</v>
          </cell>
          <cell r="Q5970" t="str">
            <v>IS_90.2</v>
          </cell>
          <cell r="R5970">
            <v>90.2</v>
          </cell>
        </row>
        <row r="5971">
          <cell r="K5971" t="str">
            <v>2015_12</v>
          </cell>
          <cell r="L5971">
            <v>12</v>
          </cell>
          <cell r="Q5971" t="str">
            <v>IS_88.2</v>
          </cell>
          <cell r="R5971">
            <v>88.2</v>
          </cell>
        </row>
        <row r="5972">
          <cell r="K5972" t="str">
            <v>2015_12</v>
          </cell>
          <cell r="L5972">
            <v>1038.5</v>
          </cell>
          <cell r="Q5972" t="str">
            <v>IS_90.3</v>
          </cell>
          <cell r="R5972">
            <v>90.3</v>
          </cell>
        </row>
        <row r="5973">
          <cell r="K5973" t="str">
            <v>2015_12</v>
          </cell>
          <cell r="L5973">
            <v>25.52</v>
          </cell>
          <cell r="Q5973" t="str">
            <v>IS_90.3</v>
          </cell>
          <cell r="R5973">
            <v>90.3</v>
          </cell>
        </row>
        <row r="5974">
          <cell r="K5974" t="str">
            <v>2015_12</v>
          </cell>
          <cell r="L5974">
            <v>23.24</v>
          </cell>
          <cell r="Q5974" t="str">
            <v>IS_88.3</v>
          </cell>
          <cell r="R5974">
            <v>88.3</v>
          </cell>
        </row>
        <row r="5975">
          <cell r="K5975" t="str">
            <v>2015_12</v>
          </cell>
          <cell r="L5975">
            <v>1092.71</v>
          </cell>
          <cell r="Q5975" t="str">
            <v>IS_80</v>
          </cell>
          <cell r="R5975">
            <v>80</v>
          </cell>
        </row>
        <row r="5976">
          <cell r="K5976" t="str">
            <v>2015_12</v>
          </cell>
          <cell r="L5976">
            <v>657.62</v>
          </cell>
          <cell r="Q5976" t="str">
            <v>IS_83</v>
          </cell>
          <cell r="R5976">
            <v>83</v>
          </cell>
        </row>
        <row r="5977">
          <cell r="K5977" t="str">
            <v>2015_12</v>
          </cell>
          <cell r="L5977">
            <v>11.62</v>
          </cell>
          <cell r="Q5977" t="str">
            <v>IS_81</v>
          </cell>
          <cell r="R5977">
            <v>81</v>
          </cell>
        </row>
        <row r="5978">
          <cell r="K5978" t="str">
            <v>2015_12</v>
          </cell>
          <cell r="L5978">
            <v>-2925.92</v>
          </cell>
          <cell r="Q5978" t="str">
            <v>--</v>
          </cell>
          <cell r="R5978" t="str">
            <v>--</v>
          </cell>
        </row>
        <row r="5979">
          <cell r="K5979" t="str">
            <v>2015_12</v>
          </cell>
          <cell r="L5979">
            <v>30.45</v>
          </cell>
          <cell r="Q5979" t="str">
            <v>IS_69.31</v>
          </cell>
          <cell r="R5979">
            <v>69.31</v>
          </cell>
        </row>
        <row r="5980">
          <cell r="K5980" t="str">
            <v>2015_12</v>
          </cell>
          <cell r="L5980">
            <v>68.42</v>
          </cell>
          <cell r="Q5980" t="str">
            <v>IS_69.51</v>
          </cell>
          <cell r="R5980">
            <v>69.510000000000005</v>
          </cell>
        </row>
        <row r="5981">
          <cell r="K5981" t="str">
            <v>2015_12</v>
          </cell>
          <cell r="L5981">
            <v>13.49</v>
          </cell>
          <cell r="Q5981" t="str">
            <v>IS_58</v>
          </cell>
          <cell r="R5981">
            <v>58</v>
          </cell>
        </row>
        <row r="5982">
          <cell r="K5982" t="str">
            <v>2015_12</v>
          </cell>
          <cell r="L5982">
            <v>-30433.81</v>
          </cell>
          <cell r="Q5982" t="str">
            <v>--</v>
          </cell>
          <cell r="R5982" t="str">
            <v>--</v>
          </cell>
        </row>
        <row r="5983">
          <cell r="K5983" t="str">
            <v>2015_12</v>
          </cell>
          <cell r="L5983">
            <v>0</v>
          </cell>
          <cell r="Q5983" t="str">
            <v>IS_9</v>
          </cell>
          <cell r="R5983">
            <v>9</v>
          </cell>
        </row>
        <row r="5984">
          <cell r="K5984" t="str">
            <v>2015_12</v>
          </cell>
          <cell r="L5984">
            <v>0</v>
          </cell>
          <cell r="Q5984" t="str">
            <v>IS_10</v>
          </cell>
          <cell r="R5984">
            <v>10</v>
          </cell>
        </row>
        <row r="5985">
          <cell r="K5985" t="str">
            <v>2015_12</v>
          </cell>
          <cell r="L5985">
            <v>0</v>
          </cell>
          <cell r="Q5985" t="str">
            <v>IS_15</v>
          </cell>
          <cell r="R5985">
            <v>15</v>
          </cell>
        </row>
        <row r="5986">
          <cell r="K5986" t="str">
            <v>2015_12</v>
          </cell>
          <cell r="L5986">
            <v>1661.82</v>
          </cell>
          <cell r="Q5986" t="str">
            <v>IS_27.1</v>
          </cell>
          <cell r="R5986">
            <v>27.1</v>
          </cell>
        </row>
        <row r="5987">
          <cell r="K5987" t="str">
            <v>2015_12</v>
          </cell>
          <cell r="L5987">
            <v>12019.82</v>
          </cell>
          <cell r="Q5987" t="str">
            <v>IS_29.1</v>
          </cell>
          <cell r="R5987">
            <v>29.1</v>
          </cell>
        </row>
        <row r="5988">
          <cell r="K5988" t="str">
            <v>2015_12</v>
          </cell>
          <cell r="L5988">
            <v>236.5</v>
          </cell>
          <cell r="Q5988" t="str">
            <v>IS_30.1</v>
          </cell>
          <cell r="R5988">
            <v>30.1</v>
          </cell>
        </row>
        <row r="5989">
          <cell r="K5989" t="str">
            <v>2015_12</v>
          </cell>
          <cell r="L5989">
            <v>650.29999999999995</v>
          </cell>
          <cell r="Q5989" t="str">
            <v>IS_32.1</v>
          </cell>
          <cell r="R5989">
            <v>32.1</v>
          </cell>
        </row>
        <row r="5990">
          <cell r="K5990" t="str">
            <v>2015_12</v>
          </cell>
          <cell r="L5990">
            <v>-592.09</v>
          </cell>
          <cell r="Q5990" t="str">
            <v>IS_30.1</v>
          </cell>
          <cell r="R5990">
            <v>30.1</v>
          </cell>
        </row>
        <row r="5991">
          <cell r="K5991" t="str">
            <v>2015_12</v>
          </cell>
          <cell r="L5991">
            <v>377.26</v>
          </cell>
          <cell r="Q5991" t="str">
            <v>IS_67</v>
          </cell>
          <cell r="R5991">
            <v>67</v>
          </cell>
        </row>
        <row r="5992">
          <cell r="K5992" t="str">
            <v>2015_12</v>
          </cell>
          <cell r="L5992">
            <v>-58989.42</v>
          </cell>
          <cell r="Q5992" t="str">
            <v>IS_1</v>
          </cell>
          <cell r="R5992">
            <v>1</v>
          </cell>
        </row>
        <row r="5993">
          <cell r="K5993" t="str">
            <v>2015_12</v>
          </cell>
          <cell r="L5993">
            <v>-1219.3499999999999</v>
          </cell>
          <cell r="Q5993" t="str">
            <v>IS_14</v>
          </cell>
          <cell r="R5993">
            <v>14</v>
          </cell>
        </row>
        <row r="5994">
          <cell r="K5994" t="str">
            <v>2015_12</v>
          </cell>
          <cell r="L5994">
            <v>-20400.16</v>
          </cell>
          <cell r="Q5994" t="str">
            <v>IS_7</v>
          </cell>
          <cell r="R5994">
            <v>7</v>
          </cell>
        </row>
        <row r="5995">
          <cell r="K5995" t="str">
            <v>2015_12</v>
          </cell>
          <cell r="L5995">
            <v>202.05</v>
          </cell>
          <cell r="Q5995" t="str">
            <v>IS_27.12</v>
          </cell>
          <cell r="R5995">
            <v>27.12</v>
          </cell>
        </row>
        <row r="5996">
          <cell r="K5996" t="str">
            <v>2015_12</v>
          </cell>
          <cell r="L5996">
            <v>152.04</v>
          </cell>
          <cell r="Q5996" t="str">
            <v>IS_58</v>
          </cell>
          <cell r="R5996">
            <v>58</v>
          </cell>
        </row>
        <row r="5997">
          <cell r="K5997" t="str">
            <v>2015_12</v>
          </cell>
          <cell r="L5997">
            <v>0</v>
          </cell>
          <cell r="Q5997" t="str">
            <v>IS_9</v>
          </cell>
          <cell r="R5997">
            <v>9</v>
          </cell>
        </row>
        <row r="5998">
          <cell r="K5998" t="str">
            <v>2015_12</v>
          </cell>
          <cell r="L5998">
            <v>0</v>
          </cell>
          <cell r="Q5998" t="str">
            <v>IS_11</v>
          </cell>
          <cell r="R5998">
            <v>11</v>
          </cell>
        </row>
        <row r="5999">
          <cell r="K5999" t="str">
            <v>2015_12</v>
          </cell>
          <cell r="L5999">
            <v>0</v>
          </cell>
          <cell r="Q5999" t="str">
            <v>IS_14</v>
          </cell>
          <cell r="R5999">
            <v>14</v>
          </cell>
        </row>
        <row r="6000">
          <cell r="K6000" t="str">
            <v>2015_12</v>
          </cell>
          <cell r="L6000">
            <v>1066.55</v>
          </cell>
          <cell r="Q6000" t="str">
            <v>IS_27.2</v>
          </cell>
          <cell r="R6000">
            <v>27.2</v>
          </cell>
        </row>
        <row r="6001">
          <cell r="K6001" t="str">
            <v>2015_12</v>
          </cell>
          <cell r="L6001">
            <v>2951.2</v>
          </cell>
          <cell r="Q6001" t="str">
            <v>IS_28.2</v>
          </cell>
          <cell r="R6001">
            <v>28.2</v>
          </cell>
        </row>
        <row r="6002">
          <cell r="K6002" t="str">
            <v>2015_12</v>
          </cell>
          <cell r="L6002">
            <v>-43275.08</v>
          </cell>
          <cell r="Q6002" t="str">
            <v>IS_2</v>
          </cell>
          <cell r="R6002">
            <v>2</v>
          </cell>
        </row>
        <row r="6003">
          <cell r="K6003" t="str">
            <v>2015_12</v>
          </cell>
          <cell r="L6003">
            <v>-5955.25</v>
          </cell>
          <cell r="Q6003" t="str">
            <v>IS_2</v>
          </cell>
          <cell r="R6003">
            <v>2</v>
          </cell>
        </row>
        <row r="6004">
          <cell r="K6004" t="str">
            <v>2015_12</v>
          </cell>
          <cell r="L6004">
            <v>-16038.25</v>
          </cell>
          <cell r="Q6004" t="str">
            <v>IS_2</v>
          </cell>
          <cell r="R6004">
            <v>2</v>
          </cell>
        </row>
        <row r="6005">
          <cell r="K6005" t="str">
            <v>2015_12</v>
          </cell>
          <cell r="L6005">
            <v>-7560.32</v>
          </cell>
          <cell r="Q6005" t="str">
            <v>IS_10</v>
          </cell>
          <cell r="R6005">
            <v>10</v>
          </cell>
        </row>
        <row r="6006">
          <cell r="K6006" t="str">
            <v>2015_12</v>
          </cell>
          <cell r="L6006">
            <v>20348.93</v>
          </cell>
          <cell r="Q6006" t="str">
            <v>--</v>
          </cell>
          <cell r="R6006" t="str">
            <v>--</v>
          </cell>
        </row>
        <row r="6007">
          <cell r="K6007" t="str">
            <v>2015_12</v>
          </cell>
          <cell r="L6007">
            <v>0</v>
          </cell>
          <cell r="Q6007" t="str">
            <v>IS_3</v>
          </cell>
          <cell r="R6007">
            <v>3</v>
          </cell>
        </row>
        <row r="6008">
          <cell r="K6008" t="str">
            <v>2015_12</v>
          </cell>
          <cell r="L6008">
            <v>1529.49</v>
          </cell>
          <cell r="Q6008" t="str">
            <v>IS_38</v>
          </cell>
          <cell r="R6008">
            <v>38</v>
          </cell>
        </row>
        <row r="6009">
          <cell r="K6009" t="str">
            <v>2015_12</v>
          </cell>
          <cell r="L6009">
            <v>45.14</v>
          </cell>
          <cell r="Q6009" t="str">
            <v>IS_40</v>
          </cell>
          <cell r="R6009">
            <v>40</v>
          </cell>
        </row>
        <row r="6010">
          <cell r="K6010" t="str">
            <v>2015_12</v>
          </cell>
          <cell r="L6010">
            <v>2785.09</v>
          </cell>
          <cell r="Q6010" t="str">
            <v>IS_58</v>
          </cell>
          <cell r="R6010">
            <v>58</v>
          </cell>
        </row>
        <row r="6011">
          <cell r="K6011" t="str">
            <v>2015_12</v>
          </cell>
          <cell r="L6011">
            <v>6288.89</v>
          </cell>
          <cell r="Q6011" t="str">
            <v>IS_43</v>
          </cell>
          <cell r="R6011">
            <v>43</v>
          </cell>
        </row>
        <row r="6012">
          <cell r="K6012" t="str">
            <v>2015_12</v>
          </cell>
          <cell r="L6012">
            <v>-65491.77</v>
          </cell>
          <cell r="Q6012" t="str">
            <v>IS_6</v>
          </cell>
          <cell r="R6012">
            <v>6</v>
          </cell>
        </row>
        <row r="6013">
          <cell r="K6013" t="str">
            <v>2015_12</v>
          </cell>
          <cell r="L6013">
            <v>-16169.01</v>
          </cell>
          <cell r="Q6013" t="str">
            <v>IS_3</v>
          </cell>
          <cell r="R6013">
            <v>3</v>
          </cell>
        </row>
        <row r="6014">
          <cell r="K6014" t="str">
            <v>2015_12</v>
          </cell>
          <cell r="L6014">
            <v>-439.5</v>
          </cell>
          <cell r="Q6014" t="str">
            <v>IS_18</v>
          </cell>
          <cell r="R6014">
            <v>18</v>
          </cell>
        </row>
        <row r="6015">
          <cell r="K6015" t="str">
            <v>2015_12</v>
          </cell>
          <cell r="L6015">
            <v>-35832.959999999999</v>
          </cell>
          <cell r="Q6015" t="str">
            <v>IS_3</v>
          </cell>
          <cell r="R6015">
            <v>3</v>
          </cell>
        </row>
        <row r="6016">
          <cell r="K6016" t="str">
            <v>2015_12</v>
          </cell>
          <cell r="L6016">
            <v>-310</v>
          </cell>
          <cell r="Q6016" t="str">
            <v>IS_18</v>
          </cell>
          <cell r="R6016">
            <v>18</v>
          </cell>
        </row>
        <row r="6017">
          <cell r="K6017" t="str">
            <v>2015_12</v>
          </cell>
          <cell r="L6017">
            <v>-561</v>
          </cell>
          <cell r="Q6017" t="str">
            <v>IS_12</v>
          </cell>
          <cell r="R6017">
            <v>12</v>
          </cell>
        </row>
        <row r="6018">
          <cell r="K6018" t="str">
            <v>2015_12</v>
          </cell>
          <cell r="L6018">
            <v>-497.12</v>
          </cell>
          <cell r="Q6018" t="str">
            <v>IS_11</v>
          </cell>
          <cell r="R6018">
            <v>11</v>
          </cell>
        </row>
        <row r="6019">
          <cell r="K6019" t="str">
            <v>2015_12</v>
          </cell>
          <cell r="L6019">
            <v>-1818.07</v>
          </cell>
          <cell r="Q6019" t="str">
            <v>IS_10</v>
          </cell>
          <cell r="R6019">
            <v>10</v>
          </cell>
        </row>
        <row r="6020">
          <cell r="K6020" t="str">
            <v>2015_12</v>
          </cell>
          <cell r="L6020">
            <v>-13410</v>
          </cell>
          <cell r="Q6020" t="str">
            <v>IS_3</v>
          </cell>
          <cell r="R6020">
            <v>3</v>
          </cell>
        </row>
        <row r="6021">
          <cell r="K6021" t="str">
            <v>2015_12</v>
          </cell>
          <cell r="L6021">
            <v>0</v>
          </cell>
          <cell r="Q6021" t="str">
            <v>IS_10</v>
          </cell>
          <cell r="R6021">
            <v>10</v>
          </cell>
        </row>
        <row r="6022">
          <cell r="K6022" t="str">
            <v>2015_12</v>
          </cell>
          <cell r="L6022">
            <v>0</v>
          </cell>
          <cell r="Q6022" t="str">
            <v>IS_11</v>
          </cell>
          <cell r="R6022">
            <v>11</v>
          </cell>
        </row>
        <row r="6023">
          <cell r="K6023" t="str">
            <v>2015_12</v>
          </cell>
          <cell r="L6023">
            <v>-18012.23</v>
          </cell>
          <cell r="Q6023" t="str">
            <v>IS_4</v>
          </cell>
          <cell r="R6023">
            <v>4</v>
          </cell>
        </row>
        <row r="6024">
          <cell r="K6024" t="str">
            <v>2015_12</v>
          </cell>
          <cell r="L6024">
            <v>288.12</v>
          </cell>
          <cell r="Q6024" t="str">
            <v>IS_18</v>
          </cell>
          <cell r="R6024">
            <v>18</v>
          </cell>
        </row>
        <row r="6025">
          <cell r="K6025" t="str">
            <v>2015_12</v>
          </cell>
          <cell r="L6025">
            <v>-168.8</v>
          </cell>
          <cell r="Q6025" t="str">
            <v>IS_13</v>
          </cell>
          <cell r="R6025">
            <v>13</v>
          </cell>
        </row>
        <row r="6026">
          <cell r="K6026" t="str">
            <v>2015_12</v>
          </cell>
          <cell r="L6026">
            <v>-9958.19</v>
          </cell>
          <cell r="Q6026" t="str">
            <v>IS_7</v>
          </cell>
          <cell r="R6026">
            <v>7</v>
          </cell>
        </row>
        <row r="6027">
          <cell r="K6027" t="str">
            <v>2015_12</v>
          </cell>
          <cell r="L6027">
            <v>-307.81</v>
          </cell>
          <cell r="Q6027" t="str">
            <v>IS_10</v>
          </cell>
          <cell r="R6027">
            <v>10</v>
          </cell>
        </row>
        <row r="6028">
          <cell r="K6028" t="str">
            <v>2015_12</v>
          </cell>
          <cell r="L6028">
            <v>-5668.8</v>
          </cell>
          <cell r="Q6028" t="str">
            <v>IS_6</v>
          </cell>
          <cell r="R6028">
            <v>6</v>
          </cell>
        </row>
        <row r="6029">
          <cell r="K6029" t="str">
            <v>2015_12</v>
          </cell>
          <cell r="L6029">
            <v>0</v>
          </cell>
          <cell r="Q6029" t="str">
            <v>IS_18</v>
          </cell>
          <cell r="R6029">
            <v>18</v>
          </cell>
        </row>
        <row r="6030">
          <cell r="K6030" t="str">
            <v>2015_12</v>
          </cell>
          <cell r="L6030">
            <v>0</v>
          </cell>
          <cell r="Q6030" t="str">
            <v>IS_18</v>
          </cell>
          <cell r="R6030">
            <v>18</v>
          </cell>
        </row>
        <row r="6031">
          <cell r="K6031" t="str">
            <v>2015_12</v>
          </cell>
          <cell r="L6031">
            <v>0</v>
          </cell>
          <cell r="Q6031" t="str">
            <v>IS_12</v>
          </cell>
          <cell r="R6031">
            <v>12</v>
          </cell>
        </row>
        <row r="6032">
          <cell r="K6032" t="str">
            <v>2015_12</v>
          </cell>
          <cell r="L6032">
            <v>-285</v>
          </cell>
          <cell r="Q6032" t="str">
            <v>IS_16</v>
          </cell>
          <cell r="R6032">
            <v>16</v>
          </cell>
        </row>
        <row r="6033">
          <cell r="K6033" t="str">
            <v>2015_12</v>
          </cell>
          <cell r="L6033">
            <v>-60.42</v>
          </cell>
          <cell r="Q6033" t="str">
            <v>IS_10</v>
          </cell>
          <cell r="R6033">
            <v>10</v>
          </cell>
        </row>
        <row r="6034">
          <cell r="K6034" t="str">
            <v>2015_12</v>
          </cell>
          <cell r="L6034">
            <v>12.18</v>
          </cell>
          <cell r="Q6034" t="str">
            <v>--</v>
          </cell>
          <cell r="R6034" t="str">
            <v>--</v>
          </cell>
        </row>
        <row r="6035">
          <cell r="K6035" t="str">
            <v>2015_12</v>
          </cell>
          <cell r="L6035">
            <v>-7759.58</v>
          </cell>
          <cell r="Q6035" t="str">
            <v>--</v>
          </cell>
          <cell r="R6035" t="str">
            <v>--</v>
          </cell>
        </row>
        <row r="6036">
          <cell r="K6036" t="str">
            <v>2015_12</v>
          </cell>
          <cell r="L6036">
            <v>-1230.93</v>
          </cell>
          <cell r="Q6036" t="str">
            <v>--</v>
          </cell>
          <cell r="R6036" t="str">
            <v>--</v>
          </cell>
        </row>
        <row r="6037">
          <cell r="K6037" t="str">
            <v>2015_12</v>
          </cell>
          <cell r="L6037">
            <v>12000</v>
          </cell>
          <cell r="Q6037" t="str">
            <v>--</v>
          </cell>
          <cell r="R6037" t="str">
            <v>--</v>
          </cell>
        </row>
        <row r="6038">
          <cell r="K6038" t="str">
            <v>2015_12</v>
          </cell>
          <cell r="L6038">
            <v>9356.89</v>
          </cell>
          <cell r="Q6038" t="str">
            <v>IS_65</v>
          </cell>
          <cell r="R6038">
            <v>65</v>
          </cell>
        </row>
        <row r="6039">
          <cell r="K6039" t="str">
            <v>2015_12</v>
          </cell>
          <cell r="L6039">
            <v>-1005.88</v>
          </cell>
          <cell r="Q6039" t="str">
            <v>IS_67</v>
          </cell>
          <cell r="R6039">
            <v>67</v>
          </cell>
        </row>
        <row r="6040">
          <cell r="K6040" t="str">
            <v>2015_12</v>
          </cell>
          <cell r="L6040">
            <v>2667.87</v>
          </cell>
          <cell r="Q6040" t="str">
            <v>IS_75</v>
          </cell>
          <cell r="R6040">
            <v>75</v>
          </cell>
        </row>
        <row r="6041">
          <cell r="K6041" t="str">
            <v>2015_12</v>
          </cell>
          <cell r="L6041">
            <v>396.36</v>
          </cell>
          <cell r="Q6041" t="str">
            <v>IS_76</v>
          </cell>
          <cell r="R6041">
            <v>76</v>
          </cell>
        </row>
        <row r="6042">
          <cell r="K6042" t="str">
            <v>2015_12</v>
          </cell>
          <cell r="L6042">
            <v>0</v>
          </cell>
          <cell r="Q6042" t="str">
            <v>IS_77</v>
          </cell>
          <cell r="R6042">
            <v>77</v>
          </cell>
        </row>
        <row r="6043">
          <cell r="K6043" t="str">
            <v>2015_12</v>
          </cell>
          <cell r="L6043">
            <v>4173.22</v>
          </cell>
          <cell r="Q6043" t="str">
            <v>IS_96</v>
          </cell>
          <cell r="R6043">
            <v>96</v>
          </cell>
        </row>
        <row r="6044">
          <cell r="K6044" t="str">
            <v>2015_12</v>
          </cell>
          <cell r="L6044">
            <v>848.6</v>
          </cell>
          <cell r="Q6044" t="str">
            <v>IS_97.1</v>
          </cell>
          <cell r="R6044">
            <v>97.1</v>
          </cell>
        </row>
        <row r="6045">
          <cell r="K6045" t="str">
            <v>2015_12</v>
          </cell>
          <cell r="L6045">
            <v>0</v>
          </cell>
          <cell r="Q6045" t="str">
            <v>IS_115</v>
          </cell>
          <cell r="R6045">
            <v>115</v>
          </cell>
        </row>
        <row r="6046">
          <cell r="K6046" t="str">
            <v>2015_12</v>
          </cell>
          <cell r="L6046">
            <v>292.12</v>
          </cell>
          <cell r="Q6046" t="str">
            <v>IS_54</v>
          </cell>
          <cell r="R6046">
            <v>54</v>
          </cell>
        </row>
        <row r="6047">
          <cell r="K6047" t="str">
            <v>2015_12</v>
          </cell>
          <cell r="L6047">
            <v>295.36</v>
          </cell>
          <cell r="Q6047" t="str">
            <v>IS_51</v>
          </cell>
          <cell r="R6047">
            <v>51</v>
          </cell>
        </row>
        <row r="6048">
          <cell r="K6048" t="str">
            <v>2015_12</v>
          </cell>
          <cell r="L6048">
            <v>0</v>
          </cell>
          <cell r="Q6048" t="str">
            <v>IS_55</v>
          </cell>
          <cell r="R6048">
            <v>55</v>
          </cell>
        </row>
        <row r="6049">
          <cell r="K6049" t="str">
            <v>2015_12</v>
          </cell>
          <cell r="L6049">
            <v>0</v>
          </cell>
          <cell r="Q6049" t="str">
            <v>IS_69.12</v>
          </cell>
          <cell r="R6049">
            <v>69.12</v>
          </cell>
        </row>
        <row r="6050">
          <cell r="K6050" t="str">
            <v>2015_12</v>
          </cell>
          <cell r="L6050">
            <v>913.1</v>
          </cell>
          <cell r="Q6050" t="str">
            <v>IS_57</v>
          </cell>
          <cell r="R6050">
            <v>57</v>
          </cell>
        </row>
        <row r="6051">
          <cell r="K6051" t="str">
            <v>2015_12</v>
          </cell>
          <cell r="L6051">
            <v>178.21</v>
          </cell>
          <cell r="Q6051" t="str">
            <v>IS_89.1</v>
          </cell>
          <cell r="R6051">
            <v>89.1</v>
          </cell>
        </row>
        <row r="6052">
          <cell r="K6052" t="str">
            <v>2015_12</v>
          </cell>
          <cell r="L6052">
            <v>823.2</v>
          </cell>
          <cell r="Q6052" t="str">
            <v>IS_86.1</v>
          </cell>
          <cell r="R6052">
            <v>86.1</v>
          </cell>
        </row>
        <row r="6053">
          <cell r="K6053" t="str">
            <v>2015_12</v>
          </cell>
          <cell r="L6053">
            <v>220.98</v>
          </cell>
          <cell r="Q6053" t="str">
            <v>IS_90.1</v>
          </cell>
          <cell r="R6053">
            <v>90.1</v>
          </cell>
        </row>
        <row r="6054">
          <cell r="K6054" t="str">
            <v>2015_12</v>
          </cell>
          <cell r="L6054">
            <v>0</v>
          </cell>
          <cell r="Q6054" t="str">
            <v>IS_90.1</v>
          </cell>
          <cell r="R6054">
            <v>90.1</v>
          </cell>
        </row>
        <row r="6055">
          <cell r="K6055" t="str">
            <v>2015_12</v>
          </cell>
          <cell r="L6055">
            <v>10.01</v>
          </cell>
          <cell r="Q6055" t="str">
            <v>IS_88.1</v>
          </cell>
          <cell r="R6055">
            <v>88.1</v>
          </cell>
        </row>
        <row r="6056">
          <cell r="K6056" t="str">
            <v>2015_12</v>
          </cell>
          <cell r="L6056">
            <v>4769.22</v>
          </cell>
          <cell r="Q6056" t="str">
            <v>IS_78</v>
          </cell>
          <cell r="R6056">
            <v>78</v>
          </cell>
        </row>
        <row r="6057">
          <cell r="K6057" t="str">
            <v>2015_12</v>
          </cell>
          <cell r="L6057">
            <v>101.66</v>
          </cell>
          <cell r="Q6057" t="str">
            <v>IS_69.11</v>
          </cell>
          <cell r="R6057">
            <v>69.11</v>
          </cell>
        </row>
        <row r="6058">
          <cell r="K6058" t="str">
            <v>2015_12</v>
          </cell>
          <cell r="L6058">
            <v>42.85</v>
          </cell>
          <cell r="Q6058" t="str">
            <v>IS_69.51</v>
          </cell>
          <cell r="R6058">
            <v>69.510000000000005</v>
          </cell>
        </row>
        <row r="6059">
          <cell r="K6059" t="str">
            <v>2015_12</v>
          </cell>
          <cell r="L6059">
            <v>283.18</v>
          </cell>
          <cell r="Q6059" t="str">
            <v>IS_69.41</v>
          </cell>
          <cell r="R6059">
            <v>69.41</v>
          </cell>
        </row>
        <row r="6060">
          <cell r="K6060" t="str">
            <v>2015_12</v>
          </cell>
          <cell r="L6060">
            <v>1005.88</v>
          </cell>
          <cell r="Q6060" t="str">
            <v>--</v>
          </cell>
          <cell r="R6060" t="str">
            <v>--</v>
          </cell>
        </row>
        <row r="6061">
          <cell r="K6061" t="str">
            <v>2015_12</v>
          </cell>
          <cell r="L6061">
            <v>618.78</v>
          </cell>
          <cell r="Q6061" t="str">
            <v>IS_27.1</v>
          </cell>
          <cell r="R6061">
            <v>27.1</v>
          </cell>
        </row>
        <row r="6062">
          <cell r="K6062" t="str">
            <v>2015_12</v>
          </cell>
          <cell r="L6062">
            <v>2286.83</v>
          </cell>
          <cell r="Q6062" t="str">
            <v>IS_26.1</v>
          </cell>
          <cell r="R6062">
            <v>26.1</v>
          </cell>
        </row>
        <row r="6063">
          <cell r="K6063" t="str">
            <v>2015_12</v>
          </cell>
          <cell r="L6063">
            <v>5509.01</v>
          </cell>
          <cell r="Q6063" t="str">
            <v>IS_28.1</v>
          </cell>
          <cell r="R6063">
            <v>28.1</v>
          </cell>
        </row>
        <row r="6064">
          <cell r="K6064" t="str">
            <v>2015_12</v>
          </cell>
          <cell r="L6064">
            <v>16.11</v>
          </cell>
          <cell r="Q6064" t="str">
            <v>IS_32.1</v>
          </cell>
          <cell r="R6064">
            <v>32.1</v>
          </cell>
        </row>
        <row r="6065">
          <cell r="K6065" t="str">
            <v>2015_12</v>
          </cell>
          <cell r="L6065">
            <v>-1282.43</v>
          </cell>
          <cell r="Q6065" t="str">
            <v>IS_8</v>
          </cell>
          <cell r="R6065">
            <v>8</v>
          </cell>
        </row>
        <row r="6066">
          <cell r="K6066" t="str">
            <v>2015_12</v>
          </cell>
          <cell r="L6066">
            <v>-16162.57</v>
          </cell>
          <cell r="Q6066" t="str">
            <v>IS_7</v>
          </cell>
          <cell r="R6066">
            <v>7</v>
          </cell>
        </row>
        <row r="6067">
          <cell r="K6067" t="str">
            <v>2015_12</v>
          </cell>
          <cell r="L6067">
            <v>468.53</v>
          </cell>
          <cell r="Q6067" t="str">
            <v>IS_27.12</v>
          </cell>
          <cell r="R6067">
            <v>27.12</v>
          </cell>
        </row>
        <row r="6068">
          <cell r="K6068" t="str">
            <v>2015_12</v>
          </cell>
          <cell r="L6068">
            <v>927.84</v>
          </cell>
          <cell r="Q6068" t="str">
            <v>IS_28.12</v>
          </cell>
          <cell r="R6068">
            <v>28.12</v>
          </cell>
        </row>
        <row r="6069">
          <cell r="K6069" t="str">
            <v>2015_12</v>
          </cell>
          <cell r="L6069">
            <v>98.9</v>
          </cell>
          <cell r="Q6069" t="str">
            <v>IS_32.12</v>
          </cell>
          <cell r="R6069">
            <v>32.119999999999997</v>
          </cell>
        </row>
        <row r="6070">
          <cell r="K6070" t="str">
            <v>2015_12</v>
          </cell>
          <cell r="L6070">
            <v>-13792.92</v>
          </cell>
          <cell r="Q6070" t="str">
            <v>IS_2</v>
          </cell>
          <cell r="R6070">
            <v>2</v>
          </cell>
        </row>
        <row r="6071">
          <cell r="K6071" t="str">
            <v>2015_12</v>
          </cell>
          <cell r="L6071">
            <v>-1990.75</v>
          </cell>
          <cell r="Q6071" t="str">
            <v>--</v>
          </cell>
          <cell r="R6071" t="str">
            <v>--</v>
          </cell>
        </row>
        <row r="6072">
          <cell r="K6072" t="str">
            <v>2015_12</v>
          </cell>
          <cell r="L6072">
            <v>0</v>
          </cell>
          <cell r="Q6072" t="str">
            <v>IS_6</v>
          </cell>
          <cell r="R6072">
            <v>6</v>
          </cell>
        </row>
        <row r="6073">
          <cell r="K6073" t="str">
            <v>2015_12</v>
          </cell>
          <cell r="L6073">
            <v>0</v>
          </cell>
          <cell r="Q6073" t="str">
            <v>IS_7</v>
          </cell>
          <cell r="R6073">
            <v>7</v>
          </cell>
        </row>
        <row r="6074">
          <cell r="K6074" t="str">
            <v>2015_12</v>
          </cell>
          <cell r="L6074">
            <v>0</v>
          </cell>
          <cell r="Q6074" t="str">
            <v>IS_8</v>
          </cell>
          <cell r="R6074">
            <v>8</v>
          </cell>
        </row>
        <row r="6075">
          <cell r="K6075" t="str">
            <v>2015_12</v>
          </cell>
          <cell r="L6075">
            <v>21.5</v>
          </cell>
          <cell r="Q6075" t="str">
            <v>IS_38</v>
          </cell>
          <cell r="R6075">
            <v>38</v>
          </cell>
        </row>
        <row r="6076">
          <cell r="K6076" t="str">
            <v>2015_12</v>
          </cell>
          <cell r="L6076">
            <v>0</v>
          </cell>
          <cell r="Q6076" t="str">
            <v>IS_41</v>
          </cell>
          <cell r="R6076">
            <v>41</v>
          </cell>
        </row>
        <row r="6077">
          <cell r="K6077" t="str">
            <v>2015_12</v>
          </cell>
          <cell r="L6077">
            <v>4689.4399999999996</v>
          </cell>
          <cell r="Q6077" t="str">
            <v>IS_60</v>
          </cell>
          <cell r="R6077">
            <v>60</v>
          </cell>
        </row>
        <row r="6078">
          <cell r="K6078" t="str">
            <v>2015_12</v>
          </cell>
          <cell r="L6078">
            <v>1990.75</v>
          </cell>
          <cell r="Q6078" t="str">
            <v>IS_43</v>
          </cell>
          <cell r="R6078">
            <v>43</v>
          </cell>
        </row>
        <row r="6079">
          <cell r="K6079" t="str">
            <v>2015_12</v>
          </cell>
          <cell r="L6079">
            <v>1861.26</v>
          </cell>
          <cell r="Q6079" t="str">
            <v>IS_67</v>
          </cell>
          <cell r="R6079">
            <v>67</v>
          </cell>
        </row>
        <row r="6080">
          <cell r="K6080" t="str">
            <v>2015_12</v>
          </cell>
          <cell r="L6080">
            <v>-1182.02</v>
          </cell>
          <cell r="Q6080" t="str">
            <v>IS_7</v>
          </cell>
          <cell r="R6080">
            <v>7</v>
          </cell>
        </row>
        <row r="6081">
          <cell r="K6081" t="str">
            <v>2015_12</v>
          </cell>
          <cell r="L6081">
            <v>0</v>
          </cell>
          <cell r="Q6081" t="str">
            <v>IS_6</v>
          </cell>
          <cell r="R6081">
            <v>6</v>
          </cell>
        </row>
        <row r="6082">
          <cell r="K6082" t="str">
            <v>2015_12</v>
          </cell>
          <cell r="L6082">
            <v>-9330.19</v>
          </cell>
          <cell r="Q6082" t="str">
            <v>IS_4</v>
          </cell>
          <cell r="R6082">
            <v>4</v>
          </cell>
        </row>
        <row r="6083">
          <cell r="K6083" t="str">
            <v>2015_12</v>
          </cell>
          <cell r="L6083">
            <v>-752.26</v>
          </cell>
          <cell r="Q6083" t="str">
            <v>IS_7</v>
          </cell>
          <cell r="R6083">
            <v>7</v>
          </cell>
        </row>
        <row r="6084">
          <cell r="K6084" t="str">
            <v>2015_12</v>
          </cell>
          <cell r="L6084">
            <v>-183.35</v>
          </cell>
          <cell r="Q6084" t="str">
            <v>IS_7</v>
          </cell>
          <cell r="R6084">
            <v>7</v>
          </cell>
        </row>
        <row r="6085">
          <cell r="K6085" t="str">
            <v>2015_12</v>
          </cell>
          <cell r="L6085">
            <v>-128.25</v>
          </cell>
          <cell r="Q6085" t="str">
            <v>--</v>
          </cell>
          <cell r="R6085" t="str">
            <v>--</v>
          </cell>
        </row>
        <row r="6086">
          <cell r="K6086" t="str">
            <v>2015_12</v>
          </cell>
          <cell r="L6086">
            <v>5247.73</v>
          </cell>
          <cell r="Q6086" t="str">
            <v>--</v>
          </cell>
          <cell r="R6086" t="str">
            <v>--</v>
          </cell>
        </row>
        <row r="6087">
          <cell r="K6087" t="str">
            <v>2015_12</v>
          </cell>
          <cell r="L6087">
            <v>0</v>
          </cell>
          <cell r="Q6087" t="str">
            <v>--</v>
          </cell>
          <cell r="R6087" t="str">
            <v>--</v>
          </cell>
        </row>
        <row r="6088">
          <cell r="K6088" t="str">
            <v>2015_12</v>
          </cell>
          <cell r="L6088">
            <v>12565</v>
          </cell>
          <cell r="Q6088" t="str">
            <v>--</v>
          </cell>
          <cell r="R6088" t="str">
            <v>--</v>
          </cell>
        </row>
        <row r="6089">
          <cell r="K6089" t="str">
            <v>2015_12</v>
          </cell>
          <cell r="L6089">
            <v>433.38</v>
          </cell>
          <cell r="Q6089" t="str">
            <v>--</v>
          </cell>
          <cell r="R6089" t="str">
            <v>--</v>
          </cell>
        </row>
        <row r="6090">
          <cell r="K6090" t="str">
            <v>2015_12</v>
          </cell>
          <cell r="L6090">
            <v>0</v>
          </cell>
          <cell r="Q6090" t="str">
            <v>--</v>
          </cell>
          <cell r="R6090" t="str">
            <v>--</v>
          </cell>
        </row>
        <row r="6091">
          <cell r="K6091" t="str">
            <v>2015_12</v>
          </cell>
          <cell r="L6091">
            <v>-244.64</v>
          </cell>
          <cell r="Q6091" t="str">
            <v>--</v>
          </cell>
          <cell r="R6091" t="str">
            <v>--</v>
          </cell>
        </row>
        <row r="6092">
          <cell r="K6092" t="str">
            <v>2015_12</v>
          </cell>
          <cell r="L6092">
            <v>86985.87</v>
          </cell>
          <cell r="Q6092" t="str">
            <v>--</v>
          </cell>
          <cell r="R6092" t="str">
            <v>--</v>
          </cell>
        </row>
        <row r="6093">
          <cell r="K6093" t="str">
            <v>2015_12</v>
          </cell>
          <cell r="L6093">
            <v>3236.15</v>
          </cell>
          <cell r="Q6093" t="str">
            <v>--</v>
          </cell>
          <cell r="R6093" t="str">
            <v>--</v>
          </cell>
        </row>
        <row r="6094">
          <cell r="K6094" t="str">
            <v>2015_12</v>
          </cell>
          <cell r="L6094">
            <v>-281.61</v>
          </cell>
          <cell r="Q6094" t="str">
            <v>--</v>
          </cell>
          <cell r="R6094" t="str">
            <v>--</v>
          </cell>
        </row>
        <row r="6095">
          <cell r="K6095" t="str">
            <v>2015_12</v>
          </cell>
          <cell r="L6095">
            <v>200000</v>
          </cell>
          <cell r="Q6095" t="str">
            <v>--</v>
          </cell>
          <cell r="R6095" t="str">
            <v>--</v>
          </cell>
        </row>
        <row r="6096">
          <cell r="K6096" t="str">
            <v>2015_12</v>
          </cell>
          <cell r="L6096">
            <v>0</v>
          </cell>
          <cell r="Q6096" t="str">
            <v>IS_43</v>
          </cell>
          <cell r="R6096">
            <v>43</v>
          </cell>
        </row>
        <row r="6097">
          <cell r="K6097" t="str">
            <v>2015_12</v>
          </cell>
          <cell r="L6097">
            <v>0</v>
          </cell>
          <cell r="Q6097" t="str">
            <v>IS_68</v>
          </cell>
          <cell r="R6097">
            <v>68</v>
          </cell>
        </row>
        <row r="6098">
          <cell r="K6098" t="str">
            <v>2015_12</v>
          </cell>
          <cell r="L6098">
            <v>194.63</v>
          </cell>
          <cell r="Q6098" t="str">
            <v>IS_44</v>
          </cell>
          <cell r="R6098">
            <v>44</v>
          </cell>
        </row>
        <row r="6099">
          <cell r="K6099" t="str">
            <v>2015_12</v>
          </cell>
          <cell r="L6099">
            <v>115.11</v>
          </cell>
          <cell r="Q6099" t="str">
            <v>IS_95</v>
          </cell>
          <cell r="R6099">
            <v>95</v>
          </cell>
        </row>
        <row r="6100">
          <cell r="K6100" t="str">
            <v>2015_12</v>
          </cell>
          <cell r="L6100">
            <v>322.36</v>
          </cell>
          <cell r="Q6100" t="str">
            <v>IS_97.2</v>
          </cell>
          <cell r="R6100">
            <v>97.2</v>
          </cell>
        </row>
        <row r="6101">
          <cell r="K6101" t="str">
            <v>2015_12</v>
          </cell>
          <cell r="L6101">
            <v>780.64</v>
          </cell>
          <cell r="Q6101" t="str">
            <v>IS_99</v>
          </cell>
          <cell r="R6101">
            <v>99</v>
          </cell>
        </row>
        <row r="6102">
          <cell r="K6102" t="str">
            <v>2015_12</v>
          </cell>
          <cell r="L6102">
            <v>635.70000000000005</v>
          </cell>
          <cell r="Q6102" t="str">
            <v>IS_104</v>
          </cell>
          <cell r="R6102">
            <v>104</v>
          </cell>
        </row>
        <row r="6103">
          <cell r="K6103" t="str">
            <v>2015_12</v>
          </cell>
          <cell r="L6103">
            <v>197.03</v>
          </cell>
          <cell r="Q6103" t="str">
            <v>IS_106</v>
          </cell>
          <cell r="R6103">
            <v>106</v>
          </cell>
        </row>
        <row r="6104">
          <cell r="K6104" t="str">
            <v>2015_12</v>
          </cell>
          <cell r="L6104">
            <v>285.94</v>
          </cell>
          <cell r="Q6104" t="str">
            <v>IS_50</v>
          </cell>
          <cell r="R6104">
            <v>50</v>
          </cell>
        </row>
        <row r="6105">
          <cell r="K6105" t="str">
            <v>2015_12</v>
          </cell>
          <cell r="L6105">
            <v>156.6</v>
          </cell>
          <cell r="Q6105" t="str">
            <v>IS_53</v>
          </cell>
          <cell r="R6105">
            <v>53</v>
          </cell>
        </row>
        <row r="6106">
          <cell r="K6106" t="str">
            <v>2015_12</v>
          </cell>
          <cell r="L6106">
            <v>21.5</v>
          </cell>
          <cell r="Q6106" t="str">
            <v>IS_53</v>
          </cell>
          <cell r="R6106">
            <v>53</v>
          </cell>
        </row>
        <row r="6107">
          <cell r="K6107" t="str">
            <v>2015_12</v>
          </cell>
          <cell r="L6107">
            <v>225.19</v>
          </cell>
          <cell r="Q6107" t="str">
            <v>IS_55</v>
          </cell>
          <cell r="R6107">
            <v>55</v>
          </cell>
        </row>
        <row r="6108">
          <cell r="K6108" t="str">
            <v>2015_12</v>
          </cell>
          <cell r="L6108">
            <v>52.67</v>
          </cell>
          <cell r="Q6108" t="str">
            <v>IS_55</v>
          </cell>
          <cell r="R6108">
            <v>55</v>
          </cell>
        </row>
        <row r="6109">
          <cell r="K6109" t="str">
            <v>2015_12</v>
          </cell>
          <cell r="L6109">
            <v>23.97</v>
          </cell>
          <cell r="Q6109" t="str">
            <v>IS_55</v>
          </cell>
          <cell r="R6109">
            <v>55</v>
          </cell>
        </row>
        <row r="6110">
          <cell r="K6110" t="str">
            <v>2015_12</v>
          </cell>
          <cell r="L6110">
            <v>307.69</v>
          </cell>
          <cell r="Q6110" t="str">
            <v>IS_54</v>
          </cell>
          <cell r="R6110">
            <v>54</v>
          </cell>
        </row>
        <row r="6111">
          <cell r="K6111" t="str">
            <v>2015_12</v>
          </cell>
          <cell r="L6111">
            <v>0</v>
          </cell>
          <cell r="Q6111" t="str">
            <v>IS_25</v>
          </cell>
          <cell r="R6111">
            <v>25</v>
          </cell>
        </row>
        <row r="6112">
          <cell r="K6112" t="str">
            <v>2015_12</v>
          </cell>
          <cell r="L6112">
            <v>262.42</v>
          </cell>
          <cell r="Q6112" t="str">
            <v>IS_25</v>
          </cell>
          <cell r="R6112">
            <v>25</v>
          </cell>
        </row>
        <row r="6113">
          <cell r="K6113" t="str">
            <v>2015_12</v>
          </cell>
          <cell r="L6113">
            <v>262.39999999999998</v>
          </cell>
          <cell r="Q6113" t="str">
            <v>IS_25</v>
          </cell>
          <cell r="R6113">
            <v>25</v>
          </cell>
        </row>
        <row r="6114">
          <cell r="K6114" t="str">
            <v>2015_12</v>
          </cell>
          <cell r="L6114">
            <v>0</v>
          </cell>
          <cell r="Q6114" t="str">
            <v>IS_25</v>
          </cell>
          <cell r="R6114">
            <v>25</v>
          </cell>
        </row>
        <row r="6115">
          <cell r="K6115" t="str">
            <v>2015_12</v>
          </cell>
          <cell r="L6115">
            <v>0</v>
          </cell>
          <cell r="Q6115" t="str">
            <v>IS_85.1</v>
          </cell>
          <cell r="R6115">
            <v>85.1</v>
          </cell>
        </row>
        <row r="6116">
          <cell r="K6116" t="str">
            <v>2015_12</v>
          </cell>
          <cell r="L6116">
            <v>2872.06</v>
          </cell>
          <cell r="Q6116" t="str">
            <v>IS_85.1</v>
          </cell>
          <cell r="R6116">
            <v>85.1</v>
          </cell>
        </row>
        <row r="6117">
          <cell r="K6117" t="str">
            <v>2015_12</v>
          </cell>
          <cell r="L6117">
            <v>90.43</v>
          </cell>
          <cell r="Q6117" t="str">
            <v>IS_85.1</v>
          </cell>
          <cell r="R6117">
            <v>85.1</v>
          </cell>
        </row>
        <row r="6118">
          <cell r="K6118" t="str">
            <v>2015_12</v>
          </cell>
          <cell r="L6118">
            <v>163.88</v>
          </cell>
          <cell r="Q6118" t="str">
            <v>IS_89.1</v>
          </cell>
          <cell r="R6118">
            <v>89.1</v>
          </cell>
        </row>
        <row r="6119">
          <cell r="K6119" t="str">
            <v>2015_12</v>
          </cell>
          <cell r="L6119">
            <v>21.5</v>
          </cell>
          <cell r="Q6119" t="str">
            <v>IS_89.1</v>
          </cell>
          <cell r="R6119">
            <v>89.1</v>
          </cell>
        </row>
        <row r="6120">
          <cell r="K6120" t="str">
            <v>2015_12</v>
          </cell>
          <cell r="L6120">
            <v>21.5</v>
          </cell>
          <cell r="Q6120" t="str">
            <v>IS_69.31</v>
          </cell>
          <cell r="R6120">
            <v>69.31</v>
          </cell>
        </row>
        <row r="6121">
          <cell r="K6121" t="str">
            <v>2015_12</v>
          </cell>
          <cell r="L6121">
            <v>0</v>
          </cell>
          <cell r="Q6121" t="str">
            <v>IS_1</v>
          </cell>
          <cell r="R6121">
            <v>1</v>
          </cell>
        </row>
        <row r="6122">
          <cell r="K6122" t="str">
            <v>2015_12</v>
          </cell>
          <cell r="L6122">
            <v>0</v>
          </cell>
          <cell r="Q6122" t="str">
            <v>IS_6</v>
          </cell>
          <cell r="R6122">
            <v>6</v>
          </cell>
        </row>
        <row r="6123">
          <cell r="K6123" t="str">
            <v>2015_12</v>
          </cell>
          <cell r="L6123">
            <v>533.98</v>
          </cell>
          <cell r="Q6123" t="str">
            <v>IS_58</v>
          </cell>
          <cell r="R6123">
            <v>58</v>
          </cell>
        </row>
        <row r="6124">
          <cell r="K6124" t="str">
            <v>2015_12</v>
          </cell>
          <cell r="L6124">
            <v>-25335.75</v>
          </cell>
          <cell r="Q6124" t="str">
            <v>IS_7</v>
          </cell>
          <cell r="R6124">
            <v>7</v>
          </cell>
        </row>
        <row r="6125">
          <cell r="K6125" t="str">
            <v>2015_12</v>
          </cell>
          <cell r="L6125">
            <v>-11471.41</v>
          </cell>
          <cell r="Q6125" t="str">
            <v>IS_9</v>
          </cell>
          <cell r="R6125">
            <v>9</v>
          </cell>
        </row>
        <row r="6126">
          <cell r="K6126" t="str">
            <v>2015_12</v>
          </cell>
          <cell r="L6126">
            <v>-75.680000000000007</v>
          </cell>
          <cell r="Q6126" t="str">
            <v>IS_11</v>
          </cell>
          <cell r="R6126">
            <v>11</v>
          </cell>
        </row>
        <row r="6127">
          <cell r="K6127" t="str">
            <v>2015_12</v>
          </cell>
          <cell r="L6127">
            <v>-39.5</v>
          </cell>
          <cell r="Q6127" t="str">
            <v>IS_10</v>
          </cell>
          <cell r="R6127">
            <v>10</v>
          </cell>
        </row>
        <row r="6128">
          <cell r="K6128" t="str">
            <v>2015_12</v>
          </cell>
          <cell r="L6128">
            <v>-292.42</v>
          </cell>
          <cell r="Q6128" t="str">
            <v>--</v>
          </cell>
          <cell r="R6128" t="str">
            <v>--</v>
          </cell>
        </row>
        <row r="6129">
          <cell r="K6129" t="str">
            <v>2015_12</v>
          </cell>
          <cell r="L6129">
            <v>799.94</v>
          </cell>
          <cell r="Q6129" t="str">
            <v>IS_28.2</v>
          </cell>
          <cell r="R6129">
            <v>28.2</v>
          </cell>
        </row>
        <row r="6130">
          <cell r="K6130" t="str">
            <v>2015_12</v>
          </cell>
          <cell r="L6130">
            <v>529.09</v>
          </cell>
          <cell r="Q6130" t="str">
            <v>IS_31.2</v>
          </cell>
          <cell r="R6130">
            <v>31.2</v>
          </cell>
        </row>
        <row r="6131">
          <cell r="K6131" t="str">
            <v>2015_12</v>
          </cell>
          <cell r="L6131">
            <v>225.88</v>
          </cell>
          <cell r="Q6131" t="str">
            <v>IS_58</v>
          </cell>
          <cell r="R6131">
            <v>58</v>
          </cell>
        </row>
        <row r="6132">
          <cell r="K6132" t="str">
            <v>2015_12</v>
          </cell>
          <cell r="L6132">
            <v>292.42</v>
          </cell>
          <cell r="Q6132" t="str">
            <v>IS_67</v>
          </cell>
          <cell r="R6132">
            <v>67</v>
          </cell>
        </row>
        <row r="6133">
          <cell r="K6133" t="str">
            <v>2015_12</v>
          </cell>
          <cell r="L6133">
            <v>-4173.1000000000004</v>
          </cell>
          <cell r="Q6133" t="str">
            <v>IS_2</v>
          </cell>
          <cell r="R6133">
            <v>2</v>
          </cell>
        </row>
        <row r="6134">
          <cell r="K6134" t="str">
            <v>2015_12</v>
          </cell>
          <cell r="L6134">
            <v>-16379.34</v>
          </cell>
          <cell r="Q6134" t="str">
            <v>IS_7</v>
          </cell>
          <cell r="R6134">
            <v>7</v>
          </cell>
        </row>
        <row r="6135">
          <cell r="K6135" t="str">
            <v>2015_12</v>
          </cell>
          <cell r="L6135">
            <v>-3869</v>
          </cell>
          <cell r="Q6135" t="str">
            <v>IS_9</v>
          </cell>
          <cell r="R6135">
            <v>9</v>
          </cell>
        </row>
        <row r="6136">
          <cell r="K6136" t="str">
            <v>2015_12</v>
          </cell>
          <cell r="L6136">
            <v>0</v>
          </cell>
          <cell r="Q6136" t="str">
            <v>IS_6</v>
          </cell>
          <cell r="R6136">
            <v>6</v>
          </cell>
        </row>
        <row r="6137">
          <cell r="K6137" t="str">
            <v>2015_12</v>
          </cell>
          <cell r="L6137">
            <v>0</v>
          </cell>
          <cell r="Q6137" t="str">
            <v>IS_9</v>
          </cell>
          <cell r="R6137">
            <v>9</v>
          </cell>
        </row>
        <row r="6138">
          <cell r="K6138" t="str">
            <v>2015_12</v>
          </cell>
          <cell r="L6138">
            <v>1396.8</v>
          </cell>
          <cell r="Q6138" t="str">
            <v>IS_36</v>
          </cell>
          <cell r="R6138">
            <v>36</v>
          </cell>
        </row>
        <row r="6139">
          <cell r="K6139" t="str">
            <v>2015_12</v>
          </cell>
          <cell r="L6139">
            <v>15.75</v>
          </cell>
          <cell r="Q6139" t="str">
            <v>IS_40</v>
          </cell>
          <cell r="R6139">
            <v>40</v>
          </cell>
        </row>
        <row r="6140">
          <cell r="K6140" t="str">
            <v>2015_12</v>
          </cell>
          <cell r="L6140">
            <v>80.48</v>
          </cell>
          <cell r="Q6140" t="str">
            <v>IS_40</v>
          </cell>
          <cell r="R6140">
            <v>40</v>
          </cell>
        </row>
        <row r="6141">
          <cell r="K6141" t="str">
            <v>2015_12</v>
          </cell>
          <cell r="L6141">
            <v>493.59</v>
          </cell>
          <cell r="Q6141" t="str">
            <v>IS_58</v>
          </cell>
          <cell r="R6141">
            <v>58</v>
          </cell>
        </row>
        <row r="6142">
          <cell r="K6142" t="str">
            <v>2015_12</v>
          </cell>
          <cell r="L6142">
            <v>401.21</v>
          </cell>
          <cell r="Q6142" t="str">
            <v>IS_60</v>
          </cell>
          <cell r="R6142">
            <v>60</v>
          </cell>
        </row>
        <row r="6143">
          <cell r="K6143" t="str">
            <v>2015_12</v>
          </cell>
          <cell r="L6143">
            <v>-6518.83</v>
          </cell>
          <cell r="Q6143" t="str">
            <v>IS_3</v>
          </cell>
          <cell r="R6143">
            <v>3</v>
          </cell>
        </row>
        <row r="6144">
          <cell r="K6144" t="str">
            <v>2015_12</v>
          </cell>
          <cell r="L6144">
            <v>0</v>
          </cell>
          <cell r="Q6144" t="str">
            <v>IS_4</v>
          </cell>
          <cell r="R6144">
            <v>4</v>
          </cell>
        </row>
        <row r="6145">
          <cell r="K6145" t="str">
            <v>2015_12</v>
          </cell>
          <cell r="L6145">
            <v>0</v>
          </cell>
          <cell r="Q6145" t="str">
            <v>IS_9</v>
          </cell>
          <cell r="R6145">
            <v>9</v>
          </cell>
        </row>
        <row r="6146">
          <cell r="K6146" t="str">
            <v>2015_12</v>
          </cell>
          <cell r="L6146">
            <v>-10611.02</v>
          </cell>
          <cell r="Q6146" t="str">
            <v>IS_7</v>
          </cell>
          <cell r="R6146">
            <v>7</v>
          </cell>
        </row>
        <row r="6147">
          <cell r="K6147" t="str">
            <v>2015_12</v>
          </cell>
          <cell r="L6147">
            <v>-9872.43</v>
          </cell>
          <cell r="Q6147" t="str">
            <v>IS_6</v>
          </cell>
          <cell r="R6147">
            <v>6</v>
          </cell>
        </row>
        <row r="6148">
          <cell r="K6148" t="str">
            <v>2015_12</v>
          </cell>
          <cell r="L6148">
            <v>0</v>
          </cell>
          <cell r="Q6148" t="str">
            <v>--</v>
          </cell>
          <cell r="R6148" t="str">
            <v>--</v>
          </cell>
        </row>
        <row r="6149">
          <cell r="K6149" t="str">
            <v>2015_12</v>
          </cell>
          <cell r="L6149">
            <v>-43616.25</v>
          </cell>
          <cell r="Q6149" t="str">
            <v>--</v>
          </cell>
          <cell r="R6149" t="str">
            <v>--</v>
          </cell>
        </row>
        <row r="6150">
          <cell r="K6150" t="str">
            <v>2015_12</v>
          </cell>
          <cell r="L6150">
            <v>1567.47</v>
          </cell>
          <cell r="Q6150" t="str">
            <v>--</v>
          </cell>
          <cell r="R6150" t="str">
            <v>--</v>
          </cell>
        </row>
        <row r="6151">
          <cell r="K6151" t="str">
            <v>2015_12</v>
          </cell>
          <cell r="L6151">
            <v>-426.82</v>
          </cell>
          <cell r="Q6151" t="str">
            <v>--</v>
          </cell>
          <cell r="R6151" t="str">
            <v>--</v>
          </cell>
        </row>
        <row r="6152">
          <cell r="K6152" t="str">
            <v>2015_12</v>
          </cell>
          <cell r="L6152">
            <v>5484.27</v>
          </cell>
          <cell r="Q6152" t="str">
            <v>IS_60</v>
          </cell>
          <cell r="R6152">
            <v>60</v>
          </cell>
        </row>
        <row r="6153">
          <cell r="K6153" t="str">
            <v>2015_12</v>
          </cell>
          <cell r="L6153">
            <v>6375</v>
          </cell>
          <cell r="Q6153" t="str">
            <v>IS_45</v>
          </cell>
          <cell r="R6153">
            <v>45</v>
          </cell>
        </row>
        <row r="6154">
          <cell r="K6154" t="str">
            <v>2015_12</v>
          </cell>
          <cell r="L6154">
            <v>4709.53</v>
          </cell>
          <cell r="Q6154" t="str">
            <v>IS_74</v>
          </cell>
          <cell r="R6154">
            <v>74</v>
          </cell>
        </row>
        <row r="6155">
          <cell r="K6155" t="str">
            <v>2015_12</v>
          </cell>
          <cell r="L6155">
            <v>4816.95</v>
          </cell>
          <cell r="Q6155" t="str">
            <v>IS_75</v>
          </cell>
          <cell r="R6155">
            <v>75</v>
          </cell>
        </row>
        <row r="6156">
          <cell r="K6156" t="str">
            <v>2015_12</v>
          </cell>
          <cell r="L6156">
            <v>673.28</v>
          </cell>
          <cell r="Q6156" t="str">
            <v>IS_76</v>
          </cell>
          <cell r="R6156">
            <v>76</v>
          </cell>
        </row>
        <row r="6157">
          <cell r="K6157" t="str">
            <v>2015_12</v>
          </cell>
          <cell r="L6157">
            <v>0</v>
          </cell>
          <cell r="Q6157" t="str">
            <v>IS_77</v>
          </cell>
          <cell r="R6157">
            <v>77</v>
          </cell>
        </row>
        <row r="6158">
          <cell r="K6158" t="str">
            <v>2015_12</v>
          </cell>
          <cell r="L6158">
            <v>749.08</v>
          </cell>
          <cell r="Q6158" t="str">
            <v>IS_95</v>
          </cell>
          <cell r="R6158">
            <v>95</v>
          </cell>
        </row>
        <row r="6159">
          <cell r="K6159" t="str">
            <v>2015_12</v>
          </cell>
          <cell r="L6159">
            <v>12220.75</v>
          </cell>
          <cell r="Q6159" t="str">
            <v>IS_96</v>
          </cell>
          <cell r="R6159">
            <v>96</v>
          </cell>
        </row>
        <row r="6160">
          <cell r="K6160" t="str">
            <v>2015_12</v>
          </cell>
          <cell r="L6160">
            <v>780</v>
          </cell>
          <cell r="Q6160" t="str">
            <v>IS_100</v>
          </cell>
          <cell r="R6160">
            <v>100</v>
          </cell>
        </row>
        <row r="6161">
          <cell r="K6161" t="str">
            <v>2015_12</v>
          </cell>
          <cell r="L6161">
            <v>1125</v>
          </cell>
          <cell r="Q6161" t="str">
            <v>IS_93</v>
          </cell>
          <cell r="R6161">
            <v>93</v>
          </cell>
        </row>
        <row r="6162">
          <cell r="K6162" t="str">
            <v>2015_12</v>
          </cell>
          <cell r="L6162">
            <v>0</v>
          </cell>
          <cell r="Q6162" t="str">
            <v>IS_111</v>
          </cell>
          <cell r="R6162">
            <v>111</v>
          </cell>
        </row>
        <row r="6163">
          <cell r="K6163" t="str">
            <v>2015_12</v>
          </cell>
          <cell r="L6163">
            <v>180.55</v>
          </cell>
          <cell r="Q6163" t="str">
            <v>IS_50</v>
          </cell>
          <cell r="R6163">
            <v>50</v>
          </cell>
        </row>
        <row r="6164">
          <cell r="K6164" t="str">
            <v>2015_12</v>
          </cell>
          <cell r="L6164">
            <v>168.72</v>
          </cell>
          <cell r="Q6164" t="str">
            <v>IS_53</v>
          </cell>
          <cell r="R6164">
            <v>53</v>
          </cell>
        </row>
        <row r="6165">
          <cell r="K6165" t="str">
            <v>2015_12</v>
          </cell>
          <cell r="L6165">
            <v>21.5</v>
          </cell>
          <cell r="Q6165" t="str">
            <v>IS_53</v>
          </cell>
          <cell r="R6165">
            <v>53</v>
          </cell>
        </row>
        <row r="6166">
          <cell r="K6166" t="str">
            <v>2015_12</v>
          </cell>
          <cell r="L6166">
            <v>157.6</v>
          </cell>
          <cell r="Q6166" t="str">
            <v>IS_51</v>
          </cell>
          <cell r="R6166">
            <v>51</v>
          </cell>
        </row>
        <row r="6167">
          <cell r="K6167" t="str">
            <v>2015_12</v>
          </cell>
          <cell r="L6167">
            <v>382.6</v>
          </cell>
          <cell r="Q6167" t="str">
            <v>IS_25</v>
          </cell>
          <cell r="R6167">
            <v>25</v>
          </cell>
        </row>
        <row r="6168">
          <cell r="K6168" t="str">
            <v>2015_12</v>
          </cell>
          <cell r="L6168">
            <v>722.41</v>
          </cell>
          <cell r="Q6168" t="str">
            <v>IS_25</v>
          </cell>
          <cell r="R6168">
            <v>25</v>
          </cell>
        </row>
        <row r="6169">
          <cell r="K6169" t="str">
            <v>2015_12</v>
          </cell>
          <cell r="L6169">
            <v>168.95</v>
          </cell>
          <cell r="Q6169" t="str">
            <v>IS_25</v>
          </cell>
          <cell r="R6169">
            <v>25</v>
          </cell>
        </row>
        <row r="6170">
          <cell r="K6170" t="str">
            <v>2015_12</v>
          </cell>
          <cell r="L6170">
            <v>0</v>
          </cell>
          <cell r="Q6170" t="str">
            <v>IS_25</v>
          </cell>
          <cell r="R6170">
            <v>25</v>
          </cell>
        </row>
        <row r="6171">
          <cell r="K6171" t="str">
            <v>2015_12</v>
          </cell>
          <cell r="L6171">
            <v>0</v>
          </cell>
          <cell r="Q6171" t="str">
            <v>IS_25</v>
          </cell>
          <cell r="R6171">
            <v>25</v>
          </cell>
        </row>
        <row r="6172">
          <cell r="K6172" t="str">
            <v>2015_12</v>
          </cell>
          <cell r="L6172">
            <v>277.81</v>
          </cell>
          <cell r="Q6172" t="str">
            <v>IS_25</v>
          </cell>
          <cell r="R6172">
            <v>25</v>
          </cell>
        </row>
        <row r="6173">
          <cell r="K6173" t="str">
            <v>2015_12</v>
          </cell>
          <cell r="L6173">
            <v>206.29</v>
          </cell>
          <cell r="Q6173" t="str">
            <v>IS_85.1</v>
          </cell>
          <cell r="R6173">
            <v>85.1</v>
          </cell>
        </row>
        <row r="6174">
          <cell r="K6174" t="str">
            <v>2015_12</v>
          </cell>
          <cell r="L6174">
            <v>21.43</v>
          </cell>
          <cell r="Q6174" t="str">
            <v>IS_88.1</v>
          </cell>
          <cell r="R6174">
            <v>88.1</v>
          </cell>
        </row>
        <row r="6175">
          <cell r="K6175" t="str">
            <v>2015_12</v>
          </cell>
          <cell r="L6175">
            <v>0</v>
          </cell>
          <cell r="Q6175" t="str">
            <v>IS_6</v>
          </cell>
          <cell r="R6175">
            <v>6</v>
          </cell>
        </row>
        <row r="6176">
          <cell r="K6176" t="str">
            <v>2015_12</v>
          </cell>
          <cell r="L6176">
            <v>0</v>
          </cell>
          <cell r="Q6176" t="str">
            <v>IS_8</v>
          </cell>
          <cell r="R6176">
            <v>8</v>
          </cell>
        </row>
        <row r="6177">
          <cell r="K6177" t="str">
            <v>2015_12</v>
          </cell>
          <cell r="L6177">
            <v>219.42</v>
          </cell>
          <cell r="Q6177" t="str">
            <v>IS_32.1</v>
          </cell>
          <cell r="R6177">
            <v>32.1</v>
          </cell>
        </row>
        <row r="6178">
          <cell r="K6178" t="str">
            <v>2015_12</v>
          </cell>
          <cell r="L6178">
            <v>1171.24</v>
          </cell>
          <cell r="Q6178" t="str">
            <v>IS_33.1</v>
          </cell>
          <cell r="R6178">
            <v>33.1</v>
          </cell>
        </row>
        <row r="6179">
          <cell r="K6179" t="str">
            <v>2015_12</v>
          </cell>
          <cell r="L6179">
            <v>-28.87</v>
          </cell>
          <cell r="Q6179" t="str">
            <v>IS_8</v>
          </cell>
          <cell r="R6179">
            <v>8</v>
          </cell>
        </row>
        <row r="6180">
          <cell r="K6180" t="str">
            <v>2015_12</v>
          </cell>
          <cell r="L6180">
            <v>11576.76</v>
          </cell>
          <cell r="Q6180" t="str">
            <v>--</v>
          </cell>
          <cell r="R6180" t="str">
            <v>--</v>
          </cell>
        </row>
        <row r="6181">
          <cell r="K6181" t="str">
            <v>2015_12</v>
          </cell>
          <cell r="L6181">
            <v>-344.55</v>
          </cell>
          <cell r="Q6181" t="str">
            <v>--</v>
          </cell>
          <cell r="R6181" t="str">
            <v>--</v>
          </cell>
        </row>
        <row r="6182">
          <cell r="K6182" t="str">
            <v>2015_12</v>
          </cell>
          <cell r="L6182">
            <v>0</v>
          </cell>
          <cell r="Q6182" t="str">
            <v>IS_6</v>
          </cell>
          <cell r="R6182">
            <v>6</v>
          </cell>
        </row>
        <row r="6183">
          <cell r="K6183" t="str">
            <v>2015_12</v>
          </cell>
          <cell r="L6183">
            <v>3719.2</v>
          </cell>
          <cell r="Q6183" t="str">
            <v>IS_26.2</v>
          </cell>
          <cell r="R6183">
            <v>26.2</v>
          </cell>
        </row>
        <row r="6184">
          <cell r="K6184" t="str">
            <v>2015_12</v>
          </cell>
          <cell r="L6184">
            <v>19.32</v>
          </cell>
          <cell r="Q6184" t="str">
            <v>IS_27.2</v>
          </cell>
          <cell r="R6184">
            <v>27.2</v>
          </cell>
        </row>
        <row r="6185">
          <cell r="K6185" t="str">
            <v>2015_12</v>
          </cell>
          <cell r="L6185">
            <v>169.97</v>
          </cell>
          <cell r="Q6185" t="str">
            <v>IS_30.2</v>
          </cell>
          <cell r="R6185">
            <v>30.2</v>
          </cell>
        </row>
        <row r="6186">
          <cell r="K6186" t="str">
            <v>2015_12</v>
          </cell>
          <cell r="L6186">
            <v>20.74</v>
          </cell>
          <cell r="Q6186" t="str">
            <v>IS_32.2</v>
          </cell>
          <cell r="R6186">
            <v>32.200000000000003</v>
          </cell>
        </row>
        <row r="6187">
          <cell r="K6187" t="str">
            <v>2015_12</v>
          </cell>
          <cell r="L6187">
            <v>-21299.95</v>
          </cell>
          <cell r="Q6187" t="str">
            <v>IS_6</v>
          </cell>
          <cell r="R6187">
            <v>6</v>
          </cell>
        </row>
        <row r="6188">
          <cell r="K6188" t="str">
            <v>2015_12</v>
          </cell>
          <cell r="L6188">
            <v>-791.46</v>
          </cell>
          <cell r="Q6188" t="str">
            <v>IS_10</v>
          </cell>
          <cell r="R6188">
            <v>10</v>
          </cell>
        </row>
        <row r="6189">
          <cell r="K6189" t="str">
            <v>2015_12</v>
          </cell>
          <cell r="L6189">
            <v>-801.35</v>
          </cell>
          <cell r="Q6189" t="str">
            <v>--</v>
          </cell>
          <cell r="R6189" t="str">
            <v>--</v>
          </cell>
        </row>
        <row r="6190">
          <cell r="K6190" t="str">
            <v>2015_12</v>
          </cell>
          <cell r="L6190">
            <v>0</v>
          </cell>
          <cell r="Q6190" t="str">
            <v>IS_8</v>
          </cell>
          <cell r="R6190">
            <v>8</v>
          </cell>
        </row>
        <row r="6191">
          <cell r="K6191" t="str">
            <v>2015_12</v>
          </cell>
          <cell r="L6191">
            <v>1092.71</v>
          </cell>
          <cell r="Q6191" t="str">
            <v>IS_37</v>
          </cell>
          <cell r="R6191">
            <v>37</v>
          </cell>
        </row>
        <row r="6192">
          <cell r="K6192" t="str">
            <v>2015_12</v>
          </cell>
          <cell r="L6192">
            <v>150.09</v>
          </cell>
          <cell r="Q6192" t="str">
            <v>IS_38</v>
          </cell>
          <cell r="R6192">
            <v>38</v>
          </cell>
        </row>
        <row r="6193">
          <cell r="K6193" t="str">
            <v>2015_12</v>
          </cell>
          <cell r="L6193">
            <v>50.78</v>
          </cell>
          <cell r="Q6193" t="str">
            <v>IS_40</v>
          </cell>
          <cell r="R6193">
            <v>40</v>
          </cell>
        </row>
        <row r="6194">
          <cell r="K6194" t="str">
            <v>2015_12</v>
          </cell>
          <cell r="L6194">
            <v>0</v>
          </cell>
          <cell r="Q6194" t="str">
            <v>IS_6</v>
          </cell>
          <cell r="R6194">
            <v>6</v>
          </cell>
        </row>
        <row r="6195">
          <cell r="K6195" t="str">
            <v>2015_12</v>
          </cell>
          <cell r="L6195">
            <v>-473.68</v>
          </cell>
          <cell r="Q6195" t="str">
            <v>IS_5</v>
          </cell>
          <cell r="R6195">
            <v>5</v>
          </cell>
        </row>
        <row r="6196">
          <cell r="K6196" t="str">
            <v>2015_12</v>
          </cell>
          <cell r="L6196">
            <v>-289.51</v>
          </cell>
          <cell r="Q6196" t="str">
            <v>IS_6</v>
          </cell>
          <cell r="R6196">
            <v>6</v>
          </cell>
        </row>
        <row r="6197">
          <cell r="K6197" t="str">
            <v>2015_12</v>
          </cell>
          <cell r="L6197">
            <v>-3</v>
          </cell>
          <cell r="Q6197" t="str">
            <v>IS_8</v>
          </cell>
          <cell r="R6197">
            <v>8</v>
          </cell>
        </row>
        <row r="6198">
          <cell r="K6198" t="str">
            <v>2015_04</v>
          </cell>
          <cell r="L6198">
            <v>0</v>
          </cell>
          <cell r="Q6198" t="str">
            <v>--</v>
          </cell>
          <cell r="R6198" t="str">
            <v>--</v>
          </cell>
        </row>
        <row r="6199">
          <cell r="K6199" t="str">
            <v>2015_04</v>
          </cell>
          <cell r="L6199">
            <v>0</v>
          </cell>
          <cell r="Q6199" t="str">
            <v>--</v>
          </cell>
          <cell r="R6199" t="str">
            <v>--</v>
          </cell>
        </row>
        <row r="6200">
          <cell r="K6200" t="str">
            <v>2015_04</v>
          </cell>
          <cell r="L6200">
            <v>11381.94</v>
          </cell>
          <cell r="Q6200" t="str">
            <v>--</v>
          </cell>
          <cell r="R6200" t="str">
            <v>--</v>
          </cell>
        </row>
        <row r="6201">
          <cell r="K6201" t="str">
            <v>2015_04</v>
          </cell>
          <cell r="L6201">
            <v>0</v>
          </cell>
          <cell r="Q6201" t="str">
            <v>--</v>
          </cell>
          <cell r="R6201" t="str">
            <v>--</v>
          </cell>
        </row>
        <row r="6202">
          <cell r="K6202" t="str">
            <v>2015_04</v>
          </cell>
          <cell r="L6202">
            <v>-5083.8599999999997</v>
          </cell>
          <cell r="Q6202" t="str">
            <v>--</v>
          </cell>
          <cell r="R6202" t="str">
            <v>--</v>
          </cell>
        </row>
        <row r="6203">
          <cell r="K6203" t="str">
            <v>2015_04</v>
          </cell>
          <cell r="L6203">
            <v>0</v>
          </cell>
          <cell r="Q6203" t="str">
            <v>--</v>
          </cell>
          <cell r="R6203" t="str">
            <v>--</v>
          </cell>
        </row>
        <row r="6204">
          <cell r="K6204" t="str">
            <v>2015_04</v>
          </cell>
          <cell r="L6204">
            <v>0</v>
          </cell>
          <cell r="Q6204" t="str">
            <v>--</v>
          </cell>
          <cell r="R6204" t="str">
            <v>--</v>
          </cell>
        </row>
        <row r="6205">
          <cell r="K6205" t="str">
            <v>2015_04</v>
          </cell>
          <cell r="L6205">
            <v>0.01</v>
          </cell>
          <cell r="Q6205" t="str">
            <v>--</v>
          </cell>
          <cell r="R6205" t="str">
            <v>--</v>
          </cell>
        </row>
        <row r="6206">
          <cell r="K6206" t="str">
            <v>2015_04</v>
          </cell>
          <cell r="L6206">
            <v>15641.32</v>
          </cell>
          <cell r="Q6206" t="str">
            <v>--</v>
          </cell>
          <cell r="R6206" t="str">
            <v>--</v>
          </cell>
        </row>
        <row r="6207">
          <cell r="K6207" t="str">
            <v>2015_04</v>
          </cell>
          <cell r="L6207">
            <v>0</v>
          </cell>
          <cell r="Q6207" t="str">
            <v>--</v>
          </cell>
          <cell r="R6207" t="str">
            <v>--</v>
          </cell>
        </row>
        <row r="6208">
          <cell r="K6208" t="str">
            <v>2015_04</v>
          </cell>
          <cell r="L6208">
            <v>188.66</v>
          </cell>
          <cell r="Q6208" t="str">
            <v>--</v>
          </cell>
          <cell r="R6208" t="str">
            <v>--</v>
          </cell>
        </row>
        <row r="6209">
          <cell r="K6209" t="str">
            <v>2015_04</v>
          </cell>
          <cell r="L6209">
            <v>3954.03</v>
          </cell>
          <cell r="Q6209" t="str">
            <v>--</v>
          </cell>
          <cell r="R6209" t="str">
            <v>--</v>
          </cell>
        </row>
        <row r="6210">
          <cell r="K6210" t="str">
            <v>2015_04</v>
          </cell>
          <cell r="L6210">
            <v>-8620.86</v>
          </cell>
          <cell r="Q6210" t="str">
            <v>IS_21</v>
          </cell>
          <cell r="R6210">
            <v>21</v>
          </cell>
        </row>
        <row r="6211">
          <cell r="K6211" t="str">
            <v>2015_04</v>
          </cell>
          <cell r="L6211">
            <v>-2204.58</v>
          </cell>
          <cell r="Q6211" t="str">
            <v>IS_20</v>
          </cell>
          <cell r="R6211">
            <v>20</v>
          </cell>
        </row>
        <row r="6212">
          <cell r="K6212" t="str">
            <v>2015_04</v>
          </cell>
          <cell r="L6212">
            <v>-43764.639999999999</v>
          </cell>
          <cell r="Q6212" t="str">
            <v>IS_19</v>
          </cell>
          <cell r="R6212">
            <v>19</v>
          </cell>
        </row>
        <row r="6213">
          <cell r="K6213" t="str">
            <v>2015_04</v>
          </cell>
          <cell r="L6213">
            <v>6425.75</v>
          </cell>
          <cell r="Q6213" t="str">
            <v>IS_59</v>
          </cell>
          <cell r="R6213">
            <v>59</v>
          </cell>
        </row>
        <row r="6214">
          <cell r="K6214" t="str">
            <v>2015_04</v>
          </cell>
          <cell r="L6214">
            <v>28021.3</v>
          </cell>
          <cell r="Q6214" t="str">
            <v>IS_60</v>
          </cell>
          <cell r="R6214">
            <v>60</v>
          </cell>
        </row>
        <row r="6215">
          <cell r="K6215" t="str">
            <v>2015_04</v>
          </cell>
          <cell r="L6215">
            <v>0</v>
          </cell>
          <cell r="Q6215" t="str">
            <v>IS_47</v>
          </cell>
          <cell r="R6215">
            <v>47</v>
          </cell>
        </row>
        <row r="6216">
          <cell r="K6216" t="str">
            <v>2015_04</v>
          </cell>
          <cell r="L6216">
            <v>3900</v>
          </cell>
          <cell r="Q6216" t="str">
            <v>IS_45</v>
          </cell>
          <cell r="R6216">
            <v>45</v>
          </cell>
        </row>
        <row r="6217">
          <cell r="K6217" t="str">
            <v>2015_04</v>
          </cell>
          <cell r="L6217">
            <v>704.42</v>
          </cell>
          <cell r="Q6217" t="str">
            <v>IS_70</v>
          </cell>
          <cell r="R6217">
            <v>70</v>
          </cell>
        </row>
        <row r="6218">
          <cell r="K6218" t="str">
            <v>2015_04</v>
          </cell>
          <cell r="L6218">
            <v>3578.52</v>
          </cell>
          <cell r="Q6218" t="str">
            <v>IS_68</v>
          </cell>
          <cell r="R6218">
            <v>68</v>
          </cell>
        </row>
        <row r="6219">
          <cell r="K6219" t="str">
            <v>2015_04</v>
          </cell>
          <cell r="L6219">
            <v>8925</v>
          </cell>
          <cell r="Q6219" t="str">
            <v>IS_45</v>
          </cell>
          <cell r="R6219">
            <v>45</v>
          </cell>
        </row>
        <row r="6220">
          <cell r="K6220" t="str">
            <v>2015_04</v>
          </cell>
          <cell r="L6220">
            <v>4930.8999999999996</v>
          </cell>
          <cell r="Q6220" t="str">
            <v>IS_97.2</v>
          </cell>
          <cell r="R6220">
            <v>97.2</v>
          </cell>
        </row>
        <row r="6221">
          <cell r="K6221" t="str">
            <v>2015_04</v>
          </cell>
          <cell r="L6221">
            <v>500</v>
          </cell>
          <cell r="Q6221" t="str">
            <v>IS_101</v>
          </cell>
          <cell r="R6221">
            <v>101</v>
          </cell>
        </row>
        <row r="6222">
          <cell r="K6222" t="str">
            <v>2015_04</v>
          </cell>
          <cell r="L6222">
            <v>873.37</v>
          </cell>
          <cell r="Q6222" t="str">
            <v>IS_105</v>
          </cell>
          <cell r="R6222">
            <v>105</v>
          </cell>
        </row>
        <row r="6223">
          <cell r="K6223" t="str">
            <v>2015_04</v>
          </cell>
          <cell r="L6223">
            <v>19274.349999999999</v>
          </cell>
          <cell r="Q6223" t="str">
            <v>IS_107</v>
          </cell>
          <cell r="R6223">
            <v>107</v>
          </cell>
        </row>
        <row r="6224">
          <cell r="K6224" t="str">
            <v>2015_04</v>
          </cell>
          <cell r="L6224">
            <v>387.27</v>
          </cell>
          <cell r="Q6224" t="str">
            <v>IS_94</v>
          </cell>
          <cell r="R6224">
            <v>94</v>
          </cell>
        </row>
        <row r="6225">
          <cell r="K6225" t="str">
            <v>2015_04</v>
          </cell>
          <cell r="L6225">
            <v>528.63</v>
          </cell>
          <cell r="Q6225" t="str">
            <v>IS_102</v>
          </cell>
          <cell r="R6225">
            <v>102</v>
          </cell>
        </row>
        <row r="6226">
          <cell r="K6226" t="str">
            <v>2015_04</v>
          </cell>
          <cell r="L6226">
            <v>0</v>
          </cell>
          <cell r="Q6226" t="str">
            <v>IS_114</v>
          </cell>
          <cell r="R6226">
            <v>114</v>
          </cell>
        </row>
        <row r="6227">
          <cell r="K6227" t="str">
            <v>2015_04</v>
          </cell>
          <cell r="L6227">
            <v>64.5</v>
          </cell>
          <cell r="Q6227" t="str">
            <v>IS_53</v>
          </cell>
          <cell r="R6227">
            <v>53</v>
          </cell>
        </row>
        <row r="6228">
          <cell r="K6228" t="str">
            <v>2015_04</v>
          </cell>
          <cell r="L6228">
            <v>158.44</v>
          </cell>
          <cell r="Q6228" t="str">
            <v>IS_55</v>
          </cell>
          <cell r="R6228">
            <v>55</v>
          </cell>
        </row>
        <row r="6229">
          <cell r="K6229" t="str">
            <v>2015_04</v>
          </cell>
          <cell r="L6229">
            <v>10.18</v>
          </cell>
          <cell r="Q6229" t="str">
            <v>IS_55</v>
          </cell>
          <cell r="R6229">
            <v>55</v>
          </cell>
        </row>
        <row r="6230">
          <cell r="K6230" t="str">
            <v>2015_04</v>
          </cell>
          <cell r="L6230">
            <v>17.399999999999999</v>
          </cell>
          <cell r="Q6230" t="str">
            <v>IS_56</v>
          </cell>
          <cell r="R6230">
            <v>56</v>
          </cell>
        </row>
        <row r="6231">
          <cell r="K6231" t="str">
            <v>2015_04</v>
          </cell>
          <cell r="L6231">
            <v>5346.58</v>
          </cell>
          <cell r="Q6231" t="str">
            <v>IS_48</v>
          </cell>
          <cell r="R6231">
            <v>48</v>
          </cell>
        </row>
        <row r="6232">
          <cell r="K6232" t="str">
            <v>2015_04</v>
          </cell>
          <cell r="L6232">
            <v>0</v>
          </cell>
          <cell r="Q6232" t="str">
            <v>IS_69.12</v>
          </cell>
          <cell r="R6232">
            <v>69.12</v>
          </cell>
        </row>
        <row r="6233">
          <cell r="K6233" t="str">
            <v>2015_04</v>
          </cell>
          <cell r="L6233">
            <v>4333.46</v>
          </cell>
          <cell r="Q6233" t="str">
            <v>IS_57</v>
          </cell>
          <cell r="R6233">
            <v>57</v>
          </cell>
        </row>
        <row r="6234">
          <cell r="K6234" t="str">
            <v>2015_04</v>
          </cell>
          <cell r="L6234">
            <v>29375.66</v>
          </cell>
          <cell r="Q6234" t="str">
            <v>IS_85.1</v>
          </cell>
          <cell r="R6234">
            <v>85.1</v>
          </cell>
        </row>
        <row r="6235">
          <cell r="K6235" t="str">
            <v>2015_04</v>
          </cell>
          <cell r="L6235">
            <v>86</v>
          </cell>
          <cell r="Q6235" t="str">
            <v>IS_82</v>
          </cell>
          <cell r="R6235">
            <v>82</v>
          </cell>
        </row>
        <row r="6236">
          <cell r="K6236" t="str">
            <v>2015_04</v>
          </cell>
          <cell r="L6236">
            <v>0</v>
          </cell>
          <cell r="Q6236" t="str">
            <v>IS_83</v>
          </cell>
          <cell r="R6236">
            <v>83</v>
          </cell>
        </row>
        <row r="6237">
          <cell r="K6237" t="str">
            <v>2015_04</v>
          </cell>
          <cell r="L6237">
            <v>17.41</v>
          </cell>
          <cell r="Q6237" t="str">
            <v>IS_84</v>
          </cell>
          <cell r="R6237">
            <v>84</v>
          </cell>
        </row>
        <row r="6238">
          <cell r="K6238" t="str">
            <v>2015_04</v>
          </cell>
          <cell r="L6238">
            <v>-243370.4</v>
          </cell>
          <cell r="Q6238" t="str">
            <v>IS_6</v>
          </cell>
          <cell r="R6238">
            <v>6</v>
          </cell>
        </row>
        <row r="6239">
          <cell r="K6239" t="str">
            <v>2015_04</v>
          </cell>
          <cell r="L6239">
            <v>-8684.7800000000007</v>
          </cell>
          <cell r="Q6239" t="str">
            <v>IS_11</v>
          </cell>
          <cell r="R6239">
            <v>11</v>
          </cell>
        </row>
        <row r="6240">
          <cell r="K6240" t="str">
            <v>2015_04</v>
          </cell>
          <cell r="L6240">
            <v>67636.3</v>
          </cell>
          <cell r="Q6240" t="str">
            <v>IS_26.1</v>
          </cell>
          <cell r="R6240">
            <v>26.1</v>
          </cell>
        </row>
        <row r="6241">
          <cell r="K6241" t="str">
            <v>2015_04</v>
          </cell>
          <cell r="L6241">
            <v>4934.3599999999997</v>
          </cell>
          <cell r="Q6241" t="str">
            <v>IS_27.1</v>
          </cell>
          <cell r="R6241">
            <v>27.1</v>
          </cell>
        </row>
        <row r="6242">
          <cell r="K6242" t="str">
            <v>2015_04</v>
          </cell>
          <cell r="L6242">
            <v>12202.28</v>
          </cell>
          <cell r="Q6242" t="str">
            <v>IS_29.1</v>
          </cell>
          <cell r="R6242">
            <v>29.1</v>
          </cell>
        </row>
        <row r="6243">
          <cell r="K6243" t="str">
            <v>2015_04</v>
          </cell>
          <cell r="L6243">
            <v>-290.26</v>
          </cell>
          <cell r="Q6243" t="str">
            <v>IS_30.1</v>
          </cell>
          <cell r="R6243">
            <v>30.1</v>
          </cell>
        </row>
        <row r="6244">
          <cell r="K6244" t="str">
            <v>2015_04</v>
          </cell>
          <cell r="L6244">
            <v>7184.72</v>
          </cell>
          <cell r="Q6244" t="str">
            <v>IS_28.1</v>
          </cell>
          <cell r="R6244">
            <v>28.1</v>
          </cell>
        </row>
        <row r="6245">
          <cell r="K6245" t="str">
            <v>2015_04</v>
          </cell>
          <cell r="L6245">
            <v>334.92</v>
          </cell>
          <cell r="Q6245" t="str">
            <v>IS_32.1</v>
          </cell>
          <cell r="R6245">
            <v>32.1</v>
          </cell>
        </row>
        <row r="6246">
          <cell r="K6246" t="str">
            <v>2015_04</v>
          </cell>
          <cell r="L6246">
            <v>-231713.43</v>
          </cell>
          <cell r="Q6246" t="str">
            <v>IS_6</v>
          </cell>
          <cell r="R6246">
            <v>6</v>
          </cell>
        </row>
        <row r="6247">
          <cell r="K6247" t="str">
            <v>2015_04</v>
          </cell>
          <cell r="L6247">
            <v>-275.48</v>
          </cell>
          <cell r="Q6247" t="str">
            <v>IS_12</v>
          </cell>
          <cell r="R6247">
            <v>12</v>
          </cell>
        </row>
        <row r="6248">
          <cell r="K6248" t="str">
            <v>2015_04</v>
          </cell>
          <cell r="L6248">
            <v>-1099.26</v>
          </cell>
          <cell r="Q6248" t="str">
            <v>IS_13</v>
          </cell>
          <cell r="R6248">
            <v>13</v>
          </cell>
        </row>
        <row r="6249">
          <cell r="K6249" t="str">
            <v>2015_04</v>
          </cell>
          <cell r="L6249">
            <v>-1961.05</v>
          </cell>
          <cell r="Q6249" t="str">
            <v>IS_10</v>
          </cell>
          <cell r="R6249">
            <v>10</v>
          </cell>
        </row>
        <row r="6250">
          <cell r="K6250" t="str">
            <v>2015_04</v>
          </cell>
          <cell r="L6250">
            <v>1375.16</v>
          </cell>
          <cell r="Q6250" t="str">
            <v>IS_38</v>
          </cell>
          <cell r="R6250">
            <v>38</v>
          </cell>
        </row>
        <row r="6251">
          <cell r="K6251" t="str">
            <v>2015_04</v>
          </cell>
          <cell r="L6251">
            <v>2939.32</v>
          </cell>
          <cell r="Q6251" t="str">
            <v>IS_39</v>
          </cell>
          <cell r="R6251">
            <v>39</v>
          </cell>
        </row>
        <row r="6252">
          <cell r="K6252" t="str">
            <v>2015_04</v>
          </cell>
          <cell r="L6252">
            <v>-63450.85</v>
          </cell>
          <cell r="Q6252" t="str">
            <v>IS_4</v>
          </cell>
          <cell r="R6252">
            <v>4</v>
          </cell>
        </row>
        <row r="6253">
          <cell r="K6253" t="str">
            <v>2015_04</v>
          </cell>
          <cell r="L6253">
            <v>0</v>
          </cell>
          <cell r="Q6253" t="str">
            <v>--</v>
          </cell>
          <cell r="R6253" t="str">
            <v>--</v>
          </cell>
        </row>
        <row r="6254">
          <cell r="K6254" t="str">
            <v>2015_04</v>
          </cell>
          <cell r="L6254">
            <v>-677.54</v>
          </cell>
          <cell r="Q6254" t="str">
            <v>--</v>
          </cell>
          <cell r="R6254" t="str">
            <v>--</v>
          </cell>
        </row>
        <row r="6255">
          <cell r="K6255" t="str">
            <v>2015_04</v>
          </cell>
          <cell r="L6255">
            <v>328.2</v>
          </cell>
          <cell r="Q6255" t="str">
            <v>--</v>
          </cell>
          <cell r="R6255" t="str">
            <v>--</v>
          </cell>
        </row>
        <row r="6256">
          <cell r="K6256" t="str">
            <v>2015_04</v>
          </cell>
          <cell r="L6256">
            <v>7333.45</v>
          </cell>
          <cell r="Q6256" t="str">
            <v>--</v>
          </cell>
          <cell r="R6256" t="str">
            <v>--</v>
          </cell>
        </row>
        <row r="6257">
          <cell r="K6257" t="str">
            <v>2015_04</v>
          </cell>
          <cell r="L6257">
            <v>0</v>
          </cell>
          <cell r="Q6257" t="str">
            <v>--</v>
          </cell>
          <cell r="R6257" t="str">
            <v>--</v>
          </cell>
        </row>
        <row r="6258">
          <cell r="K6258" t="str">
            <v>2015_04</v>
          </cell>
          <cell r="L6258">
            <v>0</v>
          </cell>
          <cell r="Q6258" t="str">
            <v>--</v>
          </cell>
          <cell r="R6258" t="str">
            <v>--</v>
          </cell>
        </row>
        <row r="6259">
          <cell r="K6259" t="str">
            <v>2015_04</v>
          </cell>
          <cell r="L6259">
            <v>58500</v>
          </cell>
          <cell r="Q6259" t="str">
            <v>--</v>
          </cell>
          <cell r="R6259" t="str">
            <v>--</v>
          </cell>
        </row>
        <row r="6260">
          <cell r="K6260" t="str">
            <v>2015_04</v>
          </cell>
          <cell r="L6260">
            <v>592.1</v>
          </cell>
          <cell r="Q6260" t="str">
            <v>IS_42</v>
          </cell>
          <cell r="R6260">
            <v>42</v>
          </cell>
        </row>
        <row r="6261">
          <cell r="K6261" t="str">
            <v>2015_04</v>
          </cell>
          <cell r="L6261">
            <v>0</v>
          </cell>
          <cell r="Q6261" t="str">
            <v>IS_73</v>
          </cell>
          <cell r="R6261">
            <v>73</v>
          </cell>
        </row>
        <row r="6262">
          <cell r="K6262" t="str">
            <v>2015_04</v>
          </cell>
          <cell r="L6262">
            <v>0</v>
          </cell>
          <cell r="Q6262" t="str">
            <v>IS_74</v>
          </cell>
          <cell r="R6262">
            <v>74</v>
          </cell>
        </row>
        <row r="6263">
          <cell r="K6263" t="str">
            <v>2015_04</v>
          </cell>
          <cell r="L6263">
            <v>182.42</v>
          </cell>
          <cell r="Q6263" t="str">
            <v>IS_98</v>
          </cell>
          <cell r="R6263">
            <v>98</v>
          </cell>
        </row>
        <row r="6264">
          <cell r="K6264" t="str">
            <v>2015_04</v>
          </cell>
          <cell r="L6264">
            <v>28.19</v>
          </cell>
          <cell r="Q6264" t="str">
            <v>IS_104</v>
          </cell>
          <cell r="R6264">
            <v>104</v>
          </cell>
        </row>
        <row r="6265">
          <cell r="K6265" t="str">
            <v>2015_04</v>
          </cell>
          <cell r="L6265">
            <v>45.87</v>
          </cell>
          <cell r="Q6265" t="str">
            <v>IS_94</v>
          </cell>
          <cell r="R6265">
            <v>94</v>
          </cell>
        </row>
        <row r="6266">
          <cell r="K6266" t="str">
            <v>2015_04</v>
          </cell>
          <cell r="L6266">
            <v>645</v>
          </cell>
          <cell r="Q6266" t="str">
            <v>IS_93</v>
          </cell>
          <cell r="R6266">
            <v>93</v>
          </cell>
        </row>
        <row r="6267">
          <cell r="K6267" t="str">
            <v>2015_04</v>
          </cell>
          <cell r="L6267">
            <v>0</v>
          </cell>
          <cell r="Q6267" t="str">
            <v>IS_69.52</v>
          </cell>
          <cell r="R6267">
            <v>69.52000000000001</v>
          </cell>
        </row>
        <row r="6268">
          <cell r="K6268" t="str">
            <v>2015_04</v>
          </cell>
          <cell r="L6268">
            <v>16.440000000000001</v>
          </cell>
          <cell r="Q6268" t="str">
            <v>IS_69.62</v>
          </cell>
          <cell r="R6268">
            <v>69.62</v>
          </cell>
        </row>
        <row r="6269">
          <cell r="K6269" t="str">
            <v>2015_04</v>
          </cell>
          <cell r="L6269">
            <v>0</v>
          </cell>
          <cell r="Q6269" t="str">
            <v>--</v>
          </cell>
          <cell r="R6269" t="str">
            <v>--</v>
          </cell>
        </row>
        <row r="6270">
          <cell r="K6270" t="str">
            <v>2015_04</v>
          </cell>
          <cell r="L6270">
            <v>-4970.82</v>
          </cell>
          <cell r="Q6270" t="str">
            <v>--</v>
          </cell>
          <cell r="R6270" t="str">
            <v>--</v>
          </cell>
        </row>
        <row r="6271">
          <cell r="K6271" t="str">
            <v>2015_04</v>
          </cell>
          <cell r="L6271">
            <v>-67639.38</v>
          </cell>
          <cell r="Q6271" t="str">
            <v>IS_6</v>
          </cell>
          <cell r="R6271">
            <v>6</v>
          </cell>
        </row>
        <row r="6272">
          <cell r="K6272" t="str">
            <v>2015_04</v>
          </cell>
          <cell r="L6272">
            <v>686.05</v>
          </cell>
          <cell r="Q6272" t="str">
            <v>IS_30.1</v>
          </cell>
          <cell r="R6272">
            <v>30.1</v>
          </cell>
        </row>
        <row r="6273">
          <cell r="K6273" t="str">
            <v>2015_04</v>
          </cell>
          <cell r="L6273">
            <v>82.22</v>
          </cell>
          <cell r="Q6273" t="str">
            <v>IS_33.1</v>
          </cell>
          <cell r="R6273">
            <v>33.1</v>
          </cell>
        </row>
        <row r="6274">
          <cell r="K6274" t="str">
            <v>2015_04</v>
          </cell>
          <cell r="L6274">
            <v>-9776.33</v>
          </cell>
          <cell r="Q6274" t="str">
            <v>IS_7</v>
          </cell>
          <cell r="R6274">
            <v>7</v>
          </cell>
        </row>
        <row r="6275">
          <cell r="K6275" t="str">
            <v>2015_04</v>
          </cell>
          <cell r="L6275">
            <v>-15947.07</v>
          </cell>
          <cell r="Q6275" t="str">
            <v>IS_3</v>
          </cell>
          <cell r="R6275">
            <v>3</v>
          </cell>
        </row>
        <row r="6276">
          <cell r="K6276" t="str">
            <v>2015_04</v>
          </cell>
          <cell r="L6276">
            <v>759.42</v>
          </cell>
          <cell r="Q6276" t="str">
            <v>IS_35</v>
          </cell>
          <cell r="R6276">
            <v>35</v>
          </cell>
        </row>
        <row r="6277">
          <cell r="K6277" t="str">
            <v>2015_04</v>
          </cell>
          <cell r="L6277">
            <v>0</v>
          </cell>
          <cell r="Q6277" t="str">
            <v>IS_37</v>
          </cell>
          <cell r="R6277">
            <v>37</v>
          </cell>
        </row>
        <row r="6278">
          <cell r="K6278" t="str">
            <v>2015_04</v>
          </cell>
          <cell r="L6278">
            <v>220.53</v>
          </cell>
          <cell r="Q6278" t="str">
            <v>IS_40</v>
          </cell>
          <cell r="R6278">
            <v>40</v>
          </cell>
        </row>
        <row r="6279">
          <cell r="K6279" t="str">
            <v>2015_04</v>
          </cell>
          <cell r="L6279">
            <v>51.58</v>
          </cell>
          <cell r="Q6279" t="str">
            <v>IS_40</v>
          </cell>
          <cell r="R6279">
            <v>40</v>
          </cell>
        </row>
        <row r="6280">
          <cell r="K6280" t="str">
            <v>2015_04</v>
          </cell>
          <cell r="L6280">
            <v>10.68</v>
          </cell>
          <cell r="Q6280" t="str">
            <v>IS_40</v>
          </cell>
          <cell r="R6280">
            <v>40</v>
          </cell>
        </row>
        <row r="6281">
          <cell r="K6281" t="str">
            <v>2015_04</v>
          </cell>
          <cell r="L6281">
            <v>6.04</v>
          </cell>
          <cell r="Q6281" t="str">
            <v>IS_40</v>
          </cell>
          <cell r="R6281">
            <v>40</v>
          </cell>
        </row>
        <row r="6282">
          <cell r="K6282" t="str">
            <v>2015_04</v>
          </cell>
          <cell r="L6282">
            <v>-460.48</v>
          </cell>
          <cell r="Q6282" t="str">
            <v>--</v>
          </cell>
          <cell r="R6282" t="str">
            <v>--</v>
          </cell>
        </row>
        <row r="6283">
          <cell r="K6283" t="str">
            <v>2015_04</v>
          </cell>
          <cell r="L6283">
            <v>0</v>
          </cell>
          <cell r="Q6283" t="str">
            <v>--</v>
          </cell>
          <cell r="R6283" t="str">
            <v>--</v>
          </cell>
        </row>
        <row r="6284">
          <cell r="K6284" t="str">
            <v>2015_04</v>
          </cell>
          <cell r="L6284">
            <v>-10144.23</v>
          </cell>
          <cell r="Q6284" t="str">
            <v>--</v>
          </cell>
          <cell r="R6284" t="str">
            <v>--</v>
          </cell>
        </row>
        <row r="6285">
          <cell r="K6285" t="str">
            <v>2015_04</v>
          </cell>
          <cell r="L6285">
            <v>-728.8</v>
          </cell>
          <cell r="Q6285" t="str">
            <v>IS_12</v>
          </cell>
          <cell r="R6285">
            <v>12</v>
          </cell>
        </row>
        <row r="6286">
          <cell r="K6286" t="str">
            <v>2015_04</v>
          </cell>
          <cell r="L6286">
            <v>0</v>
          </cell>
          <cell r="Q6286" t="str">
            <v>IS_62</v>
          </cell>
          <cell r="R6286">
            <v>62</v>
          </cell>
        </row>
        <row r="6287">
          <cell r="K6287" t="str">
            <v>2015_04</v>
          </cell>
          <cell r="L6287">
            <v>10144.23</v>
          </cell>
          <cell r="Q6287" t="str">
            <v>IS_43</v>
          </cell>
          <cell r="R6287">
            <v>43</v>
          </cell>
        </row>
        <row r="6288">
          <cell r="K6288" t="str">
            <v>2015_04</v>
          </cell>
          <cell r="L6288">
            <v>536.19000000000005</v>
          </cell>
          <cell r="Q6288" t="str">
            <v>IS_70</v>
          </cell>
          <cell r="R6288">
            <v>70</v>
          </cell>
        </row>
        <row r="6289">
          <cell r="K6289" t="str">
            <v>2015_04</v>
          </cell>
          <cell r="L6289">
            <v>194.64</v>
          </cell>
          <cell r="Q6289" t="str">
            <v>IS_44</v>
          </cell>
          <cell r="R6289">
            <v>44</v>
          </cell>
        </row>
        <row r="6290">
          <cell r="K6290" t="str">
            <v>2015_04</v>
          </cell>
          <cell r="L6290">
            <v>278.38</v>
          </cell>
          <cell r="Q6290" t="str">
            <v>IS_97.2</v>
          </cell>
          <cell r="R6290">
            <v>97.2</v>
          </cell>
        </row>
        <row r="6291">
          <cell r="K6291" t="str">
            <v>2015_04</v>
          </cell>
          <cell r="L6291">
            <v>159.08000000000001</v>
          </cell>
          <cell r="Q6291" t="str">
            <v>IS_104</v>
          </cell>
          <cell r="R6291">
            <v>104</v>
          </cell>
        </row>
        <row r="6292">
          <cell r="K6292" t="str">
            <v>2015_04</v>
          </cell>
          <cell r="L6292">
            <v>197.03</v>
          </cell>
          <cell r="Q6292" t="str">
            <v>IS_106</v>
          </cell>
          <cell r="R6292">
            <v>106</v>
          </cell>
        </row>
        <row r="6293">
          <cell r="K6293" t="str">
            <v>2015_04</v>
          </cell>
          <cell r="L6293">
            <v>244.68</v>
          </cell>
          <cell r="Q6293" t="str">
            <v>IS_62.2</v>
          </cell>
          <cell r="R6293">
            <v>62.2</v>
          </cell>
        </row>
        <row r="6294">
          <cell r="K6294" t="str">
            <v>2015_04</v>
          </cell>
          <cell r="L6294">
            <v>0</v>
          </cell>
          <cell r="Q6294" t="str">
            <v>IS_110</v>
          </cell>
          <cell r="R6294">
            <v>110</v>
          </cell>
        </row>
        <row r="6295">
          <cell r="K6295" t="str">
            <v>2015_04</v>
          </cell>
          <cell r="L6295">
            <v>488.09</v>
          </cell>
          <cell r="Q6295" t="str">
            <v>IS_52</v>
          </cell>
          <cell r="R6295">
            <v>52</v>
          </cell>
        </row>
        <row r="6296">
          <cell r="K6296" t="str">
            <v>2015_04</v>
          </cell>
          <cell r="L6296">
            <v>189.74</v>
          </cell>
          <cell r="Q6296" t="str">
            <v>IS_53</v>
          </cell>
          <cell r="R6296">
            <v>53</v>
          </cell>
        </row>
        <row r="6297">
          <cell r="K6297" t="str">
            <v>2015_04</v>
          </cell>
          <cell r="L6297">
            <v>235.28</v>
          </cell>
          <cell r="Q6297" t="str">
            <v>IS_55</v>
          </cell>
          <cell r="R6297">
            <v>55</v>
          </cell>
        </row>
        <row r="6298">
          <cell r="K6298" t="str">
            <v>2015_04</v>
          </cell>
          <cell r="L6298">
            <v>0</v>
          </cell>
          <cell r="Q6298" t="str">
            <v>IS_25</v>
          </cell>
          <cell r="R6298">
            <v>25</v>
          </cell>
        </row>
        <row r="6299">
          <cell r="K6299" t="str">
            <v>2015_04</v>
          </cell>
          <cell r="L6299">
            <v>0</v>
          </cell>
          <cell r="Q6299" t="str">
            <v>IS_25</v>
          </cell>
          <cell r="R6299">
            <v>25</v>
          </cell>
        </row>
        <row r="6300">
          <cell r="K6300" t="str">
            <v>2015_04</v>
          </cell>
          <cell r="L6300">
            <v>63.04</v>
          </cell>
          <cell r="Q6300" t="str">
            <v>IS_89.1</v>
          </cell>
          <cell r="R6300">
            <v>89.1</v>
          </cell>
        </row>
        <row r="6301">
          <cell r="K6301" t="str">
            <v>2015_04</v>
          </cell>
          <cell r="L6301">
            <v>325.41000000000003</v>
          </cell>
          <cell r="Q6301" t="str">
            <v>IS_90.1</v>
          </cell>
          <cell r="R6301">
            <v>90.1</v>
          </cell>
        </row>
        <row r="6302">
          <cell r="K6302" t="str">
            <v>2015_04</v>
          </cell>
          <cell r="L6302">
            <v>76.099999999999994</v>
          </cell>
          <cell r="Q6302" t="str">
            <v>IS_90.1</v>
          </cell>
          <cell r="R6302">
            <v>90.1</v>
          </cell>
        </row>
        <row r="6303">
          <cell r="K6303" t="str">
            <v>2015_04</v>
          </cell>
          <cell r="L6303">
            <v>292.44</v>
          </cell>
          <cell r="Q6303" t="str">
            <v>IS_88.1</v>
          </cell>
          <cell r="R6303">
            <v>88.1</v>
          </cell>
        </row>
        <row r="6304">
          <cell r="K6304" t="str">
            <v>2015_04</v>
          </cell>
          <cell r="L6304">
            <v>7500</v>
          </cell>
          <cell r="Q6304" t="str">
            <v>IS_78</v>
          </cell>
          <cell r="R6304">
            <v>78</v>
          </cell>
        </row>
        <row r="6305">
          <cell r="K6305" t="str">
            <v>2015_04</v>
          </cell>
          <cell r="L6305">
            <v>-20635.759999999998</v>
          </cell>
          <cell r="Q6305" t="str">
            <v>IS_1</v>
          </cell>
          <cell r="R6305">
            <v>1</v>
          </cell>
        </row>
        <row r="6306">
          <cell r="K6306" t="str">
            <v>2015_04</v>
          </cell>
          <cell r="L6306">
            <v>2040.27</v>
          </cell>
          <cell r="Q6306" t="str">
            <v>IS_31.1</v>
          </cell>
          <cell r="R6306">
            <v>31.1</v>
          </cell>
        </row>
        <row r="6307">
          <cell r="K6307" t="str">
            <v>2015_04</v>
          </cell>
          <cell r="L6307">
            <v>-25338.799999999999</v>
          </cell>
          <cell r="Q6307" t="str">
            <v>IS_2</v>
          </cell>
          <cell r="R6307">
            <v>2</v>
          </cell>
        </row>
        <row r="6308">
          <cell r="K6308" t="str">
            <v>2015_04</v>
          </cell>
          <cell r="L6308">
            <v>-14402.54</v>
          </cell>
          <cell r="Q6308" t="str">
            <v>IS_3</v>
          </cell>
          <cell r="R6308">
            <v>3</v>
          </cell>
        </row>
        <row r="6309">
          <cell r="K6309" t="str">
            <v>2015_04</v>
          </cell>
          <cell r="L6309">
            <v>-8238.2099999999991</v>
          </cell>
          <cell r="Q6309" t="str">
            <v>IS_7</v>
          </cell>
          <cell r="R6309">
            <v>7</v>
          </cell>
        </row>
        <row r="6310">
          <cell r="K6310" t="str">
            <v>2015_04</v>
          </cell>
          <cell r="L6310">
            <v>11035.66</v>
          </cell>
          <cell r="Q6310" t="str">
            <v>IS_34</v>
          </cell>
          <cell r="R6310">
            <v>34</v>
          </cell>
        </row>
        <row r="6311">
          <cell r="K6311" t="str">
            <v>2015_04</v>
          </cell>
          <cell r="L6311">
            <v>613.73</v>
          </cell>
          <cell r="Q6311" t="str">
            <v>IS_38</v>
          </cell>
          <cell r="R6311">
            <v>38</v>
          </cell>
        </row>
        <row r="6312">
          <cell r="K6312" t="str">
            <v>2015_04</v>
          </cell>
          <cell r="L6312">
            <v>177.99</v>
          </cell>
          <cell r="Q6312" t="str">
            <v>IS_40</v>
          </cell>
          <cell r="R6312">
            <v>40</v>
          </cell>
        </row>
        <row r="6313">
          <cell r="K6313" t="str">
            <v>2015_04</v>
          </cell>
          <cell r="L6313">
            <v>2560.23</v>
          </cell>
          <cell r="Q6313" t="str">
            <v>--</v>
          </cell>
          <cell r="R6313" t="str">
            <v>--</v>
          </cell>
        </row>
        <row r="6314">
          <cell r="K6314" t="str">
            <v>2015_04</v>
          </cell>
          <cell r="L6314">
            <v>0</v>
          </cell>
          <cell r="Q6314" t="str">
            <v>--</v>
          </cell>
          <cell r="R6314" t="str">
            <v>--</v>
          </cell>
        </row>
        <row r="6315">
          <cell r="K6315" t="str">
            <v>2015_04</v>
          </cell>
          <cell r="L6315">
            <v>0</v>
          </cell>
          <cell r="Q6315" t="str">
            <v>--</v>
          </cell>
          <cell r="R6315" t="str">
            <v>--</v>
          </cell>
        </row>
        <row r="6316">
          <cell r="K6316" t="str">
            <v>2015_04</v>
          </cell>
          <cell r="L6316">
            <v>0</v>
          </cell>
          <cell r="Q6316" t="str">
            <v>--</v>
          </cell>
          <cell r="R6316" t="str">
            <v>--</v>
          </cell>
        </row>
        <row r="6317">
          <cell r="K6317" t="str">
            <v>2015_04</v>
          </cell>
          <cell r="L6317">
            <v>0</v>
          </cell>
          <cell r="Q6317" t="str">
            <v>--</v>
          </cell>
          <cell r="R6317" t="str">
            <v>--</v>
          </cell>
        </row>
        <row r="6318">
          <cell r="K6318" t="str">
            <v>2015_04</v>
          </cell>
          <cell r="L6318">
            <v>-10384.02</v>
          </cell>
          <cell r="Q6318" t="str">
            <v>--</v>
          </cell>
          <cell r="R6318" t="str">
            <v>--</v>
          </cell>
        </row>
        <row r="6319">
          <cell r="K6319" t="str">
            <v>2015_04</v>
          </cell>
          <cell r="L6319">
            <v>749.38</v>
          </cell>
          <cell r="Q6319" t="str">
            <v>--</v>
          </cell>
          <cell r="R6319" t="str">
            <v>--</v>
          </cell>
        </row>
        <row r="6320">
          <cell r="K6320" t="str">
            <v>2015_04</v>
          </cell>
          <cell r="L6320">
            <v>54300</v>
          </cell>
          <cell r="Q6320" t="str">
            <v>--</v>
          </cell>
          <cell r="R6320" t="str">
            <v>--</v>
          </cell>
        </row>
        <row r="6321">
          <cell r="K6321" t="str">
            <v>2015_04</v>
          </cell>
          <cell r="L6321">
            <v>0</v>
          </cell>
          <cell r="Q6321" t="str">
            <v>IS_62</v>
          </cell>
          <cell r="R6321">
            <v>62</v>
          </cell>
        </row>
        <row r="6322">
          <cell r="K6322" t="str">
            <v>2015_04</v>
          </cell>
          <cell r="L6322">
            <v>2649.28</v>
          </cell>
          <cell r="Q6322" t="str">
            <v>IS_67</v>
          </cell>
          <cell r="R6322">
            <v>67</v>
          </cell>
        </row>
        <row r="6323">
          <cell r="K6323" t="str">
            <v>2015_04</v>
          </cell>
          <cell r="L6323">
            <v>5067.66</v>
          </cell>
          <cell r="Q6323" t="str">
            <v>IS_68</v>
          </cell>
          <cell r="R6323">
            <v>68</v>
          </cell>
        </row>
        <row r="6324">
          <cell r="K6324" t="str">
            <v>2015_04</v>
          </cell>
          <cell r="L6324">
            <v>114.58</v>
          </cell>
          <cell r="Q6324" t="str">
            <v>IS_71</v>
          </cell>
          <cell r="R6324">
            <v>71</v>
          </cell>
        </row>
        <row r="6325">
          <cell r="K6325" t="str">
            <v>2015_04</v>
          </cell>
          <cell r="L6325">
            <v>108.61</v>
          </cell>
          <cell r="Q6325" t="str">
            <v>IS_74</v>
          </cell>
          <cell r="R6325">
            <v>74</v>
          </cell>
        </row>
        <row r="6326">
          <cell r="K6326" t="str">
            <v>2015_04</v>
          </cell>
          <cell r="L6326">
            <v>4751.63</v>
          </cell>
          <cell r="Q6326" t="str">
            <v>IS_75</v>
          </cell>
          <cell r="R6326">
            <v>75</v>
          </cell>
        </row>
        <row r="6327">
          <cell r="K6327" t="str">
            <v>2015_04</v>
          </cell>
          <cell r="L6327">
            <v>456.56</v>
          </cell>
          <cell r="Q6327" t="str">
            <v>IS_95</v>
          </cell>
          <cell r="R6327">
            <v>95</v>
          </cell>
        </row>
        <row r="6328">
          <cell r="K6328" t="str">
            <v>2015_04</v>
          </cell>
          <cell r="L6328">
            <v>5100.78</v>
          </cell>
          <cell r="Q6328" t="str">
            <v>IS_96</v>
          </cell>
          <cell r="R6328">
            <v>96</v>
          </cell>
        </row>
        <row r="6329">
          <cell r="K6329" t="str">
            <v>2015_04</v>
          </cell>
          <cell r="L6329">
            <v>204.11</v>
          </cell>
          <cell r="Q6329" t="str">
            <v>IS_55</v>
          </cell>
          <cell r="R6329">
            <v>55</v>
          </cell>
        </row>
        <row r="6330">
          <cell r="K6330" t="str">
            <v>2015_04</v>
          </cell>
          <cell r="L6330">
            <v>0</v>
          </cell>
          <cell r="Q6330" t="str">
            <v>IS_55</v>
          </cell>
          <cell r="R6330">
            <v>55</v>
          </cell>
        </row>
        <row r="6331">
          <cell r="K6331" t="str">
            <v>2015_04</v>
          </cell>
          <cell r="L6331">
            <v>301.08999999999997</v>
          </cell>
          <cell r="Q6331" t="str">
            <v>IS_54</v>
          </cell>
          <cell r="R6331">
            <v>54</v>
          </cell>
        </row>
        <row r="6332">
          <cell r="K6332" t="str">
            <v>2015_04</v>
          </cell>
          <cell r="L6332">
            <v>16.91</v>
          </cell>
          <cell r="Q6332" t="str">
            <v>IS_56</v>
          </cell>
          <cell r="R6332">
            <v>56</v>
          </cell>
        </row>
        <row r="6333">
          <cell r="K6333" t="str">
            <v>2015_04</v>
          </cell>
          <cell r="L6333">
            <v>4241.3599999999997</v>
          </cell>
          <cell r="Q6333" t="str">
            <v>IS_57</v>
          </cell>
          <cell r="R6333">
            <v>57</v>
          </cell>
        </row>
        <row r="6334">
          <cell r="K6334" t="str">
            <v>2015_04</v>
          </cell>
          <cell r="L6334">
            <v>0</v>
          </cell>
          <cell r="Q6334" t="str">
            <v>IS_25</v>
          </cell>
          <cell r="R6334">
            <v>25</v>
          </cell>
        </row>
        <row r="6335">
          <cell r="K6335" t="str">
            <v>2015_04</v>
          </cell>
          <cell r="L6335">
            <v>0</v>
          </cell>
          <cell r="Q6335" t="str">
            <v>IS_25</v>
          </cell>
          <cell r="R6335">
            <v>25</v>
          </cell>
        </row>
        <row r="6336">
          <cell r="K6336" t="str">
            <v>2015_04</v>
          </cell>
          <cell r="L6336">
            <v>0</v>
          </cell>
          <cell r="Q6336" t="str">
            <v>IS_25</v>
          </cell>
          <cell r="R6336">
            <v>25</v>
          </cell>
        </row>
        <row r="6337">
          <cell r="K6337" t="str">
            <v>2015_04</v>
          </cell>
          <cell r="L6337">
            <v>0</v>
          </cell>
          <cell r="Q6337" t="str">
            <v>IS_25</v>
          </cell>
          <cell r="R6337">
            <v>25</v>
          </cell>
        </row>
        <row r="6338">
          <cell r="K6338" t="str">
            <v>2015_04</v>
          </cell>
          <cell r="L6338">
            <v>0</v>
          </cell>
          <cell r="Q6338" t="str">
            <v>IS_25</v>
          </cell>
          <cell r="R6338">
            <v>25</v>
          </cell>
        </row>
        <row r="6339">
          <cell r="K6339" t="str">
            <v>2015_04</v>
          </cell>
          <cell r="L6339">
            <v>0</v>
          </cell>
          <cell r="Q6339" t="str">
            <v>IS_25</v>
          </cell>
          <cell r="R6339">
            <v>25</v>
          </cell>
        </row>
        <row r="6340">
          <cell r="K6340" t="str">
            <v>2015_04</v>
          </cell>
          <cell r="L6340">
            <v>375.71</v>
          </cell>
          <cell r="Q6340" t="str">
            <v>IS_89.1</v>
          </cell>
          <cell r="R6340">
            <v>89.1</v>
          </cell>
        </row>
        <row r="6341">
          <cell r="K6341" t="str">
            <v>2015_04</v>
          </cell>
          <cell r="L6341">
            <v>105.07</v>
          </cell>
          <cell r="Q6341" t="str">
            <v>IS_89.1</v>
          </cell>
          <cell r="R6341">
            <v>89.1</v>
          </cell>
        </row>
        <row r="6342">
          <cell r="K6342" t="str">
            <v>2015_04</v>
          </cell>
          <cell r="L6342">
            <v>210.11</v>
          </cell>
          <cell r="Q6342" t="str">
            <v>IS_30.1</v>
          </cell>
          <cell r="R6342">
            <v>30.1</v>
          </cell>
        </row>
        <row r="6343">
          <cell r="K6343" t="str">
            <v>2015_04</v>
          </cell>
          <cell r="L6343">
            <v>235.32</v>
          </cell>
          <cell r="Q6343" t="str">
            <v>IS_32.1</v>
          </cell>
          <cell r="R6343">
            <v>32.1</v>
          </cell>
        </row>
        <row r="6344">
          <cell r="K6344" t="str">
            <v>2015_04</v>
          </cell>
          <cell r="L6344">
            <v>-6542.2</v>
          </cell>
          <cell r="Q6344" t="str">
            <v>IS_1</v>
          </cell>
          <cell r="R6344">
            <v>1</v>
          </cell>
        </row>
        <row r="6345">
          <cell r="K6345" t="str">
            <v>2015_04</v>
          </cell>
          <cell r="L6345">
            <v>-4018.01</v>
          </cell>
          <cell r="Q6345" t="str">
            <v>IS_2</v>
          </cell>
          <cell r="R6345">
            <v>2</v>
          </cell>
        </row>
        <row r="6346">
          <cell r="K6346" t="str">
            <v>2015_04</v>
          </cell>
          <cell r="L6346">
            <v>-11069.57</v>
          </cell>
          <cell r="Q6346" t="str">
            <v>IS_3</v>
          </cell>
          <cell r="R6346">
            <v>3</v>
          </cell>
        </row>
        <row r="6347">
          <cell r="K6347" t="str">
            <v>2015_04</v>
          </cell>
          <cell r="L6347">
            <v>-247.49</v>
          </cell>
          <cell r="Q6347" t="str">
            <v>IS_8</v>
          </cell>
          <cell r="R6347">
            <v>8</v>
          </cell>
        </row>
        <row r="6348">
          <cell r="K6348" t="str">
            <v>2015_04</v>
          </cell>
          <cell r="L6348">
            <v>488.09</v>
          </cell>
          <cell r="Q6348" t="str">
            <v>IS_37</v>
          </cell>
          <cell r="R6348">
            <v>37</v>
          </cell>
        </row>
        <row r="6349">
          <cell r="K6349" t="str">
            <v>2015_04</v>
          </cell>
          <cell r="L6349">
            <v>195.86</v>
          </cell>
          <cell r="Q6349" t="str">
            <v>IS_40</v>
          </cell>
          <cell r="R6349">
            <v>40</v>
          </cell>
        </row>
        <row r="6350">
          <cell r="K6350" t="str">
            <v>2015_04</v>
          </cell>
          <cell r="L6350">
            <v>-2432.02</v>
          </cell>
          <cell r="Q6350" t="str">
            <v>IS_6</v>
          </cell>
          <cell r="R6350">
            <v>6</v>
          </cell>
        </row>
        <row r="6351">
          <cell r="K6351" t="str">
            <v>2015_04</v>
          </cell>
          <cell r="L6351">
            <v>-12710.41</v>
          </cell>
          <cell r="Q6351" t="str">
            <v>IS_4</v>
          </cell>
          <cell r="R6351">
            <v>4</v>
          </cell>
        </row>
        <row r="6352">
          <cell r="K6352" t="str">
            <v>2015_05</v>
          </cell>
          <cell r="L6352">
            <v>0</v>
          </cell>
          <cell r="Q6352" t="str">
            <v>--</v>
          </cell>
          <cell r="R6352" t="str">
            <v>--</v>
          </cell>
        </row>
        <row r="6353">
          <cell r="K6353" t="str">
            <v>2015_05</v>
          </cell>
          <cell r="L6353">
            <v>0</v>
          </cell>
          <cell r="Q6353" t="str">
            <v>--</v>
          </cell>
          <cell r="R6353" t="str">
            <v>--</v>
          </cell>
        </row>
        <row r="6354">
          <cell r="K6354" t="str">
            <v>2015_05</v>
          </cell>
          <cell r="L6354">
            <v>0</v>
          </cell>
          <cell r="Q6354" t="str">
            <v>--</v>
          </cell>
          <cell r="R6354" t="str">
            <v>--</v>
          </cell>
        </row>
        <row r="6355">
          <cell r="K6355" t="str">
            <v>2015_05</v>
          </cell>
          <cell r="L6355">
            <v>0</v>
          </cell>
          <cell r="Q6355" t="str">
            <v>--</v>
          </cell>
          <cell r="R6355" t="str">
            <v>--</v>
          </cell>
        </row>
        <row r="6356">
          <cell r="K6356" t="str">
            <v>2015_05</v>
          </cell>
          <cell r="L6356">
            <v>-5876.08</v>
          </cell>
          <cell r="Q6356" t="str">
            <v>--</v>
          </cell>
          <cell r="R6356" t="str">
            <v>--</v>
          </cell>
        </row>
        <row r="6357">
          <cell r="K6357" t="str">
            <v>2015_05</v>
          </cell>
          <cell r="L6357">
            <v>-1093.9100000000001</v>
          </cell>
          <cell r="Q6357" t="str">
            <v>--</v>
          </cell>
          <cell r="R6357" t="str">
            <v>--</v>
          </cell>
        </row>
        <row r="6358">
          <cell r="K6358" t="str">
            <v>2015_05</v>
          </cell>
          <cell r="L6358">
            <v>0</v>
          </cell>
          <cell r="Q6358" t="str">
            <v>--</v>
          </cell>
          <cell r="R6358" t="str">
            <v>--</v>
          </cell>
        </row>
        <row r="6359">
          <cell r="K6359" t="str">
            <v>2015_05</v>
          </cell>
          <cell r="L6359">
            <v>-8804.44</v>
          </cell>
          <cell r="Q6359" t="str">
            <v>--</v>
          </cell>
          <cell r="R6359" t="str">
            <v>--</v>
          </cell>
        </row>
        <row r="6360">
          <cell r="K6360" t="str">
            <v>2015_05</v>
          </cell>
          <cell r="L6360">
            <v>51.08</v>
          </cell>
          <cell r="Q6360" t="str">
            <v>--</v>
          </cell>
          <cell r="R6360" t="str">
            <v>--</v>
          </cell>
        </row>
        <row r="6361">
          <cell r="K6361" t="str">
            <v>2015_05</v>
          </cell>
          <cell r="L6361">
            <v>-605.24</v>
          </cell>
          <cell r="Q6361" t="str">
            <v>--</v>
          </cell>
          <cell r="R6361" t="str">
            <v>--</v>
          </cell>
        </row>
        <row r="6362">
          <cell r="K6362" t="str">
            <v>2015_05</v>
          </cell>
          <cell r="L6362">
            <v>-4375.74</v>
          </cell>
          <cell r="Q6362" t="str">
            <v>--</v>
          </cell>
          <cell r="R6362" t="str">
            <v>--</v>
          </cell>
        </row>
        <row r="6363">
          <cell r="K6363" t="str">
            <v>2015_05</v>
          </cell>
          <cell r="L6363">
            <v>-3030.13</v>
          </cell>
          <cell r="Q6363" t="str">
            <v>--</v>
          </cell>
          <cell r="R6363" t="str">
            <v>--</v>
          </cell>
        </row>
        <row r="6364">
          <cell r="K6364" t="str">
            <v>2015_05</v>
          </cell>
          <cell r="L6364">
            <v>-33176.85</v>
          </cell>
          <cell r="Q6364" t="str">
            <v>--</v>
          </cell>
          <cell r="R6364" t="str">
            <v>--</v>
          </cell>
        </row>
        <row r="6365">
          <cell r="K6365" t="str">
            <v>2015_05</v>
          </cell>
          <cell r="L6365">
            <v>-17443.72</v>
          </cell>
          <cell r="Q6365" t="str">
            <v>--</v>
          </cell>
          <cell r="R6365" t="str">
            <v>--</v>
          </cell>
        </row>
        <row r="6366">
          <cell r="K6366" t="str">
            <v>2015_05</v>
          </cell>
          <cell r="L6366">
            <v>0</v>
          </cell>
          <cell r="Q6366" t="str">
            <v>--</v>
          </cell>
          <cell r="R6366" t="str">
            <v>--</v>
          </cell>
        </row>
        <row r="6367">
          <cell r="K6367" t="str">
            <v>2015_05</v>
          </cell>
          <cell r="L6367">
            <v>-8680.6</v>
          </cell>
          <cell r="Q6367" t="str">
            <v>IS_21</v>
          </cell>
          <cell r="R6367">
            <v>21</v>
          </cell>
        </row>
        <row r="6368">
          <cell r="K6368" t="str">
            <v>2015_05</v>
          </cell>
          <cell r="L6368">
            <v>-12588.88</v>
          </cell>
          <cell r="Q6368" t="str">
            <v>IS_19</v>
          </cell>
          <cell r="R6368">
            <v>19</v>
          </cell>
        </row>
        <row r="6369">
          <cell r="K6369" t="str">
            <v>2015_05</v>
          </cell>
          <cell r="L6369">
            <v>-4262.42</v>
          </cell>
          <cell r="Q6369" t="str">
            <v>IS_19</v>
          </cell>
          <cell r="R6369">
            <v>19</v>
          </cell>
        </row>
        <row r="6370">
          <cell r="K6370" t="str">
            <v>2015_05</v>
          </cell>
          <cell r="L6370">
            <v>395061.37</v>
          </cell>
          <cell r="Q6370" t="str">
            <v>IS_22</v>
          </cell>
          <cell r="R6370">
            <v>22</v>
          </cell>
        </row>
        <row r="6371">
          <cell r="K6371" t="str">
            <v>2015_05</v>
          </cell>
          <cell r="L6371">
            <v>1072.31</v>
          </cell>
          <cell r="Q6371" t="str">
            <v>IS_62</v>
          </cell>
          <cell r="R6371">
            <v>62</v>
          </cell>
        </row>
        <row r="6372">
          <cell r="K6372" t="str">
            <v>2015_05</v>
          </cell>
          <cell r="L6372">
            <v>4563.78</v>
          </cell>
          <cell r="Q6372" t="str">
            <v>IS_70</v>
          </cell>
          <cell r="R6372">
            <v>70</v>
          </cell>
        </row>
        <row r="6373">
          <cell r="K6373" t="str">
            <v>2015_05</v>
          </cell>
          <cell r="L6373">
            <v>38717.89</v>
          </cell>
          <cell r="Q6373" t="str">
            <v>IS_74</v>
          </cell>
          <cell r="R6373">
            <v>74</v>
          </cell>
        </row>
        <row r="6374">
          <cell r="K6374" t="str">
            <v>2015_05</v>
          </cell>
          <cell r="L6374">
            <v>17166.84</v>
          </cell>
          <cell r="Q6374" t="str">
            <v>IS_75</v>
          </cell>
          <cell r="R6374">
            <v>75</v>
          </cell>
        </row>
        <row r="6375">
          <cell r="K6375" t="str">
            <v>2015_05</v>
          </cell>
          <cell r="L6375">
            <v>2852.87</v>
          </cell>
          <cell r="Q6375" t="str">
            <v>IS_99</v>
          </cell>
          <cell r="R6375">
            <v>99</v>
          </cell>
        </row>
        <row r="6376">
          <cell r="K6376" t="str">
            <v>2015_05</v>
          </cell>
          <cell r="L6376">
            <v>3825</v>
          </cell>
          <cell r="Q6376" t="str">
            <v>IS_93</v>
          </cell>
          <cell r="R6376">
            <v>93</v>
          </cell>
        </row>
        <row r="6377">
          <cell r="K6377" t="str">
            <v>2015_05</v>
          </cell>
          <cell r="L6377">
            <v>1286.03</v>
          </cell>
          <cell r="Q6377" t="str">
            <v>IS_54</v>
          </cell>
          <cell r="R6377">
            <v>54</v>
          </cell>
        </row>
        <row r="6378">
          <cell r="K6378" t="str">
            <v>2015_05</v>
          </cell>
          <cell r="L6378">
            <v>8019.87</v>
          </cell>
          <cell r="Q6378" t="str">
            <v>IS_48</v>
          </cell>
          <cell r="R6378">
            <v>48</v>
          </cell>
        </row>
        <row r="6379">
          <cell r="K6379" t="str">
            <v>2015_05</v>
          </cell>
          <cell r="L6379">
            <v>1935.89</v>
          </cell>
          <cell r="Q6379" t="str">
            <v>IS_50</v>
          </cell>
          <cell r="R6379">
            <v>50</v>
          </cell>
        </row>
        <row r="6380">
          <cell r="K6380" t="str">
            <v>2015_05</v>
          </cell>
          <cell r="L6380">
            <v>1604.88</v>
          </cell>
          <cell r="Q6380" t="str">
            <v>IS_51</v>
          </cell>
          <cell r="R6380">
            <v>51</v>
          </cell>
        </row>
        <row r="6381">
          <cell r="K6381" t="str">
            <v>2015_05</v>
          </cell>
          <cell r="L6381">
            <v>0</v>
          </cell>
          <cell r="Q6381" t="str">
            <v>IS_55</v>
          </cell>
          <cell r="R6381">
            <v>55</v>
          </cell>
        </row>
        <row r="6382">
          <cell r="K6382" t="str">
            <v>2015_05</v>
          </cell>
          <cell r="L6382">
            <v>87.43</v>
          </cell>
          <cell r="Q6382" t="str">
            <v>IS_55</v>
          </cell>
          <cell r="R6382">
            <v>55</v>
          </cell>
        </row>
        <row r="6383">
          <cell r="K6383" t="str">
            <v>2015_05</v>
          </cell>
          <cell r="L6383">
            <v>3552.9</v>
          </cell>
          <cell r="Q6383" t="str">
            <v>IS_57</v>
          </cell>
          <cell r="R6383">
            <v>57</v>
          </cell>
        </row>
        <row r="6384">
          <cell r="K6384" t="str">
            <v>2015_05</v>
          </cell>
          <cell r="L6384">
            <v>0</v>
          </cell>
          <cell r="Q6384" t="str">
            <v>IS_69.62</v>
          </cell>
          <cell r="R6384">
            <v>69.62</v>
          </cell>
        </row>
        <row r="6385">
          <cell r="K6385" t="str">
            <v>2015_05</v>
          </cell>
          <cell r="L6385">
            <v>1601.63</v>
          </cell>
          <cell r="Q6385" t="str">
            <v>IS_85.1</v>
          </cell>
          <cell r="R6385">
            <v>85.1</v>
          </cell>
        </row>
        <row r="6386">
          <cell r="K6386" t="str">
            <v>2015_05</v>
          </cell>
          <cell r="L6386">
            <v>3778.14</v>
          </cell>
          <cell r="Q6386" t="str">
            <v>IS_90.1</v>
          </cell>
          <cell r="R6386">
            <v>90.1</v>
          </cell>
        </row>
        <row r="6387">
          <cell r="K6387" t="str">
            <v>2015_05</v>
          </cell>
          <cell r="L6387">
            <v>883.6</v>
          </cell>
          <cell r="Q6387" t="str">
            <v>IS_90.1</v>
          </cell>
          <cell r="R6387">
            <v>90.1</v>
          </cell>
        </row>
        <row r="6388">
          <cell r="K6388" t="str">
            <v>2015_05</v>
          </cell>
          <cell r="L6388">
            <v>167.15</v>
          </cell>
          <cell r="Q6388" t="str">
            <v>IS_88.1</v>
          </cell>
          <cell r="R6388">
            <v>88.1</v>
          </cell>
        </row>
        <row r="6389">
          <cell r="K6389" t="str">
            <v>2015_05</v>
          </cell>
          <cell r="L6389">
            <v>68029.740000000005</v>
          </cell>
          <cell r="Q6389" t="str">
            <v>IS_78</v>
          </cell>
          <cell r="R6389">
            <v>78</v>
          </cell>
        </row>
        <row r="6390">
          <cell r="K6390" t="str">
            <v>2015_05</v>
          </cell>
          <cell r="L6390">
            <v>-17422.830000000002</v>
          </cell>
          <cell r="Q6390" t="str">
            <v>IS_78</v>
          </cell>
          <cell r="R6390">
            <v>78</v>
          </cell>
        </row>
        <row r="6391">
          <cell r="K6391" t="str">
            <v>2015_05</v>
          </cell>
          <cell r="L6391">
            <v>732.01</v>
          </cell>
          <cell r="Q6391" t="str">
            <v>IS_80</v>
          </cell>
          <cell r="R6391">
            <v>80</v>
          </cell>
        </row>
        <row r="6392">
          <cell r="K6392" t="str">
            <v>2015_05</v>
          </cell>
          <cell r="L6392">
            <v>1876</v>
          </cell>
          <cell r="Q6392" t="str">
            <v>IS_82</v>
          </cell>
          <cell r="R6392">
            <v>82</v>
          </cell>
        </row>
        <row r="6393">
          <cell r="K6393" t="str">
            <v>2015_05</v>
          </cell>
          <cell r="L6393">
            <v>0</v>
          </cell>
          <cell r="Q6393" t="str">
            <v>IS_83</v>
          </cell>
          <cell r="R6393">
            <v>83</v>
          </cell>
        </row>
        <row r="6394">
          <cell r="K6394" t="str">
            <v>2015_05</v>
          </cell>
          <cell r="L6394">
            <v>-13811.59</v>
          </cell>
          <cell r="Q6394" t="str">
            <v>IS_10</v>
          </cell>
          <cell r="R6394">
            <v>10</v>
          </cell>
        </row>
        <row r="6395">
          <cell r="K6395" t="str">
            <v>2015_05</v>
          </cell>
          <cell r="L6395">
            <v>-1063.8800000000001</v>
          </cell>
          <cell r="Q6395" t="str">
            <v>IS_14</v>
          </cell>
          <cell r="R6395">
            <v>14</v>
          </cell>
        </row>
        <row r="6396">
          <cell r="K6396" t="str">
            <v>2015_05</v>
          </cell>
          <cell r="L6396">
            <v>-400</v>
          </cell>
          <cell r="Q6396" t="str">
            <v>IS_15</v>
          </cell>
          <cell r="R6396">
            <v>15</v>
          </cell>
        </row>
        <row r="6397">
          <cell r="K6397" t="str">
            <v>2015_05</v>
          </cell>
          <cell r="L6397">
            <v>-117043.52</v>
          </cell>
          <cell r="Q6397" t="str">
            <v>IS_1</v>
          </cell>
          <cell r="R6397">
            <v>1</v>
          </cell>
        </row>
        <row r="6398">
          <cell r="K6398" t="str">
            <v>2015_05</v>
          </cell>
          <cell r="L6398">
            <v>8853.9</v>
          </cell>
          <cell r="Q6398" t="str">
            <v>IS_31.1</v>
          </cell>
          <cell r="R6398">
            <v>31.1</v>
          </cell>
        </row>
        <row r="6399">
          <cell r="K6399" t="str">
            <v>2015_05</v>
          </cell>
          <cell r="L6399">
            <v>-1020.36</v>
          </cell>
          <cell r="Q6399" t="str">
            <v>IS_30.1</v>
          </cell>
          <cell r="R6399">
            <v>30.1</v>
          </cell>
        </row>
        <row r="6400">
          <cell r="K6400" t="str">
            <v>2015_05</v>
          </cell>
          <cell r="L6400">
            <v>-629.88</v>
          </cell>
          <cell r="Q6400" t="str">
            <v>IS_14</v>
          </cell>
          <cell r="R6400">
            <v>14</v>
          </cell>
        </row>
        <row r="6401">
          <cell r="K6401" t="str">
            <v>2015_05</v>
          </cell>
          <cell r="L6401">
            <v>-1868.12</v>
          </cell>
          <cell r="Q6401" t="str">
            <v>IS_10</v>
          </cell>
          <cell r="R6401">
            <v>10</v>
          </cell>
        </row>
        <row r="6402">
          <cell r="K6402" t="str">
            <v>2015_05</v>
          </cell>
          <cell r="L6402">
            <v>-1857.01</v>
          </cell>
          <cell r="Q6402" t="str">
            <v>IS_11</v>
          </cell>
          <cell r="R6402">
            <v>11</v>
          </cell>
        </row>
        <row r="6403">
          <cell r="K6403" t="str">
            <v>2015_05</v>
          </cell>
          <cell r="L6403">
            <v>5124.05</v>
          </cell>
          <cell r="Q6403" t="str">
            <v>IS_37</v>
          </cell>
          <cell r="R6403">
            <v>37</v>
          </cell>
        </row>
        <row r="6404">
          <cell r="K6404" t="str">
            <v>2015_05</v>
          </cell>
          <cell r="L6404">
            <v>2509.5</v>
          </cell>
          <cell r="Q6404" t="str">
            <v>IS_38</v>
          </cell>
          <cell r="R6404">
            <v>38</v>
          </cell>
        </row>
        <row r="6405">
          <cell r="K6405" t="str">
            <v>2015_05</v>
          </cell>
          <cell r="L6405">
            <v>32.909999999999997</v>
          </cell>
          <cell r="Q6405" t="str">
            <v>IS_40</v>
          </cell>
          <cell r="R6405">
            <v>40</v>
          </cell>
        </row>
        <row r="6406">
          <cell r="K6406" t="str">
            <v>2015_05</v>
          </cell>
          <cell r="L6406">
            <v>231.92</v>
          </cell>
          <cell r="Q6406" t="str">
            <v>IS_40</v>
          </cell>
          <cell r="R6406">
            <v>40</v>
          </cell>
        </row>
        <row r="6407">
          <cell r="K6407" t="str">
            <v>2015_05</v>
          </cell>
          <cell r="L6407">
            <v>4616.3900000000003</v>
          </cell>
          <cell r="Q6407" t="str">
            <v>IS_39</v>
          </cell>
          <cell r="R6407">
            <v>39</v>
          </cell>
        </row>
        <row r="6408">
          <cell r="K6408" t="str">
            <v>2015_05</v>
          </cell>
          <cell r="L6408">
            <v>174.75</v>
          </cell>
          <cell r="Q6408" t="str">
            <v>IS_41</v>
          </cell>
          <cell r="R6408">
            <v>41</v>
          </cell>
        </row>
        <row r="6409">
          <cell r="K6409" t="str">
            <v>2015_05</v>
          </cell>
          <cell r="L6409">
            <v>-74228.039999999994</v>
          </cell>
          <cell r="Q6409" t="str">
            <v>IS_6</v>
          </cell>
          <cell r="R6409">
            <v>6</v>
          </cell>
        </row>
        <row r="6410">
          <cell r="K6410" t="str">
            <v>2015_05</v>
          </cell>
          <cell r="L6410">
            <v>-131.66</v>
          </cell>
          <cell r="Q6410" t="str">
            <v>IS_14</v>
          </cell>
          <cell r="R6410">
            <v>14</v>
          </cell>
        </row>
        <row r="6411">
          <cell r="K6411" t="str">
            <v>2015_05</v>
          </cell>
          <cell r="L6411">
            <v>-54828.06</v>
          </cell>
          <cell r="Q6411" t="str">
            <v>IS_4</v>
          </cell>
          <cell r="R6411">
            <v>4</v>
          </cell>
        </row>
        <row r="6412">
          <cell r="K6412" t="str">
            <v>2015_05</v>
          </cell>
          <cell r="L6412">
            <v>-643.29999999999995</v>
          </cell>
          <cell r="Q6412" t="str">
            <v>--</v>
          </cell>
          <cell r="R6412" t="str">
            <v>--</v>
          </cell>
        </row>
        <row r="6413">
          <cell r="K6413" t="str">
            <v>2015_05</v>
          </cell>
          <cell r="L6413">
            <v>-1755.75</v>
          </cell>
          <cell r="Q6413" t="str">
            <v>--</v>
          </cell>
          <cell r="R6413" t="str">
            <v>--</v>
          </cell>
        </row>
        <row r="6414">
          <cell r="K6414" t="str">
            <v>2015_05</v>
          </cell>
          <cell r="L6414">
            <v>-3929.25</v>
          </cell>
          <cell r="Q6414" t="str">
            <v>--</v>
          </cell>
          <cell r="R6414" t="str">
            <v>--</v>
          </cell>
        </row>
        <row r="6415">
          <cell r="K6415" t="str">
            <v>2015_05</v>
          </cell>
          <cell r="L6415">
            <v>233.44</v>
          </cell>
          <cell r="Q6415" t="str">
            <v>--</v>
          </cell>
          <cell r="R6415" t="str">
            <v>--</v>
          </cell>
        </row>
        <row r="6416">
          <cell r="K6416" t="str">
            <v>2015_05</v>
          </cell>
          <cell r="L6416">
            <v>21290.19</v>
          </cell>
          <cell r="Q6416" t="str">
            <v>--</v>
          </cell>
          <cell r="R6416" t="str">
            <v>--</v>
          </cell>
        </row>
        <row r="6417">
          <cell r="K6417" t="str">
            <v>2015_05</v>
          </cell>
          <cell r="L6417">
            <v>79306.53</v>
          </cell>
          <cell r="Q6417" t="str">
            <v>IS_22</v>
          </cell>
          <cell r="R6417">
            <v>22</v>
          </cell>
        </row>
        <row r="6418">
          <cell r="K6418" t="str">
            <v>2015_05</v>
          </cell>
          <cell r="L6418">
            <v>2408.0700000000002</v>
          </cell>
          <cell r="Q6418" t="str">
            <v>IS_58</v>
          </cell>
          <cell r="R6418">
            <v>58</v>
          </cell>
        </row>
        <row r="6419">
          <cell r="K6419" t="str">
            <v>2015_05</v>
          </cell>
          <cell r="L6419">
            <v>2709.72</v>
          </cell>
          <cell r="Q6419" t="str">
            <v>IS_96</v>
          </cell>
          <cell r="R6419">
            <v>96</v>
          </cell>
        </row>
        <row r="6420">
          <cell r="K6420" t="str">
            <v>2015_05</v>
          </cell>
          <cell r="L6420">
            <v>694.28</v>
          </cell>
          <cell r="Q6420" t="str">
            <v>IS_97.1</v>
          </cell>
          <cell r="R6420">
            <v>97.1</v>
          </cell>
        </row>
        <row r="6421">
          <cell r="K6421" t="str">
            <v>2015_05</v>
          </cell>
          <cell r="L6421">
            <v>495</v>
          </cell>
          <cell r="Q6421" t="str">
            <v>IS_100</v>
          </cell>
          <cell r="R6421">
            <v>100</v>
          </cell>
        </row>
        <row r="6422">
          <cell r="K6422" t="str">
            <v>2015_05</v>
          </cell>
          <cell r="L6422">
            <v>0</v>
          </cell>
          <cell r="Q6422" t="str">
            <v>IS_104</v>
          </cell>
          <cell r="R6422">
            <v>104</v>
          </cell>
        </row>
        <row r="6423">
          <cell r="K6423" t="str">
            <v>2015_05</v>
          </cell>
          <cell r="L6423">
            <v>479.06</v>
          </cell>
          <cell r="Q6423" t="str">
            <v>IS_107</v>
          </cell>
          <cell r="R6423">
            <v>107</v>
          </cell>
        </row>
        <row r="6424">
          <cell r="K6424" t="str">
            <v>2015_05</v>
          </cell>
          <cell r="L6424">
            <v>267.16000000000003</v>
          </cell>
          <cell r="Q6424" t="str">
            <v>IS_53</v>
          </cell>
          <cell r="R6424">
            <v>53</v>
          </cell>
        </row>
        <row r="6425">
          <cell r="K6425" t="str">
            <v>2015_05</v>
          </cell>
          <cell r="L6425">
            <v>331.29</v>
          </cell>
          <cell r="Q6425" t="str">
            <v>IS_55</v>
          </cell>
          <cell r="R6425">
            <v>55</v>
          </cell>
        </row>
        <row r="6426">
          <cell r="K6426" t="str">
            <v>2015_05</v>
          </cell>
          <cell r="L6426">
            <v>77.48</v>
          </cell>
          <cell r="Q6426" t="str">
            <v>IS_55</v>
          </cell>
          <cell r="R6426">
            <v>55</v>
          </cell>
        </row>
        <row r="6427">
          <cell r="K6427" t="str">
            <v>2015_05</v>
          </cell>
          <cell r="L6427">
            <v>0</v>
          </cell>
          <cell r="Q6427" t="str">
            <v>IS_69.12</v>
          </cell>
          <cell r="R6427">
            <v>69.12</v>
          </cell>
        </row>
        <row r="6428">
          <cell r="K6428" t="str">
            <v>2015_05</v>
          </cell>
          <cell r="L6428">
            <v>0</v>
          </cell>
          <cell r="Q6428" t="str">
            <v>IS_69.32</v>
          </cell>
          <cell r="R6428">
            <v>69.320000000000007</v>
          </cell>
        </row>
        <row r="6429">
          <cell r="K6429" t="str">
            <v>2015_05</v>
          </cell>
          <cell r="L6429">
            <v>0</v>
          </cell>
          <cell r="Q6429" t="str">
            <v>IS_69.12</v>
          </cell>
          <cell r="R6429">
            <v>69.12</v>
          </cell>
        </row>
        <row r="6430">
          <cell r="K6430" t="str">
            <v>2015_05</v>
          </cell>
          <cell r="L6430">
            <v>0</v>
          </cell>
          <cell r="Q6430" t="str">
            <v>IS_69.52</v>
          </cell>
          <cell r="R6430">
            <v>69.52000000000001</v>
          </cell>
        </row>
        <row r="6431">
          <cell r="K6431" t="str">
            <v>2015_05</v>
          </cell>
          <cell r="L6431">
            <v>16.93</v>
          </cell>
          <cell r="Q6431" t="str">
            <v>IS_88.1</v>
          </cell>
          <cell r="R6431">
            <v>88.1</v>
          </cell>
        </row>
        <row r="6432">
          <cell r="K6432" t="str">
            <v>2015_05</v>
          </cell>
          <cell r="L6432">
            <v>2146.15</v>
          </cell>
          <cell r="Q6432" t="str">
            <v>IS_78</v>
          </cell>
          <cell r="R6432">
            <v>78</v>
          </cell>
        </row>
        <row r="6433">
          <cell r="K6433" t="str">
            <v>2015_05</v>
          </cell>
          <cell r="L6433">
            <v>-3544.2</v>
          </cell>
          <cell r="Q6433" t="str">
            <v>--</v>
          </cell>
          <cell r="R6433" t="str">
            <v>--</v>
          </cell>
        </row>
        <row r="6434">
          <cell r="K6434" t="str">
            <v>2015_05</v>
          </cell>
          <cell r="L6434">
            <v>21758.79</v>
          </cell>
          <cell r="Q6434" t="str">
            <v>IS_26.1</v>
          </cell>
          <cell r="R6434">
            <v>26.1</v>
          </cell>
        </row>
        <row r="6435">
          <cell r="K6435" t="str">
            <v>2015_05</v>
          </cell>
          <cell r="L6435">
            <v>4383.13</v>
          </cell>
          <cell r="Q6435" t="str">
            <v>IS_26.1</v>
          </cell>
          <cell r="R6435">
            <v>26.1</v>
          </cell>
        </row>
        <row r="6436">
          <cell r="K6436" t="str">
            <v>2015_05</v>
          </cell>
          <cell r="L6436">
            <v>1153.76</v>
          </cell>
          <cell r="Q6436" t="str">
            <v>IS_30.1</v>
          </cell>
          <cell r="R6436">
            <v>30.1</v>
          </cell>
        </row>
        <row r="6437">
          <cell r="K6437" t="str">
            <v>2015_05</v>
          </cell>
          <cell r="L6437">
            <v>2421.73</v>
          </cell>
          <cell r="Q6437" t="str">
            <v>IS_31.1</v>
          </cell>
          <cell r="R6437">
            <v>31.1</v>
          </cell>
        </row>
        <row r="6438">
          <cell r="K6438" t="str">
            <v>2015_05</v>
          </cell>
          <cell r="L6438">
            <v>474.38</v>
          </cell>
          <cell r="Q6438" t="str">
            <v>IS_33.1</v>
          </cell>
          <cell r="R6438">
            <v>33.1</v>
          </cell>
        </row>
        <row r="6439">
          <cell r="K6439" t="str">
            <v>2015_05</v>
          </cell>
          <cell r="L6439">
            <v>-829.61</v>
          </cell>
          <cell r="Q6439" t="str">
            <v>IS_8</v>
          </cell>
          <cell r="R6439">
            <v>8</v>
          </cell>
        </row>
        <row r="6440">
          <cell r="K6440" t="str">
            <v>2015_05</v>
          </cell>
          <cell r="L6440">
            <v>4202.3999999999996</v>
          </cell>
          <cell r="Q6440" t="str">
            <v>IS_34</v>
          </cell>
          <cell r="R6440">
            <v>34</v>
          </cell>
        </row>
        <row r="6441">
          <cell r="K6441" t="str">
            <v>2015_05</v>
          </cell>
          <cell r="L6441">
            <v>652.91</v>
          </cell>
          <cell r="Q6441" t="str">
            <v>IS_37</v>
          </cell>
          <cell r="R6441">
            <v>37</v>
          </cell>
        </row>
        <row r="6442">
          <cell r="K6442" t="str">
            <v>2015_05</v>
          </cell>
          <cell r="L6442">
            <v>0</v>
          </cell>
          <cell r="Q6442" t="str">
            <v>IS_38</v>
          </cell>
          <cell r="R6442">
            <v>38</v>
          </cell>
        </row>
        <row r="6443">
          <cell r="K6443" t="str">
            <v>2015_05</v>
          </cell>
          <cell r="L6443">
            <v>362.67</v>
          </cell>
          <cell r="Q6443" t="str">
            <v>IS_40</v>
          </cell>
          <cell r="R6443">
            <v>40</v>
          </cell>
        </row>
        <row r="6444">
          <cell r="K6444" t="str">
            <v>2015_05</v>
          </cell>
          <cell r="L6444">
            <v>553.27</v>
          </cell>
          <cell r="Q6444" t="str">
            <v>IS_39</v>
          </cell>
          <cell r="R6444">
            <v>39</v>
          </cell>
        </row>
        <row r="6445">
          <cell r="K6445" t="str">
            <v>2015_05</v>
          </cell>
          <cell r="L6445">
            <v>23.71</v>
          </cell>
          <cell r="Q6445" t="str">
            <v>IS_41</v>
          </cell>
          <cell r="R6445">
            <v>41</v>
          </cell>
        </row>
        <row r="6446">
          <cell r="K6446" t="str">
            <v>2015_05</v>
          </cell>
          <cell r="L6446">
            <v>-3194.11</v>
          </cell>
          <cell r="Q6446" t="str">
            <v>IS_6</v>
          </cell>
          <cell r="R6446">
            <v>6</v>
          </cell>
        </row>
        <row r="6447">
          <cell r="K6447" t="str">
            <v>2015_05</v>
          </cell>
          <cell r="L6447">
            <v>-602.51</v>
          </cell>
          <cell r="Q6447" t="str">
            <v>--</v>
          </cell>
          <cell r="R6447" t="str">
            <v>--</v>
          </cell>
        </row>
        <row r="6448">
          <cell r="K6448" t="str">
            <v>2015_05</v>
          </cell>
          <cell r="L6448">
            <v>0</v>
          </cell>
          <cell r="Q6448" t="str">
            <v>--</v>
          </cell>
          <cell r="R6448" t="str">
            <v>--</v>
          </cell>
        </row>
        <row r="6449">
          <cell r="K6449" t="str">
            <v>2015_05</v>
          </cell>
          <cell r="L6449">
            <v>0</v>
          </cell>
          <cell r="Q6449" t="str">
            <v>--</v>
          </cell>
          <cell r="R6449" t="str">
            <v>--</v>
          </cell>
        </row>
        <row r="6450">
          <cell r="K6450" t="str">
            <v>2015_05</v>
          </cell>
          <cell r="L6450">
            <v>-772</v>
          </cell>
          <cell r="Q6450" t="str">
            <v>IS_12</v>
          </cell>
          <cell r="R6450">
            <v>12</v>
          </cell>
        </row>
        <row r="6451">
          <cell r="K6451" t="str">
            <v>2015_05</v>
          </cell>
          <cell r="L6451">
            <v>2580.96</v>
          </cell>
          <cell r="Q6451" t="str">
            <v>IS_59</v>
          </cell>
          <cell r="R6451">
            <v>59</v>
          </cell>
        </row>
        <row r="6452">
          <cell r="K6452" t="str">
            <v>2015_05</v>
          </cell>
          <cell r="L6452">
            <v>18378.099999999999</v>
          </cell>
          <cell r="Q6452" t="str">
            <v>IS_65</v>
          </cell>
          <cell r="R6452">
            <v>65</v>
          </cell>
        </row>
        <row r="6453">
          <cell r="K6453" t="str">
            <v>2015_05</v>
          </cell>
          <cell r="L6453">
            <v>0</v>
          </cell>
          <cell r="Q6453" t="str">
            <v>IS_47</v>
          </cell>
          <cell r="R6453">
            <v>47</v>
          </cell>
        </row>
        <row r="6454">
          <cell r="K6454" t="str">
            <v>2015_05</v>
          </cell>
          <cell r="L6454">
            <v>15240.46</v>
          </cell>
          <cell r="Q6454" t="str">
            <v>IS_66</v>
          </cell>
          <cell r="R6454">
            <v>66</v>
          </cell>
        </row>
        <row r="6455">
          <cell r="K6455" t="str">
            <v>2015_05</v>
          </cell>
          <cell r="L6455">
            <v>2598.0300000000002</v>
          </cell>
          <cell r="Q6455" t="str">
            <v>IS_62.1</v>
          </cell>
          <cell r="R6455">
            <v>62.1</v>
          </cell>
        </row>
        <row r="6456">
          <cell r="K6456" t="str">
            <v>2015_05</v>
          </cell>
          <cell r="L6456">
            <v>135.63</v>
          </cell>
          <cell r="Q6456" t="str">
            <v>IS_98</v>
          </cell>
          <cell r="R6456">
            <v>98</v>
          </cell>
        </row>
        <row r="6457">
          <cell r="K6457" t="str">
            <v>2015_05</v>
          </cell>
          <cell r="L6457">
            <v>0</v>
          </cell>
          <cell r="Q6457" t="str">
            <v>IS_105</v>
          </cell>
          <cell r="R6457">
            <v>105</v>
          </cell>
        </row>
        <row r="6458">
          <cell r="K6458" t="str">
            <v>2015_05</v>
          </cell>
          <cell r="L6458">
            <v>324.94</v>
          </cell>
          <cell r="Q6458" t="str">
            <v>IS_50</v>
          </cell>
          <cell r="R6458">
            <v>50</v>
          </cell>
        </row>
        <row r="6459">
          <cell r="K6459" t="str">
            <v>2015_05</v>
          </cell>
          <cell r="L6459">
            <v>732.01</v>
          </cell>
          <cell r="Q6459" t="str">
            <v>IS_52</v>
          </cell>
          <cell r="R6459">
            <v>52</v>
          </cell>
        </row>
        <row r="6460">
          <cell r="K6460" t="str">
            <v>2015_05</v>
          </cell>
          <cell r="L6460">
            <v>457.33</v>
          </cell>
          <cell r="Q6460" t="str">
            <v>IS_54</v>
          </cell>
          <cell r="R6460">
            <v>54</v>
          </cell>
        </row>
        <row r="6461">
          <cell r="K6461" t="str">
            <v>2015_05</v>
          </cell>
          <cell r="L6461">
            <v>0</v>
          </cell>
          <cell r="Q6461" t="str">
            <v>IS_25</v>
          </cell>
          <cell r="R6461">
            <v>25</v>
          </cell>
        </row>
        <row r="6462">
          <cell r="K6462" t="str">
            <v>2015_05</v>
          </cell>
          <cell r="L6462">
            <v>0</v>
          </cell>
          <cell r="Q6462" t="str">
            <v>IS_25</v>
          </cell>
          <cell r="R6462">
            <v>25</v>
          </cell>
        </row>
        <row r="6463">
          <cell r="K6463" t="str">
            <v>2015_05</v>
          </cell>
          <cell r="L6463">
            <v>140.07</v>
          </cell>
          <cell r="Q6463" t="str">
            <v>IS_85.1</v>
          </cell>
          <cell r="R6463">
            <v>85.1</v>
          </cell>
        </row>
        <row r="6464">
          <cell r="K6464" t="str">
            <v>2015_05</v>
          </cell>
          <cell r="L6464">
            <v>792.14</v>
          </cell>
          <cell r="Q6464" t="str">
            <v>IS_90.1</v>
          </cell>
          <cell r="R6464">
            <v>90.1</v>
          </cell>
        </row>
        <row r="6465">
          <cell r="K6465" t="str">
            <v>2015_05</v>
          </cell>
          <cell r="L6465">
            <v>-18142.25</v>
          </cell>
          <cell r="Q6465" t="str">
            <v>IS_6</v>
          </cell>
          <cell r="R6465">
            <v>6</v>
          </cell>
        </row>
        <row r="6466">
          <cell r="K6466" t="str">
            <v>2015_05</v>
          </cell>
          <cell r="L6466">
            <v>-11756.29</v>
          </cell>
          <cell r="Q6466" t="str">
            <v>IS_9</v>
          </cell>
          <cell r="R6466">
            <v>9</v>
          </cell>
        </row>
        <row r="6467">
          <cell r="K6467" t="str">
            <v>2015_05</v>
          </cell>
          <cell r="L6467">
            <v>1883.09</v>
          </cell>
          <cell r="Q6467" t="str">
            <v>IS_32.1</v>
          </cell>
          <cell r="R6467">
            <v>32.1</v>
          </cell>
        </row>
        <row r="6468">
          <cell r="K6468" t="str">
            <v>2015_05</v>
          </cell>
          <cell r="L6468">
            <v>440.41</v>
          </cell>
          <cell r="Q6468" t="str">
            <v>IS_32.1</v>
          </cell>
          <cell r="R6468">
            <v>32.1</v>
          </cell>
        </row>
        <row r="6469">
          <cell r="K6469" t="str">
            <v>2015_05</v>
          </cell>
          <cell r="L6469">
            <v>0</v>
          </cell>
          <cell r="Q6469" t="str">
            <v>IS_32.1</v>
          </cell>
          <cell r="R6469">
            <v>32.1</v>
          </cell>
        </row>
        <row r="6470">
          <cell r="K6470" t="str">
            <v>2015_05</v>
          </cell>
          <cell r="L6470">
            <v>-18130.88</v>
          </cell>
          <cell r="Q6470" t="str">
            <v>IS_7</v>
          </cell>
          <cell r="R6470">
            <v>7</v>
          </cell>
        </row>
        <row r="6471">
          <cell r="K6471" t="str">
            <v>2015_05</v>
          </cell>
          <cell r="L6471">
            <v>-6995.17</v>
          </cell>
          <cell r="Q6471" t="str">
            <v>IS_7</v>
          </cell>
          <cell r="R6471">
            <v>7</v>
          </cell>
        </row>
        <row r="6472">
          <cell r="K6472" t="str">
            <v>2015_05</v>
          </cell>
          <cell r="L6472">
            <v>-6482.76</v>
          </cell>
          <cell r="Q6472" t="str">
            <v>IS_9</v>
          </cell>
          <cell r="R6472">
            <v>9</v>
          </cell>
        </row>
        <row r="6473">
          <cell r="K6473" t="str">
            <v>2015_05</v>
          </cell>
          <cell r="L6473">
            <v>2928.03</v>
          </cell>
          <cell r="Q6473" t="str">
            <v>IS_37</v>
          </cell>
          <cell r="R6473">
            <v>37</v>
          </cell>
        </row>
        <row r="6474">
          <cell r="K6474" t="str">
            <v>2015_05</v>
          </cell>
          <cell r="L6474">
            <v>276.39999999999998</v>
          </cell>
          <cell r="Q6474" t="str">
            <v>IS_40</v>
          </cell>
          <cell r="R6474">
            <v>40</v>
          </cell>
        </row>
        <row r="6475">
          <cell r="K6475" t="str">
            <v>2015_05</v>
          </cell>
          <cell r="L6475">
            <v>1838.32</v>
          </cell>
          <cell r="Q6475" t="str">
            <v>IS_39</v>
          </cell>
          <cell r="R6475">
            <v>39</v>
          </cell>
        </row>
        <row r="6476">
          <cell r="K6476" t="str">
            <v>2015_05</v>
          </cell>
          <cell r="L6476">
            <v>17.39</v>
          </cell>
          <cell r="Q6476" t="str">
            <v>IS_41</v>
          </cell>
          <cell r="R6476">
            <v>41</v>
          </cell>
        </row>
        <row r="6477">
          <cell r="K6477" t="str">
            <v>2015_05</v>
          </cell>
          <cell r="L6477">
            <v>-10373.07</v>
          </cell>
          <cell r="Q6477" t="str">
            <v>IS_6</v>
          </cell>
          <cell r="R6477">
            <v>6</v>
          </cell>
        </row>
        <row r="6478">
          <cell r="K6478" t="str">
            <v>2015_05</v>
          </cell>
          <cell r="L6478">
            <v>3959.21</v>
          </cell>
          <cell r="Q6478" t="str">
            <v>--</v>
          </cell>
          <cell r="R6478" t="str">
            <v>--</v>
          </cell>
        </row>
        <row r="6479">
          <cell r="K6479" t="str">
            <v>2015_05</v>
          </cell>
          <cell r="L6479">
            <v>0</v>
          </cell>
          <cell r="Q6479" t="str">
            <v>--</v>
          </cell>
          <cell r="R6479" t="str">
            <v>--</v>
          </cell>
        </row>
        <row r="6480">
          <cell r="K6480" t="str">
            <v>2015_05</v>
          </cell>
          <cell r="L6480">
            <v>-10939.94</v>
          </cell>
          <cell r="Q6480" t="str">
            <v>--</v>
          </cell>
          <cell r="R6480" t="str">
            <v>--</v>
          </cell>
        </row>
        <row r="6481">
          <cell r="K6481" t="str">
            <v>2015_05</v>
          </cell>
          <cell r="L6481">
            <v>-2649.28</v>
          </cell>
          <cell r="Q6481" t="str">
            <v>--</v>
          </cell>
          <cell r="R6481" t="str">
            <v>--</v>
          </cell>
        </row>
        <row r="6482">
          <cell r="K6482" t="str">
            <v>2015_05</v>
          </cell>
          <cell r="L6482">
            <v>-205.02</v>
          </cell>
          <cell r="Q6482" t="str">
            <v>--</v>
          </cell>
          <cell r="R6482" t="str">
            <v>--</v>
          </cell>
        </row>
        <row r="6483">
          <cell r="K6483" t="str">
            <v>2015_05</v>
          </cell>
          <cell r="L6483">
            <v>-2676.96</v>
          </cell>
          <cell r="Q6483" t="str">
            <v>--</v>
          </cell>
          <cell r="R6483" t="str">
            <v>--</v>
          </cell>
        </row>
        <row r="6484">
          <cell r="K6484" t="str">
            <v>2015_05</v>
          </cell>
          <cell r="L6484">
            <v>0</v>
          </cell>
          <cell r="Q6484" t="str">
            <v>--</v>
          </cell>
          <cell r="R6484" t="str">
            <v>--</v>
          </cell>
        </row>
        <row r="6485">
          <cell r="K6485" t="str">
            <v>2015_05</v>
          </cell>
          <cell r="L6485">
            <v>4733.58</v>
          </cell>
          <cell r="Q6485" t="str">
            <v>IS_21.1</v>
          </cell>
          <cell r="R6485">
            <v>21.1</v>
          </cell>
        </row>
        <row r="6486">
          <cell r="K6486" t="str">
            <v>2015_05</v>
          </cell>
          <cell r="L6486">
            <v>0</v>
          </cell>
          <cell r="Q6486" t="str">
            <v>IS_57</v>
          </cell>
          <cell r="R6486">
            <v>57</v>
          </cell>
        </row>
        <row r="6487">
          <cell r="K6487" t="str">
            <v>2015_05</v>
          </cell>
          <cell r="L6487">
            <v>0</v>
          </cell>
          <cell r="Q6487" t="str">
            <v>IS_59</v>
          </cell>
          <cell r="R6487">
            <v>59</v>
          </cell>
        </row>
        <row r="6488">
          <cell r="K6488" t="str">
            <v>2015_05</v>
          </cell>
          <cell r="L6488">
            <v>2808.89</v>
          </cell>
          <cell r="Q6488" t="str">
            <v>IS_60</v>
          </cell>
          <cell r="R6488">
            <v>60</v>
          </cell>
        </row>
        <row r="6489">
          <cell r="K6489" t="str">
            <v>2015_05</v>
          </cell>
          <cell r="L6489">
            <v>0</v>
          </cell>
          <cell r="Q6489" t="str">
            <v>IS_58</v>
          </cell>
          <cell r="R6489">
            <v>58</v>
          </cell>
        </row>
        <row r="6490">
          <cell r="K6490" t="str">
            <v>2015_05</v>
          </cell>
          <cell r="L6490">
            <v>10939.94</v>
          </cell>
          <cell r="Q6490" t="str">
            <v>IS_43</v>
          </cell>
          <cell r="R6490">
            <v>43</v>
          </cell>
        </row>
        <row r="6491">
          <cell r="K6491" t="str">
            <v>2015_05</v>
          </cell>
          <cell r="L6491">
            <v>963.23</v>
          </cell>
          <cell r="Q6491" t="str">
            <v>IS_42</v>
          </cell>
          <cell r="R6491">
            <v>42</v>
          </cell>
        </row>
        <row r="6492">
          <cell r="K6492" t="str">
            <v>2015_05</v>
          </cell>
          <cell r="L6492">
            <v>42</v>
          </cell>
          <cell r="Q6492" t="str">
            <v>IS_47</v>
          </cell>
          <cell r="R6492">
            <v>47</v>
          </cell>
        </row>
        <row r="6493">
          <cell r="K6493" t="str">
            <v>2015_05</v>
          </cell>
          <cell r="L6493">
            <v>0</v>
          </cell>
          <cell r="Q6493" t="str">
            <v>IS_70</v>
          </cell>
          <cell r="R6493">
            <v>70</v>
          </cell>
        </row>
        <row r="6494">
          <cell r="K6494" t="str">
            <v>2015_05</v>
          </cell>
          <cell r="L6494">
            <v>21423.71</v>
          </cell>
          <cell r="Q6494" t="str">
            <v>IS_66</v>
          </cell>
          <cell r="R6494">
            <v>66</v>
          </cell>
        </row>
        <row r="6495">
          <cell r="K6495" t="str">
            <v>2015_05</v>
          </cell>
          <cell r="L6495">
            <v>2779.89</v>
          </cell>
          <cell r="Q6495" t="str">
            <v>IS_44</v>
          </cell>
          <cell r="R6495">
            <v>44</v>
          </cell>
        </row>
        <row r="6496">
          <cell r="K6496" t="str">
            <v>2015_05</v>
          </cell>
          <cell r="L6496">
            <v>0</v>
          </cell>
          <cell r="Q6496" t="str">
            <v>IS_68</v>
          </cell>
          <cell r="R6496">
            <v>68</v>
          </cell>
        </row>
        <row r="6497">
          <cell r="K6497" t="str">
            <v>2015_05</v>
          </cell>
          <cell r="L6497">
            <v>4504.18</v>
          </cell>
          <cell r="Q6497" t="str">
            <v>IS_74</v>
          </cell>
          <cell r="R6497">
            <v>74</v>
          </cell>
        </row>
        <row r="6498">
          <cell r="K6498" t="str">
            <v>2015_05</v>
          </cell>
          <cell r="L6498">
            <v>652.26</v>
          </cell>
          <cell r="Q6498" t="str">
            <v>IS_76</v>
          </cell>
          <cell r="R6498">
            <v>76</v>
          </cell>
        </row>
        <row r="6499">
          <cell r="K6499" t="str">
            <v>2015_05</v>
          </cell>
          <cell r="L6499">
            <v>992.02</v>
          </cell>
          <cell r="Q6499" t="str">
            <v>IS_97.2</v>
          </cell>
          <cell r="R6499">
            <v>97.2</v>
          </cell>
        </row>
        <row r="6500">
          <cell r="K6500" t="str">
            <v>2015_05</v>
          </cell>
          <cell r="L6500">
            <v>0</v>
          </cell>
          <cell r="Q6500" t="str">
            <v>IS_110</v>
          </cell>
          <cell r="R6500">
            <v>110</v>
          </cell>
        </row>
        <row r="6501">
          <cell r="K6501" t="str">
            <v>2015_05</v>
          </cell>
          <cell r="L6501">
            <v>129.49</v>
          </cell>
          <cell r="Q6501" t="str">
            <v>IS_102</v>
          </cell>
          <cell r="R6501">
            <v>102</v>
          </cell>
        </row>
        <row r="6502">
          <cell r="K6502" t="str">
            <v>2015_05</v>
          </cell>
          <cell r="L6502">
            <v>444.02</v>
          </cell>
          <cell r="Q6502" t="str">
            <v>IS_54</v>
          </cell>
          <cell r="R6502">
            <v>54</v>
          </cell>
        </row>
        <row r="6503">
          <cell r="K6503" t="str">
            <v>2015_05</v>
          </cell>
          <cell r="L6503">
            <v>0</v>
          </cell>
          <cell r="Q6503" t="str">
            <v>IS_25</v>
          </cell>
          <cell r="R6503">
            <v>25</v>
          </cell>
        </row>
        <row r="6504">
          <cell r="K6504" t="str">
            <v>2015_05</v>
          </cell>
          <cell r="L6504">
            <v>0</v>
          </cell>
          <cell r="Q6504" t="str">
            <v>IS_25</v>
          </cell>
          <cell r="R6504">
            <v>25</v>
          </cell>
        </row>
        <row r="6505">
          <cell r="K6505" t="str">
            <v>2015_05</v>
          </cell>
          <cell r="L6505">
            <v>0</v>
          </cell>
          <cell r="Q6505" t="str">
            <v>IS_86.1</v>
          </cell>
          <cell r="R6505">
            <v>86.1</v>
          </cell>
        </row>
        <row r="6506">
          <cell r="K6506" t="str">
            <v>2015_05</v>
          </cell>
          <cell r="L6506">
            <v>0</v>
          </cell>
          <cell r="Q6506" t="str">
            <v>IS_90.1</v>
          </cell>
          <cell r="R6506">
            <v>90.1</v>
          </cell>
        </row>
        <row r="6507">
          <cell r="K6507" t="str">
            <v>2015_05</v>
          </cell>
          <cell r="L6507">
            <v>107.5</v>
          </cell>
          <cell r="Q6507" t="str">
            <v>IS_30.1</v>
          </cell>
          <cell r="R6507">
            <v>30.1</v>
          </cell>
        </row>
        <row r="6508">
          <cell r="K6508" t="str">
            <v>2015_05</v>
          </cell>
          <cell r="L6508">
            <v>-19285.810000000001</v>
          </cell>
          <cell r="Q6508" t="str">
            <v>IS_6</v>
          </cell>
          <cell r="R6508">
            <v>6</v>
          </cell>
        </row>
        <row r="6509">
          <cell r="K6509" t="str">
            <v>2015_05</v>
          </cell>
          <cell r="L6509">
            <v>-790.58</v>
          </cell>
          <cell r="Q6509" t="str">
            <v>IS_8</v>
          </cell>
          <cell r="R6509">
            <v>8</v>
          </cell>
        </row>
        <row r="6510">
          <cell r="K6510" t="str">
            <v>2015_05</v>
          </cell>
          <cell r="L6510">
            <v>22.03</v>
          </cell>
          <cell r="Q6510" t="str">
            <v>IS_33.2</v>
          </cell>
          <cell r="R6510">
            <v>33.200000000000003</v>
          </cell>
        </row>
        <row r="6511">
          <cell r="K6511" t="str">
            <v>2015_05</v>
          </cell>
          <cell r="L6511">
            <v>732.01</v>
          </cell>
          <cell r="Q6511" t="str">
            <v>IS_37</v>
          </cell>
          <cell r="R6511">
            <v>37</v>
          </cell>
        </row>
        <row r="6512">
          <cell r="K6512" t="str">
            <v>2015_05</v>
          </cell>
          <cell r="L6512">
            <v>21.5</v>
          </cell>
          <cell r="Q6512" t="str">
            <v>IS_38</v>
          </cell>
          <cell r="R6512">
            <v>38</v>
          </cell>
        </row>
        <row r="6513">
          <cell r="K6513" t="str">
            <v>2015_05</v>
          </cell>
          <cell r="L6513">
            <v>67.95</v>
          </cell>
          <cell r="Q6513" t="str">
            <v>IS_40</v>
          </cell>
          <cell r="R6513">
            <v>40</v>
          </cell>
        </row>
        <row r="6514">
          <cell r="K6514" t="str">
            <v>2015_05</v>
          </cell>
          <cell r="L6514">
            <v>0</v>
          </cell>
          <cell r="Q6514" t="str">
            <v>IS_40</v>
          </cell>
          <cell r="R6514">
            <v>40</v>
          </cell>
        </row>
        <row r="6515">
          <cell r="K6515" t="str">
            <v>2015_05</v>
          </cell>
          <cell r="L6515">
            <v>-266.91000000000003</v>
          </cell>
          <cell r="Q6515" t="str">
            <v>IS_8</v>
          </cell>
          <cell r="R6515">
            <v>8</v>
          </cell>
        </row>
        <row r="6516">
          <cell r="K6516" t="str">
            <v>2015_05</v>
          </cell>
          <cell r="L6516">
            <v>-43287.4</v>
          </cell>
          <cell r="Q6516" t="str">
            <v>IS_9</v>
          </cell>
          <cell r="R6516">
            <v>9</v>
          </cell>
        </row>
        <row r="6517">
          <cell r="K6517" t="str">
            <v>2015_06</v>
          </cell>
          <cell r="L6517">
            <v>70949.009999999995</v>
          </cell>
          <cell r="Q6517" t="str">
            <v>--</v>
          </cell>
          <cell r="R6517" t="str">
            <v>--</v>
          </cell>
        </row>
        <row r="6518">
          <cell r="K6518" t="str">
            <v>2015_06</v>
          </cell>
          <cell r="L6518">
            <v>0</v>
          </cell>
          <cell r="Q6518" t="str">
            <v>--</v>
          </cell>
          <cell r="R6518" t="str">
            <v>--</v>
          </cell>
        </row>
        <row r="6519">
          <cell r="K6519" t="str">
            <v>2015_06</v>
          </cell>
          <cell r="L6519">
            <v>0</v>
          </cell>
          <cell r="Q6519" t="str">
            <v>--</v>
          </cell>
          <cell r="R6519" t="str">
            <v>--</v>
          </cell>
        </row>
        <row r="6520">
          <cell r="K6520" t="str">
            <v>2015_06</v>
          </cell>
          <cell r="L6520">
            <v>0</v>
          </cell>
          <cell r="Q6520" t="str">
            <v>--</v>
          </cell>
          <cell r="R6520" t="str">
            <v>--</v>
          </cell>
        </row>
        <row r="6521">
          <cell r="K6521" t="str">
            <v>2015_06</v>
          </cell>
          <cell r="L6521">
            <v>0</v>
          </cell>
          <cell r="Q6521" t="str">
            <v>--</v>
          </cell>
          <cell r="R6521" t="str">
            <v>--</v>
          </cell>
        </row>
        <row r="6522">
          <cell r="K6522" t="str">
            <v>2015_06</v>
          </cell>
          <cell r="L6522">
            <v>-4395.21</v>
          </cell>
          <cell r="Q6522" t="str">
            <v>--</v>
          </cell>
          <cell r="R6522" t="str">
            <v>--</v>
          </cell>
        </row>
        <row r="6523">
          <cell r="K6523" t="str">
            <v>2015_06</v>
          </cell>
          <cell r="L6523">
            <v>-3073.03</v>
          </cell>
          <cell r="Q6523" t="str">
            <v>--</v>
          </cell>
          <cell r="R6523" t="str">
            <v>--</v>
          </cell>
        </row>
        <row r="6524">
          <cell r="K6524" t="str">
            <v>2015_06</v>
          </cell>
          <cell r="L6524">
            <v>-1384.21</v>
          </cell>
          <cell r="Q6524" t="str">
            <v>--</v>
          </cell>
          <cell r="R6524" t="str">
            <v>--</v>
          </cell>
        </row>
        <row r="6525">
          <cell r="K6525" t="str">
            <v>2015_06</v>
          </cell>
          <cell r="L6525">
            <v>5773.11</v>
          </cell>
          <cell r="Q6525" t="str">
            <v>--</v>
          </cell>
          <cell r="R6525" t="str">
            <v>--</v>
          </cell>
        </row>
        <row r="6526">
          <cell r="K6526" t="str">
            <v>2015_06</v>
          </cell>
          <cell r="L6526">
            <v>0</v>
          </cell>
          <cell r="Q6526" t="str">
            <v>--</v>
          </cell>
          <cell r="R6526" t="str">
            <v>--</v>
          </cell>
        </row>
        <row r="6527">
          <cell r="K6527" t="str">
            <v>2015_06</v>
          </cell>
          <cell r="L6527">
            <v>12000</v>
          </cell>
          <cell r="Q6527" t="str">
            <v>--</v>
          </cell>
          <cell r="R6527" t="str">
            <v>--</v>
          </cell>
        </row>
        <row r="6528">
          <cell r="K6528" t="str">
            <v>2015_06</v>
          </cell>
          <cell r="L6528">
            <v>-47659.96</v>
          </cell>
          <cell r="Q6528" t="str">
            <v>IS_19</v>
          </cell>
          <cell r="R6528">
            <v>19</v>
          </cell>
        </row>
        <row r="6529">
          <cell r="K6529" t="str">
            <v>2015_06</v>
          </cell>
          <cell r="L6529">
            <v>-4262.42</v>
          </cell>
          <cell r="Q6529" t="str">
            <v>IS_19</v>
          </cell>
          <cell r="R6529">
            <v>19</v>
          </cell>
        </row>
        <row r="6530">
          <cell r="K6530" t="str">
            <v>2015_06</v>
          </cell>
          <cell r="L6530">
            <v>0</v>
          </cell>
          <cell r="Q6530" t="str">
            <v>IS_65</v>
          </cell>
          <cell r="R6530">
            <v>65</v>
          </cell>
        </row>
        <row r="6531">
          <cell r="K6531" t="str">
            <v>2015_06</v>
          </cell>
          <cell r="L6531">
            <v>5876.08</v>
          </cell>
          <cell r="Q6531" t="str">
            <v>IS_67</v>
          </cell>
          <cell r="R6531">
            <v>67</v>
          </cell>
        </row>
        <row r="6532">
          <cell r="K6532" t="str">
            <v>2015_06</v>
          </cell>
          <cell r="L6532">
            <v>57714.23</v>
          </cell>
          <cell r="Q6532" t="str">
            <v>IS_66</v>
          </cell>
          <cell r="R6532">
            <v>66</v>
          </cell>
        </row>
        <row r="6533">
          <cell r="K6533" t="str">
            <v>2015_06</v>
          </cell>
          <cell r="L6533">
            <v>72.44</v>
          </cell>
          <cell r="Q6533" t="str">
            <v>IS_77</v>
          </cell>
          <cell r="R6533">
            <v>77</v>
          </cell>
        </row>
        <row r="6534">
          <cell r="K6534" t="str">
            <v>2015_06</v>
          </cell>
          <cell r="L6534">
            <v>31.12</v>
          </cell>
          <cell r="Q6534" t="str">
            <v>IS_95</v>
          </cell>
          <cell r="R6534">
            <v>95</v>
          </cell>
        </row>
        <row r="6535">
          <cell r="K6535" t="str">
            <v>2015_06</v>
          </cell>
          <cell r="L6535">
            <v>-287.49</v>
          </cell>
          <cell r="Q6535" t="str">
            <v>IS_98</v>
          </cell>
          <cell r="R6535">
            <v>98</v>
          </cell>
        </row>
        <row r="6536">
          <cell r="K6536" t="str">
            <v>2015_06</v>
          </cell>
          <cell r="L6536">
            <v>0</v>
          </cell>
          <cell r="Q6536" t="str">
            <v>IS_105</v>
          </cell>
          <cell r="R6536">
            <v>105</v>
          </cell>
        </row>
        <row r="6537">
          <cell r="K6537" t="str">
            <v>2015_06</v>
          </cell>
          <cell r="L6537">
            <v>3825</v>
          </cell>
          <cell r="Q6537" t="str">
            <v>IS_93</v>
          </cell>
          <cell r="R6537">
            <v>93</v>
          </cell>
        </row>
        <row r="6538">
          <cell r="K6538" t="str">
            <v>2015_06</v>
          </cell>
          <cell r="L6538">
            <v>8494.0400000000009</v>
          </cell>
          <cell r="Q6538" t="str">
            <v>IS_49</v>
          </cell>
          <cell r="R6538">
            <v>49</v>
          </cell>
        </row>
        <row r="6539">
          <cell r="K6539" t="str">
            <v>2015_06</v>
          </cell>
          <cell r="L6539">
            <v>621.76</v>
          </cell>
          <cell r="Q6539" t="str">
            <v>IS_52</v>
          </cell>
          <cell r="R6539">
            <v>52</v>
          </cell>
        </row>
        <row r="6540">
          <cell r="K6540" t="str">
            <v>2015_06</v>
          </cell>
          <cell r="L6540">
            <v>-1684.39</v>
          </cell>
          <cell r="Q6540" t="str">
            <v>IS_54</v>
          </cell>
          <cell r="R6540">
            <v>54</v>
          </cell>
        </row>
        <row r="6541">
          <cell r="K6541" t="str">
            <v>2015_06</v>
          </cell>
          <cell r="L6541">
            <v>17.38</v>
          </cell>
          <cell r="Q6541" t="str">
            <v>IS_56</v>
          </cell>
          <cell r="R6541">
            <v>56</v>
          </cell>
        </row>
        <row r="6542">
          <cell r="K6542" t="str">
            <v>2015_06</v>
          </cell>
          <cell r="L6542">
            <v>703.46</v>
          </cell>
          <cell r="Q6542" t="str">
            <v>IS_53</v>
          </cell>
          <cell r="R6542">
            <v>53</v>
          </cell>
        </row>
        <row r="6543">
          <cell r="K6543" t="str">
            <v>2015_06</v>
          </cell>
          <cell r="L6543">
            <v>75.25</v>
          </cell>
          <cell r="Q6543" t="str">
            <v>IS_53</v>
          </cell>
          <cell r="R6543">
            <v>53</v>
          </cell>
        </row>
        <row r="6544">
          <cell r="K6544" t="str">
            <v>2015_06</v>
          </cell>
          <cell r="L6544">
            <v>178.32</v>
          </cell>
          <cell r="Q6544" t="str">
            <v>IS_51</v>
          </cell>
          <cell r="R6544">
            <v>51</v>
          </cell>
        </row>
        <row r="6545">
          <cell r="K6545" t="str">
            <v>2015_06</v>
          </cell>
          <cell r="L6545">
            <v>872.3</v>
          </cell>
          <cell r="Q6545" t="str">
            <v>IS_55</v>
          </cell>
          <cell r="R6545">
            <v>55</v>
          </cell>
        </row>
        <row r="6546">
          <cell r="K6546" t="str">
            <v>2015_06</v>
          </cell>
          <cell r="L6546">
            <v>0</v>
          </cell>
          <cell r="Q6546" t="str">
            <v>IS_55</v>
          </cell>
          <cell r="R6546">
            <v>55</v>
          </cell>
        </row>
        <row r="6547">
          <cell r="K6547" t="str">
            <v>2015_06</v>
          </cell>
          <cell r="L6547">
            <v>0</v>
          </cell>
          <cell r="Q6547" t="str">
            <v>IS_69.52</v>
          </cell>
          <cell r="R6547">
            <v>69.52000000000001</v>
          </cell>
        </row>
        <row r="6548">
          <cell r="K6548" t="str">
            <v>2015_06</v>
          </cell>
          <cell r="L6548">
            <v>0</v>
          </cell>
          <cell r="Q6548" t="str">
            <v>IS_69.42</v>
          </cell>
          <cell r="R6548">
            <v>69.42</v>
          </cell>
        </row>
        <row r="6549">
          <cell r="K6549" t="str">
            <v>2015_06</v>
          </cell>
          <cell r="L6549">
            <v>157.26</v>
          </cell>
          <cell r="Q6549" t="str">
            <v>IS_90.1</v>
          </cell>
          <cell r="R6549">
            <v>90.1</v>
          </cell>
        </row>
        <row r="6550">
          <cell r="K6550" t="str">
            <v>2015_06</v>
          </cell>
          <cell r="L6550">
            <v>45353.16</v>
          </cell>
          <cell r="Q6550" t="str">
            <v>IS_78</v>
          </cell>
          <cell r="R6550">
            <v>78</v>
          </cell>
        </row>
        <row r="6551">
          <cell r="K6551" t="str">
            <v>2015_06</v>
          </cell>
          <cell r="L6551">
            <v>0</v>
          </cell>
          <cell r="Q6551" t="str">
            <v>IS_83</v>
          </cell>
          <cell r="R6551">
            <v>83</v>
          </cell>
        </row>
        <row r="6552">
          <cell r="K6552" t="str">
            <v>2015_06</v>
          </cell>
          <cell r="L6552">
            <v>-17134.98</v>
          </cell>
          <cell r="Q6552" t="str">
            <v>IS_7</v>
          </cell>
          <cell r="R6552">
            <v>7</v>
          </cell>
        </row>
        <row r="6553">
          <cell r="K6553" t="str">
            <v>2015_06</v>
          </cell>
          <cell r="L6553">
            <v>-13508.29</v>
          </cell>
          <cell r="Q6553" t="str">
            <v>IS_10</v>
          </cell>
          <cell r="R6553">
            <v>10</v>
          </cell>
        </row>
        <row r="6554">
          <cell r="K6554" t="str">
            <v>2015_06</v>
          </cell>
          <cell r="L6554">
            <v>-400</v>
          </cell>
          <cell r="Q6554" t="str">
            <v>IS_15</v>
          </cell>
          <cell r="R6554">
            <v>15</v>
          </cell>
        </row>
        <row r="6555">
          <cell r="K6555" t="str">
            <v>2015_06</v>
          </cell>
          <cell r="L6555">
            <v>64848.71</v>
          </cell>
          <cell r="Q6555" t="str">
            <v>IS_26.1</v>
          </cell>
          <cell r="R6555">
            <v>26.1</v>
          </cell>
        </row>
        <row r="6556">
          <cell r="K6556" t="str">
            <v>2015_06</v>
          </cell>
          <cell r="L6556">
            <v>-1973.63</v>
          </cell>
          <cell r="Q6556" t="str">
            <v>IS_26.1</v>
          </cell>
          <cell r="R6556">
            <v>26.1</v>
          </cell>
        </row>
        <row r="6557">
          <cell r="K6557" t="str">
            <v>2015_06</v>
          </cell>
          <cell r="L6557">
            <v>318.73</v>
          </cell>
          <cell r="Q6557" t="str">
            <v>IS_32.1</v>
          </cell>
          <cell r="R6557">
            <v>32.1</v>
          </cell>
        </row>
        <row r="6558">
          <cell r="K6558" t="str">
            <v>2015_06</v>
          </cell>
          <cell r="L6558">
            <v>-9164.8799999999992</v>
          </cell>
          <cell r="Q6558" t="str">
            <v>IS_9</v>
          </cell>
          <cell r="R6558">
            <v>9</v>
          </cell>
        </row>
        <row r="6559">
          <cell r="K6559" t="str">
            <v>2015_06</v>
          </cell>
          <cell r="L6559">
            <v>-636.19000000000005</v>
          </cell>
          <cell r="Q6559" t="str">
            <v>IS_14</v>
          </cell>
          <cell r="R6559">
            <v>14</v>
          </cell>
        </row>
        <row r="6560">
          <cell r="K6560" t="str">
            <v>2015_06</v>
          </cell>
          <cell r="L6560">
            <v>-81313.119999999995</v>
          </cell>
          <cell r="Q6560" t="str">
            <v>IS_2</v>
          </cell>
          <cell r="R6560">
            <v>2</v>
          </cell>
        </row>
        <row r="6561">
          <cell r="K6561" t="str">
            <v>2015_06</v>
          </cell>
          <cell r="L6561">
            <v>-82704.039999999994</v>
          </cell>
          <cell r="Q6561" t="str">
            <v>IS_6</v>
          </cell>
          <cell r="R6561">
            <v>6</v>
          </cell>
        </row>
        <row r="6562">
          <cell r="K6562" t="str">
            <v>2015_06</v>
          </cell>
          <cell r="L6562">
            <v>-12711.92</v>
          </cell>
          <cell r="Q6562" t="str">
            <v>IS_7</v>
          </cell>
          <cell r="R6562">
            <v>7</v>
          </cell>
        </row>
        <row r="6563">
          <cell r="K6563" t="str">
            <v>2015_06</v>
          </cell>
          <cell r="L6563">
            <v>0</v>
          </cell>
          <cell r="Q6563" t="str">
            <v>IS_16</v>
          </cell>
          <cell r="R6563">
            <v>16</v>
          </cell>
        </row>
        <row r="6564">
          <cell r="K6564" t="str">
            <v>2015_06</v>
          </cell>
          <cell r="L6564">
            <v>28150.47</v>
          </cell>
          <cell r="Q6564" t="str">
            <v>IS_34</v>
          </cell>
          <cell r="R6564">
            <v>34</v>
          </cell>
        </row>
        <row r="6565">
          <cell r="K6565" t="str">
            <v>2015_06</v>
          </cell>
          <cell r="L6565">
            <v>5361.49</v>
          </cell>
          <cell r="Q6565" t="str">
            <v>IS_35</v>
          </cell>
          <cell r="R6565">
            <v>35</v>
          </cell>
        </row>
        <row r="6566">
          <cell r="K6566" t="str">
            <v>2015_06</v>
          </cell>
          <cell r="L6566">
            <v>2800.36</v>
          </cell>
          <cell r="Q6566" t="str">
            <v>IS_37</v>
          </cell>
          <cell r="R6566">
            <v>37</v>
          </cell>
        </row>
        <row r="6567">
          <cell r="K6567" t="str">
            <v>2015_06</v>
          </cell>
          <cell r="L6567">
            <v>0</v>
          </cell>
          <cell r="Q6567" t="str">
            <v>IS_40</v>
          </cell>
          <cell r="R6567">
            <v>40</v>
          </cell>
        </row>
        <row r="6568">
          <cell r="K6568" t="str">
            <v>2015_06</v>
          </cell>
          <cell r="L6568">
            <v>13340.75</v>
          </cell>
          <cell r="Q6568" t="str">
            <v>--</v>
          </cell>
          <cell r="R6568" t="str">
            <v>--</v>
          </cell>
        </row>
        <row r="6569">
          <cell r="K6569" t="str">
            <v>2015_06</v>
          </cell>
          <cell r="L6569">
            <v>-70511.19</v>
          </cell>
          <cell r="Q6569" t="str">
            <v>--</v>
          </cell>
          <cell r="R6569" t="str">
            <v>--</v>
          </cell>
        </row>
        <row r="6570">
          <cell r="K6570" t="str">
            <v>2015_06</v>
          </cell>
          <cell r="L6570">
            <v>338.71</v>
          </cell>
          <cell r="Q6570" t="str">
            <v>--</v>
          </cell>
          <cell r="R6570" t="str">
            <v>--</v>
          </cell>
        </row>
        <row r="6571">
          <cell r="K6571" t="str">
            <v>2015_06</v>
          </cell>
          <cell r="L6571">
            <v>0</v>
          </cell>
          <cell r="Q6571" t="str">
            <v>--</v>
          </cell>
          <cell r="R6571" t="str">
            <v>--</v>
          </cell>
        </row>
        <row r="6572">
          <cell r="K6572" t="str">
            <v>2015_06</v>
          </cell>
          <cell r="L6572">
            <v>3935.98</v>
          </cell>
          <cell r="Q6572" t="str">
            <v>IS_60</v>
          </cell>
          <cell r="R6572">
            <v>60</v>
          </cell>
        </row>
        <row r="6573">
          <cell r="K6573" t="str">
            <v>2015_06</v>
          </cell>
          <cell r="L6573">
            <v>10526.54</v>
          </cell>
          <cell r="Q6573" t="str">
            <v>IS_61</v>
          </cell>
          <cell r="R6573">
            <v>61</v>
          </cell>
        </row>
        <row r="6574">
          <cell r="K6574" t="str">
            <v>2015_06</v>
          </cell>
          <cell r="L6574">
            <v>4970.82</v>
          </cell>
          <cell r="Q6574" t="str">
            <v>IS_43</v>
          </cell>
          <cell r="R6574">
            <v>43</v>
          </cell>
        </row>
        <row r="6575">
          <cell r="K6575" t="str">
            <v>2015_06</v>
          </cell>
          <cell r="L6575">
            <v>3544.2</v>
          </cell>
          <cell r="Q6575" t="str">
            <v>IS_67</v>
          </cell>
          <cell r="R6575">
            <v>67</v>
          </cell>
        </row>
        <row r="6576">
          <cell r="K6576" t="str">
            <v>2015_06</v>
          </cell>
          <cell r="L6576">
            <v>19757.32</v>
          </cell>
          <cell r="Q6576" t="str">
            <v>IS_66</v>
          </cell>
          <cell r="R6576">
            <v>66</v>
          </cell>
        </row>
        <row r="6577">
          <cell r="K6577" t="str">
            <v>2015_06</v>
          </cell>
          <cell r="L6577">
            <v>495</v>
          </cell>
          <cell r="Q6577" t="str">
            <v>IS_100</v>
          </cell>
          <cell r="R6577">
            <v>100</v>
          </cell>
        </row>
        <row r="6578">
          <cell r="K6578" t="str">
            <v>2015_06</v>
          </cell>
          <cell r="L6578">
            <v>738.4</v>
          </cell>
          <cell r="Q6578" t="str">
            <v>IS_51</v>
          </cell>
          <cell r="R6578">
            <v>51</v>
          </cell>
        </row>
        <row r="6579">
          <cell r="K6579" t="str">
            <v>2015_06</v>
          </cell>
          <cell r="L6579">
            <v>209.58</v>
          </cell>
          <cell r="Q6579" t="str">
            <v>IS_55</v>
          </cell>
          <cell r="R6579">
            <v>55</v>
          </cell>
        </row>
        <row r="6580">
          <cell r="K6580" t="str">
            <v>2015_06</v>
          </cell>
          <cell r="L6580">
            <v>49.01</v>
          </cell>
          <cell r="Q6580" t="str">
            <v>IS_55</v>
          </cell>
          <cell r="R6580">
            <v>55</v>
          </cell>
        </row>
        <row r="6581">
          <cell r="K6581" t="str">
            <v>2015_06</v>
          </cell>
          <cell r="L6581">
            <v>9.94</v>
          </cell>
          <cell r="Q6581" t="str">
            <v>IS_55</v>
          </cell>
          <cell r="R6581">
            <v>55</v>
          </cell>
        </row>
        <row r="6582">
          <cell r="K6582" t="str">
            <v>2015_06</v>
          </cell>
          <cell r="L6582">
            <v>0</v>
          </cell>
          <cell r="Q6582" t="str">
            <v>IS_69.12</v>
          </cell>
          <cell r="R6582">
            <v>69.12</v>
          </cell>
        </row>
        <row r="6583">
          <cell r="K6583" t="str">
            <v>2015_06</v>
          </cell>
          <cell r="L6583">
            <v>0</v>
          </cell>
          <cell r="Q6583" t="str">
            <v>IS_69.32</v>
          </cell>
          <cell r="R6583">
            <v>69.320000000000007</v>
          </cell>
        </row>
        <row r="6584">
          <cell r="K6584" t="str">
            <v>2015_06</v>
          </cell>
          <cell r="L6584">
            <v>0</v>
          </cell>
          <cell r="Q6584" t="str">
            <v>IS_69.12</v>
          </cell>
          <cell r="R6584">
            <v>69.12</v>
          </cell>
        </row>
        <row r="6585">
          <cell r="K6585" t="str">
            <v>2015_06</v>
          </cell>
          <cell r="L6585">
            <v>0</v>
          </cell>
          <cell r="Q6585" t="str">
            <v>IS_69.62</v>
          </cell>
          <cell r="R6585">
            <v>69.62</v>
          </cell>
        </row>
        <row r="6586">
          <cell r="K6586" t="str">
            <v>2015_06</v>
          </cell>
          <cell r="L6586">
            <v>3140.92</v>
          </cell>
          <cell r="Q6586" t="str">
            <v>IS_85.1</v>
          </cell>
          <cell r="R6586">
            <v>85.1</v>
          </cell>
        </row>
        <row r="6587">
          <cell r="K6587" t="str">
            <v>2015_06</v>
          </cell>
          <cell r="L6587">
            <v>143.22999999999999</v>
          </cell>
          <cell r="Q6587" t="str">
            <v>IS_85.1</v>
          </cell>
          <cell r="R6587">
            <v>85.1</v>
          </cell>
        </row>
        <row r="6588">
          <cell r="K6588" t="str">
            <v>2015_06</v>
          </cell>
          <cell r="L6588">
            <v>50</v>
          </cell>
          <cell r="Q6588" t="str">
            <v>IS_90.1</v>
          </cell>
          <cell r="R6588">
            <v>90.1</v>
          </cell>
        </row>
        <row r="6589">
          <cell r="K6589" t="str">
            <v>2015_06</v>
          </cell>
          <cell r="L6589">
            <v>0</v>
          </cell>
          <cell r="Q6589" t="str">
            <v>--</v>
          </cell>
          <cell r="R6589" t="str">
            <v>--</v>
          </cell>
        </row>
        <row r="6590">
          <cell r="K6590" t="str">
            <v>2015_06</v>
          </cell>
          <cell r="L6590">
            <v>-3544.2</v>
          </cell>
          <cell r="Q6590" t="str">
            <v>--</v>
          </cell>
          <cell r="R6590" t="str">
            <v>--</v>
          </cell>
        </row>
        <row r="6591">
          <cell r="K6591" t="str">
            <v>2015_06</v>
          </cell>
          <cell r="L6591">
            <v>342.9</v>
          </cell>
          <cell r="Q6591" t="str">
            <v>IS_32.1</v>
          </cell>
          <cell r="R6591">
            <v>32.1</v>
          </cell>
        </row>
        <row r="6592">
          <cell r="K6592" t="str">
            <v>2015_06</v>
          </cell>
          <cell r="L6592">
            <v>1995.95</v>
          </cell>
          <cell r="Q6592" t="str">
            <v>IS_31.1</v>
          </cell>
          <cell r="R6592">
            <v>31.1</v>
          </cell>
        </row>
        <row r="6593">
          <cell r="K6593" t="str">
            <v>2015_06</v>
          </cell>
          <cell r="L6593">
            <v>-3421.18</v>
          </cell>
          <cell r="Q6593" t="str">
            <v>IS_33.1</v>
          </cell>
          <cell r="R6593">
            <v>33.1</v>
          </cell>
        </row>
        <row r="6594">
          <cell r="K6594" t="str">
            <v>2015_06</v>
          </cell>
          <cell r="L6594">
            <v>-6735.49</v>
          </cell>
          <cell r="Q6594" t="str">
            <v>IS_3</v>
          </cell>
          <cell r="R6594">
            <v>3</v>
          </cell>
        </row>
        <row r="6595">
          <cell r="K6595" t="str">
            <v>2015_06</v>
          </cell>
          <cell r="L6595">
            <v>0</v>
          </cell>
          <cell r="Q6595" t="str">
            <v>IS_36</v>
          </cell>
          <cell r="R6595">
            <v>36</v>
          </cell>
        </row>
        <row r="6596">
          <cell r="K6596" t="str">
            <v>2015_06</v>
          </cell>
          <cell r="L6596">
            <v>210.84</v>
          </cell>
          <cell r="Q6596" t="str">
            <v>IS_40</v>
          </cell>
          <cell r="R6596">
            <v>40</v>
          </cell>
        </row>
        <row r="6597">
          <cell r="K6597" t="str">
            <v>2015_06</v>
          </cell>
          <cell r="L6597">
            <v>5.78</v>
          </cell>
          <cell r="Q6597" t="str">
            <v>IS_40</v>
          </cell>
          <cell r="R6597">
            <v>40</v>
          </cell>
        </row>
        <row r="6598">
          <cell r="K6598" t="str">
            <v>2015_06</v>
          </cell>
          <cell r="L6598">
            <v>0</v>
          </cell>
          <cell r="Q6598" t="str">
            <v>--</v>
          </cell>
          <cell r="R6598" t="str">
            <v>--</v>
          </cell>
        </row>
        <row r="6599">
          <cell r="K6599" t="str">
            <v>2015_06</v>
          </cell>
          <cell r="L6599">
            <v>-568.61</v>
          </cell>
          <cell r="Q6599" t="str">
            <v>--</v>
          </cell>
          <cell r="R6599" t="str">
            <v>--</v>
          </cell>
        </row>
        <row r="6600">
          <cell r="K6600" t="str">
            <v>2015_06</v>
          </cell>
          <cell r="L6600">
            <v>-90.35</v>
          </cell>
          <cell r="Q6600" t="str">
            <v>--</v>
          </cell>
          <cell r="R6600" t="str">
            <v>--</v>
          </cell>
        </row>
        <row r="6601">
          <cell r="K6601" t="str">
            <v>2015_06</v>
          </cell>
          <cell r="L6601">
            <v>0</v>
          </cell>
          <cell r="Q6601" t="str">
            <v>--</v>
          </cell>
          <cell r="R6601" t="str">
            <v>--</v>
          </cell>
        </row>
        <row r="6602">
          <cell r="K6602" t="str">
            <v>2015_06</v>
          </cell>
          <cell r="L6602">
            <v>0</v>
          </cell>
          <cell r="Q6602" t="str">
            <v>--</v>
          </cell>
          <cell r="R6602" t="str">
            <v>--</v>
          </cell>
        </row>
        <row r="6603">
          <cell r="K6603" t="str">
            <v>2015_06</v>
          </cell>
          <cell r="L6603">
            <v>-783</v>
          </cell>
          <cell r="Q6603" t="str">
            <v>IS_12</v>
          </cell>
          <cell r="R6603">
            <v>12</v>
          </cell>
        </row>
        <row r="6604">
          <cell r="K6604" t="str">
            <v>2015_06</v>
          </cell>
          <cell r="L6604">
            <v>3444.68</v>
          </cell>
          <cell r="Q6604" t="str">
            <v>IS_58</v>
          </cell>
          <cell r="R6604">
            <v>58</v>
          </cell>
        </row>
        <row r="6605">
          <cell r="K6605" t="str">
            <v>2015_06</v>
          </cell>
          <cell r="L6605">
            <v>3856.8</v>
          </cell>
          <cell r="Q6605" t="str">
            <v>IS_61</v>
          </cell>
          <cell r="R6605">
            <v>61</v>
          </cell>
        </row>
        <row r="6606">
          <cell r="K6606" t="str">
            <v>2015_06</v>
          </cell>
          <cell r="L6606">
            <v>0</v>
          </cell>
          <cell r="Q6606" t="str">
            <v>IS_47</v>
          </cell>
          <cell r="R6606">
            <v>47</v>
          </cell>
        </row>
        <row r="6607">
          <cell r="K6607" t="str">
            <v>2015_06</v>
          </cell>
          <cell r="L6607">
            <v>602.51</v>
          </cell>
          <cell r="Q6607" t="str">
            <v>IS_67</v>
          </cell>
          <cell r="R6607">
            <v>67</v>
          </cell>
        </row>
        <row r="6608">
          <cell r="K6608" t="str">
            <v>2015_06</v>
          </cell>
          <cell r="L6608">
            <v>15330.81</v>
          </cell>
          <cell r="Q6608" t="str">
            <v>IS_66</v>
          </cell>
          <cell r="R6608">
            <v>66</v>
          </cell>
        </row>
        <row r="6609">
          <cell r="K6609" t="str">
            <v>2015_06</v>
          </cell>
          <cell r="L6609">
            <v>2598.0300000000002</v>
          </cell>
          <cell r="Q6609" t="str">
            <v>IS_62.1</v>
          </cell>
          <cell r="R6609">
            <v>62.1</v>
          </cell>
        </row>
        <row r="6610">
          <cell r="K6610" t="str">
            <v>2015_06</v>
          </cell>
          <cell r="L6610">
            <v>4152.92</v>
          </cell>
          <cell r="Q6610" t="str">
            <v>IS_75</v>
          </cell>
          <cell r="R6610">
            <v>75</v>
          </cell>
        </row>
        <row r="6611">
          <cell r="K6611" t="str">
            <v>2015_06</v>
          </cell>
          <cell r="L6611">
            <v>2079.31</v>
          </cell>
          <cell r="Q6611" t="str">
            <v>IS_96</v>
          </cell>
          <cell r="R6611">
            <v>96</v>
          </cell>
        </row>
        <row r="6612">
          <cell r="K6612" t="str">
            <v>2015_06</v>
          </cell>
          <cell r="L6612">
            <v>385.58</v>
          </cell>
          <cell r="Q6612" t="str">
            <v>IS_98</v>
          </cell>
          <cell r="R6612">
            <v>98</v>
          </cell>
        </row>
        <row r="6613">
          <cell r="K6613" t="str">
            <v>2015_06</v>
          </cell>
          <cell r="L6613">
            <v>1085.0899999999999</v>
          </cell>
          <cell r="Q6613" t="str">
            <v>IS_99</v>
          </cell>
          <cell r="R6613">
            <v>99</v>
          </cell>
        </row>
        <row r="6614">
          <cell r="K6614" t="str">
            <v>2015_06</v>
          </cell>
          <cell r="L6614">
            <v>49</v>
          </cell>
          <cell r="Q6614" t="str">
            <v>IS_100</v>
          </cell>
          <cell r="R6614">
            <v>100</v>
          </cell>
        </row>
        <row r="6615">
          <cell r="K6615" t="str">
            <v>2015_06</v>
          </cell>
          <cell r="L6615">
            <v>0</v>
          </cell>
          <cell r="Q6615" t="str">
            <v>IS_105</v>
          </cell>
          <cell r="R6615">
            <v>105</v>
          </cell>
        </row>
        <row r="6616">
          <cell r="K6616" t="str">
            <v>2015_06</v>
          </cell>
          <cell r="L6616">
            <v>1113.44</v>
          </cell>
          <cell r="Q6616" t="str">
            <v>IS_93</v>
          </cell>
          <cell r="R6616">
            <v>93</v>
          </cell>
        </row>
        <row r="6617">
          <cell r="K6617" t="str">
            <v>2015_06</v>
          </cell>
          <cell r="L6617">
            <v>10.92</v>
          </cell>
          <cell r="Q6617" t="str">
            <v>IS_102</v>
          </cell>
          <cell r="R6617">
            <v>102</v>
          </cell>
        </row>
        <row r="6618">
          <cell r="K6618" t="str">
            <v>2015_06</v>
          </cell>
          <cell r="L6618">
            <v>384.22</v>
          </cell>
          <cell r="Q6618" t="str">
            <v>IS_52</v>
          </cell>
          <cell r="R6618">
            <v>52</v>
          </cell>
        </row>
        <row r="6619">
          <cell r="K6619" t="str">
            <v>2015_06</v>
          </cell>
          <cell r="L6619">
            <v>159.5</v>
          </cell>
          <cell r="Q6619" t="str">
            <v>IS_53</v>
          </cell>
          <cell r="R6619">
            <v>53</v>
          </cell>
        </row>
        <row r="6620">
          <cell r="K6620" t="str">
            <v>2015_06</v>
          </cell>
          <cell r="L6620">
            <v>-827.29</v>
          </cell>
          <cell r="Q6620" t="str">
            <v>IS_54</v>
          </cell>
          <cell r="R6620">
            <v>54</v>
          </cell>
        </row>
        <row r="6621">
          <cell r="K6621" t="str">
            <v>2015_06</v>
          </cell>
          <cell r="L6621">
            <v>11.55</v>
          </cell>
          <cell r="Q6621" t="str">
            <v>IS_56</v>
          </cell>
          <cell r="R6621">
            <v>56</v>
          </cell>
        </row>
        <row r="6622">
          <cell r="K6622" t="str">
            <v>2015_06</v>
          </cell>
          <cell r="L6622">
            <v>0</v>
          </cell>
          <cell r="Q6622" t="str">
            <v>IS_25</v>
          </cell>
          <cell r="R6622">
            <v>25</v>
          </cell>
        </row>
        <row r="6623">
          <cell r="K6623" t="str">
            <v>2015_06</v>
          </cell>
          <cell r="L6623">
            <v>0</v>
          </cell>
          <cell r="Q6623" t="str">
            <v>IS_25</v>
          </cell>
          <cell r="R6623">
            <v>25</v>
          </cell>
        </row>
        <row r="6624">
          <cell r="K6624" t="str">
            <v>2015_06</v>
          </cell>
          <cell r="L6624">
            <v>95.74</v>
          </cell>
          <cell r="Q6624" t="str">
            <v>IS_85.1</v>
          </cell>
          <cell r="R6624">
            <v>85.1</v>
          </cell>
        </row>
        <row r="6625">
          <cell r="K6625" t="str">
            <v>2015_06</v>
          </cell>
          <cell r="L6625">
            <v>954.88</v>
          </cell>
          <cell r="Q6625" t="str">
            <v>IS_87.1</v>
          </cell>
          <cell r="R6625">
            <v>87.1</v>
          </cell>
        </row>
        <row r="6626">
          <cell r="K6626" t="str">
            <v>2015_06</v>
          </cell>
          <cell r="L6626">
            <v>32.25</v>
          </cell>
          <cell r="Q6626" t="str">
            <v>IS_89.1</v>
          </cell>
          <cell r="R6626">
            <v>89.1</v>
          </cell>
        </row>
        <row r="6627">
          <cell r="K6627" t="str">
            <v>2015_06</v>
          </cell>
          <cell r="L6627">
            <v>12.57</v>
          </cell>
          <cell r="Q6627" t="str">
            <v>IS_90.1</v>
          </cell>
          <cell r="R6627">
            <v>90.1</v>
          </cell>
        </row>
        <row r="6628">
          <cell r="K6628" t="str">
            <v>2015_06</v>
          </cell>
          <cell r="L6628">
            <v>-252.15</v>
          </cell>
          <cell r="Q6628" t="str">
            <v>IS_88.1</v>
          </cell>
          <cell r="R6628">
            <v>88.1</v>
          </cell>
        </row>
        <row r="6629">
          <cell r="K6629" t="str">
            <v>2015_06</v>
          </cell>
          <cell r="L6629">
            <v>11.55</v>
          </cell>
          <cell r="Q6629" t="str">
            <v>IS_91.1</v>
          </cell>
          <cell r="R6629">
            <v>91.1</v>
          </cell>
        </row>
        <row r="6630">
          <cell r="K6630" t="str">
            <v>2015_06</v>
          </cell>
          <cell r="L6630">
            <v>1034.5</v>
          </cell>
          <cell r="Q6630" t="str">
            <v>IS_30.1</v>
          </cell>
          <cell r="R6630">
            <v>30.1</v>
          </cell>
        </row>
        <row r="6631">
          <cell r="K6631" t="str">
            <v>2015_06</v>
          </cell>
          <cell r="L6631">
            <v>299.99</v>
          </cell>
          <cell r="Q6631" t="str">
            <v>IS_32.1</v>
          </cell>
          <cell r="R6631">
            <v>32.1</v>
          </cell>
        </row>
        <row r="6632">
          <cell r="K6632" t="str">
            <v>2015_06</v>
          </cell>
          <cell r="L6632">
            <v>0</v>
          </cell>
          <cell r="Q6632" t="str">
            <v>IS_32.1</v>
          </cell>
          <cell r="R6632">
            <v>32.1</v>
          </cell>
        </row>
        <row r="6633">
          <cell r="K6633" t="str">
            <v>2015_06</v>
          </cell>
          <cell r="L6633">
            <v>136.54</v>
          </cell>
          <cell r="Q6633" t="str">
            <v>IS_32.1</v>
          </cell>
          <cell r="R6633">
            <v>32.1</v>
          </cell>
        </row>
        <row r="6634">
          <cell r="K6634" t="str">
            <v>2015_06</v>
          </cell>
          <cell r="L6634">
            <v>-18230.919999999998</v>
          </cell>
          <cell r="Q6634" t="str">
            <v>IS_7</v>
          </cell>
          <cell r="R6634">
            <v>7</v>
          </cell>
        </row>
        <row r="6635">
          <cell r="K6635" t="str">
            <v>2015_06</v>
          </cell>
          <cell r="L6635">
            <v>-13652.55</v>
          </cell>
          <cell r="Q6635" t="str">
            <v>IS_3</v>
          </cell>
          <cell r="R6635">
            <v>3</v>
          </cell>
        </row>
        <row r="6636">
          <cell r="K6636" t="str">
            <v>2015_06</v>
          </cell>
          <cell r="L6636">
            <v>-7251.61</v>
          </cell>
          <cell r="Q6636" t="str">
            <v>IS_9</v>
          </cell>
          <cell r="R6636">
            <v>9</v>
          </cell>
        </row>
        <row r="6637">
          <cell r="K6637" t="str">
            <v>2015_06</v>
          </cell>
          <cell r="L6637">
            <v>1536.86</v>
          </cell>
          <cell r="Q6637" t="str">
            <v>IS_37</v>
          </cell>
          <cell r="R6637">
            <v>37</v>
          </cell>
        </row>
        <row r="6638">
          <cell r="K6638" t="str">
            <v>2015_06</v>
          </cell>
          <cell r="L6638">
            <v>601.23</v>
          </cell>
          <cell r="Q6638" t="str">
            <v>IS_38</v>
          </cell>
          <cell r="R6638">
            <v>38</v>
          </cell>
        </row>
        <row r="6639">
          <cell r="K6639" t="str">
            <v>2015_06</v>
          </cell>
          <cell r="L6639">
            <v>-7923.62</v>
          </cell>
          <cell r="Q6639" t="str">
            <v>IS_9</v>
          </cell>
          <cell r="R6639">
            <v>9</v>
          </cell>
        </row>
        <row r="6640">
          <cell r="K6640" t="str">
            <v>2015_06</v>
          </cell>
          <cell r="L6640">
            <v>0</v>
          </cell>
          <cell r="Q6640" t="str">
            <v>--</v>
          </cell>
          <cell r="R6640" t="str">
            <v>--</v>
          </cell>
        </row>
        <row r="6641">
          <cell r="K6641" t="str">
            <v>2015_06</v>
          </cell>
          <cell r="L6641">
            <v>-10939.94</v>
          </cell>
          <cell r="Q6641" t="str">
            <v>--</v>
          </cell>
          <cell r="R6641" t="str">
            <v>--</v>
          </cell>
        </row>
        <row r="6642">
          <cell r="K6642" t="str">
            <v>2015_06</v>
          </cell>
          <cell r="L6642">
            <v>-2649.28</v>
          </cell>
          <cell r="Q6642" t="str">
            <v>--</v>
          </cell>
          <cell r="R6642" t="str">
            <v>--</v>
          </cell>
        </row>
        <row r="6643">
          <cell r="K6643" t="str">
            <v>2015_06</v>
          </cell>
          <cell r="L6643">
            <v>-205.02</v>
          </cell>
          <cell r="Q6643" t="str">
            <v>--</v>
          </cell>
          <cell r="R6643" t="str">
            <v>--</v>
          </cell>
        </row>
        <row r="6644">
          <cell r="K6644" t="str">
            <v>2015_06</v>
          </cell>
          <cell r="L6644">
            <v>-5997.42</v>
          </cell>
          <cell r="Q6644" t="str">
            <v>--</v>
          </cell>
          <cell r="R6644" t="str">
            <v>--</v>
          </cell>
        </row>
        <row r="6645">
          <cell r="K6645" t="str">
            <v>2015_06</v>
          </cell>
          <cell r="L6645">
            <v>0</v>
          </cell>
          <cell r="Q6645" t="str">
            <v>--</v>
          </cell>
          <cell r="R6645" t="str">
            <v>--</v>
          </cell>
        </row>
        <row r="6646">
          <cell r="K6646" t="str">
            <v>2015_06</v>
          </cell>
          <cell r="L6646">
            <v>0</v>
          </cell>
          <cell r="Q6646" t="str">
            <v>--</v>
          </cell>
          <cell r="R6646" t="str">
            <v>--</v>
          </cell>
        </row>
        <row r="6647">
          <cell r="K6647" t="str">
            <v>2015_06</v>
          </cell>
          <cell r="L6647">
            <v>7000</v>
          </cell>
          <cell r="Q6647" t="str">
            <v>--</v>
          </cell>
          <cell r="R6647" t="str">
            <v>--</v>
          </cell>
        </row>
        <row r="6648">
          <cell r="K6648" t="str">
            <v>2015_06</v>
          </cell>
          <cell r="L6648">
            <v>-592</v>
          </cell>
          <cell r="Q6648" t="str">
            <v>IS_18</v>
          </cell>
          <cell r="R6648">
            <v>18</v>
          </cell>
        </row>
        <row r="6649">
          <cell r="K6649" t="str">
            <v>2015_06</v>
          </cell>
          <cell r="L6649">
            <v>0</v>
          </cell>
          <cell r="Q6649" t="str">
            <v>IS_57</v>
          </cell>
          <cell r="R6649">
            <v>57</v>
          </cell>
        </row>
        <row r="6650">
          <cell r="K6650" t="str">
            <v>2015_06</v>
          </cell>
          <cell r="L6650">
            <v>0</v>
          </cell>
          <cell r="Q6650" t="str">
            <v>IS_59</v>
          </cell>
          <cell r="R6650">
            <v>59</v>
          </cell>
        </row>
        <row r="6651">
          <cell r="K6651" t="str">
            <v>2015_06</v>
          </cell>
          <cell r="L6651">
            <v>0</v>
          </cell>
          <cell r="Q6651" t="str">
            <v>IS_58</v>
          </cell>
          <cell r="R6651">
            <v>58</v>
          </cell>
        </row>
        <row r="6652">
          <cell r="K6652" t="str">
            <v>2015_06</v>
          </cell>
          <cell r="L6652">
            <v>10266.040000000001</v>
          </cell>
          <cell r="Q6652" t="str">
            <v>IS_65</v>
          </cell>
          <cell r="R6652">
            <v>65</v>
          </cell>
        </row>
        <row r="6653">
          <cell r="K6653" t="str">
            <v>2015_06</v>
          </cell>
          <cell r="L6653">
            <v>10939.94</v>
          </cell>
          <cell r="Q6653" t="str">
            <v>IS_43</v>
          </cell>
          <cell r="R6653">
            <v>43</v>
          </cell>
        </row>
        <row r="6654">
          <cell r="K6654" t="str">
            <v>2015_06</v>
          </cell>
          <cell r="L6654">
            <v>963.23</v>
          </cell>
          <cell r="Q6654" t="str">
            <v>IS_42</v>
          </cell>
          <cell r="R6654">
            <v>42</v>
          </cell>
        </row>
        <row r="6655">
          <cell r="K6655" t="str">
            <v>2015_06</v>
          </cell>
          <cell r="L6655">
            <v>2779.89</v>
          </cell>
          <cell r="Q6655" t="str">
            <v>IS_44</v>
          </cell>
          <cell r="R6655">
            <v>44</v>
          </cell>
        </row>
        <row r="6656">
          <cell r="K6656" t="str">
            <v>2015_06</v>
          </cell>
          <cell r="L6656">
            <v>0</v>
          </cell>
          <cell r="Q6656" t="str">
            <v>IS_68</v>
          </cell>
          <cell r="R6656">
            <v>68</v>
          </cell>
        </row>
        <row r="6657">
          <cell r="K6657" t="str">
            <v>2015_06</v>
          </cell>
          <cell r="L6657">
            <v>670.36</v>
          </cell>
          <cell r="Q6657" t="str">
            <v>IS_76</v>
          </cell>
          <cell r="R6657">
            <v>76</v>
          </cell>
        </row>
        <row r="6658">
          <cell r="K6658" t="str">
            <v>2015_06</v>
          </cell>
          <cell r="L6658">
            <v>8160.13</v>
          </cell>
          <cell r="Q6658" t="str">
            <v>IS_96</v>
          </cell>
          <cell r="R6658">
            <v>96</v>
          </cell>
        </row>
        <row r="6659">
          <cell r="K6659" t="str">
            <v>2015_06</v>
          </cell>
          <cell r="L6659">
            <v>1261.29</v>
          </cell>
          <cell r="Q6659" t="str">
            <v>IS_106</v>
          </cell>
          <cell r="R6659">
            <v>106</v>
          </cell>
        </row>
        <row r="6660">
          <cell r="K6660" t="str">
            <v>2015_06</v>
          </cell>
          <cell r="L6660">
            <v>0</v>
          </cell>
          <cell r="Q6660" t="str">
            <v>IS_110</v>
          </cell>
          <cell r="R6660">
            <v>110</v>
          </cell>
        </row>
        <row r="6661">
          <cell r="K6661" t="str">
            <v>2015_06</v>
          </cell>
          <cell r="L6661">
            <v>67.08</v>
          </cell>
          <cell r="Q6661" t="str">
            <v>IS_50</v>
          </cell>
          <cell r="R6661">
            <v>50</v>
          </cell>
        </row>
        <row r="6662">
          <cell r="K6662" t="str">
            <v>2015_06</v>
          </cell>
          <cell r="L6662">
            <v>46.02</v>
          </cell>
          <cell r="Q6662" t="str">
            <v>IS_55</v>
          </cell>
          <cell r="R6662">
            <v>55</v>
          </cell>
        </row>
        <row r="6663">
          <cell r="K6663" t="str">
            <v>2015_06</v>
          </cell>
          <cell r="L6663">
            <v>-1396.09</v>
          </cell>
          <cell r="Q6663" t="str">
            <v>IS_54</v>
          </cell>
          <cell r="R6663">
            <v>54</v>
          </cell>
        </row>
        <row r="6664">
          <cell r="K6664" t="str">
            <v>2015_06</v>
          </cell>
          <cell r="L6664">
            <v>0</v>
          </cell>
          <cell r="Q6664" t="str">
            <v>IS_25</v>
          </cell>
          <cell r="R6664">
            <v>25</v>
          </cell>
        </row>
        <row r="6665">
          <cell r="K6665" t="str">
            <v>2015_06</v>
          </cell>
          <cell r="L6665">
            <v>0</v>
          </cell>
          <cell r="Q6665" t="str">
            <v>IS_25</v>
          </cell>
          <cell r="R6665">
            <v>25</v>
          </cell>
        </row>
        <row r="6666">
          <cell r="K6666" t="str">
            <v>2015_06</v>
          </cell>
          <cell r="L6666">
            <v>104.47</v>
          </cell>
          <cell r="Q6666" t="str">
            <v>IS_90.1</v>
          </cell>
          <cell r="R6666">
            <v>90.1</v>
          </cell>
        </row>
        <row r="6667">
          <cell r="K6667" t="str">
            <v>2015_06</v>
          </cell>
          <cell r="L6667">
            <v>0</v>
          </cell>
          <cell r="Q6667" t="str">
            <v>IS_90.1</v>
          </cell>
          <cell r="R6667">
            <v>90.1</v>
          </cell>
        </row>
        <row r="6668">
          <cell r="K6668" t="str">
            <v>2015_06</v>
          </cell>
          <cell r="L6668">
            <v>82.67</v>
          </cell>
          <cell r="Q6668" t="str">
            <v>IS_90.1</v>
          </cell>
          <cell r="R6668">
            <v>90.1</v>
          </cell>
        </row>
        <row r="6669">
          <cell r="K6669" t="str">
            <v>2015_06</v>
          </cell>
          <cell r="L6669">
            <v>-58351.25</v>
          </cell>
          <cell r="Q6669" t="str">
            <v>IS_6</v>
          </cell>
          <cell r="R6669">
            <v>6</v>
          </cell>
        </row>
        <row r="6670">
          <cell r="K6670" t="str">
            <v>2015_06</v>
          </cell>
          <cell r="L6670">
            <v>286.41000000000003</v>
          </cell>
          <cell r="Q6670" t="str">
            <v>IS_27.1</v>
          </cell>
          <cell r="R6670">
            <v>27.1</v>
          </cell>
        </row>
        <row r="6671">
          <cell r="K6671" t="str">
            <v>2015_06</v>
          </cell>
          <cell r="L6671">
            <v>107.5</v>
          </cell>
          <cell r="Q6671" t="str">
            <v>IS_30.1</v>
          </cell>
          <cell r="R6671">
            <v>30.1</v>
          </cell>
        </row>
        <row r="6672">
          <cell r="K6672" t="str">
            <v>2015_06</v>
          </cell>
          <cell r="L6672">
            <v>205.86</v>
          </cell>
          <cell r="Q6672" t="str">
            <v>IS_32.1</v>
          </cell>
          <cell r="R6672">
            <v>32.1</v>
          </cell>
        </row>
        <row r="6673">
          <cell r="K6673" t="str">
            <v>2015_06</v>
          </cell>
          <cell r="L6673">
            <v>125.86</v>
          </cell>
          <cell r="Q6673" t="str">
            <v>IS_33.1</v>
          </cell>
          <cell r="R6673">
            <v>33.1</v>
          </cell>
        </row>
        <row r="6674">
          <cell r="K6674" t="str">
            <v>2015_06</v>
          </cell>
          <cell r="L6674">
            <v>15.22</v>
          </cell>
          <cell r="Q6674" t="str">
            <v>IS_33.2</v>
          </cell>
          <cell r="R6674">
            <v>33.200000000000003</v>
          </cell>
        </row>
        <row r="6675">
          <cell r="K6675" t="str">
            <v>2015_06</v>
          </cell>
          <cell r="L6675">
            <v>21.5</v>
          </cell>
          <cell r="Q6675" t="str">
            <v>IS_38</v>
          </cell>
          <cell r="R6675">
            <v>38</v>
          </cell>
        </row>
        <row r="6676">
          <cell r="K6676" t="str">
            <v>2015_06</v>
          </cell>
          <cell r="L6676">
            <v>0</v>
          </cell>
          <cell r="Q6676" t="str">
            <v>IS_40</v>
          </cell>
          <cell r="R6676">
            <v>40</v>
          </cell>
        </row>
        <row r="6677">
          <cell r="K6677" t="str">
            <v>2015_06</v>
          </cell>
          <cell r="L6677">
            <v>-4311.74</v>
          </cell>
          <cell r="Q6677" t="str">
            <v>IS_6</v>
          </cell>
          <cell r="R6677">
            <v>6</v>
          </cell>
        </row>
        <row r="6678">
          <cell r="K6678" t="str">
            <v>2015_06</v>
          </cell>
          <cell r="L6678">
            <v>-11151.41</v>
          </cell>
          <cell r="Q6678" t="str">
            <v>IS_4</v>
          </cell>
          <cell r="R6678">
            <v>4</v>
          </cell>
        </row>
        <row r="6679">
          <cell r="K6679" t="str">
            <v>2015_07</v>
          </cell>
          <cell r="L6679">
            <v>0</v>
          </cell>
          <cell r="Q6679" t="str">
            <v>--</v>
          </cell>
          <cell r="R6679" t="str">
            <v>--</v>
          </cell>
        </row>
        <row r="6680">
          <cell r="K6680" t="str">
            <v>2015_07</v>
          </cell>
          <cell r="L6680">
            <v>0</v>
          </cell>
          <cell r="Q6680" t="str">
            <v>--</v>
          </cell>
          <cell r="R6680" t="str">
            <v>--</v>
          </cell>
        </row>
        <row r="6681">
          <cell r="K6681" t="str">
            <v>2015_07</v>
          </cell>
          <cell r="L6681">
            <v>0</v>
          </cell>
          <cell r="Q6681" t="str">
            <v>--</v>
          </cell>
          <cell r="R6681" t="str">
            <v>--</v>
          </cell>
        </row>
        <row r="6682">
          <cell r="K6682" t="str">
            <v>2015_07</v>
          </cell>
          <cell r="L6682">
            <v>-1330.61</v>
          </cell>
          <cell r="Q6682" t="str">
            <v>--</v>
          </cell>
          <cell r="R6682" t="str">
            <v>--</v>
          </cell>
        </row>
        <row r="6683">
          <cell r="K6683" t="str">
            <v>2015_07</v>
          </cell>
          <cell r="L6683">
            <v>118.5</v>
          </cell>
          <cell r="Q6683" t="str">
            <v>--</v>
          </cell>
          <cell r="R6683" t="str">
            <v>--</v>
          </cell>
        </row>
        <row r="6684">
          <cell r="K6684" t="str">
            <v>2015_07</v>
          </cell>
          <cell r="L6684">
            <v>-4709.08</v>
          </cell>
          <cell r="Q6684" t="str">
            <v>--</v>
          </cell>
          <cell r="R6684" t="str">
            <v>--</v>
          </cell>
        </row>
        <row r="6685">
          <cell r="K6685" t="str">
            <v>2015_07</v>
          </cell>
          <cell r="L6685">
            <v>0</v>
          </cell>
          <cell r="Q6685" t="str">
            <v>--</v>
          </cell>
          <cell r="R6685" t="str">
            <v>--</v>
          </cell>
        </row>
        <row r="6686">
          <cell r="K6686" t="str">
            <v>2015_07</v>
          </cell>
          <cell r="L6686">
            <v>12000</v>
          </cell>
          <cell r="Q6686" t="str">
            <v>--</v>
          </cell>
          <cell r="R6686" t="str">
            <v>--</v>
          </cell>
        </row>
        <row r="6687">
          <cell r="K6687" t="str">
            <v>2015_07</v>
          </cell>
          <cell r="L6687">
            <v>-43665.23</v>
          </cell>
          <cell r="Q6687" t="str">
            <v>IS_19</v>
          </cell>
          <cell r="R6687">
            <v>19</v>
          </cell>
        </row>
        <row r="6688">
          <cell r="K6688" t="str">
            <v>2015_07</v>
          </cell>
          <cell r="L6688">
            <v>-4527.43</v>
          </cell>
          <cell r="Q6688" t="str">
            <v>IS_19</v>
          </cell>
          <cell r="R6688">
            <v>19</v>
          </cell>
        </row>
        <row r="6689">
          <cell r="K6689" t="str">
            <v>2015_07</v>
          </cell>
          <cell r="L6689">
            <v>-7875.7</v>
          </cell>
          <cell r="Q6689" t="str">
            <v>IS_21</v>
          </cell>
          <cell r="R6689">
            <v>21</v>
          </cell>
        </row>
        <row r="6690">
          <cell r="K6690" t="str">
            <v>2015_07</v>
          </cell>
          <cell r="L6690">
            <v>546.19000000000005</v>
          </cell>
          <cell r="Q6690" t="str">
            <v>IS_23</v>
          </cell>
          <cell r="R6690">
            <v>23</v>
          </cell>
        </row>
        <row r="6691">
          <cell r="K6691" t="str">
            <v>2015_07</v>
          </cell>
          <cell r="L6691">
            <v>2217.2399999999998</v>
          </cell>
          <cell r="Q6691" t="str">
            <v>IS_22.2</v>
          </cell>
          <cell r="R6691">
            <v>22.2</v>
          </cell>
        </row>
        <row r="6692">
          <cell r="K6692" t="str">
            <v>2015_07</v>
          </cell>
          <cell r="L6692">
            <v>-197.01</v>
          </cell>
          <cell r="Q6692" t="str">
            <v>IS_58</v>
          </cell>
          <cell r="R6692">
            <v>58</v>
          </cell>
        </row>
        <row r="6693">
          <cell r="K6693" t="str">
            <v>2015_07</v>
          </cell>
          <cell r="L6693">
            <v>2865.84</v>
          </cell>
          <cell r="Q6693" t="str">
            <v>IS_63</v>
          </cell>
          <cell r="R6693">
            <v>63</v>
          </cell>
        </row>
        <row r="6694">
          <cell r="K6694" t="str">
            <v>2015_07</v>
          </cell>
          <cell r="L6694">
            <v>287.20999999999998</v>
          </cell>
          <cell r="Q6694" t="str">
            <v>IS_58</v>
          </cell>
          <cell r="R6694">
            <v>58</v>
          </cell>
        </row>
        <row r="6695">
          <cell r="K6695" t="str">
            <v>2015_07</v>
          </cell>
          <cell r="L6695">
            <v>0</v>
          </cell>
          <cell r="Q6695" t="str">
            <v>IS_65</v>
          </cell>
          <cell r="R6695">
            <v>65</v>
          </cell>
        </row>
        <row r="6696">
          <cell r="K6696" t="str">
            <v>2015_07</v>
          </cell>
          <cell r="L6696">
            <v>1521</v>
          </cell>
          <cell r="Q6696" t="str">
            <v>IS_47</v>
          </cell>
          <cell r="R6696">
            <v>47</v>
          </cell>
        </row>
        <row r="6697">
          <cell r="K6697" t="str">
            <v>2015_07</v>
          </cell>
          <cell r="L6697">
            <v>3900</v>
          </cell>
          <cell r="Q6697" t="str">
            <v>IS_45</v>
          </cell>
          <cell r="R6697">
            <v>45</v>
          </cell>
        </row>
        <row r="6698">
          <cell r="K6698" t="str">
            <v>2015_07</v>
          </cell>
          <cell r="L6698">
            <v>0</v>
          </cell>
          <cell r="Q6698" t="str">
            <v>IS_68</v>
          </cell>
          <cell r="R6698">
            <v>68</v>
          </cell>
        </row>
        <row r="6699">
          <cell r="K6699" t="str">
            <v>2015_07</v>
          </cell>
          <cell r="L6699">
            <v>705.13</v>
          </cell>
          <cell r="Q6699" t="str">
            <v>IS_71</v>
          </cell>
          <cell r="R6699">
            <v>71</v>
          </cell>
        </row>
        <row r="6700">
          <cell r="K6700" t="str">
            <v>2015_07</v>
          </cell>
          <cell r="L6700">
            <v>1486.36</v>
          </cell>
          <cell r="Q6700" t="str">
            <v>IS_76</v>
          </cell>
          <cell r="R6700">
            <v>76</v>
          </cell>
        </row>
        <row r="6701">
          <cell r="K6701" t="str">
            <v>2015_07</v>
          </cell>
          <cell r="L6701">
            <v>335.54</v>
          </cell>
          <cell r="Q6701" t="str">
            <v>IS_77</v>
          </cell>
          <cell r="R6701">
            <v>77</v>
          </cell>
        </row>
        <row r="6702">
          <cell r="K6702" t="str">
            <v>2015_07</v>
          </cell>
          <cell r="L6702">
            <v>11565.12</v>
          </cell>
          <cell r="Q6702" t="str">
            <v>IS_96</v>
          </cell>
          <cell r="R6702">
            <v>96</v>
          </cell>
        </row>
        <row r="6703">
          <cell r="K6703" t="str">
            <v>2015_07</v>
          </cell>
          <cell r="L6703">
            <v>445.12</v>
          </cell>
          <cell r="Q6703" t="str">
            <v>IS_98</v>
          </cell>
          <cell r="R6703">
            <v>98</v>
          </cell>
        </row>
        <row r="6704">
          <cell r="K6704" t="str">
            <v>2015_07</v>
          </cell>
          <cell r="L6704">
            <v>4246.92</v>
          </cell>
          <cell r="Q6704" t="str">
            <v>IS_99</v>
          </cell>
          <cell r="R6704">
            <v>99</v>
          </cell>
        </row>
        <row r="6705">
          <cell r="K6705" t="str">
            <v>2015_07</v>
          </cell>
          <cell r="L6705">
            <v>0</v>
          </cell>
          <cell r="Q6705" t="str">
            <v>IS_105</v>
          </cell>
          <cell r="R6705">
            <v>105</v>
          </cell>
        </row>
        <row r="6706">
          <cell r="K6706" t="str">
            <v>2015_07</v>
          </cell>
          <cell r="L6706">
            <v>3825</v>
          </cell>
          <cell r="Q6706" t="str">
            <v>IS_93</v>
          </cell>
          <cell r="R6706">
            <v>93</v>
          </cell>
        </row>
        <row r="6707">
          <cell r="K6707" t="str">
            <v>2015_07</v>
          </cell>
          <cell r="L6707">
            <v>456.76</v>
          </cell>
          <cell r="Q6707" t="str">
            <v>IS_53</v>
          </cell>
          <cell r="R6707">
            <v>53</v>
          </cell>
        </row>
        <row r="6708">
          <cell r="K6708" t="str">
            <v>2015_07</v>
          </cell>
          <cell r="L6708">
            <v>38.35</v>
          </cell>
          <cell r="Q6708" t="str">
            <v>IS_55</v>
          </cell>
          <cell r="R6708">
            <v>55</v>
          </cell>
        </row>
        <row r="6709">
          <cell r="K6709" t="str">
            <v>2015_07</v>
          </cell>
          <cell r="L6709">
            <v>743.17</v>
          </cell>
          <cell r="Q6709" t="str">
            <v>IS_54</v>
          </cell>
          <cell r="R6709">
            <v>54</v>
          </cell>
        </row>
        <row r="6710">
          <cell r="K6710" t="str">
            <v>2015_07</v>
          </cell>
          <cell r="L6710">
            <v>114.53</v>
          </cell>
          <cell r="Q6710" t="str">
            <v>IS_49</v>
          </cell>
          <cell r="R6710">
            <v>49</v>
          </cell>
        </row>
        <row r="6711">
          <cell r="K6711" t="str">
            <v>2015_07</v>
          </cell>
          <cell r="L6711">
            <v>1637.99</v>
          </cell>
          <cell r="Q6711" t="str">
            <v>IS_50</v>
          </cell>
          <cell r="R6711">
            <v>50</v>
          </cell>
        </row>
        <row r="6712">
          <cell r="K6712" t="str">
            <v>2015_07</v>
          </cell>
          <cell r="L6712">
            <v>75.25</v>
          </cell>
          <cell r="Q6712" t="str">
            <v>IS_53</v>
          </cell>
          <cell r="R6712">
            <v>53</v>
          </cell>
        </row>
        <row r="6713">
          <cell r="K6713" t="str">
            <v>2015_07</v>
          </cell>
          <cell r="L6713">
            <v>208.41</v>
          </cell>
          <cell r="Q6713" t="str">
            <v>IS_55</v>
          </cell>
          <cell r="R6713">
            <v>55</v>
          </cell>
        </row>
        <row r="6714">
          <cell r="K6714" t="str">
            <v>2015_07</v>
          </cell>
          <cell r="L6714">
            <v>0</v>
          </cell>
          <cell r="Q6714" t="str">
            <v>IS_55</v>
          </cell>
          <cell r="R6714">
            <v>55</v>
          </cell>
        </row>
        <row r="6715">
          <cell r="K6715" t="str">
            <v>2015_07</v>
          </cell>
          <cell r="L6715">
            <v>943.89</v>
          </cell>
          <cell r="Q6715" t="str">
            <v>IS_54</v>
          </cell>
          <cell r="R6715">
            <v>54</v>
          </cell>
        </row>
        <row r="6716">
          <cell r="K6716" t="str">
            <v>2015_07</v>
          </cell>
          <cell r="L6716">
            <v>0</v>
          </cell>
          <cell r="Q6716" t="str">
            <v>IS_69.52</v>
          </cell>
          <cell r="R6716">
            <v>69.52000000000001</v>
          </cell>
        </row>
        <row r="6717">
          <cell r="K6717" t="str">
            <v>2015_07</v>
          </cell>
          <cell r="L6717">
            <v>0</v>
          </cell>
          <cell r="Q6717" t="str">
            <v>IS_69.42</v>
          </cell>
          <cell r="R6717">
            <v>69.42</v>
          </cell>
        </row>
        <row r="6718">
          <cell r="K6718" t="str">
            <v>2015_07</v>
          </cell>
          <cell r="L6718">
            <v>499.06</v>
          </cell>
          <cell r="Q6718" t="str">
            <v>IS_85.1</v>
          </cell>
          <cell r="R6718">
            <v>85.1</v>
          </cell>
        </row>
        <row r="6719">
          <cell r="K6719" t="str">
            <v>2015_07</v>
          </cell>
          <cell r="L6719">
            <v>1644.97</v>
          </cell>
          <cell r="Q6719" t="str">
            <v>IS_89.1</v>
          </cell>
          <cell r="R6719">
            <v>89.1</v>
          </cell>
        </row>
        <row r="6720">
          <cell r="K6720" t="str">
            <v>2015_07</v>
          </cell>
          <cell r="L6720">
            <v>1768.88</v>
          </cell>
          <cell r="Q6720" t="str">
            <v>IS_86.1</v>
          </cell>
          <cell r="R6720">
            <v>86.1</v>
          </cell>
        </row>
        <row r="6721">
          <cell r="K6721" t="str">
            <v>2015_07</v>
          </cell>
          <cell r="L6721">
            <v>2896.59</v>
          </cell>
          <cell r="Q6721" t="str">
            <v>IS_90.1</v>
          </cell>
          <cell r="R6721">
            <v>90.1</v>
          </cell>
        </row>
        <row r="6722">
          <cell r="K6722" t="str">
            <v>2015_07</v>
          </cell>
          <cell r="L6722">
            <v>-254014.07</v>
          </cell>
          <cell r="Q6722" t="str">
            <v>IS_6</v>
          </cell>
          <cell r="R6722">
            <v>6</v>
          </cell>
        </row>
        <row r="6723">
          <cell r="K6723" t="str">
            <v>2015_07</v>
          </cell>
          <cell r="L6723">
            <v>-400</v>
          </cell>
          <cell r="Q6723" t="str">
            <v>IS_15</v>
          </cell>
          <cell r="R6723">
            <v>15</v>
          </cell>
        </row>
        <row r="6724">
          <cell r="K6724" t="str">
            <v>2015_07</v>
          </cell>
          <cell r="L6724">
            <v>4656.3100000000004</v>
          </cell>
          <cell r="Q6724" t="str">
            <v>IS_27.1</v>
          </cell>
          <cell r="R6724">
            <v>27.1</v>
          </cell>
        </row>
        <row r="6725">
          <cell r="K6725" t="str">
            <v>2015_07</v>
          </cell>
          <cell r="L6725">
            <v>215</v>
          </cell>
          <cell r="Q6725" t="str">
            <v>IS_30.1</v>
          </cell>
          <cell r="R6725">
            <v>30.1</v>
          </cell>
        </row>
        <row r="6726">
          <cell r="K6726" t="str">
            <v>2015_07</v>
          </cell>
          <cell r="L6726">
            <v>434.96</v>
          </cell>
          <cell r="Q6726" t="str">
            <v>IS_33.1</v>
          </cell>
          <cell r="R6726">
            <v>33.1</v>
          </cell>
        </row>
        <row r="6727">
          <cell r="K6727" t="str">
            <v>2015_07</v>
          </cell>
          <cell r="L6727">
            <v>-243449.5</v>
          </cell>
          <cell r="Q6727" t="str">
            <v>IS_6</v>
          </cell>
          <cell r="R6727">
            <v>6</v>
          </cell>
        </row>
        <row r="6728">
          <cell r="K6728" t="str">
            <v>2015_07</v>
          </cell>
          <cell r="L6728">
            <v>-8143.86</v>
          </cell>
          <cell r="Q6728" t="str">
            <v>IS_10</v>
          </cell>
          <cell r="R6728">
            <v>10</v>
          </cell>
        </row>
        <row r="6729">
          <cell r="K6729" t="str">
            <v>2015_07</v>
          </cell>
          <cell r="L6729">
            <v>-6262.83</v>
          </cell>
          <cell r="Q6729" t="str">
            <v>IS_9</v>
          </cell>
          <cell r="R6729">
            <v>9</v>
          </cell>
        </row>
        <row r="6730">
          <cell r="K6730" t="str">
            <v>2015_07</v>
          </cell>
          <cell r="L6730">
            <v>-2714.98</v>
          </cell>
          <cell r="Q6730" t="str">
            <v>IS_10</v>
          </cell>
          <cell r="R6730">
            <v>10</v>
          </cell>
        </row>
        <row r="6731">
          <cell r="K6731" t="str">
            <v>2015_07</v>
          </cell>
          <cell r="L6731">
            <v>-576.24</v>
          </cell>
          <cell r="Q6731" t="str">
            <v>IS_12</v>
          </cell>
          <cell r="R6731">
            <v>12</v>
          </cell>
        </row>
        <row r="6732">
          <cell r="K6732" t="str">
            <v>2015_07</v>
          </cell>
          <cell r="L6732">
            <v>-700.27</v>
          </cell>
          <cell r="Q6732" t="str">
            <v>IS_13</v>
          </cell>
          <cell r="R6732">
            <v>13</v>
          </cell>
        </row>
        <row r="6733">
          <cell r="K6733" t="str">
            <v>2015_07</v>
          </cell>
          <cell r="L6733">
            <v>-3.19</v>
          </cell>
          <cell r="Q6733" t="str">
            <v>IS_14</v>
          </cell>
          <cell r="R6733">
            <v>14</v>
          </cell>
        </row>
        <row r="6734">
          <cell r="K6734" t="str">
            <v>2015_07</v>
          </cell>
          <cell r="L6734">
            <v>1493.08</v>
          </cell>
          <cell r="Q6734" t="str">
            <v>IS_38</v>
          </cell>
          <cell r="R6734">
            <v>38</v>
          </cell>
        </row>
        <row r="6735">
          <cell r="K6735" t="str">
            <v>2015_07</v>
          </cell>
          <cell r="L6735">
            <v>791.6</v>
          </cell>
          <cell r="Q6735" t="str">
            <v>IS_36</v>
          </cell>
          <cell r="R6735">
            <v>36</v>
          </cell>
        </row>
        <row r="6736">
          <cell r="K6736" t="str">
            <v>2015_07</v>
          </cell>
          <cell r="L6736">
            <v>2037.62</v>
          </cell>
          <cell r="Q6736" t="str">
            <v>IS_40</v>
          </cell>
          <cell r="R6736">
            <v>40</v>
          </cell>
        </row>
        <row r="6737">
          <cell r="K6737" t="str">
            <v>2015_07</v>
          </cell>
          <cell r="L6737">
            <v>0</v>
          </cell>
          <cell r="Q6737" t="str">
            <v>IS_40</v>
          </cell>
          <cell r="R6737">
            <v>40</v>
          </cell>
        </row>
        <row r="6738">
          <cell r="K6738" t="str">
            <v>2015_07</v>
          </cell>
          <cell r="L6738">
            <v>-72881.490000000005</v>
          </cell>
          <cell r="Q6738" t="str">
            <v>IS_6</v>
          </cell>
          <cell r="R6738">
            <v>6</v>
          </cell>
        </row>
        <row r="6739">
          <cell r="K6739" t="str">
            <v>2015_07</v>
          </cell>
          <cell r="L6739">
            <v>-6370.27</v>
          </cell>
          <cell r="Q6739" t="str">
            <v>IS_9</v>
          </cell>
          <cell r="R6739">
            <v>9</v>
          </cell>
        </row>
        <row r="6740">
          <cell r="K6740" t="str">
            <v>2015_07</v>
          </cell>
          <cell r="L6740">
            <v>-303.51</v>
          </cell>
          <cell r="Q6740" t="str">
            <v>IS_10</v>
          </cell>
          <cell r="R6740">
            <v>10</v>
          </cell>
        </row>
        <row r="6741">
          <cell r="K6741" t="str">
            <v>2015_07</v>
          </cell>
          <cell r="L6741">
            <v>0</v>
          </cell>
          <cell r="Q6741" t="str">
            <v>IS_14</v>
          </cell>
          <cell r="R6741">
            <v>14</v>
          </cell>
        </row>
        <row r="6742">
          <cell r="K6742" t="str">
            <v>2015_07</v>
          </cell>
          <cell r="L6742">
            <v>0</v>
          </cell>
          <cell r="Q6742" t="str">
            <v>--</v>
          </cell>
          <cell r="R6742" t="str">
            <v>--</v>
          </cell>
        </row>
        <row r="6743">
          <cell r="K6743" t="str">
            <v>2015_07</v>
          </cell>
          <cell r="L6743">
            <v>-358.54</v>
          </cell>
          <cell r="Q6743" t="str">
            <v>--</v>
          </cell>
          <cell r="R6743" t="str">
            <v>--</v>
          </cell>
        </row>
        <row r="6744">
          <cell r="K6744" t="str">
            <v>2015_07</v>
          </cell>
          <cell r="L6744">
            <v>-167.54</v>
          </cell>
          <cell r="Q6744" t="str">
            <v>--</v>
          </cell>
          <cell r="R6744" t="str">
            <v>--</v>
          </cell>
        </row>
        <row r="6745">
          <cell r="K6745" t="str">
            <v>2015_07</v>
          </cell>
          <cell r="L6745">
            <v>0</v>
          </cell>
          <cell r="Q6745" t="str">
            <v>--</v>
          </cell>
          <cell r="R6745" t="str">
            <v>--</v>
          </cell>
        </row>
        <row r="6746">
          <cell r="K6746" t="str">
            <v>2015_07</v>
          </cell>
          <cell r="L6746">
            <v>-103.2</v>
          </cell>
          <cell r="Q6746" t="str">
            <v>IS_18</v>
          </cell>
          <cell r="R6746">
            <v>18</v>
          </cell>
        </row>
        <row r="6747">
          <cell r="K6747" t="str">
            <v>2015_07</v>
          </cell>
          <cell r="L6747">
            <v>-139.36000000000001</v>
          </cell>
          <cell r="Q6747" t="str">
            <v>IS_58</v>
          </cell>
          <cell r="R6747">
            <v>58</v>
          </cell>
        </row>
        <row r="6748">
          <cell r="K6748" t="str">
            <v>2015_07</v>
          </cell>
          <cell r="L6748">
            <v>2754.57</v>
          </cell>
          <cell r="Q6748" t="str">
            <v>IS_60</v>
          </cell>
          <cell r="R6748">
            <v>60</v>
          </cell>
        </row>
        <row r="6749">
          <cell r="K6749" t="str">
            <v>2015_07</v>
          </cell>
          <cell r="L6749">
            <v>0</v>
          </cell>
          <cell r="Q6749" t="str">
            <v>IS_61</v>
          </cell>
          <cell r="R6749">
            <v>61</v>
          </cell>
        </row>
        <row r="6750">
          <cell r="K6750" t="str">
            <v>2015_07</v>
          </cell>
          <cell r="L6750">
            <v>31.01</v>
          </cell>
          <cell r="Q6750" t="str">
            <v>IS_64</v>
          </cell>
          <cell r="R6750">
            <v>64</v>
          </cell>
        </row>
        <row r="6751">
          <cell r="K6751" t="str">
            <v>2015_07</v>
          </cell>
          <cell r="L6751">
            <v>4970.74</v>
          </cell>
          <cell r="Q6751" t="str">
            <v>IS_43</v>
          </cell>
          <cell r="R6751">
            <v>43</v>
          </cell>
        </row>
        <row r="6752">
          <cell r="K6752" t="str">
            <v>2015_07</v>
          </cell>
          <cell r="L6752">
            <v>476.9</v>
          </cell>
          <cell r="Q6752" t="str">
            <v>IS_42</v>
          </cell>
          <cell r="R6752">
            <v>42</v>
          </cell>
        </row>
        <row r="6753">
          <cell r="K6753" t="str">
            <v>2015_07</v>
          </cell>
          <cell r="L6753">
            <v>19924.86</v>
          </cell>
          <cell r="Q6753" t="str">
            <v>IS_66</v>
          </cell>
          <cell r="R6753">
            <v>66</v>
          </cell>
        </row>
        <row r="6754">
          <cell r="K6754" t="str">
            <v>2015_07</v>
          </cell>
          <cell r="L6754">
            <v>-12.18</v>
          </cell>
          <cell r="Q6754" t="str">
            <v>IS_74</v>
          </cell>
          <cell r="R6754">
            <v>74</v>
          </cell>
        </row>
        <row r="6755">
          <cell r="K6755" t="str">
            <v>2015_07</v>
          </cell>
          <cell r="L6755">
            <v>12.48</v>
          </cell>
          <cell r="Q6755" t="str">
            <v>IS_77</v>
          </cell>
          <cell r="R6755">
            <v>77</v>
          </cell>
        </row>
        <row r="6756">
          <cell r="K6756" t="str">
            <v>2015_07</v>
          </cell>
          <cell r="L6756">
            <v>4190.3599999999997</v>
          </cell>
          <cell r="Q6756" t="str">
            <v>IS_96</v>
          </cell>
          <cell r="R6756">
            <v>96</v>
          </cell>
        </row>
        <row r="6757">
          <cell r="K6757" t="str">
            <v>2015_07</v>
          </cell>
          <cell r="L6757">
            <v>697.14</v>
          </cell>
          <cell r="Q6757" t="str">
            <v>IS_97.2</v>
          </cell>
          <cell r="R6757">
            <v>97.2</v>
          </cell>
        </row>
        <row r="6758">
          <cell r="K6758" t="str">
            <v>2015_07</v>
          </cell>
          <cell r="L6758">
            <v>495</v>
          </cell>
          <cell r="Q6758" t="str">
            <v>IS_100</v>
          </cell>
          <cell r="R6758">
            <v>100</v>
          </cell>
        </row>
        <row r="6759">
          <cell r="K6759" t="str">
            <v>2015_07</v>
          </cell>
          <cell r="L6759">
            <v>588.1</v>
          </cell>
          <cell r="Q6759" t="str">
            <v>IS_106</v>
          </cell>
          <cell r="R6759">
            <v>106</v>
          </cell>
        </row>
        <row r="6760">
          <cell r="K6760" t="str">
            <v>2015_07</v>
          </cell>
          <cell r="L6760">
            <v>0</v>
          </cell>
          <cell r="Q6760" t="str">
            <v>IS_51</v>
          </cell>
          <cell r="R6760">
            <v>51</v>
          </cell>
        </row>
        <row r="6761">
          <cell r="K6761" t="str">
            <v>2015_07</v>
          </cell>
          <cell r="L6761">
            <v>0</v>
          </cell>
          <cell r="Q6761" t="str">
            <v>IS_69.12</v>
          </cell>
          <cell r="R6761">
            <v>69.12</v>
          </cell>
        </row>
        <row r="6762">
          <cell r="K6762" t="str">
            <v>2015_07</v>
          </cell>
          <cell r="L6762">
            <v>0</v>
          </cell>
          <cell r="Q6762" t="str">
            <v>IS_69.62</v>
          </cell>
          <cell r="R6762">
            <v>69.62</v>
          </cell>
        </row>
        <row r="6763">
          <cell r="K6763" t="str">
            <v>2015_07</v>
          </cell>
          <cell r="L6763">
            <v>217.72</v>
          </cell>
          <cell r="Q6763" t="str">
            <v>IS_90.1</v>
          </cell>
          <cell r="R6763">
            <v>90.1</v>
          </cell>
        </row>
        <row r="6764">
          <cell r="K6764" t="str">
            <v>2015_07</v>
          </cell>
          <cell r="L6764">
            <v>0</v>
          </cell>
          <cell r="Q6764" t="str">
            <v>--</v>
          </cell>
          <cell r="R6764" t="str">
            <v>--</v>
          </cell>
        </row>
        <row r="6765">
          <cell r="K6765" t="str">
            <v>2015_07</v>
          </cell>
          <cell r="L6765">
            <v>408.5</v>
          </cell>
          <cell r="Q6765" t="str">
            <v>IS_30.1</v>
          </cell>
          <cell r="R6765">
            <v>30.1</v>
          </cell>
        </row>
        <row r="6766">
          <cell r="K6766" t="str">
            <v>2015_07</v>
          </cell>
          <cell r="L6766">
            <v>315.41000000000003</v>
          </cell>
          <cell r="Q6766" t="str">
            <v>IS_32.1</v>
          </cell>
          <cell r="R6766">
            <v>32.1</v>
          </cell>
        </row>
        <row r="6767">
          <cell r="K6767" t="str">
            <v>2015_07</v>
          </cell>
          <cell r="L6767">
            <v>1749.73</v>
          </cell>
          <cell r="Q6767" t="str">
            <v>IS_31.1</v>
          </cell>
          <cell r="R6767">
            <v>31.1</v>
          </cell>
        </row>
        <row r="6768">
          <cell r="K6768" t="str">
            <v>2015_07</v>
          </cell>
          <cell r="L6768">
            <v>81.36</v>
          </cell>
          <cell r="Q6768" t="str">
            <v>IS_33.1</v>
          </cell>
          <cell r="R6768">
            <v>33.1</v>
          </cell>
        </row>
        <row r="6769">
          <cell r="K6769" t="str">
            <v>2015_07</v>
          </cell>
          <cell r="L6769">
            <v>-11082.08</v>
          </cell>
          <cell r="Q6769" t="str">
            <v>IS_3</v>
          </cell>
          <cell r="R6769">
            <v>3</v>
          </cell>
        </row>
        <row r="6770">
          <cell r="K6770" t="str">
            <v>2015_07</v>
          </cell>
          <cell r="L6770">
            <v>179.46</v>
          </cell>
          <cell r="Q6770" t="str">
            <v>IS_38</v>
          </cell>
          <cell r="R6770">
            <v>38</v>
          </cell>
        </row>
        <row r="6771">
          <cell r="K6771" t="str">
            <v>2015_07</v>
          </cell>
          <cell r="L6771">
            <v>0</v>
          </cell>
          <cell r="Q6771" t="str">
            <v>IS_36</v>
          </cell>
          <cell r="R6771">
            <v>36</v>
          </cell>
        </row>
        <row r="6772">
          <cell r="K6772" t="str">
            <v>2015_07</v>
          </cell>
          <cell r="L6772">
            <v>222.53</v>
          </cell>
          <cell r="Q6772" t="str">
            <v>IS_40</v>
          </cell>
          <cell r="R6772">
            <v>40</v>
          </cell>
        </row>
        <row r="6773">
          <cell r="K6773" t="str">
            <v>2015_07</v>
          </cell>
          <cell r="L6773">
            <v>-3495.39</v>
          </cell>
          <cell r="Q6773" t="str">
            <v>IS_6</v>
          </cell>
          <cell r="R6773">
            <v>6</v>
          </cell>
        </row>
        <row r="6774">
          <cell r="K6774" t="str">
            <v>2015_07</v>
          </cell>
          <cell r="L6774">
            <v>-1516</v>
          </cell>
          <cell r="Q6774" t="str">
            <v>IS_7</v>
          </cell>
          <cell r="R6774">
            <v>7</v>
          </cell>
        </row>
        <row r="6775">
          <cell r="K6775" t="str">
            <v>2015_07</v>
          </cell>
          <cell r="L6775">
            <v>16912.28</v>
          </cell>
          <cell r="Q6775" t="str">
            <v>--</v>
          </cell>
          <cell r="R6775" t="str">
            <v>--</v>
          </cell>
        </row>
        <row r="6776">
          <cell r="K6776" t="str">
            <v>2015_07</v>
          </cell>
          <cell r="L6776">
            <v>-3146.7</v>
          </cell>
          <cell r="Q6776" t="str">
            <v>--</v>
          </cell>
          <cell r="R6776" t="str">
            <v>--</v>
          </cell>
        </row>
        <row r="6777">
          <cell r="K6777" t="str">
            <v>2015_07</v>
          </cell>
          <cell r="L6777">
            <v>297.32</v>
          </cell>
          <cell r="Q6777" t="str">
            <v>--</v>
          </cell>
          <cell r="R6777" t="str">
            <v>--</v>
          </cell>
        </row>
        <row r="6778">
          <cell r="K6778" t="str">
            <v>2015_07</v>
          </cell>
          <cell r="L6778">
            <v>-244.74</v>
          </cell>
          <cell r="Q6778" t="str">
            <v>--</v>
          </cell>
          <cell r="R6778" t="str">
            <v>--</v>
          </cell>
        </row>
        <row r="6779">
          <cell r="K6779" t="str">
            <v>2015_07</v>
          </cell>
          <cell r="L6779">
            <v>0</v>
          </cell>
          <cell r="Q6779" t="str">
            <v>--</v>
          </cell>
          <cell r="R6779" t="str">
            <v>--</v>
          </cell>
        </row>
        <row r="6780">
          <cell r="K6780" t="str">
            <v>2015_07</v>
          </cell>
          <cell r="L6780">
            <v>0</v>
          </cell>
          <cell r="Q6780" t="str">
            <v>--</v>
          </cell>
          <cell r="R6780" t="str">
            <v>--</v>
          </cell>
        </row>
        <row r="6781">
          <cell r="K6781" t="str">
            <v>2015_07</v>
          </cell>
          <cell r="L6781">
            <v>0</v>
          </cell>
          <cell r="Q6781" t="str">
            <v>--</v>
          </cell>
          <cell r="R6781" t="str">
            <v>--</v>
          </cell>
        </row>
        <row r="6782">
          <cell r="K6782" t="str">
            <v>2015_07</v>
          </cell>
          <cell r="L6782">
            <v>-3269.17</v>
          </cell>
          <cell r="Q6782" t="str">
            <v>IS_21</v>
          </cell>
          <cell r="R6782">
            <v>21</v>
          </cell>
        </row>
        <row r="6783">
          <cell r="K6783" t="str">
            <v>2015_07</v>
          </cell>
          <cell r="L6783">
            <v>9400.26</v>
          </cell>
          <cell r="Q6783" t="str">
            <v>IS_58</v>
          </cell>
          <cell r="R6783">
            <v>58</v>
          </cell>
        </row>
        <row r="6784">
          <cell r="K6784" t="str">
            <v>2015_07</v>
          </cell>
          <cell r="L6784">
            <v>3919.86</v>
          </cell>
          <cell r="Q6784" t="str">
            <v>IS_63</v>
          </cell>
          <cell r="R6784">
            <v>63</v>
          </cell>
        </row>
        <row r="6785">
          <cell r="K6785" t="str">
            <v>2015_07</v>
          </cell>
          <cell r="L6785">
            <v>339.02</v>
          </cell>
          <cell r="Q6785" t="str">
            <v>IS_64</v>
          </cell>
          <cell r="R6785">
            <v>64</v>
          </cell>
        </row>
        <row r="6786">
          <cell r="K6786" t="str">
            <v>2015_07</v>
          </cell>
          <cell r="L6786">
            <v>1904.24</v>
          </cell>
          <cell r="Q6786" t="str">
            <v>IS_42</v>
          </cell>
          <cell r="R6786">
            <v>42</v>
          </cell>
        </row>
        <row r="6787">
          <cell r="K6787" t="str">
            <v>2015_07</v>
          </cell>
          <cell r="L6787">
            <v>752.65</v>
          </cell>
          <cell r="Q6787" t="str">
            <v>IS_67</v>
          </cell>
          <cell r="R6787">
            <v>67</v>
          </cell>
        </row>
        <row r="6788">
          <cell r="K6788" t="str">
            <v>2015_07</v>
          </cell>
          <cell r="L6788">
            <v>15364.45</v>
          </cell>
          <cell r="Q6788" t="str">
            <v>IS_66</v>
          </cell>
          <cell r="R6788">
            <v>66</v>
          </cell>
        </row>
        <row r="6789">
          <cell r="K6789" t="str">
            <v>2015_07</v>
          </cell>
          <cell r="L6789">
            <v>194.64</v>
          </cell>
          <cell r="Q6789" t="str">
            <v>IS_44</v>
          </cell>
          <cell r="R6789">
            <v>44</v>
          </cell>
        </row>
        <row r="6790">
          <cell r="K6790" t="str">
            <v>2015_07</v>
          </cell>
          <cell r="L6790">
            <v>201.74</v>
          </cell>
          <cell r="Q6790" t="str">
            <v>IS_71</v>
          </cell>
          <cell r="R6790">
            <v>71</v>
          </cell>
        </row>
        <row r="6791">
          <cell r="K6791" t="str">
            <v>2015_07</v>
          </cell>
          <cell r="L6791">
            <v>3202.5</v>
          </cell>
          <cell r="Q6791" t="str">
            <v>IS_96</v>
          </cell>
          <cell r="R6791">
            <v>96</v>
          </cell>
        </row>
        <row r="6792">
          <cell r="K6792" t="str">
            <v>2015_07</v>
          </cell>
          <cell r="L6792">
            <v>133.47999999999999</v>
          </cell>
          <cell r="Q6792" t="str">
            <v>IS_97.1</v>
          </cell>
          <cell r="R6792">
            <v>97.1</v>
          </cell>
        </row>
        <row r="6793">
          <cell r="K6793" t="str">
            <v>2015_07</v>
          </cell>
          <cell r="L6793">
            <v>0</v>
          </cell>
          <cell r="Q6793" t="str">
            <v>IS_105</v>
          </cell>
          <cell r="R6793">
            <v>105</v>
          </cell>
        </row>
        <row r="6794">
          <cell r="K6794" t="str">
            <v>2015_07</v>
          </cell>
          <cell r="L6794">
            <v>11.46</v>
          </cell>
          <cell r="Q6794" t="str">
            <v>IS_102</v>
          </cell>
          <cell r="R6794">
            <v>102</v>
          </cell>
        </row>
        <row r="6795">
          <cell r="K6795" t="str">
            <v>2015_07</v>
          </cell>
          <cell r="L6795">
            <v>11.55</v>
          </cell>
          <cell r="Q6795" t="str">
            <v>IS_56</v>
          </cell>
          <cell r="R6795">
            <v>56</v>
          </cell>
        </row>
        <row r="6796">
          <cell r="K6796" t="str">
            <v>2015_07</v>
          </cell>
          <cell r="L6796">
            <v>356.72</v>
          </cell>
          <cell r="Q6796" t="str">
            <v>IS_50</v>
          </cell>
          <cell r="R6796">
            <v>50</v>
          </cell>
        </row>
        <row r="6797">
          <cell r="K6797" t="str">
            <v>2015_07</v>
          </cell>
          <cell r="L6797">
            <v>456.31</v>
          </cell>
          <cell r="Q6797" t="str">
            <v>IS_52</v>
          </cell>
          <cell r="R6797">
            <v>52</v>
          </cell>
        </row>
        <row r="6798">
          <cell r="K6798" t="str">
            <v>2015_07</v>
          </cell>
          <cell r="L6798">
            <v>205.19</v>
          </cell>
          <cell r="Q6798" t="str">
            <v>IS_55</v>
          </cell>
          <cell r="R6798">
            <v>55</v>
          </cell>
        </row>
        <row r="6799">
          <cell r="K6799" t="str">
            <v>2015_07</v>
          </cell>
          <cell r="L6799">
            <v>11.55</v>
          </cell>
          <cell r="Q6799" t="str">
            <v>IS_56</v>
          </cell>
          <cell r="R6799">
            <v>56</v>
          </cell>
        </row>
        <row r="6800">
          <cell r="K6800" t="str">
            <v>2015_07</v>
          </cell>
          <cell r="L6800">
            <v>0</v>
          </cell>
          <cell r="Q6800" t="str">
            <v>IS_25</v>
          </cell>
          <cell r="R6800">
            <v>25</v>
          </cell>
        </row>
        <row r="6801">
          <cell r="K6801" t="str">
            <v>2015_07</v>
          </cell>
          <cell r="L6801">
            <v>0</v>
          </cell>
          <cell r="Q6801" t="str">
            <v>IS_25</v>
          </cell>
          <cell r="R6801">
            <v>25</v>
          </cell>
        </row>
        <row r="6802">
          <cell r="K6802" t="str">
            <v>2015_07</v>
          </cell>
          <cell r="L6802">
            <v>0</v>
          </cell>
          <cell r="Q6802" t="str">
            <v>IS_25</v>
          </cell>
          <cell r="R6802">
            <v>25</v>
          </cell>
        </row>
        <row r="6803">
          <cell r="K6803" t="str">
            <v>2015_07</v>
          </cell>
          <cell r="L6803">
            <v>0</v>
          </cell>
          <cell r="Q6803" t="str">
            <v>IS_25</v>
          </cell>
          <cell r="R6803">
            <v>25</v>
          </cell>
        </row>
        <row r="6804">
          <cell r="K6804" t="str">
            <v>2015_07</v>
          </cell>
          <cell r="L6804">
            <v>5248.5</v>
          </cell>
          <cell r="Q6804" t="str">
            <v>IS_85.1</v>
          </cell>
          <cell r="R6804">
            <v>85.1</v>
          </cell>
        </row>
        <row r="6805">
          <cell r="K6805" t="str">
            <v>2015_07</v>
          </cell>
          <cell r="L6805">
            <v>315.2</v>
          </cell>
          <cell r="Q6805" t="str">
            <v>IS_86.1</v>
          </cell>
          <cell r="R6805">
            <v>86.1</v>
          </cell>
        </row>
        <row r="6806">
          <cell r="K6806" t="str">
            <v>2015_07</v>
          </cell>
          <cell r="L6806">
            <v>527.04</v>
          </cell>
          <cell r="Q6806" t="str">
            <v>IS_90.1</v>
          </cell>
          <cell r="R6806">
            <v>90.1</v>
          </cell>
        </row>
        <row r="6807">
          <cell r="K6807" t="str">
            <v>2015_07</v>
          </cell>
          <cell r="L6807">
            <v>11.55</v>
          </cell>
          <cell r="Q6807" t="str">
            <v>IS_91.1</v>
          </cell>
          <cell r="R6807">
            <v>91.1</v>
          </cell>
        </row>
        <row r="6808">
          <cell r="K6808" t="str">
            <v>2015_07</v>
          </cell>
          <cell r="L6808">
            <v>7500</v>
          </cell>
          <cell r="Q6808" t="str">
            <v>IS_78</v>
          </cell>
          <cell r="R6808">
            <v>78</v>
          </cell>
        </row>
        <row r="6809">
          <cell r="K6809" t="str">
            <v>2015_07</v>
          </cell>
          <cell r="L6809">
            <v>-18188.490000000002</v>
          </cell>
          <cell r="Q6809" t="str">
            <v>IS_6</v>
          </cell>
          <cell r="R6809">
            <v>6</v>
          </cell>
        </row>
        <row r="6810">
          <cell r="K6810" t="str">
            <v>2015_07</v>
          </cell>
          <cell r="L6810">
            <v>952.89</v>
          </cell>
          <cell r="Q6810" t="str">
            <v>IS_27.1</v>
          </cell>
          <cell r="R6810">
            <v>27.1</v>
          </cell>
        </row>
        <row r="6811">
          <cell r="K6811" t="str">
            <v>2015_07</v>
          </cell>
          <cell r="L6811">
            <v>0</v>
          </cell>
          <cell r="Q6811" t="str">
            <v>IS_32.1</v>
          </cell>
          <cell r="R6811">
            <v>32.1</v>
          </cell>
        </row>
        <row r="6812">
          <cell r="K6812" t="str">
            <v>2015_07</v>
          </cell>
          <cell r="L6812">
            <v>-25580.27</v>
          </cell>
          <cell r="Q6812" t="str">
            <v>IS_2</v>
          </cell>
          <cell r="R6812">
            <v>2</v>
          </cell>
        </row>
        <row r="6813">
          <cell r="K6813" t="str">
            <v>2015_07</v>
          </cell>
          <cell r="L6813">
            <v>-3930.62</v>
          </cell>
          <cell r="Q6813" t="str">
            <v>IS_9</v>
          </cell>
          <cell r="R6813">
            <v>9</v>
          </cell>
        </row>
        <row r="6814">
          <cell r="K6814" t="str">
            <v>2015_07</v>
          </cell>
          <cell r="L6814">
            <v>11650.36</v>
          </cell>
          <cell r="Q6814" t="str">
            <v>IS_34</v>
          </cell>
          <cell r="R6814">
            <v>34</v>
          </cell>
        </row>
        <row r="6815">
          <cell r="K6815" t="str">
            <v>2015_07</v>
          </cell>
          <cell r="L6815">
            <v>644.24</v>
          </cell>
          <cell r="Q6815" t="str">
            <v>IS_38</v>
          </cell>
          <cell r="R6815">
            <v>38</v>
          </cell>
        </row>
        <row r="6816">
          <cell r="K6816" t="str">
            <v>2015_07</v>
          </cell>
          <cell r="L6816">
            <v>86</v>
          </cell>
          <cell r="Q6816" t="str">
            <v>IS_38</v>
          </cell>
          <cell r="R6816">
            <v>38</v>
          </cell>
        </row>
        <row r="6817">
          <cell r="K6817" t="str">
            <v>2015_07</v>
          </cell>
          <cell r="L6817">
            <v>85.06</v>
          </cell>
          <cell r="Q6817" t="str">
            <v>IS_40</v>
          </cell>
          <cell r="R6817">
            <v>40</v>
          </cell>
        </row>
        <row r="6818">
          <cell r="K6818" t="str">
            <v>2015_07</v>
          </cell>
          <cell r="L6818">
            <v>-7314.41</v>
          </cell>
          <cell r="Q6818" t="str">
            <v>IS_7</v>
          </cell>
          <cell r="R6818">
            <v>7</v>
          </cell>
        </row>
        <row r="6819">
          <cell r="K6819" t="str">
            <v>2015_07</v>
          </cell>
          <cell r="L6819">
            <v>-3447.95</v>
          </cell>
          <cell r="Q6819" t="str">
            <v>IS_8</v>
          </cell>
          <cell r="R6819">
            <v>8</v>
          </cell>
        </row>
        <row r="6820">
          <cell r="K6820" t="str">
            <v>2015_07</v>
          </cell>
          <cell r="L6820">
            <v>-323.83999999999997</v>
          </cell>
          <cell r="Q6820" t="str">
            <v>--</v>
          </cell>
          <cell r="R6820" t="str">
            <v>--</v>
          </cell>
        </row>
        <row r="6821">
          <cell r="K6821" t="str">
            <v>2015_07</v>
          </cell>
          <cell r="L6821">
            <v>0</v>
          </cell>
          <cell r="Q6821" t="str">
            <v>--</v>
          </cell>
          <cell r="R6821" t="str">
            <v>--</v>
          </cell>
        </row>
        <row r="6822">
          <cell r="K6822" t="str">
            <v>2015_07</v>
          </cell>
          <cell r="L6822">
            <v>-2649.28</v>
          </cell>
          <cell r="Q6822" t="str">
            <v>--</v>
          </cell>
          <cell r="R6822" t="str">
            <v>--</v>
          </cell>
        </row>
        <row r="6823">
          <cell r="K6823" t="str">
            <v>2015_07</v>
          </cell>
          <cell r="L6823">
            <v>19058.400000000001</v>
          </cell>
          <cell r="Q6823" t="str">
            <v>--</v>
          </cell>
          <cell r="R6823" t="str">
            <v>--</v>
          </cell>
        </row>
        <row r="6824">
          <cell r="K6824" t="str">
            <v>2015_07</v>
          </cell>
          <cell r="L6824">
            <v>0</v>
          </cell>
          <cell r="Q6824" t="str">
            <v>--</v>
          </cell>
          <cell r="R6824" t="str">
            <v>--</v>
          </cell>
        </row>
        <row r="6825">
          <cell r="K6825" t="str">
            <v>2015_07</v>
          </cell>
          <cell r="L6825">
            <v>43.38</v>
          </cell>
          <cell r="Q6825" t="str">
            <v>--</v>
          </cell>
          <cell r="R6825" t="str">
            <v>--</v>
          </cell>
        </row>
        <row r="6826">
          <cell r="K6826" t="str">
            <v>2015_07</v>
          </cell>
          <cell r="L6826">
            <v>-475.3</v>
          </cell>
          <cell r="Q6826" t="str">
            <v>--</v>
          </cell>
          <cell r="R6826" t="str">
            <v>--</v>
          </cell>
        </row>
        <row r="6827">
          <cell r="K6827" t="str">
            <v>2015_07</v>
          </cell>
          <cell r="L6827">
            <v>-720.25</v>
          </cell>
          <cell r="Q6827" t="str">
            <v>--</v>
          </cell>
          <cell r="R6827" t="str">
            <v>--</v>
          </cell>
        </row>
        <row r="6828">
          <cell r="K6828" t="str">
            <v>2015_07</v>
          </cell>
          <cell r="L6828">
            <v>-199.35</v>
          </cell>
          <cell r="Q6828" t="str">
            <v>--</v>
          </cell>
          <cell r="R6828" t="str">
            <v>--</v>
          </cell>
        </row>
        <row r="6829">
          <cell r="K6829" t="str">
            <v>2015_07</v>
          </cell>
          <cell r="L6829">
            <v>0</v>
          </cell>
          <cell r="Q6829" t="str">
            <v>--</v>
          </cell>
          <cell r="R6829" t="str">
            <v>--</v>
          </cell>
        </row>
        <row r="6830">
          <cell r="K6830" t="str">
            <v>2015_07</v>
          </cell>
          <cell r="L6830">
            <v>0</v>
          </cell>
          <cell r="Q6830" t="str">
            <v>--</v>
          </cell>
          <cell r="R6830" t="str">
            <v>--</v>
          </cell>
        </row>
        <row r="6831">
          <cell r="K6831" t="str">
            <v>2015_07</v>
          </cell>
          <cell r="L6831">
            <v>47300</v>
          </cell>
          <cell r="Q6831" t="str">
            <v>--</v>
          </cell>
          <cell r="R6831" t="str">
            <v>--</v>
          </cell>
        </row>
        <row r="6832">
          <cell r="K6832" t="str">
            <v>2015_07</v>
          </cell>
          <cell r="L6832">
            <v>82384.69</v>
          </cell>
          <cell r="Q6832" t="str">
            <v>IS_23</v>
          </cell>
          <cell r="R6832">
            <v>23</v>
          </cell>
        </row>
        <row r="6833">
          <cell r="K6833" t="str">
            <v>2015_07</v>
          </cell>
          <cell r="L6833">
            <v>0</v>
          </cell>
          <cell r="Q6833" t="str">
            <v>IS_57</v>
          </cell>
          <cell r="R6833">
            <v>57</v>
          </cell>
        </row>
        <row r="6834">
          <cell r="K6834" t="str">
            <v>2015_07</v>
          </cell>
          <cell r="L6834">
            <v>0</v>
          </cell>
          <cell r="Q6834" t="str">
            <v>IS_61</v>
          </cell>
          <cell r="R6834">
            <v>61</v>
          </cell>
        </row>
        <row r="6835">
          <cell r="K6835" t="str">
            <v>2015_07</v>
          </cell>
          <cell r="L6835">
            <v>0</v>
          </cell>
          <cell r="Q6835" t="str">
            <v>IS_58</v>
          </cell>
          <cell r="R6835">
            <v>58</v>
          </cell>
        </row>
        <row r="6836">
          <cell r="K6836" t="str">
            <v>2015_07</v>
          </cell>
          <cell r="L6836">
            <v>2779.83</v>
          </cell>
          <cell r="Q6836" t="str">
            <v>IS_44</v>
          </cell>
          <cell r="R6836">
            <v>44</v>
          </cell>
        </row>
        <row r="6837">
          <cell r="K6837" t="str">
            <v>2015_07</v>
          </cell>
          <cell r="L6837">
            <v>0</v>
          </cell>
          <cell r="Q6837" t="str">
            <v>IS_68</v>
          </cell>
          <cell r="R6837">
            <v>68</v>
          </cell>
        </row>
        <row r="6838">
          <cell r="K6838" t="str">
            <v>2015_07</v>
          </cell>
          <cell r="L6838">
            <v>20.8</v>
          </cell>
          <cell r="Q6838" t="str">
            <v>IS_77</v>
          </cell>
          <cell r="R6838">
            <v>77</v>
          </cell>
        </row>
        <row r="6839">
          <cell r="K6839" t="str">
            <v>2015_07</v>
          </cell>
          <cell r="L6839">
            <v>8192.49</v>
          </cell>
          <cell r="Q6839" t="str">
            <v>IS_96</v>
          </cell>
          <cell r="R6839">
            <v>96</v>
          </cell>
        </row>
        <row r="6840">
          <cell r="K6840" t="str">
            <v>2015_07</v>
          </cell>
          <cell r="L6840">
            <v>0</v>
          </cell>
          <cell r="Q6840" t="str">
            <v>IS_110</v>
          </cell>
          <cell r="R6840">
            <v>110</v>
          </cell>
        </row>
        <row r="6841">
          <cell r="K6841" t="str">
            <v>2015_07</v>
          </cell>
          <cell r="L6841">
            <v>46.11</v>
          </cell>
          <cell r="Q6841" t="str">
            <v>IS_55</v>
          </cell>
          <cell r="R6841">
            <v>55</v>
          </cell>
        </row>
        <row r="6842">
          <cell r="K6842" t="str">
            <v>2015_07</v>
          </cell>
          <cell r="L6842">
            <v>0</v>
          </cell>
          <cell r="Q6842" t="str">
            <v>IS_25</v>
          </cell>
          <cell r="R6842">
            <v>25</v>
          </cell>
        </row>
        <row r="6843">
          <cell r="K6843" t="str">
            <v>2015_07</v>
          </cell>
          <cell r="L6843">
            <v>0</v>
          </cell>
          <cell r="Q6843" t="str">
            <v>IS_25</v>
          </cell>
          <cell r="R6843">
            <v>25</v>
          </cell>
        </row>
        <row r="6844">
          <cell r="K6844" t="str">
            <v>2015_07</v>
          </cell>
          <cell r="L6844">
            <v>0</v>
          </cell>
          <cell r="Q6844" t="str">
            <v>IS_86.1</v>
          </cell>
          <cell r="R6844">
            <v>86.1</v>
          </cell>
        </row>
        <row r="6845">
          <cell r="K6845" t="str">
            <v>2015_07</v>
          </cell>
          <cell r="L6845">
            <v>457</v>
          </cell>
          <cell r="Q6845" t="str">
            <v>IS_90.1</v>
          </cell>
          <cell r="R6845">
            <v>90.1</v>
          </cell>
        </row>
        <row r="6846">
          <cell r="K6846" t="str">
            <v>2015_07</v>
          </cell>
          <cell r="L6846">
            <v>0</v>
          </cell>
          <cell r="Q6846" t="str">
            <v>IS_90.1</v>
          </cell>
          <cell r="R6846">
            <v>90.1</v>
          </cell>
        </row>
        <row r="6847">
          <cell r="K6847" t="str">
            <v>2015_07</v>
          </cell>
          <cell r="L6847">
            <v>85.5</v>
          </cell>
          <cell r="Q6847" t="str">
            <v>IS_90.1</v>
          </cell>
          <cell r="R6847">
            <v>90.1</v>
          </cell>
        </row>
        <row r="6848">
          <cell r="K6848" t="str">
            <v>2015_07</v>
          </cell>
          <cell r="L6848">
            <v>-92922.7</v>
          </cell>
          <cell r="Q6848" t="str">
            <v>IS_1</v>
          </cell>
          <cell r="R6848">
            <v>1</v>
          </cell>
        </row>
        <row r="6849">
          <cell r="K6849" t="str">
            <v>2015_07</v>
          </cell>
          <cell r="L6849">
            <v>2297.02</v>
          </cell>
          <cell r="Q6849" t="str">
            <v>IS_29.1</v>
          </cell>
          <cell r="R6849">
            <v>29.1</v>
          </cell>
        </row>
        <row r="6850">
          <cell r="K6850" t="str">
            <v>2015_07</v>
          </cell>
          <cell r="L6850">
            <v>260.67</v>
          </cell>
          <cell r="Q6850" t="str">
            <v>IS_32.1</v>
          </cell>
          <cell r="R6850">
            <v>32.1</v>
          </cell>
        </row>
        <row r="6851">
          <cell r="K6851" t="str">
            <v>2015_07</v>
          </cell>
          <cell r="L6851">
            <v>-20081.939999999999</v>
          </cell>
          <cell r="Q6851" t="str">
            <v>IS_6</v>
          </cell>
          <cell r="R6851">
            <v>6</v>
          </cell>
        </row>
        <row r="6852">
          <cell r="K6852" t="str">
            <v>2015_07</v>
          </cell>
          <cell r="L6852">
            <v>15.22</v>
          </cell>
          <cell r="Q6852" t="str">
            <v>IS_33.2</v>
          </cell>
          <cell r="R6852">
            <v>33.200000000000003</v>
          </cell>
        </row>
        <row r="6853">
          <cell r="K6853" t="str">
            <v>2015_07</v>
          </cell>
          <cell r="L6853">
            <v>452.45</v>
          </cell>
          <cell r="Q6853" t="str">
            <v>IS_37</v>
          </cell>
          <cell r="R6853">
            <v>37</v>
          </cell>
        </row>
        <row r="6854">
          <cell r="K6854" t="str">
            <v>2015_07</v>
          </cell>
          <cell r="L6854">
            <v>21.5</v>
          </cell>
          <cell r="Q6854" t="str">
            <v>IS_38</v>
          </cell>
          <cell r="R6854">
            <v>38</v>
          </cell>
        </row>
        <row r="6855">
          <cell r="K6855" t="str">
            <v>2015_07</v>
          </cell>
          <cell r="L6855">
            <v>45.4</v>
          </cell>
          <cell r="Q6855" t="str">
            <v>IS_40</v>
          </cell>
          <cell r="R6855">
            <v>40</v>
          </cell>
        </row>
        <row r="6856">
          <cell r="K6856" t="str">
            <v>2015_07</v>
          </cell>
          <cell r="L6856">
            <v>36.33</v>
          </cell>
          <cell r="Q6856" t="str">
            <v>IS_40</v>
          </cell>
          <cell r="R6856">
            <v>40</v>
          </cell>
        </row>
        <row r="6857">
          <cell r="K6857" t="str">
            <v>2015_07</v>
          </cell>
          <cell r="L6857">
            <v>-59.06</v>
          </cell>
          <cell r="Q6857" t="str">
            <v>IS_8</v>
          </cell>
          <cell r="R6857">
            <v>8</v>
          </cell>
        </row>
        <row r="6858">
          <cell r="K6858" t="str">
            <v>2015_08</v>
          </cell>
          <cell r="L6858">
            <v>0</v>
          </cell>
          <cell r="Q6858" t="str">
            <v>--</v>
          </cell>
          <cell r="R6858" t="str">
            <v>--</v>
          </cell>
        </row>
        <row r="6859">
          <cell r="K6859" t="str">
            <v>2015_08</v>
          </cell>
          <cell r="L6859">
            <v>0</v>
          </cell>
          <cell r="Q6859" t="str">
            <v>--</v>
          </cell>
          <cell r="R6859" t="str">
            <v>--</v>
          </cell>
        </row>
        <row r="6860">
          <cell r="K6860" t="str">
            <v>2015_08</v>
          </cell>
          <cell r="L6860">
            <v>0</v>
          </cell>
          <cell r="Q6860" t="str">
            <v>--</v>
          </cell>
          <cell r="R6860" t="str">
            <v>--</v>
          </cell>
        </row>
        <row r="6861">
          <cell r="K6861" t="str">
            <v>2015_08</v>
          </cell>
          <cell r="L6861">
            <v>0</v>
          </cell>
          <cell r="Q6861" t="str">
            <v>--</v>
          </cell>
          <cell r="R6861" t="str">
            <v>--</v>
          </cell>
        </row>
        <row r="6862">
          <cell r="K6862" t="str">
            <v>2015_08</v>
          </cell>
          <cell r="L6862">
            <v>-2385.62</v>
          </cell>
          <cell r="Q6862" t="str">
            <v>--</v>
          </cell>
          <cell r="R6862" t="str">
            <v>--</v>
          </cell>
        </row>
        <row r="6863">
          <cell r="K6863" t="str">
            <v>2015_08</v>
          </cell>
          <cell r="L6863">
            <v>-3116.6</v>
          </cell>
          <cell r="Q6863" t="str">
            <v>--</v>
          </cell>
          <cell r="R6863" t="str">
            <v>--</v>
          </cell>
        </row>
        <row r="6864">
          <cell r="K6864" t="str">
            <v>2015_08</v>
          </cell>
          <cell r="L6864">
            <v>-1388.18</v>
          </cell>
          <cell r="Q6864" t="str">
            <v>--</v>
          </cell>
          <cell r="R6864" t="str">
            <v>--</v>
          </cell>
        </row>
        <row r="6865">
          <cell r="K6865" t="str">
            <v>2015_08</v>
          </cell>
          <cell r="L6865">
            <v>-1093.92</v>
          </cell>
          <cell r="Q6865" t="str">
            <v>--</v>
          </cell>
          <cell r="R6865" t="str">
            <v>--</v>
          </cell>
        </row>
        <row r="6866">
          <cell r="K6866" t="str">
            <v>2015_08</v>
          </cell>
          <cell r="L6866">
            <v>0</v>
          </cell>
          <cell r="Q6866" t="str">
            <v>--</v>
          </cell>
          <cell r="R6866" t="str">
            <v>--</v>
          </cell>
        </row>
        <row r="6867">
          <cell r="K6867" t="str">
            <v>2015_08</v>
          </cell>
          <cell r="L6867">
            <v>0</v>
          </cell>
          <cell r="Q6867" t="str">
            <v>--</v>
          </cell>
          <cell r="R6867" t="str">
            <v>--</v>
          </cell>
        </row>
        <row r="6868">
          <cell r="K6868" t="str">
            <v>2015_08</v>
          </cell>
          <cell r="L6868">
            <v>0</v>
          </cell>
          <cell r="Q6868" t="str">
            <v>--</v>
          </cell>
          <cell r="R6868" t="str">
            <v>--</v>
          </cell>
        </row>
        <row r="6869">
          <cell r="K6869" t="str">
            <v>2015_08</v>
          </cell>
          <cell r="L6869">
            <v>0</v>
          </cell>
          <cell r="Q6869" t="str">
            <v>--</v>
          </cell>
          <cell r="R6869" t="str">
            <v>--</v>
          </cell>
        </row>
        <row r="6870">
          <cell r="K6870" t="str">
            <v>2015_08</v>
          </cell>
          <cell r="L6870">
            <v>589.19000000000005</v>
          </cell>
          <cell r="Q6870" t="str">
            <v>--</v>
          </cell>
          <cell r="R6870" t="str">
            <v>--</v>
          </cell>
        </row>
        <row r="6871">
          <cell r="K6871" t="str">
            <v>2015_08</v>
          </cell>
          <cell r="L6871">
            <v>-17296.150000000001</v>
          </cell>
          <cell r="Q6871" t="str">
            <v>--</v>
          </cell>
          <cell r="R6871" t="str">
            <v>--</v>
          </cell>
        </row>
        <row r="6872">
          <cell r="K6872" t="str">
            <v>2015_08</v>
          </cell>
          <cell r="L6872">
            <v>-3600.09</v>
          </cell>
          <cell r="Q6872" t="str">
            <v>--</v>
          </cell>
          <cell r="R6872" t="str">
            <v>--</v>
          </cell>
        </row>
        <row r="6873">
          <cell r="K6873" t="str">
            <v>2015_08</v>
          </cell>
          <cell r="L6873">
            <v>0</v>
          </cell>
          <cell r="Q6873" t="str">
            <v>--</v>
          </cell>
          <cell r="R6873" t="str">
            <v>--</v>
          </cell>
        </row>
        <row r="6874">
          <cell r="K6874" t="str">
            <v>2015_08</v>
          </cell>
          <cell r="L6874">
            <v>-1786.47</v>
          </cell>
          <cell r="Q6874" t="str">
            <v>IS_20</v>
          </cell>
          <cell r="R6874">
            <v>20</v>
          </cell>
        </row>
        <row r="6875">
          <cell r="K6875" t="str">
            <v>2015_08</v>
          </cell>
          <cell r="L6875">
            <v>400903.75</v>
          </cell>
          <cell r="Q6875" t="str">
            <v>IS_22</v>
          </cell>
          <cell r="R6875">
            <v>22</v>
          </cell>
        </row>
        <row r="6876">
          <cell r="K6876" t="str">
            <v>2015_08</v>
          </cell>
          <cell r="L6876">
            <v>0</v>
          </cell>
          <cell r="Q6876" t="str">
            <v>IS_24</v>
          </cell>
          <cell r="R6876">
            <v>24</v>
          </cell>
        </row>
        <row r="6877">
          <cell r="K6877" t="str">
            <v>2015_08</v>
          </cell>
          <cell r="L6877">
            <v>1464.51</v>
          </cell>
          <cell r="Q6877" t="str">
            <v>IS_64</v>
          </cell>
          <cell r="R6877">
            <v>64</v>
          </cell>
        </row>
        <row r="6878">
          <cell r="K6878" t="str">
            <v>2015_08</v>
          </cell>
          <cell r="L6878">
            <v>4296.32</v>
          </cell>
          <cell r="Q6878" t="str">
            <v>IS_58</v>
          </cell>
          <cell r="R6878">
            <v>58</v>
          </cell>
        </row>
        <row r="6879">
          <cell r="K6879" t="str">
            <v>2015_08</v>
          </cell>
          <cell r="L6879">
            <v>1883.02</v>
          </cell>
          <cell r="Q6879" t="str">
            <v>IS_65</v>
          </cell>
          <cell r="R6879">
            <v>65</v>
          </cell>
        </row>
        <row r="6880">
          <cell r="K6880" t="str">
            <v>2015_08</v>
          </cell>
          <cell r="L6880">
            <v>1388.18</v>
          </cell>
          <cell r="Q6880" t="str">
            <v>IS_67</v>
          </cell>
          <cell r="R6880">
            <v>67</v>
          </cell>
        </row>
        <row r="6881">
          <cell r="K6881" t="str">
            <v>2015_08</v>
          </cell>
          <cell r="L6881">
            <v>2218.77</v>
          </cell>
          <cell r="Q6881" t="str">
            <v>IS_73</v>
          </cell>
          <cell r="R6881">
            <v>73</v>
          </cell>
        </row>
        <row r="6882">
          <cell r="K6882" t="str">
            <v>2015_08</v>
          </cell>
          <cell r="L6882">
            <v>17612.310000000001</v>
          </cell>
          <cell r="Q6882" t="str">
            <v>IS_75</v>
          </cell>
          <cell r="R6882">
            <v>75</v>
          </cell>
        </row>
        <row r="6883">
          <cell r="K6883" t="str">
            <v>2015_08</v>
          </cell>
          <cell r="L6883">
            <v>1495.8</v>
          </cell>
          <cell r="Q6883" t="str">
            <v>IS_76</v>
          </cell>
          <cell r="R6883">
            <v>76</v>
          </cell>
        </row>
        <row r="6884">
          <cell r="K6884" t="str">
            <v>2015_08</v>
          </cell>
          <cell r="L6884">
            <v>5377.38</v>
          </cell>
          <cell r="Q6884" t="str">
            <v>IS_97.2</v>
          </cell>
          <cell r="R6884">
            <v>97.2</v>
          </cell>
        </row>
        <row r="6885">
          <cell r="K6885" t="str">
            <v>2015_08</v>
          </cell>
          <cell r="L6885">
            <v>500.62</v>
          </cell>
          <cell r="Q6885" t="str">
            <v>IS_98</v>
          </cell>
          <cell r="R6885">
            <v>98</v>
          </cell>
        </row>
        <row r="6886">
          <cell r="K6886" t="str">
            <v>2015_08</v>
          </cell>
          <cell r="L6886">
            <v>1790</v>
          </cell>
          <cell r="Q6886" t="str">
            <v>IS_100</v>
          </cell>
          <cell r="R6886">
            <v>100</v>
          </cell>
        </row>
        <row r="6887">
          <cell r="K6887" t="str">
            <v>2015_08</v>
          </cell>
          <cell r="L6887">
            <v>387.27</v>
          </cell>
          <cell r="Q6887" t="str">
            <v>IS_94</v>
          </cell>
          <cell r="R6887">
            <v>94</v>
          </cell>
        </row>
        <row r="6888">
          <cell r="K6888" t="str">
            <v>2015_08</v>
          </cell>
          <cell r="L6888">
            <v>0</v>
          </cell>
          <cell r="Q6888" t="str">
            <v>IS_55</v>
          </cell>
          <cell r="R6888">
            <v>55</v>
          </cell>
        </row>
        <row r="6889">
          <cell r="K6889" t="str">
            <v>2015_08</v>
          </cell>
          <cell r="L6889">
            <v>17.239999999999998</v>
          </cell>
          <cell r="Q6889" t="str">
            <v>IS_56</v>
          </cell>
          <cell r="R6889">
            <v>56</v>
          </cell>
        </row>
        <row r="6890">
          <cell r="K6890" t="str">
            <v>2015_08</v>
          </cell>
          <cell r="L6890">
            <v>6677.77</v>
          </cell>
          <cell r="Q6890" t="str">
            <v>IS_49</v>
          </cell>
          <cell r="R6890">
            <v>49</v>
          </cell>
        </row>
        <row r="6891">
          <cell r="K6891" t="str">
            <v>2015_08</v>
          </cell>
          <cell r="L6891">
            <v>205.04</v>
          </cell>
          <cell r="Q6891" t="str">
            <v>IS_55</v>
          </cell>
          <cell r="R6891">
            <v>55</v>
          </cell>
        </row>
        <row r="6892">
          <cell r="K6892" t="str">
            <v>2015_08</v>
          </cell>
          <cell r="L6892">
            <v>45.62</v>
          </cell>
          <cell r="Q6892" t="str">
            <v>IS_55</v>
          </cell>
          <cell r="R6892">
            <v>55</v>
          </cell>
        </row>
        <row r="6893">
          <cell r="K6893" t="str">
            <v>2015_08</v>
          </cell>
          <cell r="L6893">
            <v>0</v>
          </cell>
          <cell r="Q6893" t="str">
            <v>IS_69.12</v>
          </cell>
          <cell r="R6893">
            <v>69.12</v>
          </cell>
        </row>
        <row r="6894">
          <cell r="K6894" t="str">
            <v>2015_08</v>
          </cell>
          <cell r="L6894">
            <v>0</v>
          </cell>
          <cell r="Q6894" t="str">
            <v>IS_69.52</v>
          </cell>
          <cell r="R6894">
            <v>69.52000000000001</v>
          </cell>
        </row>
        <row r="6895">
          <cell r="K6895" t="str">
            <v>2015_08</v>
          </cell>
          <cell r="L6895">
            <v>13.29</v>
          </cell>
          <cell r="Q6895" t="str">
            <v>IS_90.1</v>
          </cell>
          <cell r="R6895">
            <v>90.1</v>
          </cell>
        </row>
        <row r="6896">
          <cell r="K6896" t="str">
            <v>2015_08</v>
          </cell>
          <cell r="L6896">
            <v>-249590.85</v>
          </cell>
          <cell r="Q6896" t="str">
            <v>IS_6</v>
          </cell>
          <cell r="R6896">
            <v>6</v>
          </cell>
        </row>
        <row r="6897">
          <cell r="K6897" t="str">
            <v>2015_08</v>
          </cell>
          <cell r="L6897">
            <v>-13898.97</v>
          </cell>
          <cell r="Q6897" t="str">
            <v>IS_10</v>
          </cell>
          <cell r="R6897">
            <v>10</v>
          </cell>
        </row>
        <row r="6898">
          <cell r="K6898" t="str">
            <v>2015_08</v>
          </cell>
          <cell r="L6898">
            <v>-1531.49</v>
          </cell>
          <cell r="Q6898" t="str">
            <v>IS_12</v>
          </cell>
          <cell r="R6898">
            <v>12</v>
          </cell>
        </row>
        <row r="6899">
          <cell r="K6899" t="str">
            <v>2015_08</v>
          </cell>
          <cell r="L6899">
            <v>-1074.54</v>
          </cell>
          <cell r="Q6899" t="str">
            <v>IS_14</v>
          </cell>
          <cell r="R6899">
            <v>14</v>
          </cell>
        </row>
        <row r="6900">
          <cell r="K6900" t="str">
            <v>2015_08</v>
          </cell>
          <cell r="L6900">
            <v>6412.78</v>
          </cell>
          <cell r="Q6900" t="str">
            <v>IS_27.1</v>
          </cell>
          <cell r="R6900">
            <v>27.1</v>
          </cell>
        </row>
        <row r="6901">
          <cell r="K6901" t="str">
            <v>2015_08</v>
          </cell>
          <cell r="L6901">
            <v>800</v>
          </cell>
          <cell r="Q6901" t="str">
            <v>IS_57</v>
          </cell>
          <cell r="R6901">
            <v>57</v>
          </cell>
        </row>
        <row r="6902">
          <cell r="K6902" t="str">
            <v>2015_08</v>
          </cell>
          <cell r="L6902">
            <v>-1198.02</v>
          </cell>
          <cell r="Q6902" t="str">
            <v>IS_13</v>
          </cell>
          <cell r="R6902">
            <v>13</v>
          </cell>
        </row>
        <row r="6903">
          <cell r="K6903" t="str">
            <v>2015_08</v>
          </cell>
          <cell r="L6903">
            <v>-4746.8500000000004</v>
          </cell>
          <cell r="Q6903" t="str">
            <v>IS_9</v>
          </cell>
          <cell r="R6903">
            <v>9</v>
          </cell>
        </row>
        <row r="6904">
          <cell r="K6904" t="str">
            <v>2015_08</v>
          </cell>
          <cell r="L6904">
            <v>-3380.93</v>
          </cell>
          <cell r="Q6904" t="str">
            <v>IS_10</v>
          </cell>
          <cell r="R6904">
            <v>10</v>
          </cell>
        </row>
        <row r="6905">
          <cell r="K6905" t="str">
            <v>2015_08</v>
          </cell>
          <cell r="L6905">
            <v>-731.37</v>
          </cell>
          <cell r="Q6905" t="str">
            <v>IS_11</v>
          </cell>
          <cell r="R6905">
            <v>11</v>
          </cell>
        </row>
        <row r="6906">
          <cell r="K6906" t="str">
            <v>2015_08</v>
          </cell>
          <cell r="L6906">
            <v>-1097.02</v>
          </cell>
          <cell r="Q6906" t="str">
            <v>IS_13</v>
          </cell>
          <cell r="R6906">
            <v>13</v>
          </cell>
        </row>
        <row r="6907">
          <cell r="K6907" t="str">
            <v>2015_08</v>
          </cell>
          <cell r="L6907">
            <v>-1</v>
          </cell>
          <cell r="Q6907" t="str">
            <v>IS_16</v>
          </cell>
          <cell r="R6907">
            <v>16</v>
          </cell>
        </row>
        <row r="6908">
          <cell r="K6908" t="str">
            <v>2015_08</v>
          </cell>
          <cell r="L6908">
            <v>3838.31</v>
          </cell>
          <cell r="Q6908" t="str">
            <v>IS_37</v>
          </cell>
          <cell r="R6908">
            <v>37</v>
          </cell>
        </row>
        <row r="6909">
          <cell r="K6909" t="str">
            <v>2015_08</v>
          </cell>
          <cell r="L6909">
            <v>142.97999999999999</v>
          </cell>
          <cell r="Q6909" t="str">
            <v>IS_38</v>
          </cell>
          <cell r="R6909">
            <v>38</v>
          </cell>
        </row>
        <row r="6910">
          <cell r="K6910" t="str">
            <v>2015_08</v>
          </cell>
          <cell r="L6910">
            <v>155.16999999999999</v>
          </cell>
          <cell r="Q6910" t="str">
            <v>IS_41</v>
          </cell>
          <cell r="R6910">
            <v>41</v>
          </cell>
        </row>
        <row r="6911">
          <cell r="K6911" t="str">
            <v>2015_08</v>
          </cell>
          <cell r="L6911">
            <v>-88.05</v>
          </cell>
          <cell r="Q6911" t="str">
            <v>IS_11</v>
          </cell>
          <cell r="R6911">
            <v>11</v>
          </cell>
        </row>
        <row r="6912">
          <cell r="K6912" t="str">
            <v>2015_08</v>
          </cell>
          <cell r="L6912">
            <v>-79.430000000000007</v>
          </cell>
          <cell r="Q6912" t="str">
            <v>IS_12</v>
          </cell>
          <cell r="R6912">
            <v>12</v>
          </cell>
        </row>
        <row r="6913">
          <cell r="K6913" t="str">
            <v>2015_08</v>
          </cell>
          <cell r="L6913">
            <v>0</v>
          </cell>
          <cell r="Q6913" t="str">
            <v>--</v>
          </cell>
          <cell r="R6913" t="str">
            <v>--</v>
          </cell>
        </row>
        <row r="6914">
          <cell r="K6914" t="str">
            <v>2015_08</v>
          </cell>
          <cell r="L6914">
            <v>585.77</v>
          </cell>
          <cell r="Q6914" t="str">
            <v>--</v>
          </cell>
          <cell r="R6914" t="str">
            <v>--</v>
          </cell>
        </row>
        <row r="6915">
          <cell r="K6915" t="str">
            <v>2015_08</v>
          </cell>
          <cell r="L6915">
            <v>-4132.97</v>
          </cell>
          <cell r="Q6915" t="str">
            <v>--</v>
          </cell>
          <cell r="R6915" t="str">
            <v>--</v>
          </cell>
        </row>
        <row r="6916">
          <cell r="K6916" t="str">
            <v>2015_08</v>
          </cell>
          <cell r="L6916">
            <v>-393.69</v>
          </cell>
          <cell r="Q6916" t="str">
            <v>--</v>
          </cell>
          <cell r="R6916" t="str">
            <v>--</v>
          </cell>
        </row>
        <row r="6917">
          <cell r="K6917" t="str">
            <v>2015_08</v>
          </cell>
          <cell r="L6917">
            <v>0</v>
          </cell>
          <cell r="Q6917" t="str">
            <v>--</v>
          </cell>
          <cell r="R6917" t="str">
            <v>--</v>
          </cell>
        </row>
        <row r="6918">
          <cell r="K6918" t="str">
            <v>2015_08</v>
          </cell>
          <cell r="L6918">
            <v>17296.150000000001</v>
          </cell>
          <cell r="Q6918" t="str">
            <v>--</v>
          </cell>
          <cell r="R6918" t="str">
            <v>--</v>
          </cell>
        </row>
        <row r="6919">
          <cell r="K6919" t="str">
            <v>2015_08</v>
          </cell>
          <cell r="L6919">
            <v>12000</v>
          </cell>
          <cell r="Q6919" t="str">
            <v>--</v>
          </cell>
          <cell r="R6919" t="str">
            <v>--</v>
          </cell>
        </row>
        <row r="6920">
          <cell r="K6920" t="str">
            <v>2015_08</v>
          </cell>
          <cell r="L6920">
            <v>0</v>
          </cell>
          <cell r="Q6920" t="str">
            <v>--</v>
          </cell>
          <cell r="R6920" t="str">
            <v>--</v>
          </cell>
        </row>
        <row r="6921">
          <cell r="K6921" t="str">
            <v>2015_08</v>
          </cell>
          <cell r="L6921">
            <v>76113.8</v>
          </cell>
          <cell r="Q6921" t="str">
            <v>IS_22</v>
          </cell>
          <cell r="R6921">
            <v>22</v>
          </cell>
        </row>
        <row r="6922">
          <cell r="K6922" t="str">
            <v>2015_08</v>
          </cell>
          <cell r="L6922">
            <v>-6009.65</v>
          </cell>
          <cell r="Q6922" t="str">
            <v>IS_57</v>
          </cell>
          <cell r="R6922">
            <v>57</v>
          </cell>
        </row>
        <row r="6923">
          <cell r="K6923" t="str">
            <v>2015_08</v>
          </cell>
          <cell r="L6923">
            <v>90.06</v>
          </cell>
          <cell r="Q6923" t="str">
            <v>IS_59</v>
          </cell>
          <cell r="R6923">
            <v>59</v>
          </cell>
        </row>
        <row r="6924">
          <cell r="K6924" t="str">
            <v>2015_08</v>
          </cell>
          <cell r="L6924">
            <v>10920.37</v>
          </cell>
          <cell r="Q6924" t="str">
            <v>IS_65</v>
          </cell>
          <cell r="R6924">
            <v>65</v>
          </cell>
        </row>
        <row r="6925">
          <cell r="K6925" t="str">
            <v>2015_08</v>
          </cell>
          <cell r="L6925">
            <v>0</v>
          </cell>
          <cell r="Q6925" t="str">
            <v>IS_68</v>
          </cell>
          <cell r="R6925">
            <v>68</v>
          </cell>
        </row>
        <row r="6926">
          <cell r="K6926" t="str">
            <v>2015_08</v>
          </cell>
          <cell r="L6926">
            <v>0</v>
          </cell>
          <cell r="Q6926" t="str">
            <v>IS_73</v>
          </cell>
          <cell r="R6926">
            <v>73</v>
          </cell>
        </row>
        <row r="6927">
          <cell r="K6927" t="str">
            <v>2015_08</v>
          </cell>
          <cell r="L6927">
            <v>0</v>
          </cell>
          <cell r="Q6927" t="str">
            <v>IS_74</v>
          </cell>
          <cell r="R6927">
            <v>74</v>
          </cell>
        </row>
        <row r="6928">
          <cell r="K6928" t="str">
            <v>2015_08</v>
          </cell>
          <cell r="L6928">
            <v>837.66</v>
          </cell>
          <cell r="Q6928" t="str">
            <v>IS_99</v>
          </cell>
          <cell r="R6928">
            <v>99</v>
          </cell>
        </row>
        <row r="6929">
          <cell r="K6929" t="str">
            <v>2015_08</v>
          </cell>
          <cell r="L6929">
            <v>0</v>
          </cell>
          <cell r="Q6929" t="str">
            <v>IS_100</v>
          </cell>
          <cell r="R6929">
            <v>100</v>
          </cell>
        </row>
        <row r="6930">
          <cell r="K6930" t="str">
            <v>2015_08</v>
          </cell>
          <cell r="L6930">
            <v>44.71</v>
          </cell>
          <cell r="Q6930" t="str">
            <v>IS_94</v>
          </cell>
          <cell r="R6930">
            <v>94</v>
          </cell>
        </row>
        <row r="6931">
          <cell r="K6931" t="str">
            <v>2015_08</v>
          </cell>
          <cell r="L6931">
            <v>645</v>
          </cell>
          <cell r="Q6931" t="str">
            <v>IS_93</v>
          </cell>
          <cell r="R6931">
            <v>93</v>
          </cell>
        </row>
        <row r="6932">
          <cell r="K6932" t="str">
            <v>2015_08</v>
          </cell>
          <cell r="L6932">
            <v>178.37</v>
          </cell>
          <cell r="Q6932" t="str">
            <v>IS_53</v>
          </cell>
          <cell r="R6932">
            <v>53</v>
          </cell>
        </row>
        <row r="6933">
          <cell r="K6933" t="str">
            <v>2015_08</v>
          </cell>
          <cell r="L6933">
            <v>0</v>
          </cell>
          <cell r="Q6933" t="str">
            <v>IS_55</v>
          </cell>
          <cell r="R6933">
            <v>55</v>
          </cell>
        </row>
        <row r="6934">
          <cell r="K6934" t="str">
            <v>2015_08</v>
          </cell>
          <cell r="L6934">
            <v>16.28</v>
          </cell>
          <cell r="Q6934" t="str">
            <v>IS_56</v>
          </cell>
          <cell r="R6934">
            <v>56</v>
          </cell>
        </row>
        <row r="6935">
          <cell r="K6935" t="str">
            <v>2015_08</v>
          </cell>
          <cell r="L6935">
            <v>0</v>
          </cell>
          <cell r="Q6935" t="str">
            <v>IS_69.52</v>
          </cell>
          <cell r="R6935">
            <v>69.52000000000001</v>
          </cell>
        </row>
        <row r="6936">
          <cell r="K6936" t="str">
            <v>2015_08</v>
          </cell>
          <cell r="L6936">
            <v>0</v>
          </cell>
          <cell r="Q6936" t="str">
            <v>IS_69.42</v>
          </cell>
          <cell r="R6936">
            <v>69.42</v>
          </cell>
        </row>
        <row r="6937">
          <cell r="K6937" t="str">
            <v>2015_08</v>
          </cell>
          <cell r="L6937">
            <v>217.15</v>
          </cell>
          <cell r="Q6937" t="str">
            <v>IS_90.1</v>
          </cell>
          <cell r="R6937">
            <v>90.1</v>
          </cell>
        </row>
        <row r="6938">
          <cell r="K6938" t="str">
            <v>2015_08</v>
          </cell>
          <cell r="L6938">
            <v>-55881.42</v>
          </cell>
          <cell r="Q6938" t="str">
            <v>IS_1</v>
          </cell>
          <cell r="R6938">
            <v>1</v>
          </cell>
        </row>
        <row r="6939">
          <cell r="K6939" t="str">
            <v>2015_08</v>
          </cell>
          <cell r="L6939">
            <v>17085.599999999999</v>
          </cell>
          <cell r="Q6939" t="str">
            <v>IS_26.1</v>
          </cell>
          <cell r="R6939">
            <v>26.1</v>
          </cell>
        </row>
        <row r="6940">
          <cell r="K6940" t="str">
            <v>2015_08</v>
          </cell>
          <cell r="L6940">
            <v>4386.6400000000003</v>
          </cell>
          <cell r="Q6940" t="str">
            <v>IS_29.1</v>
          </cell>
          <cell r="R6940">
            <v>29.1</v>
          </cell>
        </row>
        <row r="6941">
          <cell r="K6941" t="str">
            <v>2015_08</v>
          </cell>
          <cell r="L6941">
            <v>582.16</v>
          </cell>
          <cell r="Q6941" t="str">
            <v>IS_33.1</v>
          </cell>
          <cell r="R6941">
            <v>33.1</v>
          </cell>
        </row>
        <row r="6942">
          <cell r="K6942" t="str">
            <v>2015_08</v>
          </cell>
          <cell r="L6942">
            <v>-3</v>
          </cell>
          <cell r="Q6942" t="str">
            <v>IS_8</v>
          </cell>
          <cell r="R6942">
            <v>8</v>
          </cell>
        </row>
        <row r="6943">
          <cell r="K6943" t="str">
            <v>2015_08</v>
          </cell>
          <cell r="L6943">
            <v>700.4</v>
          </cell>
          <cell r="Q6943" t="str">
            <v>IS_36</v>
          </cell>
          <cell r="R6943">
            <v>36</v>
          </cell>
        </row>
        <row r="6944">
          <cell r="K6944" t="str">
            <v>2015_08</v>
          </cell>
          <cell r="L6944">
            <v>0</v>
          </cell>
          <cell r="Q6944" t="str">
            <v>IS_40</v>
          </cell>
          <cell r="R6944">
            <v>40</v>
          </cell>
        </row>
        <row r="6945">
          <cell r="K6945" t="str">
            <v>2015_08</v>
          </cell>
          <cell r="L6945">
            <v>16.28</v>
          </cell>
          <cell r="Q6945" t="str">
            <v>IS_41</v>
          </cell>
          <cell r="R6945">
            <v>41</v>
          </cell>
        </row>
        <row r="6946">
          <cell r="K6946" t="str">
            <v>2015_08</v>
          </cell>
          <cell r="L6946">
            <v>-4004.93</v>
          </cell>
          <cell r="Q6946" t="str">
            <v>IS_6</v>
          </cell>
          <cell r="R6946">
            <v>6</v>
          </cell>
        </row>
        <row r="6947">
          <cell r="K6947" t="str">
            <v>2015_08</v>
          </cell>
          <cell r="L6947">
            <v>-1614</v>
          </cell>
          <cell r="Q6947" t="str">
            <v>IS_7</v>
          </cell>
          <cell r="R6947">
            <v>7</v>
          </cell>
        </row>
        <row r="6948">
          <cell r="K6948" t="str">
            <v>2015_08</v>
          </cell>
          <cell r="L6948">
            <v>0</v>
          </cell>
          <cell r="Q6948" t="str">
            <v>--</v>
          </cell>
          <cell r="R6948" t="str">
            <v>--</v>
          </cell>
        </row>
        <row r="6949">
          <cell r="K6949" t="str">
            <v>2015_08</v>
          </cell>
          <cell r="L6949">
            <v>0</v>
          </cell>
          <cell r="Q6949" t="str">
            <v>--</v>
          </cell>
          <cell r="R6949" t="str">
            <v>--</v>
          </cell>
        </row>
        <row r="6950">
          <cell r="K6950" t="str">
            <v>2015_08</v>
          </cell>
          <cell r="L6950">
            <v>418.45</v>
          </cell>
          <cell r="Q6950" t="str">
            <v>--</v>
          </cell>
          <cell r="R6950" t="str">
            <v>--</v>
          </cell>
        </row>
        <row r="6951">
          <cell r="K6951" t="str">
            <v>2015_08</v>
          </cell>
          <cell r="L6951">
            <v>15339.09</v>
          </cell>
          <cell r="Q6951" t="str">
            <v>--</v>
          </cell>
          <cell r="R6951" t="str">
            <v>--</v>
          </cell>
        </row>
        <row r="6952">
          <cell r="K6952" t="str">
            <v>2015_08</v>
          </cell>
          <cell r="L6952">
            <v>561.6</v>
          </cell>
          <cell r="Q6952" t="str">
            <v>IS_22.2</v>
          </cell>
          <cell r="R6952">
            <v>22.2</v>
          </cell>
        </row>
        <row r="6953">
          <cell r="K6953" t="str">
            <v>2015_08</v>
          </cell>
          <cell r="L6953">
            <v>1586.58</v>
          </cell>
          <cell r="Q6953" t="str">
            <v>IS_59</v>
          </cell>
          <cell r="R6953">
            <v>59</v>
          </cell>
        </row>
        <row r="6954">
          <cell r="K6954" t="str">
            <v>2015_08</v>
          </cell>
          <cell r="L6954">
            <v>0</v>
          </cell>
          <cell r="Q6954" t="str">
            <v>IS_62</v>
          </cell>
          <cell r="R6954">
            <v>62</v>
          </cell>
        </row>
        <row r="6955">
          <cell r="K6955" t="str">
            <v>2015_08</v>
          </cell>
          <cell r="L6955">
            <v>10144.200000000001</v>
          </cell>
          <cell r="Q6955" t="str">
            <v>IS_43</v>
          </cell>
          <cell r="R6955">
            <v>43</v>
          </cell>
        </row>
        <row r="6956">
          <cell r="K6956" t="str">
            <v>2015_08</v>
          </cell>
          <cell r="L6956">
            <v>2598.04</v>
          </cell>
          <cell r="Q6956" t="str">
            <v>IS_62.1</v>
          </cell>
          <cell r="R6956">
            <v>62.1</v>
          </cell>
        </row>
        <row r="6957">
          <cell r="K6957" t="str">
            <v>2015_08</v>
          </cell>
          <cell r="L6957">
            <v>4076.62</v>
          </cell>
          <cell r="Q6957" t="str">
            <v>IS_75</v>
          </cell>
          <cell r="R6957">
            <v>75</v>
          </cell>
        </row>
        <row r="6958">
          <cell r="K6958" t="str">
            <v>2015_08</v>
          </cell>
          <cell r="L6958">
            <v>303.37</v>
          </cell>
          <cell r="Q6958" t="str">
            <v>IS_76</v>
          </cell>
          <cell r="R6958">
            <v>76</v>
          </cell>
        </row>
        <row r="6959">
          <cell r="K6959" t="str">
            <v>2015_08</v>
          </cell>
          <cell r="L6959">
            <v>289.87</v>
          </cell>
          <cell r="Q6959" t="str">
            <v>IS_97.2</v>
          </cell>
          <cell r="R6959">
            <v>97.2</v>
          </cell>
        </row>
        <row r="6960">
          <cell r="K6960" t="str">
            <v>2015_08</v>
          </cell>
          <cell r="L6960">
            <v>529.79</v>
          </cell>
          <cell r="Q6960" t="str">
            <v>IS_97.1</v>
          </cell>
          <cell r="R6960">
            <v>97.1</v>
          </cell>
        </row>
        <row r="6961">
          <cell r="K6961" t="str">
            <v>2015_08</v>
          </cell>
          <cell r="L6961">
            <v>0</v>
          </cell>
          <cell r="Q6961" t="str">
            <v>IS_100</v>
          </cell>
          <cell r="R6961">
            <v>100</v>
          </cell>
        </row>
        <row r="6962">
          <cell r="K6962" t="str">
            <v>2015_08</v>
          </cell>
          <cell r="L6962">
            <v>636.70000000000005</v>
          </cell>
          <cell r="Q6962" t="str">
            <v>IS_107</v>
          </cell>
          <cell r="R6962">
            <v>107</v>
          </cell>
        </row>
        <row r="6963">
          <cell r="K6963" t="str">
            <v>2015_08</v>
          </cell>
          <cell r="L6963">
            <v>11.65</v>
          </cell>
          <cell r="Q6963" t="str">
            <v>IS_56</v>
          </cell>
          <cell r="R6963">
            <v>56</v>
          </cell>
        </row>
        <row r="6964">
          <cell r="K6964" t="str">
            <v>2015_08</v>
          </cell>
          <cell r="L6964">
            <v>548.33000000000004</v>
          </cell>
          <cell r="Q6964" t="str">
            <v>IS_52</v>
          </cell>
          <cell r="R6964">
            <v>52</v>
          </cell>
        </row>
        <row r="6965">
          <cell r="K6965" t="str">
            <v>2015_08</v>
          </cell>
          <cell r="L6965">
            <v>21.5</v>
          </cell>
          <cell r="Q6965" t="str">
            <v>IS_53</v>
          </cell>
          <cell r="R6965">
            <v>53</v>
          </cell>
        </row>
        <row r="6966">
          <cell r="K6966" t="str">
            <v>2015_08</v>
          </cell>
          <cell r="L6966">
            <v>0</v>
          </cell>
          <cell r="Q6966" t="str">
            <v>IS_51</v>
          </cell>
          <cell r="R6966">
            <v>51</v>
          </cell>
        </row>
        <row r="6967">
          <cell r="K6967" t="str">
            <v>2015_08</v>
          </cell>
          <cell r="L6967">
            <v>0</v>
          </cell>
          <cell r="Q6967" t="str">
            <v>IS_25</v>
          </cell>
          <cell r="R6967">
            <v>25</v>
          </cell>
        </row>
        <row r="6968">
          <cell r="K6968" t="str">
            <v>2015_08</v>
          </cell>
          <cell r="L6968">
            <v>0</v>
          </cell>
          <cell r="Q6968" t="str">
            <v>IS_25</v>
          </cell>
          <cell r="R6968">
            <v>25</v>
          </cell>
        </row>
        <row r="6969">
          <cell r="K6969" t="str">
            <v>2015_08</v>
          </cell>
          <cell r="L6969">
            <v>0</v>
          </cell>
          <cell r="Q6969" t="str">
            <v>IS_25</v>
          </cell>
          <cell r="R6969">
            <v>25</v>
          </cell>
        </row>
        <row r="6970">
          <cell r="K6970" t="str">
            <v>2015_08</v>
          </cell>
          <cell r="L6970">
            <v>0</v>
          </cell>
          <cell r="Q6970" t="str">
            <v>IS_25</v>
          </cell>
          <cell r="R6970">
            <v>25</v>
          </cell>
        </row>
        <row r="6971">
          <cell r="K6971" t="str">
            <v>2015_08</v>
          </cell>
          <cell r="L6971">
            <v>427.09</v>
          </cell>
          <cell r="Q6971" t="str">
            <v>IS_89.1</v>
          </cell>
          <cell r="R6971">
            <v>89.1</v>
          </cell>
        </row>
        <row r="6972">
          <cell r="K6972" t="str">
            <v>2015_08</v>
          </cell>
          <cell r="L6972">
            <v>529.59</v>
          </cell>
          <cell r="Q6972" t="str">
            <v>IS_90.1</v>
          </cell>
          <cell r="R6972">
            <v>90.1</v>
          </cell>
        </row>
        <row r="6973">
          <cell r="K6973" t="str">
            <v>2015_08</v>
          </cell>
          <cell r="L6973">
            <v>-12626.66</v>
          </cell>
          <cell r="Q6973" t="str">
            <v>IS_8</v>
          </cell>
          <cell r="R6973">
            <v>8</v>
          </cell>
        </row>
        <row r="6974">
          <cell r="K6974" t="str">
            <v>2015_08</v>
          </cell>
          <cell r="L6974">
            <v>1055.79</v>
          </cell>
          <cell r="Q6974" t="str">
            <v>IS_27.1</v>
          </cell>
          <cell r="R6974">
            <v>27.1</v>
          </cell>
        </row>
        <row r="6975">
          <cell r="K6975" t="str">
            <v>2015_08</v>
          </cell>
          <cell r="L6975">
            <v>3838.31</v>
          </cell>
          <cell r="Q6975" t="str">
            <v>IS_29.1</v>
          </cell>
          <cell r="R6975">
            <v>29.1</v>
          </cell>
        </row>
        <row r="6976">
          <cell r="K6976" t="str">
            <v>2015_08</v>
          </cell>
          <cell r="L6976">
            <v>150.5</v>
          </cell>
          <cell r="Q6976" t="str">
            <v>IS_30.1</v>
          </cell>
          <cell r="R6976">
            <v>30.1</v>
          </cell>
        </row>
        <row r="6977">
          <cell r="K6977" t="str">
            <v>2015_08</v>
          </cell>
          <cell r="L6977">
            <v>6.45</v>
          </cell>
          <cell r="Q6977" t="str">
            <v>IS_32.1</v>
          </cell>
          <cell r="R6977">
            <v>32.1</v>
          </cell>
        </row>
        <row r="6978">
          <cell r="K6978" t="str">
            <v>2015_08</v>
          </cell>
          <cell r="L6978">
            <v>1211.52</v>
          </cell>
          <cell r="Q6978" t="str">
            <v>IS_33.1</v>
          </cell>
          <cell r="R6978">
            <v>33.1</v>
          </cell>
        </row>
        <row r="6979">
          <cell r="K6979" t="str">
            <v>2015_08</v>
          </cell>
          <cell r="L6979">
            <v>-16309.88</v>
          </cell>
          <cell r="Q6979" t="str">
            <v>IS_6</v>
          </cell>
          <cell r="R6979">
            <v>6</v>
          </cell>
        </row>
        <row r="6980">
          <cell r="K6980" t="str">
            <v>2015_08</v>
          </cell>
          <cell r="L6980">
            <v>-7354.25</v>
          </cell>
          <cell r="Q6980" t="str">
            <v>IS_7</v>
          </cell>
          <cell r="R6980">
            <v>7</v>
          </cell>
        </row>
        <row r="6981">
          <cell r="K6981" t="str">
            <v>2015_08</v>
          </cell>
          <cell r="L6981">
            <v>10432.780000000001</v>
          </cell>
          <cell r="Q6981" t="str">
            <v>IS_34</v>
          </cell>
          <cell r="R6981">
            <v>34</v>
          </cell>
        </row>
        <row r="6982">
          <cell r="K6982" t="str">
            <v>2015_08</v>
          </cell>
          <cell r="L6982">
            <v>-5316.81</v>
          </cell>
          <cell r="Q6982" t="str">
            <v>IS_7</v>
          </cell>
          <cell r="R6982">
            <v>7</v>
          </cell>
        </row>
        <row r="6983">
          <cell r="K6983" t="str">
            <v>2015_08</v>
          </cell>
          <cell r="L6983">
            <v>87506.41</v>
          </cell>
          <cell r="Q6983" t="str">
            <v>--</v>
          </cell>
          <cell r="R6983" t="str">
            <v>--</v>
          </cell>
        </row>
        <row r="6984">
          <cell r="K6984" t="str">
            <v>2015_08</v>
          </cell>
          <cell r="L6984">
            <v>-70130</v>
          </cell>
          <cell r="Q6984" t="str">
            <v>--</v>
          </cell>
          <cell r="R6984" t="str">
            <v>--</v>
          </cell>
        </row>
        <row r="6985">
          <cell r="K6985" t="str">
            <v>2015_08</v>
          </cell>
          <cell r="L6985">
            <v>0</v>
          </cell>
          <cell r="Q6985" t="str">
            <v>--</v>
          </cell>
          <cell r="R6985" t="str">
            <v>--</v>
          </cell>
        </row>
        <row r="6986">
          <cell r="K6986" t="str">
            <v>2015_08</v>
          </cell>
          <cell r="L6986">
            <v>0</v>
          </cell>
          <cell r="Q6986" t="str">
            <v>--</v>
          </cell>
          <cell r="R6986" t="str">
            <v>--</v>
          </cell>
        </row>
        <row r="6987">
          <cell r="K6987" t="str">
            <v>2015_08</v>
          </cell>
          <cell r="L6987">
            <v>0</v>
          </cell>
          <cell r="Q6987" t="str">
            <v>--</v>
          </cell>
          <cell r="R6987" t="str">
            <v>--</v>
          </cell>
        </row>
        <row r="6988">
          <cell r="K6988" t="str">
            <v>2015_08</v>
          </cell>
          <cell r="L6988">
            <v>-529.87</v>
          </cell>
          <cell r="Q6988" t="str">
            <v>--</v>
          </cell>
          <cell r="R6988" t="str">
            <v>--</v>
          </cell>
        </row>
        <row r="6989">
          <cell r="K6989" t="str">
            <v>2015_08</v>
          </cell>
          <cell r="L6989">
            <v>0</v>
          </cell>
          <cell r="Q6989" t="str">
            <v>--</v>
          </cell>
          <cell r="R6989" t="str">
            <v>--</v>
          </cell>
        </row>
        <row r="6990">
          <cell r="K6990" t="str">
            <v>2015_08</v>
          </cell>
          <cell r="L6990">
            <v>-2779.88</v>
          </cell>
          <cell r="Q6990" t="str">
            <v>--</v>
          </cell>
          <cell r="R6990" t="str">
            <v>--</v>
          </cell>
        </row>
        <row r="6991">
          <cell r="K6991" t="str">
            <v>2015_08</v>
          </cell>
          <cell r="L6991">
            <v>0</v>
          </cell>
          <cell r="Q6991" t="str">
            <v>--</v>
          </cell>
          <cell r="R6991" t="str">
            <v>--</v>
          </cell>
        </row>
        <row r="6992">
          <cell r="K6992" t="str">
            <v>2015_08</v>
          </cell>
          <cell r="L6992">
            <v>-700.69</v>
          </cell>
          <cell r="Q6992" t="str">
            <v>--</v>
          </cell>
          <cell r="R6992" t="str">
            <v>--</v>
          </cell>
        </row>
        <row r="6993">
          <cell r="K6993" t="str">
            <v>2015_08</v>
          </cell>
          <cell r="L6993">
            <v>7000</v>
          </cell>
          <cell r="Q6993" t="str">
            <v>--</v>
          </cell>
          <cell r="R6993" t="str">
            <v>--</v>
          </cell>
        </row>
        <row r="6994">
          <cell r="K6994" t="str">
            <v>2015_08</v>
          </cell>
          <cell r="L6994">
            <v>0</v>
          </cell>
          <cell r="Q6994" t="str">
            <v>--</v>
          </cell>
          <cell r="R6994" t="str">
            <v>--</v>
          </cell>
        </row>
        <row r="6995">
          <cell r="K6995" t="str">
            <v>2015_08</v>
          </cell>
          <cell r="L6995">
            <v>4702.1099999999997</v>
          </cell>
          <cell r="Q6995" t="str">
            <v>IS_21.1</v>
          </cell>
          <cell r="R6995">
            <v>21.1</v>
          </cell>
        </row>
        <row r="6996">
          <cell r="K6996" t="str">
            <v>2015_08</v>
          </cell>
          <cell r="L6996">
            <v>6205.17</v>
          </cell>
          <cell r="Q6996" t="str">
            <v>IS_60</v>
          </cell>
          <cell r="R6996">
            <v>60</v>
          </cell>
        </row>
        <row r="6997">
          <cell r="K6997" t="str">
            <v>2015_08</v>
          </cell>
          <cell r="L6997">
            <v>450.53</v>
          </cell>
          <cell r="Q6997" t="str">
            <v>IS_63</v>
          </cell>
          <cell r="R6997">
            <v>63</v>
          </cell>
        </row>
        <row r="6998">
          <cell r="K6998" t="str">
            <v>2015_08</v>
          </cell>
          <cell r="L6998">
            <v>94.44</v>
          </cell>
          <cell r="Q6998" t="str">
            <v>IS_70</v>
          </cell>
          <cell r="R6998">
            <v>70</v>
          </cell>
        </row>
        <row r="6999">
          <cell r="K6999" t="str">
            <v>2015_08</v>
          </cell>
          <cell r="L6999">
            <v>0</v>
          </cell>
          <cell r="Q6999" t="str">
            <v>IS_68</v>
          </cell>
          <cell r="R6999">
            <v>68</v>
          </cell>
        </row>
        <row r="7000">
          <cell r="K7000" t="str">
            <v>2015_08</v>
          </cell>
          <cell r="L7000">
            <v>6375</v>
          </cell>
          <cell r="Q7000" t="str">
            <v>IS_45</v>
          </cell>
          <cell r="R7000">
            <v>45</v>
          </cell>
        </row>
        <row r="7001">
          <cell r="K7001" t="str">
            <v>2015_08</v>
          </cell>
          <cell r="L7001">
            <v>155.58000000000001</v>
          </cell>
          <cell r="Q7001" t="str">
            <v>IS_71</v>
          </cell>
          <cell r="R7001">
            <v>71</v>
          </cell>
        </row>
        <row r="7002">
          <cell r="K7002" t="str">
            <v>2015_08</v>
          </cell>
          <cell r="L7002">
            <v>0</v>
          </cell>
          <cell r="Q7002" t="str">
            <v>IS_73</v>
          </cell>
          <cell r="R7002">
            <v>73</v>
          </cell>
        </row>
        <row r="7003">
          <cell r="K7003" t="str">
            <v>2015_08</v>
          </cell>
          <cell r="L7003">
            <v>4614.76</v>
          </cell>
          <cell r="Q7003" t="str">
            <v>IS_74</v>
          </cell>
          <cell r="R7003">
            <v>74</v>
          </cell>
        </row>
        <row r="7004">
          <cell r="K7004" t="str">
            <v>2015_08</v>
          </cell>
          <cell r="L7004">
            <v>107.52</v>
          </cell>
          <cell r="Q7004" t="str">
            <v>IS_74</v>
          </cell>
          <cell r="R7004">
            <v>74</v>
          </cell>
        </row>
        <row r="7005">
          <cell r="K7005" t="str">
            <v>2015_08</v>
          </cell>
          <cell r="L7005">
            <v>571.99</v>
          </cell>
          <cell r="Q7005" t="str">
            <v>IS_95</v>
          </cell>
          <cell r="R7005">
            <v>95</v>
          </cell>
        </row>
        <row r="7006">
          <cell r="K7006" t="str">
            <v>2015_08</v>
          </cell>
          <cell r="L7006">
            <v>1121.48</v>
          </cell>
          <cell r="Q7006" t="str">
            <v>IS_99</v>
          </cell>
          <cell r="R7006">
            <v>99</v>
          </cell>
        </row>
        <row r="7007">
          <cell r="K7007" t="str">
            <v>2015_08</v>
          </cell>
          <cell r="L7007">
            <v>596.5</v>
          </cell>
          <cell r="Q7007" t="str">
            <v>IS_104</v>
          </cell>
          <cell r="R7007">
            <v>104</v>
          </cell>
        </row>
        <row r="7008">
          <cell r="K7008" t="str">
            <v>2015_08</v>
          </cell>
          <cell r="L7008">
            <v>807.41</v>
          </cell>
          <cell r="Q7008" t="str">
            <v>IS_107</v>
          </cell>
          <cell r="R7008">
            <v>107</v>
          </cell>
        </row>
        <row r="7009">
          <cell r="K7009" t="str">
            <v>2015_08</v>
          </cell>
          <cell r="L7009">
            <v>1125</v>
          </cell>
          <cell r="Q7009" t="str">
            <v>IS_93</v>
          </cell>
          <cell r="R7009">
            <v>93</v>
          </cell>
        </row>
        <row r="7010">
          <cell r="K7010" t="str">
            <v>2015_08</v>
          </cell>
          <cell r="L7010">
            <v>0</v>
          </cell>
          <cell r="Q7010" t="str">
            <v>IS_111</v>
          </cell>
          <cell r="R7010">
            <v>111</v>
          </cell>
        </row>
        <row r="7011">
          <cell r="K7011" t="str">
            <v>2015_08</v>
          </cell>
          <cell r="L7011">
            <v>21.5</v>
          </cell>
          <cell r="Q7011" t="str">
            <v>IS_53</v>
          </cell>
          <cell r="R7011">
            <v>53</v>
          </cell>
        </row>
        <row r="7012">
          <cell r="K7012" t="str">
            <v>2015_08</v>
          </cell>
          <cell r="L7012">
            <v>0</v>
          </cell>
          <cell r="Q7012" t="str">
            <v>IS_55</v>
          </cell>
          <cell r="R7012">
            <v>55</v>
          </cell>
        </row>
        <row r="7013">
          <cell r="K7013" t="str">
            <v>2015_08</v>
          </cell>
          <cell r="L7013">
            <v>40.04</v>
          </cell>
          <cell r="Q7013" t="str">
            <v>IS_55</v>
          </cell>
          <cell r="R7013">
            <v>55</v>
          </cell>
        </row>
        <row r="7014">
          <cell r="K7014" t="str">
            <v>2015_08</v>
          </cell>
          <cell r="L7014">
            <v>5156.25</v>
          </cell>
          <cell r="Q7014" t="str">
            <v>IS_57</v>
          </cell>
          <cell r="R7014">
            <v>57</v>
          </cell>
        </row>
        <row r="7015">
          <cell r="K7015" t="str">
            <v>2015_08</v>
          </cell>
          <cell r="L7015">
            <v>0</v>
          </cell>
          <cell r="Q7015" t="str">
            <v>IS_25</v>
          </cell>
          <cell r="R7015">
            <v>25</v>
          </cell>
        </row>
        <row r="7016">
          <cell r="K7016" t="str">
            <v>2015_08</v>
          </cell>
          <cell r="L7016">
            <v>0</v>
          </cell>
          <cell r="Q7016" t="str">
            <v>IS_25</v>
          </cell>
          <cell r="R7016">
            <v>25</v>
          </cell>
        </row>
        <row r="7017">
          <cell r="K7017" t="str">
            <v>2015_08</v>
          </cell>
          <cell r="L7017">
            <v>0</v>
          </cell>
          <cell r="Q7017" t="str">
            <v>IS_25</v>
          </cell>
          <cell r="R7017">
            <v>25</v>
          </cell>
        </row>
        <row r="7018">
          <cell r="K7018" t="str">
            <v>2015_08</v>
          </cell>
          <cell r="L7018">
            <v>832.48</v>
          </cell>
          <cell r="Q7018" t="str">
            <v>IS_30.1</v>
          </cell>
          <cell r="R7018">
            <v>30.1</v>
          </cell>
        </row>
        <row r="7019">
          <cell r="K7019" t="str">
            <v>2015_08</v>
          </cell>
          <cell r="L7019">
            <v>1006</v>
          </cell>
          <cell r="Q7019" t="str">
            <v>IS_28.1</v>
          </cell>
          <cell r="R7019">
            <v>28.1</v>
          </cell>
        </row>
        <row r="7020">
          <cell r="K7020" t="str">
            <v>2015_08</v>
          </cell>
          <cell r="L7020">
            <v>1032.25</v>
          </cell>
          <cell r="Q7020" t="str">
            <v>IS_32.1</v>
          </cell>
          <cell r="R7020">
            <v>32.1</v>
          </cell>
        </row>
        <row r="7021">
          <cell r="K7021" t="str">
            <v>2015_08</v>
          </cell>
          <cell r="L7021">
            <v>0</v>
          </cell>
          <cell r="Q7021" t="str">
            <v>IS_32.1</v>
          </cell>
          <cell r="R7021">
            <v>32.1</v>
          </cell>
        </row>
        <row r="7022">
          <cell r="K7022" t="str">
            <v>2015_08</v>
          </cell>
          <cell r="L7022">
            <v>-801.3</v>
          </cell>
          <cell r="Q7022" t="str">
            <v>IS_8</v>
          </cell>
          <cell r="R7022">
            <v>8</v>
          </cell>
        </row>
        <row r="7023">
          <cell r="K7023" t="str">
            <v>2015_08</v>
          </cell>
          <cell r="L7023">
            <v>303.3</v>
          </cell>
          <cell r="Q7023" t="str">
            <v>IS_35</v>
          </cell>
          <cell r="R7023">
            <v>35</v>
          </cell>
        </row>
        <row r="7024">
          <cell r="K7024" t="str">
            <v>2015_08</v>
          </cell>
          <cell r="L7024">
            <v>171.34</v>
          </cell>
          <cell r="Q7024" t="str">
            <v>IS_38</v>
          </cell>
          <cell r="R7024">
            <v>38</v>
          </cell>
        </row>
        <row r="7025">
          <cell r="K7025" t="str">
            <v>2015_08</v>
          </cell>
          <cell r="L7025">
            <v>0</v>
          </cell>
          <cell r="Q7025" t="str">
            <v>IS_36</v>
          </cell>
          <cell r="R7025">
            <v>36</v>
          </cell>
        </row>
        <row r="7026">
          <cell r="K7026" t="str">
            <v>2015_08</v>
          </cell>
          <cell r="L7026">
            <v>39.75</v>
          </cell>
          <cell r="Q7026" t="str">
            <v>IS_40</v>
          </cell>
          <cell r="R7026">
            <v>40</v>
          </cell>
        </row>
        <row r="7027">
          <cell r="K7027" t="str">
            <v>2015_08</v>
          </cell>
          <cell r="L7027">
            <v>292.77999999999997</v>
          </cell>
          <cell r="Q7027" t="str">
            <v>IS_39</v>
          </cell>
          <cell r="R7027">
            <v>39</v>
          </cell>
        </row>
        <row r="7028">
          <cell r="K7028" t="str">
            <v>2015_08</v>
          </cell>
          <cell r="L7028">
            <v>-4130.8500000000004</v>
          </cell>
          <cell r="Q7028" t="str">
            <v>IS_6</v>
          </cell>
          <cell r="R7028">
            <v>6</v>
          </cell>
        </row>
        <row r="7029">
          <cell r="K7029" t="str">
            <v>2015_09</v>
          </cell>
          <cell r="L7029">
            <v>0</v>
          </cell>
          <cell r="Q7029" t="str">
            <v>--</v>
          </cell>
          <cell r="R7029" t="str">
            <v>--</v>
          </cell>
        </row>
        <row r="7030">
          <cell r="K7030" t="str">
            <v>2015_09</v>
          </cell>
          <cell r="L7030">
            <v>-2145.62</v>
          </cell>
          <cell r="Q7030" t="str">
            <v>--</v>
          </cell>
          <cell r="R7030" t="str">
            <v>--</v>
          </cell>
        </row>
        <row r="7031">
          <cell r="K7031" t="str">
            <v>2015_09</v>
          </cell>
          <cell r="L7031">
            <v>2448.4</v>
          </cell>
          <cell r="Q7031" t="str">
            <v>--</v>
          </cell>
          <cell r="R7031" t="str">
            <v>--</v>
          </cell>
        </row>
        <row r="7032">
          <cell r="K7032" t="str">
            <v>2015_09</v>
          </cell>
          <cell r="L7032">
            <v>-6064.57</v>
          </cell>
          <cell r="Q7032" t="str">
            <v>--</v>
          </cell>
          <cell r="R7032" t="str">
            <v>--</v>
          </cell>
        </row>
        <row r="7033">
          <cell r="K7033" t="str">
            <v>2015_09</v>
          </cell>
          <cell r="L7033">
            <v>0</v>
          </cell>
          <cell r="Q7033" t="str">
            <v>--</v>
          </cell>
          <cell r="R7033" t="str">
            <v>--</v>
          </cell>
        </row>
        <row r="7034">
          <cell r="K7034" t="str">
            <v>2015_09</v>
          </cell>
          <cell r="L7034">
            <v>35312</v>
          </cell>
          <cell r="Q7034" t="str">
            <v>--</v>
          </cell>
          <cell r="R7034" t="str">
            <v>--</v>
          </cell>
        </row>
        <row r="7035">
          <cell r="K7035" t="str">
            <v>2015_09</v>
          </cell>
          <cell r="L7035">
            <v>-13087.91</v>
          </cell>
          <cell r="Q7035" t="str">
            <v>--</v>
          </cell>
          <cell r="R7035" t="str">
            <v>--</v>
          </cell>
        </row>
        <row r="7036">
          <cell r="K7036" t="str">
            <v>2015_09</v>
          </cell>
          <cell r="L7036">
            <v>-387.27</v>
          </cell>
          <cell r="Q7036" t="str">
            <v>--</v>
          </cell>
          <cell r="R7036" t="str">
            <v>--</v>
          </cell>
        </row>
        <row r="7037">
          <cell r="K7037" t="str">
            <v>2015_09</v>
          </cell>
          <cell r="L7037">
            <v>0</v>
          </cell>
          <cell r="Q7037" t="str">
            <v>--</v>
          </cell>
          <cell r="R7037" t="str">
            <v>--</v>
          </cell>
        </row>
        <row r="7038">
          <cell r="K7038" t="str">
            <v>2015_09</v>
          </cell>
          <cell r="L7038">
            <v>-3843.14</v>
          </cell>
          <cell r="Q7038" t="str">
            <v>--</v>
          </cell>
          <cell r="R7038" t="str">
            <v>--</v>
          </cell>
        </row>
        <row r="7039">
          <cell r="K7039" t="str">
            <v>2015_09</v>
          </cell>
          <cell r="L7039">
            <v>0</v>
          </cell>
          <cell r="Q7039" t="str">
            <v>--</v>
          </cell>
          <cell r="R7039" t="str">
            <v>--</v>
          </cell>
        </row>
        <row r="7040">
          <cell r="K7040" t="str">
            <v>2015_09</v>
          </cell>
          <cell r="L7040">
            <v>-10644.94</v>
          </cell>
          <cell r="Q7040" t="str">
            <v>IS_19</v>
          </cell>
          <cell r="R7040">
            <v>19</v>
          </cell>
        </row>
        <row r="7041">
          <cell r="K7041" t="str">
            <v>2015_09</v>
          </cell>
          <cell r="L7041">
            <v>0</v>
          </cell>
          <cell r="Q7041" t="str">
            <v>IS_23</v>
          </cell>
          <cell r="R7041">
            <v>23</v>
          </cell>
        </row>
        <row r="7042">
          <cell r="K7042" t="str">
            <v>2015_09</v>
          </cell>
          <cell r="L7042">
            <v>482.37</v>
          </cell>
          <cell r="Q7042" t="str">
            <v>IS_22.2</v>
          </cell>
          <cell r="R7042">
            <v>22.2</v>
          </cell>
        </row>
        <row r="7043">
          <cell r="K7043" t="str">
            <v>2015_09</v>
          </cell>
          <cell r="L7043">
            <v>13709.14</v>
          </cell>
          <cell r="Q7043" t="str">
            <v>IS_58</v>
          </cell>
          <cell r="R7043">
            <v>58</v>
          </cell>
        </row>
        <row r="7044">
          <cell r="K7044" t="str">
            <v>2015_09</v>
          </cell>
          <cell r="L7044">
            <v>46119.5</v>
          </cell>
          <cell r="Q7044" t="str">
            <v>IS_65</v>
          </cell>
          <cell r="R7044">
            <v>65</v>
          </cell>
        </row>
        <row r="7045">
          <cell r="K7045" t="str">
            <v>2015_09</v>
          </cell>
          <cell r="L7045">
            <v>840.75</v>
          </cell>
          <cell r="Q7045" t="str">
            <v>IS_47</v>
          </cell>
          <cell r="R7045">
            <v>47</v>
          </cell>
        </row>
        <row r="7046">
          <cell r="K7046" t="str">
            <v>2015_09</v>
          </cell>
          <cell r="L7046">
            <v>1093.9100000000001</v>
          </cell>
          <cell r="Q7046" t="str">
            <v>IS_44</v>
          </cell>
          <cell r="R7046">
            <v>44</v>
          </cell>
        </row>
        <row r="7047">
          <cell r="K7047" t="str">
            <v>2015_09</v>
          </cell>
          <cell r="L7047">
            <v>9855.6</v>
          </cell>
          <cell r="Q7047" t="str">
            <v>IS_96</v>
          </cell>
          <cell r="R7047">
            <v>96</v>
          </cell>
        </row>
        <row r="7048">
          <cell r="K7048" t="str">
            <v>2015_09</v>
          </cell>
          <cell r="L7048">
            <v>5643.75</v>
          </cell>
          <cell r="Q7048" t="str">
            <v>IS_97.2</v>
          </cell>
          <cell r="R7048">
            <v>97.2</v>
          </cell>
        </row>
        <row r="7049">
          <cell r="K7049" t="str">
            <v>2015_09</v>
          </cell>
          <cell r="L7049">
            <v>1875</v>
          </cell>
          <cell r="Q7049" t="str">
            <v>IS_101</v>
          </cell>
          <cell r="R7049">
            <v>101</v>
          </cell>
        </row>
        <row r="7050">
          <cell r="K7050" t="str">
            <v>2015_09</v>
          </cell>
          <cell r="L7050">
            <v>5931.12</v>
          </cell>
          <cell r="Q7050" t="str">
            <v>IS_107</v>
          </cell>
          <cell r="R7050">
            <v>107</v>
          </cell>
        </row>
        <row r="7051">
          <cell r="K7051" t="str">
            <v>2015_09</v>
          </cell>
          <cell r="L7051">
            <v>0</v>
          </cell>
          <cell r="Q7051" t="str">
            <v>IS_110</v>
          </cell>
          <cell r="R7051">
            <v>110</v>
          </cell>
        </row>
        <row r="7052">
          <cell r="K7052" t="str">
            <v>2015_09</v>
          </cell>
          <cell r="L7052">
            <v>489.5</v>
          </cell>
          <cell r="Q7052" t="str">
            <v>IS_102</v>
          </cell>
          <cell r="R7052">
            <v>102</v>
          </cell>
        </row>
        <row r="7053">
          <cell r="K7053" t="str">
            <v>2015_09</v>
          </cell>
          <cell r="L7053">
            <v>0</v>
          </cell>
          <cell r="Q7053" t="str">
            <v>IS_110</v>
          </cell>
          <cell r="R7053">
            <v>110</v>
          </cell>
        </row>
        <row r="7054">
          <cell r="K7054" t="str">
            <v>2015_09</v>
          </cell>
          <cell r="L7054">
            <v>1690.18</v>
          </cell>
          <cell r="Q7054" t="str">
            <v>IS_112</v>
          </cell>
          <cell r="R7054">
            <v>112</v>
          </cell>
        </row>
        <row r="7055">
          <cell r="K7055" t="str">
            <v>2015_09</v>
          </cell>
          <cell r="L7055">
            <v>39.46</v>
          </cell>
          <cell r="Q7055" t="str">
            <v>IS_55</v>
          </cell>
          <cell r="R7055">
            <v>55</v>
          </cell>
        </row>
        <row r="7056">
          <cell r="K7056" t="str">
            <v>2015_09</v>
          </cell>
          <cell r="L7056">
            <v>35.549999999999997</v>
          </cell>
          <cell r="Q7056" t="str">
            <v>IS_55</v>
          </cell>
          <cell r="R7056">
            <v>55</v>
          </cell>
        </row>
        <row r="7057">
          <cell r="K7057" t="str">
            <v>2015_09</v>
          </cell>
          <cell r="L7057">
            <v>51.42</v>
          </cell>
          <cell r="Q7057" t="str">
            <v>IS_56</v>
          </cell>
          <cell r="R7057">
            <v>56</v>
          </cell>
        </row>
        <row r="7058">
          <cell r="K7058" t="str">
            <v>2015_09</v>
          </cell>
          <cell r="L7058">
            <v>5127.1099999999997</v>
          </cell>
          <cell r="Q7058" t="str">
            <v>IS_57</v>
          </cell>
          <cell r="R7058">
            <v>57</v>
          </cell>
        </row>
        <row r="7059">
          <cell r="K7059" t="str">
            <v>2015_09</v>
          </cell>
          <cell r="L7059">
            <v>332</v>
          </cell>
          <cell r="Q7059" t="str">
            <v>IS_69.22</v>
          </cell>
          <cell r="R7059">
            <v>69.22</v>
          </cell>
        </row>
        <row r="7060">
          <cell r="K7060" t="str">
            <v>2015_09</v>
          </cell>
          <cell r="L7060">
            <v>0</v>
          </cell>
          <cell r="Q7060" t="str">
            <v>IS_69.32</v>
          </cell>
          <cell r="R7060">
            <v>69.320000000000007</v>
          </cell>
        </row>
        <row r="7061">
          <cell r="K7061" t="str">
            <v>2015_09</v>
          </cell>
          <cell r="L7061">
            <v>0</v>
          </cell>
          <cell r="Q7061" t="str">
            <v>IS_69.32</v>
          </cell>
          <cell r="R7061">
            <v>69.320000000000007</v>
          </cell>
        </row>
        <row r="7062">
          <cell r="K7062" t="str">
            <v>2015_09</v>
          </cell>
          <cell r="L7062">
            <v>0</v>
          </cell>
          <cell r="Q7062" t="str">
            <v>IS_69.52</v>
          </cell>
          <cell r="R7062">
            <v>69.52000000000001</v>
          </cell>
        </row>
        <row r="7063">
          <cell r="K7063" t="str">
            <v>2015_09</v>
          </cell>
          <cell r="L7063">
            <v>0</v>
          </cell>
          <cell r="Q7063" t="str">
            <v>IS_69.62</v>
          </cell>
          <cell r="R7063">
            <v>69.62</v>
          </cell>
        </row>
        <row r="7064">
          <cell r="K7064" t="str">
            <v>2015_09</v>
          </cell>
          <cell r="L7064">
            <v>228.98</v>
          </cell>
          <cell r="Q7064" t="str">
            <v>IS_89.1</v>
          </cell>
          <cell r="R7064">
            <v>89.1</v>
          </cell>
        </row>
        <row r="7065">
          <cell r="K7065" t="str">
            <v>2015_09</v>
          </cell>
          <cell r="L7065">
            <v>312.11</v>
          </cell>
          <cell r="Q7065" t="str">
            <v>IS_91.1</v>
          </cell>
          <cell r="R7065">
            <v>91.1</v>
          </cell>
        </row>
        <row r="7066">
          <cell r="K7066" t="str">
            <v>2015_09</v>
          </cell>
          <cell r="L7066">
            <v>-11615.22</v>
          </cell>
          <cell r="Q7066" t="str">
            <v>IS_78</v>
          </cell>
          <cell r="R7066">
            <v>78</v>
          </cell>
        </row>
        <row r="7067">
          <cell r="K7067" t="str">
            <v>2015_09</v>
          </cell>
          <cell r="L7067">
            <v>43</v>
          </cell>
          <cell r="Q7067" t="str">
            <v>IS_82</v>
          </cell>
          <cell r="R7067">
            <v>82</v>
          </cell>
        </row>
        <row r="7068">
          <cell r="K7068" t="str">
            <v>2015_09</v>
          </cell>
          <cell r="L7068">
            <v>657.62</v>
          </cell>
          <cell r="Q7068" t="str">
            <v>IS_83</v>
          </cell>
          <cell r="R7068">
            <v>83</v>
          </cell>
        </row>
        <row r="7069">
          <cell r="K7069" t="str">
            <v>2015_09</v>
          </cell>
          <cell r="L7069">
            <v>0</v>
          </cell>
          <cell r="Q7069" t="str">
            <v>IS_83</v>
          </cell>
          <cell r="R7069">
            <v>83</v>
          </cell>
        </row>
        <row r="7070">
          <cell r="K7070" t="str">
            <v>2015_09</v>
          </cell>
          <cell r="L7070">
            <v>11.62</v>
          </cell>
          <cell r="Q7070" t="str">
            <v>IS_81</v>
          </cell>
          <cell r="R7070">
            <v>81</v>
          </cell>
        </row>
        <row r="7071">
          <cell r="K7071" t="str">
            <v>2015_09</v>
          </cell>
          <cell r="L7071">
            <v>-3484.57</v>
          </cell>
          <cell r="Q7071" t="str">
            <v>IS_78</v>
          </cell>
          <cell r="R7071">
            <v>78</v>
          </cell>
        </row>
        <row r="7072">
          <cell r="K7072" t="str">
            <v>2015_09</v>
          </cell>
          <cell r="L7072">
            <v>0</v>
          </cell>
          <cell r="Q7072" t="str">
            <v>IS_11</v>
          </cell>
          <cell r="R7072">
            <v>11</v>
          </cell>
        </row>
        <row r="7073">
          <cell r="K7073" t="str">
            <v>2015_09</v>
          </cell>
          <cell r="L7073">
            <v>0</v>
          </cell>
          <cell r="Q7073" t="str">
            <v>IS_12</v>
          </cell>
          <cell r="R7073">
            <v>12</v>
          </cell>
        </row>
        <row r="7074">
          <cell r="K7074" t="str">
            <v>2015_09</v>
          </cell>
          <cell r="L7074">
            <v>0</v>
          </cell>
          <cell r="Q7074" t="str">
            <v>IS_15</v>
          </cell>
          <cell r="R7074">
            <v>15</v>
          </cell>
        </row>
        <row r="7075">
          <cell r="K7075" t="str">
            <v>2015_09</v>
          </cell>
          <cell r="L7075">
            <v>4800</v>
          </cell>
          <cell r="Q7075" t="str">
            <v>IS_57</v>
          </cell>
          <cell r="R7075">
            <v>57</v>
          </cell>
        </row>
        <row r="7076">
          <cell r="K7076" t="str">
            <v>2015_09</v>
          </cell>
          <cell r="L7076">
            <v>3677.64</v>
          </cell>
          <cell r="Q7076" t="str">
            <v>IS_29.1</v>
          </cell>
          <cell r="R7076">
            <v>29.1</v>
          </cell>
        </row>
        <row r="7077">
          <cell r="K7077" t="str">
            <v>2015_09</v>
          </cell>
          <cell r="L7077">
            <v>-287547.34999999998</v>
          </cell>
          <cell r="Q7077" t="str">
            <v>IS_6</v>
          </cell>
          <cell r="R7077">
            <v>6</v>
          </cell>
        </row>
        <row r="7078">
          <cell r="K7078" t="str">
            <v>2015_09</v>
          </cell>
          <cell r="L7078">
            <v>-1816.16</v>
          </cell>
          <cell r="Q7078" t="str">
            <v>IS_13</v>
          </cell>
          <cell r="R7078">
            <v>13</v>
          </cell>
        </row>
        <row r="7079">
          <cell r="K7079" t="str">
            <v>2015_09</v>
          </cell>
          <cell r="L7079">
            <v>-817.53</v>
          </cell>
          <cell r="Q7079" t="str">
            <v>IS_12</v>
          </cell>
          <cell r="R7079">
            <v>12</v>
          </cell>
        </row>
        <row r="7080">
          <cell r="K7080" t="str">
            <v>2015_09</v>
          </cell>
          <cell r="L7080">
            <v>0</v>
          </cell>
          <cell r="Q7080" t="str">
            <v>IS_9</v>
          </cell>
          <cell r="R7080">
            <v>9</v>
          </cell>
        </row>
        <row r="7081">
          <cell r="K7081" t="str">
            <v>2015_09</v>
          </cell>
          <cell r="L7081">
            <v>0</v>
          </cell>
          <cell r="Q7081" t="str">
            <v>IS_11</v>
          </cell>
          <cell r="R7081">
            <v>11</v>
          </cell>
        </row>
        <row r="7082">
          <cell r="K7082" t="str">
            <v>2015_09</v>
          </cell>
          <cell r="L7082">
            <v>0</v>
          </cell>
          <cell r="Q7082" t="str">
            <v>IS_12</v>
          </cell>
          <cell r="R7082">
            <v>12</v>
          </cell>
        </row>
        <row r="7083">
          <cell r="K7083" t="str">
            <v>2015_09</v>
          </cell>
          <cell r="L7083">
            <v>0</v>
          </cell>
          <cell r="Q7083" t="str">
            <v>IS_2</v>
          </cell>
          <cell r="R7083">
            <v>2</v>
          </cell>
        </row>
        <row r="7084">
          <cell r="K7084" t="str">
            <v>2015_09</v>
          </cell>
          <cell r="L7084">
            <v>-20614.97</v>
          </cell>
          <cell r="Q7084" t="str">
            <v>IS_2</v>
          </cell>
          <cell r="R7084">
            <v>2</v>
          </cell>
        </row>
        <row r="7085">
          <cell r="K7085" t="str">
            <v>2015_09</v>
          </cell>
          <cell r="L7085">
            <v>-7432.57</v>
          </cell>
          <cell r="Q7085" t="str">
            <v>IS_9</v>
          </cell>
          <cell r="R7085">
            <v>9</v>
          </cell>
        </row>
        <row r="7086">
          <cell r="K7086" t="str">
            <v>2015_09</v>
          </cell>
          <cell r="L7086">
            <v>-475.29</v>
          </cell>
          <cell r="Q7086" t="str">
            <v>IS_14</v>
          </cell>
          <cell r="R7086">
            <v>14</v>
          </cell>
        </row>
        <row r="7087">
          <cell r="K7087" t="str">
            <v>2015_09</v>
          </cell>
          <cell r="L7087">
            <v>-3.5</v>
          </cell>
          <cell r="Q7087" t="str">
            <v>IS_16</v>
          </cell>
          <cell r="R7087">
            <v>16</v>
          </cell>
        </row>
        <row r="7088">
          <cell r="K7088" t="str">
            <v>2015_09</v>
          </cell>
          <cell r="L7088">
            <v>-1537.78</v>
          </cell>
          <cell r="Q7088" t="str">
            <v>IS_11</v>
          </cell>
          <cell r="R7088">
            <v>11</v>
          </cell>
        </row>
        <row r="7089">
          <cell r="K7089" t="str">
            <v>2015_09</v>
          </cell>
          <cell r="L7089">
            <v>-7734</v>
          </cell>
          <cell r="Q7089" t="str">
            <v>IS_10</v>
          </cell>
          <cell r="R7089">
            <v>10</v>
          </cell>
        </row>
        <row r="7090">
          <cell r="K7090" t="str">
            <v>2015_09</v>
          </cell>
          <cell r="L7090">
            <v>0</v>
          </cell>
          <cell r="Q7090" t="str">
            <v>IS_7</v>
          </cell>
          <cell r="R7090">
            <v>7</v>
          </cell>
        </row>
        <row r="7091">
          <cell r="K7091" t="str">
            <v>2015_09</v>
          </cell>
          <cell r="L7091">
            <v>0</v>
          </cell>
          <cell r="Q7091" t="str">
            <v>IS_10</v>
          </cell>
          <cell r="R7091">
            <v>10</v>
          </cell>
        </row>
        <row r="7092">
          <cell r="K7092" t="str">
            <v>2015_09</v>
          </cell>
          <cell r="L7092">
            <v>0</v>
          </cell>
          <cell r="Q7092" t="str">
            <v>IS_13</v>
          </cell>
          <cell r="R7092">
            <v>13</v>
          </cell>
        </row>
        <row r="7093">
          <cell r="K7093" t="str">
            <v>2015_09</v>
          </cell>
          <cell r="L7093">
            <v>-4522.59</v>
          </cell>
          <cell r="Q7093" t="str">
            <v>IS_9</v>
          </cell>
          <cell r="R7093">
            <v>9</v>
          </cell>
        </row>
        <row r="7094">
          <cell r="K7094" t="str">
            <v>2015_09</v>
          </cell>
          <cell r="L7094">
            <v>-15233.13</v>
          </cell>
          <cell r="Q7094" t="str">
            <v>IS_7</v>
          </cell>
          <cell r="R7094">
            <v>7</v>
          </cell>
        </row>
        <row r="7095">
          <cell r="K7095" t="str">
            <v>2015_09</v>
          </cell>
          <cell r="L7095">
            <v>-17330</v>
          </cell>
          <cell r="Q7095" t="str">
            <v>IS_3</v>
          </cell>
          <cell r="R7095">
            <v>3</v>
          </cell>
        </row>
        <row r="7096">
          <cell r="K7096" t="str">
            <v>2015_09</v>
          </cell>
          <cell r="L7096">
            <v>0</v>
          </cell>
          <cell r="Q7096" t="str">
            <v>IS_10</v>
          </cell>
          <cell r="R7096">
            <v>10</v>
          </cell>
        </row>
        <row r="7097">
          <cell r="K7097" t="str">
            <v>2015_09</v>
          </cell>
          <cell r="L7097">
            <v>0</v>
          </cell>
          <cell r="Q7097" t="str">
            <v>IS_11</v>
          </cell>
          <cell r="R7097">
            <v>11</v>
          </cell>
        </row>
        <row r="7098">
          <cell r="K7098" t="str">
            <v>2015_09</v>
          </cell>
          <cell r="L7098">
            <v>-3164.97</v>
          </cell>
          <cell r="Q7098" t="str">
            <v>IS_18</v>
          </cell>
          <cell r="R7098">
            <v>18</v>
          </cell>
        </row>
        <row r="7099">
          <cell r="K7099" t="str">
            <v>2015_09</v>
          </cell>
          <cell r="L7099">
            <v>-13587.42</v>
          </cell>
          <cell r="Q7099" t="str">
            <v>IS_4</v>
          </cell>
          <cell r="R7099">
            <v>4</v>
          </cell>
        </row>
        <row r="7100">
          <cell r="K7100" t="str">
            <v>2015_09</v>
          </cell>
          <cell r="L7100">
            <v>-36787.120000000003</v>
          </cell>
          <cell r="Q7100" t="str">
            <v>IS_4</v>
          </cell>
          <cell r="R7100">
            <v>4</v>
          </cell>
        </row>
        <row r="7101">
          <cell r="K7101" t="str">
            <v>2015_09</v>
          </cell>
          <cell r="L7101">
            <v>-5398.03</v>
          </cell>
          <cell r="Q7101" t="str">
            <v>IS_9</v>
          </cell>
          <cell r="R7101">
            <v>9</v>
          </cell>
        </row>
        <row r="7102">
          <cell r="K7102" t="str">
            <v>2015_09</v>
          </cell>
          <cell r="L7102">
            <v>-9840.68</v>
          </cell>
          <cell r="Q7102" t="str">
            <v>IS_7</v>
          </cell>
          <cell r="R7102">
            <v>7</v>
          </cell>
        </row>
        <row r="7103">
          <cell r="K7103" t="str">
            <v>2015_09</v>
          </cell>
          <cell r="L7103">
            <v>-98.01</v>
          </cell>
          <cell r="Q7103" t="str">
            <v>IS_5</v>
          </cell>
          <cell r="R7103">
            <v>5</v>
          </cell>
        </row>
        <row r="7104">
          <cell r="K7104" t="str">
            <v>2015_09</v>
          </cell>
          <cell r="L7104">
            <v>-60</v>
          </cell>
          <cell r="Q7104" t="str">
            <v>IS_18</v>
          </cell>
          <cell r="R7104">
            <v>18</v>
          </cell>
        </row>
        <row r="7105">
          <cell r="K7105" t="str">
            <v>2015_09</v>
          </cell>
          <cell r="L7105">
            <v>-1</v>
          </cell>
          <cell r="Q7105" t="str">
            <v>IS_16</v>
          </cell>
          <cell r="R7105">
            <v>16</v>
          </cell>
        </row>
        <row r="7106">
          <cell r="K7106" t="str">
            <v>2015_09</v>
          </cell>
          <cell r="L7106">
            <v>-285</v>
          </cell>
          <cell r="Q7106" t="str">
            <v>IS_16</v>
          </cell>
          <cell r="R7106">
            <v>16</v>
          </cell>
        </row>
        <row r="7107">
          <cell r="K7107" t="str">
            <v>2015_09</v>
          </cell>
          <cell r="L7107">
            <v>-100</v>
          </cell>
          <cell r="Q7107" t="str">
            <v>IS_18</v>
          </cell>
          <cell r="R7107">
            <v>18</v>
          </cell>
        </row>
        <row r="7108">
          <cell r="K7108" t="str">
            <v>2015_09</v>
          </cell>
          <cell r="L7108">
            <v>-955</v>
          </cell>
          <cell r="Q7108" t="str">
            <v>IS_8</v>
          </cell>
          <cell r="R7108">
            <v>8</v>
          </cell>
        </row>
        <row r="7109">
          <cell r="K7109" t="str">
            <v>2015_09</v>
          </cell>
          <cell r="L7109">
            <v>0</v>
          </cell>
          <cell r="Q7109" t="str">
            <v>--</v>
          </cell>
          <cell r="R7109" t="str">
            <v>--</v>
          </cell>
        </row>
        <row r="7110">
          <cell r="K7110" t="str">
            <v>2015_09</v>
          </cell>
          <cell r="L7110">
            <v>-45.83</v>
          </cell>
          <cell r="Q7110" t="str">
            <v>--</v>
          </cell>
          <cell r="R7110" t="str">
            <v>--</v>
          </cell>
        </row>
        <row r="7111">
          <cell r="K7111" t="str">
            <v>2015_09</v>
          </cell>
          <cell r="L7111">
            <v>0</v>
          </cell>
          <cell r="Q7111" t="str">
            <v>--</v>
          </cell>
          <cell r="R7111" t="str">
            <v>--</v>
          </cell>
        </row>
        <row r="7112">
          <cell r="K7112" t="str">
            <v>2015_09</v>
          </cell>
          <cell r="L7112">
            <v>62500</v>
          </cell>
          <cell r="Q7112" t="str">
            <v>--</v>
          </cell>
          <cell r="R7112" t="str">
            <v>--</v>
          </cell>
        </row>
        <row r="7113">
          <cell r="K7113" t="str">
            <v>2015_09</v>
          </cell>
          <cell r="L7113">
            <v>79538.17</v>
          </cell>
          <cell r="Q7113" t="str">
            <v>IS_22</v>
          </cell>
          <cell r="R7113">
            <v>22</v>
          </cell>
        </row>
        <row r="7114">
          <cell r="K7114" t="str">
            <v>2015_09</v>
          </cell>
          <cell r="L7114">
            <v>1840.57</v>
          </cell>
          <cell r="Q7114" t="str">
            <v>IS_58</v>
          </cell>
          <cell r="R7114">
            <v>58</v>
          </cell>
        </row>
        <row r="7115">
          <cell r="K7115" t="str">
            <v>2015_09</v>
          </cell>
          <cell r="L7115">
            <v>1495.97</v>
          </cell>
          <cell r="Q7115" t="str">
            <v>IS_57</v>
          </cell>
          <cell r="R7115">
            <v>57</v>
          </cell>
        </row>
        <row r="7116">
          <cell r="K7116" t="str">
            <v>2015_09</v>
          </cell>
          <cell r="L7116">
            <v>34.78</v>
          </cell>
          <cell r="Q7116" t="str">
            <v>IS_64</v>
          </cell>
          <cell r="R7116">
            <v>64</v>
          </cell>
        </row>
        <row r="7117">
          <cell r="K7117" t="str">
            <v>2015_09</v>
          </cell>
          <cell r="L7117">
            <v>476.36</v>
          </cell>
          <cell r="Q7117" t="str">
            <v>IS_42</v>
          </cell>
          <cell r="R7117">
            <v>42</v>
          </cell>
        </row>
        <row r="7118">
          <cell r="K7118" t="str">
            <v>2015_09</v>
          </cell>
          <cell r="L7118">
            <v>0</v>
          </cell>
          <cell r="Q7118" t="str">
            <v>IS_47</v>
          </cell>
          <cell r="R7118">
            <v>47</v>
          </cell>
        </row>
        <row r="7119">
          <cell r="K7119" t="str">
            <v>2015_09</v>
          </cell>
          <cell r="L7119">
            <v>20124.78</v>
          </cell>
          <cell r="Q7119" t="str">
            <v>IS_66</v>
          </cell>
          <cell r="R7119">
            <v>66</v>
          </cell>
        </row>
        <row r="7120">
          <cell r="K7120" t="str">
            <v>2015_09</v>
          </cell>
          <cell r="L7120">
            <v>1505</v>
          </cell>
          <cell r="Q7120" t="str">
            <v>IS_45</v>
          </cell>
          <cell r="R7120">
            <v>45</v>
          </cell>
        </row>
        <row r="7121">
          <cell r="K7121" t="str">
            <v>2015_09</v>
          </cell>
          <cell r="L7121">
            <v>69.3</v>
          </cell>
          <cell r="Q7121" t="str">
            <v>IS_71</v>
          </cell>
          <cell r="R7121">
            <v>71</v>
          </cell>
        </row>
        <row r="7122">
          <cell r="K7122" t="str">
            <v>2015_09</v>
          </cell>
          <cell r="L7122">
            <v>60</v>
          </cell>
          <cell r="Q7122" t="str">
            <v>IS_74</v>
          </cell>
          <cell r="R7122">
            <v>74</v>
          </cell>
        </row>
        <row r="7123">
          <cell r="K7123" t="str">
            <v>2015_09</v>
          </cell>
          <cell r="L7123">
            <v>664.3</v>
          </cell>
          <cell r="Q7123" t="str">
            <v>IS_97.2</v>
          </cell>
          <cell r="R7123">
            <v>97.2</v>
          </cell>
        </row>
        <row r="7124">
          <cell r="K7124" t="str">
            <v>2015_09</v>
          </cell>
          <cell r="L7124">
            <v>92.12</v>
          </cell>
          <cell r="Q7124" t="str">
            <v>IS_97.1</v>
          </cell>
          <cell r="R7124">
            <v>97.1</v>
          </cell>
        </row>
        <row r="7125">
          <cell r="K7125" t="str">
            <v>2015_09</v>
          </cell>
          <cell r="L7125">
            <v>-27.66</v>
          </cell>
          <cell r="Q7125" t="str">
            <v>IS_104</v>
          </cell>
          <cell r="R7125">
            <v>104</v>
          </cell>
        </row>
        <row r="7126">
          <cell r="K7126" t="str">
            <v>2015_09</v>
          </cell>
          <cell r="L7126">
            <v>0</v>
          </cell>
          <cell r="Q7126" t="str">
            <v>IS_105</v>
          </cell>
          <cell r="R7126">
            <v>105</v>
          </cell>
        </row>
        <row r="7127">
          <cell r="K7127" t="str">
            <v>2015_09</v>
          </cell>
          <cell r="L7127">
            <v>0</v>
          </cell>
          <cell r="Q7127" t="str">
            <v>IS_69.52</v>
          </cell>
          <cell r="R7127">
            <v>69.52000000000001</v>
          </cell>
        </row>
        <row r="7128">
          <cell r="K7128" t="str">
            <v>2015_09</v>
          </cell>
          <cell r="L7128">
            <v>0</v>
          </cell>
          <cell r="Q7128" t="str">
            <v>IS_69.52</v>
          </cell>
          <cell r="R7128">
            <v>69.52000000000001</v>
          </cell>
        </row>
        <row r="7129">
          <cell r="K7129" t="str">
            <v>2015_09</v>
          </cell>
          <cell r="L7129">
            <v>34.880000000000003</v>
          </cell>
          <cell r="Q7129" t="str">
            <v>IS_85.1</v>
          </cell>
          <cell r="R7129">
            <v>85.1</v>
          </cell>
        </row>
        <row r="7130">
          <cell r="K7130" t="str">
            <v>2015_09</v>
          </cell>
          <cell r="L7130">
            <v>545.37</v>
          </cell>
          <cell r="Q7130" t="str">
            <v>IS_86.1</v>
          </cell>
          <cell r="R7130">
            <v>86.1</v>
          </cell>
        </row>
        <row r="7131">
          <cell r="K7131" t="str">
            <v>2015_09</v>
          </cell>
          <cell r="L7131">
            <v>0</v>
          </cell>
          <cell r="Q7131" t="str">
            <v>IS_90.1</v>
          </cell>
          <cell r="R7131">
            <v>90.1</v>
          </cell>
        </row>
        <row r="7132">
          <cell r="K7132" t="str">
            <v>2015_09</v>
          </cell>
          <cell r="L7132">
            <v>6.21</v>
          </cell>
          <cell r="Q7132" t="str">
            <v>IS_90.1</v>
          </cell>
          <cell r="R7132">
            <v>90.1</v>
          </cell>
        </row>
        <row r="7133">
          <cell r="K7133" t="str">
            <v>2015_09</v>
          </cell>
          <cell r="L7133">
            <v>10.06</v>
          </cell>
          <cell r="Q7133" t="str">
            <v>IS_88.1</v>
          </cell>
          <cell r="R7133">
            <v>88.1</v>
          </cell>
        </row>
        <row r="7134">
          <cell r="K7134" t="str">
            <v>2015_09</v>
          </cell>
          <cell r="L7134">
            <v>4769.22</v>
          </cell>
          <cell r="Q7134" t="str">
            <v>IS_78</v>
          </cell>
          <cell r="R7134">
            <v>78</v>
          </cell>
        </row>
        <row r="7135">
          <cell r="K7135" t="str">
            <v>2015_09</v>
          </cell>
          <cell r="L7135">
            <v>1430.77</v>
          </cell>
          <cell r="Q7135" t="str">
            <v>IS_78</v>
          </cell>
          <cell r="R7135">
            <v>78</v>
          </cell>
        </row>
        <row r="7136">
          <cell r="K7136" t="str">
            <v>2015_09</v>
          </cell>
          <cell r="L7136">
            <v>-7356.74</v>
          </cell>
          <cell r="Q7136" t="str">
            <v>--</v>
          </cell>
          <cell r="R7136" t="str">
            <v>--</v>
          </cell>
        </row>
        <row r="7137">
          <cell r="K7137" t="str">
            <v>2015_09</v>
          </cell>
          <cell r="L7137">
            <v>381.71</v>
          </cell>
          <cell r="Q7137" t="str">
            <v>IS_1</v>
          </cell>
          <cell r="R7137">
            <v>1</v>
          </cell>
        </row>
        <row r="7138">
          <cell r="K7138" t="str">
            <v>2015_09</v>
          </cell>
          <cell r="L7138">
            <v>0</v>
          </cell>
          <cell r="Q7138" t="str">
            <v>IS_6</v>
          </cell>
          <cell r="R7138">
            <v>6</v>
          </cell>
        </row>
        <row r="7139">
          <cell r="K7139" t="str">
            <v>2015_09</v>
          </cell>
          <cell r="L7139">
            <v>2676.99</v>
          </cell>
          <cell r="Q7139" t="str">
            <v>IS_27.1</v>
          </cell>
          <cell r="R7139">
            <v>27.1</v>
          </cell>
        </row>
        <row r="7140">
          <cell r="K7140" t="str">
            <v>2015_09</v>
          </cell>
          <cell r="L7140">
            <v>2286.83</v>
          </cell>
          <cell r="Q7140" t="str">
            <v>IS_26.1</v>
          </cell>
          <cell r="R7140">
            <v>26.1</v>
          </cell>
        </row>
        <row r="7141">
          <cell r="K7141" t="str">
            <v>2015_09</v>
          </cell>
          <cell r="L7141">
            <v>967.18</v>
          </cell>
          <cell r="Q7141" t="str">
            <v>IS_30.1</v>
          </cell>
          <cell r="R7141">
            <v>30.1</v>
          </cell>
        </row>
        <row r="7142">
          <cell r="K7142" t="str">
            <v>2015_09</v>
          </cell>
          <cell r="L7142">
            <v>0</v>
          </cell>
          <cell r="Q7142" t="str">
            <v>IS_32.1</v>
          </cell>
          <cell r="R7142">
            <v>32.1</v>
          </cell>
        </row>
        <row r="7143">
          <cell r="K7143" t="str">
            <v>2015_09</v>
          </cell>
          <cell r="L7143">
            <v>35.5</v>
          </cell>
          <cell r="Q7143" t="str">
            <v>IS_32.1</v>
          </cell>
          <cell r="R7143">
            <v>32.1</v>
          </cell>
        </row>
        <row r="7144">
          <cell r="K7144" t="str">
            <v>2015_09</v>
          </cell>
          <cell r="L7144">
            <v>130.41999999999999</v>
          </cell>
          <cell r="Q7144" t="str">
            <v>IS_33.1</v>
          </cell>
          <cell r="R7144">
            <v>33.1</v>
          </cell>
        </row>
        <row r="7145">
          <cell r="K7145" t="str">
            <v>2015_09</v>
          </cell>
          <cell r="L7145">
            <v>-17571.27</v>
          </cell>
          <cell r="Q7145" t="str">
            <v>IS_7</v>
          </cell>
          <cell r="R7145">
            <v>7</v>
          </cell>
        </row>
        <row r="7146">
          <cell r="K7146" t="str">
            <v>2015_09</v>
          </cell>
          <cell r="L7146">
            <v>0</v>
          </cell>
          <cell r="Q7146" t="str">
            <v>IS_7</v>
          </cell>
          <cell r="R7146">
            <v>7</v>
          </cell>
        </row>
        <row r="7147">
          <cell r="K7147" t="str">
            <v>2015_09</v>
          </cell>
          <cell r="L7147">
            <v>0</v>
          </cell>
          <cell r="Q7147" t="str">
            <v>IS_8</v>
          </cell>
          <cell r="R7147">
            <v>8</v>
          </cell>
        </row>
        <row r="7148">
          <cell r="K7148" t="str">
            <v>2015_09</v>
          </cell>
          <cell r="L7148">
            <v>-10183.120000000001</v>
          </cell>
          <cell r="Q7148" t="str">
            <v>IS_6</v>
          </cell>
          <cell r="R7148">
            <v>6</v>
          </cell>
        </row>
        <row r="7149">
          <cell r="K7149" t="str">
            <v>2015_09</v>
          </cell>
          <cell r="L7149">
            <v>839.95</v>
          </cell>
          <cell r="Q7149" t="str">
            <v>IS_35</v>
          </cell>
          <cell r="R7149">
            <v>35</v>
          </cell>
        </row>
        <row r="7150">
          <cell r="K7150" t="str">
            <v>2015_09</v>
          </cell>
          <cell r="L7150">
            <v>183.92</v>
          </cell>
          <cell r="Q7150" t="str">
            <v>IS_38</v>
          </cell>
          <cell r="R7150">
            <v>38</v>
          </cell>
        </row>
        <row r="7151">
          <cell r="K7151" t="str">
            <v>2015_09</v>
          </cell>
          <cell r="L7151">
            <v>340.11</v>
          </cell>
          <cell r="Q7151" t="str">
            <v>IS_39</v>
          </cell>
          <cell r="R7151">
            <v>39</v>
          </cell>
        </row>
        <row r="7152">
          <cell r="K7152" t="str">
            <v>2015_09</v>
          </cell>
          <cell r="L7152">
            <v>-59.72</v>
          </cell>
          <cell r="Q7152" t="str">
            <v>IS_6</v>
          </cell>
          <cell r="R7152">
            <v>6</v>
          </cell>
        </row>
        <row r="7153">
          <cell r="K7153" t="str">
            <v>2015_09</v>
          </cell>
          <cell r="L7153">
            <v>0</v>
          </cell>
          <cell r="Q7153" t="str">
            <v>IS_6</v>
          </cell>
          <cell r="R7153">
            <v>6</v>
          </cell>
        </row>
        <row r="7154">
          <cell r="K7154" t="str">
            <v>2015_09</v>
          </cell>
          <cell r="L7154">
            <v>-35.020000000000003</v>
          </cell>
          <cell r="Q7154" t="str">
            <v>IS_7</v>
          </cell>
          <cell r="R7154">
            <v>7</v>
          </cell>
        </row>
        <row r="7155">
          <cell r="K7155" t="str">
            <v>2015_09</v>
          </cell>
          <cell r="L7155">
            <v>0</v>
          </cell>
          <cell r="Q7155" t="str">
            <v>IS_7</v>
          </cell>
          <cell r="R7155">
            <v>7</v>
          </cell>
        </row>
        <row r="7156">
          <cell r="K7156" t="str">
            <v>2015_09</v>
          </cell>
          <cell r="L7156">
            <v>-664</v>
          </cell>
          <cell r="Q7156" t="str">
            <v>IS_7</v>
          </cell>
          <cell r="R7156">
            <v>7</v>
          </cell>
        </row>
        <row r="7157">
          <cell r="K7157" t="str">
            <v>2015_09</v>
          </cell>
          <cell r="L7157">
            <v>-21.77</v>
          </cell>
          <cell r="Q7157" t="str">
            <v>--</v>
          </cell>
          <cell r="R7157" t="str">
            <v>--</v>
          </cell>
        </row>
        <row r="7158">
          <cell r="K7158" t="str">
            <v>2015_09</v>
          </cell>
          <cell r="L7158">
            <v>0</v>
          </cell>
          <cell r="Q7158" t="str">
            <v>--</v>
          </cell>
          <cell r="R7158" t="str">
            <v>--</v>
          </cell>
        </row>
        <row r="7159">
          <cell r="K7159" t="str">
            <v>2015_09</v>
          </cell>
          <cell r="L7159">
            <v>0</v>
          </cell>
          <cell r="Q7159" t="str">
            <v>--</v>
          </cell>
          <cell r="R7159" t="str">
            <v>--</v>
          </cell>
        </row>
        <row r="7160">
          <cell r="K7160" t="str">
            <v>2015_09</v>
          </cell>
          <cell r="L7160">
            <v>0</v>
          </cell>
          <cell r="Q7160" t="str">
            <v>--</v>
          </cell>
          <cell r="R7160" t="str">
            <v>--</v>
          </cell>
        </row>
        <row r="7161">
          <cell r="K7161" t="str">
            <v>2015_09</v>
          </cell>
          <cell r="L7161">
            <v>-194.64</v>
          </cell>
          <cell r="Q7161" t="str">
            <v>--</v>
          </cell>
          <cell r="R7161" t="str">
            <v>--</v>
          </cell>
        </row>
        <row r="7162">
          <cell r="K7162" t="str">
            <v>2015_09</v>
          </cell>
          <cell r="L7162">
            <v>0</v>
          </cell>
          <cell r="Q7162" t="str">
            <v>--</v>
          </cell>
          <cell r="R7162" t="str">
            <v>--</v>
          </cell>
        </row>
        <row r="7163">
          <cell r="K7163" t="str">
            <v>2015_09</v>
          </cell>
          <cell r="L7163">
            <v>-160.03</v>
          </cell>
          <cell r="Q7163" t="str">
            <v>--</v>
          </cell>
          <cell r="R7163" t="str">
            <v>--</v>
          </cell>
        </row>
        <row r="7164">
          <cell r="K7164" t="str">
            <v>2015_09</v>
          </cell>
          <cell r="L7164">
            <v>-313.63</v>
          </cell>
          <cell r="Q7164" t="str">
            <v>--</v>
          </cell>
          <cell r="R7164" t="str">
            <v>--</v>
          </cell>
        </row>
        <row r="7165">
          <cell r="K7165" t="str">
            <v>2015_09</v>
          </cell>
          <cell r="L7165">
            <v>0</v>
          </cell>
          <cell r="Q7165" t="str">
            <v>--</v>
          </cell>
          <cell r="R7165" t="str">
            <v>--</v>
          </cell>
        </row>
        <row r="7166">
          <cell r="K7166" t="str">
            <v>2015_09</v>
          </cell>
          <cell r="L7166">
            <v>62500</v>
          </cell>
          <cell r="Q7166" t="str">
            <v>--</v>
          </cell>
          <cell r="R7166" t="str">
            <v>--</v>
          </cell>
        </row>
        <row r="7167">
          <cell r="K7167" t="str">
            <v>2015_09</v>
          </cell>
          <cell r="L7167">
            <v>-700.5</v>
          </cell>
          <cell r="Q7167" t="str">
            <v>IS_12</v>
          </cell>
          <cell r="R7167">
            <v>12</v>
          </cell>
        </row>
        <row r="7168">
          <cell r="K7168" t="str">
            <v>2015_09</v>
          </cell>
          <cell r="L7168">
            <v>6870.2</v>
          </cell>
          <cell r="Q7168" t="str">
            <v>IS_58</v>
          </cell>
          <cell r="R7168">
            <v>58</v>
          </cell>
        </row>
        <row r="7169">
          <cell r="K7169" t="str">
            <v>2015_09</v>
          </cell>
          <cell r="L7169">
            <v>1426.17</v>
          </cell>
          <cell r="Q7169" t="str">
            <v>IS_63</v>
          </cell>
          <cell r="R7169">
            <v>63</v>
          </cell>
        </row>
        <row r="7170">
          <cell r="K7170" t="str">
            <v>2015_09</v>
          </cell>
          <cell r="L7170">
            <v>17817.36</v>
          </cell>
          <cell r="Q7170" t="str">
            <v>IS_65</v>
          </cell>
          <cell r="R7170">
            <v>65</v>
          </cell>
        </row>
        <row r="7171">
          <cell r="K7171" t="str">
            <v>2015_09</v>
          </cell>
          <cell r="L7171">
            <v>0</v>
          </cell>
          <cell r="Q7171" t="str">
            <v>IS_68</v>
          </cell>
          <cell r="R7171">
            <v>68</v>
          </cell>
        </row>
        <row r="7172">
          <cell r="K7172" t="str">
            <v>2015_09</v>
          </cell>
          <cell r="L7172">
            <v>0</v>
          </cell>
          <cell r="Q7172" t="str">
            <v>IS_77</v>
          </cell>
          <cell r="R7172">
            <v>77</v>
          </cell>
        </row>
        <row r="7173">
          <cell r="K7173" t="str">
            <v>2015_09</v>
          </cell>
          <cell r="L7173">
            <v>27.64</v>
          </cell>
          <cell r="Q7173" t="str">
            <v>IS_97.1</v>
          </cell>
          <cell r="R7173">
            <v>97.1</v>
          </cell>
        </row>
        <row r="7174">
          <cell r="K7174" t="str">
            <v>2015_09</v>
          </cell>
          <cell r="L7174">
            <v>780</v>
          </cell>
          <cell r="Q7174" t="str">
            <v>IS_100</v>
          </cell>
          <cell r="R7174">
            <v>100</v>
          </cell>
        </row>
        <row r="7175">
          <cell r="K7175" t="str">
            <v>2015_09</v>
          </cell>
          <cell r="L7175">
            <v>395.92</v>
          </cell>
          <cell r="Q7175" t="str">
            <v>IS_104</v>
          </cell>
          <cell r="R7175">
            <v>104</v>
          </cell>
        </row>
        <row r="7176">
          <cell r="K7176" t="str">
            <v>2015_09</v>
          </cell>
          <cell r="L7176">
            <v>150.08000000000001</v>
          </cell>
          <cell r="Q7176" t="str">
            <v>IS_53</v>
          </cell>
          <cell r="R7176">
            <v>53</v>
          </cell>
        </row>
        <row r="7177">
          <cell r="K7177" t="str">
            <v>2015_09</v>
          </cell>
          <cell r="L7177">
            <v>275.52</v>
          </cell>
          <cell r="Q7177" t="str">
            <v>IS_51</v>
          </cell>
          <cell r="R7177">
            <v>51</v>
          </cell>
        </row>
        <row r="7178">
          <cell r="K7178" t="str">
            <v>2015_09</v>
          </cell>
          <cell r="L7178">
            <v>0</v>
          </cell>
          <cell r="Q7178" t="str">
            <v>IS_55</v>
          </cell>
          <cell r="R7178">
            <v>55</v>
          </cell>
        </row>
        <row r="7179">
          <cell r="K7179" t="str">
            <v>2015_09</v>
          </cell>
          <cell r="L7179">
            <v>0</v>
          </cell>
          <cell r="Q7179" t="str">
            <v>IS_25</v>
          </cell>
          <cell r="R7179">
            <v>25</v>
          </cell>
        </row>
        <row r="7180">
          <cell r="K7180" t="str">
            <v>2015_09</v>
          </cell>
          <cell r="L7180">
            <v>0</v>
          </cell>
          <cell r="Q7180" t="str">
            <v>IS_25</v>
          </cell>
          <cell r="R7180">
            <v>25</v>
          </cell>
        </row>
        <row r="7181">
          <cell r="K7181" t="str">
            <v>2015_09</v>
          </cell>
          <cell r="L7181">
            <v>539.91999999999996</v>
          </cell>
          <cell r="Q7181" t="str">
            <v>IS_87.1</v>
          </cell>
          <cell r="R7181">
            <v>87.1</v>
          </cell>
        </row>
        <row r="7182">
          <cell r="K7182" t="str">
            <v>2015_09</v>
          </cell>
          <cell r="L7182">
            <v>53.75</v>
          </cell>
          <cell r="Q7182" t="str">
            <v>IS_89.1</v>
          </cell>
          <cell r="R7182">
            <v>89.1</v>
          </cell>
        </row>
        <row r="7183">
          <cell r="K7183" t="str">
            <v>2015_09</v>
          </cell>
          <cell r="L7183">
            <v>0</v>
          </cell>
          <cell r="Q7183" t="str">
            <v>IS_86.1</v>
          </cell>
          <cell r="R7183">
            <v>86.1</v>
          </cell>
        </row>
        <row r="7184">
          <cell r="K7184" t="str">
            <v>2015_09</v>
          </cell>
          <cell r="L7184">
            <v>18.22</v>
          </cell>
          <cell r="Q7184" t="str">
            <v>IS_91.1</v>
          </cell>
          <cell r="R7184">
            <v>91.1</v>
          </cell>
        </row>
        <row r="7185">
          <cell r="K7185" t="str">
            <v>2015_09</v>
          </cell>
          <cell r="L7185">
            <v>47.77</v>
          </cell>
          <cell r="Q7185" t="str">
            <v>IS_1</v>
          </cell>
          <cell r="R7185">
            <v>1</v>
          </cell>
        </row>
        <row r="7186">
          <cell r="K7186" t="str">
            <v>2015_09</v>
          </cell>
          <cell r="L7186">
            <v>0</v>
          </cell>
          <cell r="Q7186" t="str">
            <v>IS_8</v>
          </cell>
          <cell r="R7186">
            <v>8</v>
          </cell>
        </row>
        <row r="7187">
          <cell r="K7187" t="str">
            <v>2015_09</v>
          </cell>
          <cell r="L7187">
            <v>1055.1199999999999</v>
          </cell>
          <cell r="Q7187" t="str">
            <v>IS_30.1</v>
          </cell>
          <cell r="R7187">
            <v>30.1</v>
          </cell>
        </row>
        <row r="7188">
          <cell r="K7188" t="str">
            <v>2015_09</v>
          </cell>
          <cell r="L7188">
            <v>-22566.27</v>
          </cell>
          <cell r="Q7188" t="str">
            <v>IS_1</v>
          </cell>
          <cell r="R7188">
            <v>1</v>
          </cell>
        </row>
        <row r="7189">
          <cell r="K7189" t="str">
            <v>2015_09</v>
          </cell>
          <cell r="L7189">
            <v>-12643.78</v>
          </cell>
          <cell r="Q7189" t="str">
            <v>IS_8</v>
          </cell>
          <cell r="R7189">
            <v>8</v>
          </cell>
        </row>
        <row r="7190">
          <cell r="K7190" t="str">
            <v>2015_09</v>
          </cell>
          <cell r="L7190">
            <v>526.20000000000005</v>
          </cell>
          <cell r="Q7190" t="str">
            <v>IS_35</v>
          </cell>
          <cell r="R7190">
            <v>35</v>
          </cell>
        </row>
        <row r="7191">
          <cell r="K7191" t="str">
            <v>2015_09</v>
          </cell>
          <cell r="L7191">
            <v>1110.47</v>
          </cell>
          <cell r="Q7191" t="str">
            <v>IS_39</v>
          </cell>
          <cell r="R7191">
            <v>39</v>
          </cell>
        </row>
        <row r="7192">
          <cell r="K7192" t="str">
            <v>2015_09</v>
          </cell>
          <cell r="L7192">
            <v>29.89</v>
          </cell>
          <cell r="Q7192" t="str">
            <v>IS_41</v>
          </cell>
          <cell r="R7192">
            <v>41</v>
          </cell>
        </row>
        <row r="7193">
          <cell r="K7193" t="str">
            <v>2015_09</v>
          </cell>
          <cell r="L7193">
            <v>-7729.44</v>
          </cell>
          <cell r="Q7193" t="str">
            <v>IS_3</v>
          </cell>
          <cell r="R7193">
            <v>3</v>
          </cell>
        </row>
        <row r="7194">
          <cell r="K7194" t="str">
            <v>2015_09</v>
          </cell>
          <cell r="L7194">
            <v>-3507.74</v>
          </cell>
          <cell r="Q7194" t="str">
            <v>IS_8</v>
          </cell>
          <cell r="R7194">
            <v>8</v>
          </cell>
        </row>
        <row r="7195">
          <cell r="K7195" t="str">
            <v>2015_09</v>
          </cell>
          <cell r="L7195">
            <v>0</v>
          </cell>
          <cell r="Q7195" t="str">
            <v>IS_6</v>
          </cell>
          <cell r="R7195">
            <v>6</v>
          </cell>
        </row>
        <row r="7196">
          <cell r="K7196" t="str">
            <v>2015_09</v>
          </cell>
          <cell r="L7196">
            <v>0</v>
          </cell>
          <cell r="Q7196" t="str">
            <v>IS_9</v>
          </cell>
          <cell r="R7196">
            <v>9</v>
          </cell>
        </row>
        <row r="7197">
          <cell r="K7197" t="str">
            <v>2015_09</v>
          </cell>
          <cell r="L7197">
            <v>-3930.74</v>
          </cell>
          <cell r="Q7197" t="str">
            <v>IS_4</v>
          </cell>
          <cell r="R7197">
            <v>4</v>
          </cell>
        </row>
        <row r="7198">
          <cell r="K7198" t="str">
            <v>2015_09</v>
          </cell>
          <cell r="L7198">
            <v>-10749.16</v>
          </cell>
          <cell r="Q7198" t="str">
            <v>IS_6</v>
          </cell>
          <cell r="R7198">
            <v>6</v>
          </cell>
        </row>
        <row r="7199">
          <cell r="K7199" t="str">
            <v>2015_09</v>
          </cell>
          <cell r="L7199">
            <v>-3629.59</v>
          </cell>
          <cell r="Q7199" t="str">
            <v>IS_8</v>
          </cell>
          <cell r="R7199">
            <v>8</v>
          </cell>
        </row>
        <row r="7200">
          <cell r="K7200" t="str">
            <v>2015_09</v>
          </cell>
          <cell r="L7200">
            <v>-37.4</v>
          </cell>
          <cell r="Q7200" t="str">
            <v>IS_5</v>
          </cell>
          <cell r="R7200">
            <v>5</v>
          </cell>
        </row>
        <row r="7201">
          <cell r="K7201" t="str">
            <v>2015_09</v>
          </cell>
          <cell r="L7201">
            <v>24167.72</v>
          </cell>
          <cell r="Q7201" t="str">
            <v>--</v>
          </cell>
          <cell r="R7201" t="str">
            <v>--</v>
          </cell>
        </row>
        <row r="7202">
          <cell r="K7202" t="str">
            <v>2015_09</v>
          </cell>
          <cell r="L7202">
            <v>-2779.88</v>
          </cell>
          <cell r="Q7202" t="str">
            <v>--</v>
          </cell>
          <cell r="R7202" t="str">
            <v>--</v>
          </cell>
        </row>
        <row r="7203">
          <cell r="K7203" t="str">
            <v>2015_09</v>
          </cell>
          <cell r="L7203">
            <v>0</v>
          </cell>
          <cell r="Q7203" t="str">
            <v>--</v>
          </cell>
          <cell r="R7203" t="str">
            <v>--</v>
          </cell>
        </row>
        <row r="7204">
          <cell r="K7204" t="str">
            <v>2015_09</v>
          </cell>
          <cell r="L7204">
            <v>68707.67</v>
          </cell>
          <cell r="Q7204" t="str">
            <v>--</v>
          </cell>
          <cell r="R7204" t="str">
            <v>--</v>
          </cell>
        </row>
        <row r="7205">
          <cell r="K7205" t="str">
            <v>2015_09</v>
          </cell>
          <cell r="L7205">
            <v>-1138.02</v>
          </cell>
          <cell r="Q7205" t="str">
            <v>--</v>
          </cell>
          <cell r="R7205" t="str">
            <v>--</v>
          </cell>
        </row>
        <row r="7206">
          <cell r="K7206" t="str">
            <v>2015_09</v>
          </cell>
          <cell r="L7206">
            <v>-788.71</v>
          </cell>
          <cell r="Q7206" t="str">
            <v>--</v>
          </cell>
          <cell r="R7206" t="str">
            <v>--</v>
          </cell>
        </row>
        <row r="7207">
          <cell r="K7207" t="str">
            <v>2015_09</v>
          </cell>
          <cell r="L7207">
            <v>-104.48</v>
          </cell>
          <cell r="Q7207" t="str">
            <v>--</v>
          </cell>
          <cell r="R7207" t="str">
            <v>--</v>
          </cell>
        </row>
        <row r="7208">
          <cell r="K7208" t="str">
            <v>2015_09</v>
          </cell>
          <cell r="L7208">
            <v>4645.3900000000003</v>
          </cell>
          <cell r="Q7208" t="str">
            <v>--</v>
          </cell>
          <cell r="R7208" t="str">
            <v>--</v>
          </cell>
        </row>
        <row r="7209">
          <cell r="K7209" t="str">
            <v>2015_09</v>
          </cell>
          <cell r="L7209">
            <v>0</v>
          </cell>
          <cell r="Q7209" t="str">
            <v>--</v>
          </cell>
          <cell r="R7209" t="str">
            <v>--</v>
          </cell>
        </row>
        <row r="7210">
          <cell r="K7210" t="str">
            <v>2015_09</v>
          </cell>
          <cell r="L7210">
            <v>1195.81</v>
          </cell>
          <cell r="Q7210" t="str">
            <v>IS_61</v>
          </cell>
          <cell r="R7210">
            <v>61</v>
          </cell>
        </row>
        <row r="7211">
          <cell r="K7211" t="str">
            <v>2015_09</v>
          </cell>
          <cell r="L7211">
            <v>1454.07</v>
          </cell>
          <cell r="Q7211" t="str">
            <v>IS_63</v>
          </cell>
          <cell r="R7211">
            <v>63</v>
          </cell>
        </row>
        <row r="7212">
          <cell r="K7212" t="str">
            <v>2015_09</v>
          </cell>
          <cell r="L7212">
            <v>781</v>
          </cell>
          <cell r="Q7212" t="str">
            <v>IS_47</v>
          </cell>
          <cell r="R7212">
            <v>47</v>
          </cell>
        </row>
        <row r="7213">
          <cell r="K7213" t="str">
            <v>2015_09</v>
          </cell>
          <cell r="L7213">
            <v>2779.88</v>
          </cell>
          <cell r="Q7213" t="str">
            <v>IS_44</v>
          </cell>
          <cell r="R7213">
            <v>44</v>
          </cell>
        </row>
        <row r="7214">
          <cell r="K7214" t="str">
            <v>2015_09</v>
          </cell>
          <cell r="L7214">
            <v>4634.53</v>
          </cell>
          <cell r="Q7214" t="str">
            <v>IS_74</v>
          </cell>
          <cell r="R7214">
            <v>74</v>
          </cell>
        </row>
        <row r="7215">
          <cell r="K7215" t="str">
            <v>2015_09</v>
          </cell>
          <cell r="L7215">
            <v>424.52</v>
          </cell>
          <cell r="Q7215" t="str">
            <v>IS_98</v>
          </cell>
          <cell r="R7215">
            <v>98</v>
          </cell>
        </row>
        <row r="7216">
          <cell r="K7216" t="str">
            <v>2015_09</v>
          </cell>
          <cell r="L7216">
            <v>1216.05</v>
          </cell>
          <cell r="Q7216" t="str">
            <v>IS_99</v>
          </cell>
          <cell r="R7216">
            <v>99</v>
          </cell>
        </row>
        <row r="7217">
          <cell r="K7217" t="str">
            <v>2015_09</v>
          </cell>
          <cell r="L7217">
            <v>75.8</v>
          </cell>
          <cell r="Q7217" t="str">
            <v>IS_97.1</v>
          </cell>
          <cell r="R7217">
            <v>97.1</v>
          </cell>
        </row>
        <row r="7218">
          <cell r="K7218" t="str">
            <v>2015_09</v>
          </cell>
          <cell r="L7218">
            <v>96.5</v>
          </cell>
          <cell r="Q7218" t="str">
            <v>IS_104</v>
          </cell>
          <cell r="R7218">
            <v>104</v>
          </cell>
        </row>
        <row r="7219">
          <cell r="K7219" t="str">
            <v>2015_09</v>
          </cell>
          <cell r="L7219">
            <v>205.04</v>
          </cell>
          <cell r="Q7219" t="str">
            <v>IS_94</v>
          </cell>
          <cell r="R7219">
            <v>94</v>
          </cell>
        </row>
        <row r="7220">
          <cell r="K7220" t="str">
            <v>2015_09</v>
          </cell>
          <cell r="L7220">
            <v>0</v>
          </cell>
          <cell r="Q7220" t="str">
            <v>IS_114</v>
          </cell>
          <cell r="R7220">
            <v>114</v>
          </cell>
        </row>
        <row r="7221">
          <cell r="K7221" t="str">
            <v>2015_09</v>
          </cell>
          <cell r="L7221">
            <v>167.24</v>
          </cell>
          <cell r="Q7221" t="str">
            <v>IS_53</v>
          </cell>
          <cell r="R7221">
            <v>53</v>
          </cell>
        </row>
        <row r="7222">
          <cell r="K7222" t="str">
            <v>2015_09</v>
          </cell>
          <cell r="L7222">
            <v>207.38</v>
          </cell>
          <cell r="Q7222" t="str">
            <v>IS_55</v>
          </cell>
          <cell r="R7222">
            <v>55</v>
          </cell>
        </row>
        <row r="7223">
          <cell r="K7223" t="str">
            <v>2015_09</v>
          </cell>
          <cell r="L7223">
            <v>48.49</v>
          </cell>
          <cell r="Q7223" t="str">
            <v>IS_55</v>
          </cell>
          <cell r="R7223">
            <v>55</v>
          </cell>
        </row>
        <row r="7224">
          <cell r="K7224" t="str">
            <v>2015_09</v>
          </cell>
          <cell r="L7224">
            <v>248.86</v>
          </cell>
          <cell r="Q7224" t="str">
            <v>IS_54</v>
          </cell>
          <cell r="R7224">
            <v>54</v>
          </cell>
        </row>
        <row r="7225">
          <cell r="K7225" t="str">
            <v>2015_09</v>
          </cell>
          <cell r="L7225">
            <v>0</v>
          </cell>
          <cell r="Q7225" t="str">
            <v>IS_25</v>
          </cell>
          <cell r="R7225">
            <v>25</v>
          </cell>
        </row>
        <row r="7226">
          <cell r="K7226" t="str">
            <v>2015_09</v>
          </cell>
          <cell r="L7226">
            <v>6.81</v>
          </cell>
          <cell r="Q7226" t="str">
            <v>IS_25</v>
          </cell>
          <cell r="R7226">
            <v>25</v>
          </cell>
        </row>
        <row r="7227">
          <cell r="K7227" t="str">
            <v>2015_09</v>
          </cell>
          <cell r="L7227">
            <v>0</v>
          </cell>
          <cell r="Q7227" t="str">
            <v>IS_85.1</v>
          </cell>
          <cell r="R7227">
            <v>85.1</v>
          </cell>
        </row>
        <row r="7228">
          <cell r="K7228" t="str">
            <v>2015_09</v>
          </cell>
          <cell r="L7228">
            <v>995.2</v>
          </cell>
          <cell r="Q7228" t="str">
            <v>IS_86.1</v>
          </cell>
          <cell r="R7228">
            <v>86.1</v>
          </cell>
        </row>
        <row r="7229">
          <cell r="K7229" t="str">
            <v>2015_09</v>
          </cell>
          <cell r="L7229">
            <v>335.88</v>
          </cell>
          <cell r="Q7229" t="str">
            <v>IS_90.1</v>
          </cell>
          <cell r="R7229">
            <v>90.1</v>
          </cell>
        </row>
        <row r="7230">
          <cell r="K7230" t="str">
            <v>2015_09</v>
          </cell>
          <cell r="L7230">
            <v>6846</v>
          </cell>
          <cell r="Q7230" t="str">
            <v>IS_78</v>
          </cell>
          <cell r="R7230">
            <v>78</v>
          </cell>
        </row>
        <row r="7231">
          <cell r="K7231" t="str">
            <v>2015_09</v>
          </cell>
          <cell r="L7231">
            <v>91.74</v>
          </cell>
          <cell r="Q7231" t="str">
            <v>IS_6</v>
          </cell>
          <cell r="R7231">
            <v>6</v>
          </cell>
        </row>
        <row r="7232">
          <cell r="K7232" t="str">
            <v>2015_09</v>
          </cell>
          <cell r="L7232">
            <v>16715.29</v>
          </cell>
          <cell r="Q7232" t="str">
            <v>IS_26.1</v>
          </cell>
          <cell r="R7232">
            <v>26.1</v>
          </cell>
        </row>
        <row r="7233">
          <cell r="K7233" t="str">
            <v>2015_09</v>
          </cell>
          <cell r="L7233">
            <v>1103.22</v>
          </cell>
          <cell r="Q7233" t="str">
            <v>IS_32.1</v>
          </cell>
          <cell r="R7233">
            <v>32.1</v>
          </cell>
        </row>
        <row r="7234">
          <cell r="K7234" t="str">
            <v>2015_09</v>
          </cell>
          <cell r="L7234">
            <v>206.4</v>
          </cell>
          <cell r="Q7234" t="str">
            <v>IS_32.1</v>
          </cell>
          <cell r="R7234">
            <v>32.1</v>
          </cell>
        </row>
        <row r="7235">
          <cell r="K7235" t="str">
            <v>2015_09</v>
          </cell>
          <cell r="L7235">
            <v>1445.54</v>
          </cell>
          <cell r="Q7235" t="str">
            <v>IS_31.1</v>
          </cell>
          <cell r="R7235">
            <v>31.1</v>
          </cell>
        </row>
        <row r="7236">
          <cell r="K7236" t="str">
            <v>2015_09</v>
          </cell>
          <cell r="L7236">
            <v>60.86</v>
          </cell>
          <cell r="Q7236" t="str">
            <v>IS_33.1</v>
          </cell>
          <cell r="R7236">
            <v>33.1</v>
          </cell>
        </row>
        <row r="7237">
          <cell r="K7237" t="str">
            <v>2015_09</v>
          </cell>
          <cell r="L7237">
            <v>-92790.34</v>
          </cell>
          <cell r="Q7237" t="str">
            <v>IS_1</v>
          </cell>
          <cell r="R7237">
            <v>1</v>
          </cell>
        </row>
        <row r="7238">
          <cell r="K7238" t="str">
            <v>2015_09</v>
          </cell>
          <cell r="L7238">
            <v>0</v>
          </cell>
          <cell r="Q7238" t="str">
            <v>IS_6</v>
          </cell>
          <cell r="R7238">
            <v>6</v>
          </cell>
        </row>
        <row r="7239">
          <cell r="K7239" t="str">
            <v>2015_09</v>
          </cell>
          <cell r="L7239">
            <v>0</v>
          </cell>
          <cell r="Q7239" t="str">
            <v>IS_2</v>
          </cell>
          <cell r="R7239">
            <v>2</v>
          </cell>
        </row>
        <row r="7240">
          <cell r="K7240" t="str">
            <v>2015_09</v>
          </cell>
          <cell r="L7240">
            <v>-11811.52</v>
          </cell>
          <cell r="Q7240" t="str">
            <v>IS_2</v>
          </cell>
          <cell r="R7240">
            <v>2</v>
          </cell>
        </row>
        <row r="7241">
          <cell r="K7241" t="str">
            <v>2015_09</v>
          </cell>
          <cell r="L7241">
            <v>-656.6</v>
          </cell>
          <cell r="Q7241" t="str">
            <v>IS_8</v>
          </cell>
          <cell r="R7241">
            <v>8</v>
          </cell>
        </row>
        <row r="7242">
          <cell r="K7242" t="str">
            <v>2015_09</v>
          </cell>
          <cell r="L7242">
            <v>226.92</v>
          </cell>
          <cell r="Q7242" t="str">
            <v>IS_38</v>
          </cell>
          <cell r="R7242">
            <v>38</v>
          </cell>
        </row>
        <row r="7243">
          <cell r="K7243" t="str">
            <v>2015_09</v>
          </cell>
          <cell r="L7243">
            <v>15.22</v>
          </cell>
          <cell r="Q7243" t="str">
            <v>IS_41</v>
          </cell>
          <cell r="R7243">
            <v>41</v>
          </cell>
        </row>
        <row r="7244">
          <cell r="K7244" t="str">
            <v>2015_09</v>
          </cell>
          <cell r="L7244">
            <v>-14397.55</v>
          </cell>
          <cell r="Q7244" t="str">
            <v>IS_3</v>
          </cell>
          <cell r="R7244">
            <v>3</v>
          </cell>
        </row>
        <row r="7245">
          <cell r="K7245" t="str">
            <v>2015_09</v>
          </cell>
          <cell r="L7245">
            <v>-2486.48</v>
          </cell>
          <cell r="Q7245" t="str">
            <v>IS_3</v>
          </cell>
          <cell r="R7245">
            <v>3</v>
          </cell>
        </row>
        <row r="7246">
          <cell r="K7246" t="str">
            <v>2015_09</v>
          </cell>
          <cell r="L7246">
            <v>0</v>
          </cell>
          <cell r="Q7246" t="str">
            <v>IS_6</v>
          </cell>
          <cell r="R7246">
            <v>6</v>
          </cell>
        </row>
        <row r="7247">
          <cell r="K7247" t="str">
            <v>2015_09</v>
          </cell>
          <cell r="L7247">
            <v>0</v>
          </cell>
          <cell r="Q7247" t="str">
            <v>IS_8</v>
          </cell>
          <cell r="R7247">
            <v>8</v>
          </cell>
        </row>
        <row r="7248">
          <cell r="K7248" t="str">
            <v>2015_09</v>
          </cell>
          <cell r="L7248">
            <v>-2147.59</v>
          </cell>
          <cell r="Q7248" t="str">
            <v>IS_4</v>
          </cell>
          <cell r="R7248">
            <v>4</v>
          </cell>
        </row>
        <row r="7249">
          <cell r="K7249" t="str">
            <v>2015_09</v>
          </cell>
          <cell r="L7249">
            <v>-4081.9</v>
          </cell>
          <cell r="Q7249" t="str">
            <v>IS_6</v>
          </cell>
          <cell r="R7249">
            <v>6</v>
          </cell>
        </row>
        <row r="7250">
          <cell r="K7250" t="str">
            <v>2015_09</v>
          </cell>
          <cell r="L7250">
            <v>-493.66</v>
          </cell>
          <cell r="Q7250" t="str">
            <v>IS_12</v>
          </cell>
          <cell r="R7250">
            <v>12</v>
          </cell>
        </row>
        <row r="7251">
          <cell r="K7251" t="str">
            <v>2015_09</v>
          </cell>
          <cell r="L7251">
            <v>-2833.36</v>
          </cell>
          <cell r="Q7251" t="str">
            <v>IS_7</v>
          </cell>
          <cell r="R7251">
            <v>7</v>
          </cell>
        </row>
        <row r="7252">
          <cell r="K7252" t="str">
            <v>2015_09</v>
          </cell>
          <cell r="L7252">
            <v>-2</v>
          </cell>
          <cell r="Q7252" t="str">
            <v>IS_8</v>
          </cell>
          <cell r="R7252">
            <v>8</v>
          </cell>
        </row>
        <row r="7253">
          <cell r="K7253" t="str">
            <v>2016_01</v>
          </cell>
          <cell r="L7253">
            <v>-28819.759999999998</v>
          </cell>
          <cell r="Q7253" t="str">
            <v>--</v>
          </cell>
          <cell r="R7253" t="str">
            <v>--</v>
          </cell>
        </row>
        <row r="7254">
          <cell r="K7254" t="str">
            <v>2016_01</v>
          </cell>
          <cell r="L7254">
            <v>5553.71</v>
          </cell>
          <cell r="Q7254" t="str">
            <v>--</v>
          </cell>
          <cell r="R7254" t="str">
            <v>--</v>
          </cell>
        </row>
        <row r="7255">
          <cell r="K7255" t="str">
            <v>2016_01</v>
          </cell>
          <cell r="L7255">
            <v>-5271.58</v>
          </cell>
          <cell r="Q7255" t="str">
            <v>--</v>
          </cell>
          <cell r="R7255" t="str">
            <v>--</v>
          </cell>
        </row>
        <row r="7256">
          <cell r="K7256" t="str">
            <v>2016_01</v>
          </cell>
          <cell r="L7256">
            <v>-31.92</v>
          </cell>
          <cell r="Q7256" t="str">
            <v>--</v>
          </cell>
          <cell r="R7256" t="str">
            <v>--</v>
          </cell>
        </row>
        <row r="7257">
          <cell r="K7257" t="str">
            <v>2016_01</v>
          </cell>
          <cell r="L7257">
            <v>0</v>
          </cell>
          <cell r="Q7257" t="str">
            <v>--</v>
          </cell>
          <cell r="R7257" t="str">
            <v>--</v>
          </cell>
        </row>
        <row r="7258">
          <cell r="K7258" t="str">
            <v>2016_01</v>
          </cell>
          <cell r="L7258">
            <v>-387.27</v>
          </cell>
          <cell r="Q7258" t="str">
            <v>--</v>
          </cell>
          <cell r="R7258" t="str">
            <v>--</v>
          </cell>
        </row>
        <row r="7259">
          <cell r="K7259" t="str">
            <v>2016_01</v>
          </cell>
          <cell r="L7259">
            <v>0</v>
          </cell>
          <cell r="Q7259" t="str">
            <v>--</v>
          </cell>
          <cell r="R7259" t="str">
            <v>--</v>
          </cell>
        </row>
        <row r="7260">
          <cell r="K7260" t="str">
            <v>2016_01</v>
          </cell>
          <cell r="L7260">
            <v>-2551.7399999999998</v>
          </cell>
          <cell r="Q7260" t="str">
            <v>--</v>
          </cell>
          <cell r="R7260" t="str">
            <v>--</v>
          </cell>
        </row>
        <row r="7261">
          <cell r="K7261" t="str">
            <v>2016_01</v>
          </cell>
          <cell r="L7261">
            <v>-12529.09</v>
          </cell>
          <cell r="Q7261" t="str">
            <v>--</v>
          </cell>
          <cell r="R7261" t="str">
            <v>--</v>
          </cell>
        </row>
        <row r="7262">
          <cell r="K7262" t="str">
            <v>2016_01</v>
          </cell>
          <cell r="L7262">
            <v>-23127.040000000001</v>
          </cell>
          <cell r="Q7262" t="str">
            <v>--</v>
          </cell>
          <cell r="R7262" t="str">
            <v>--</v>
          </cell>
        </row>
        <row r="7263">
          <cell r="K7263" t="str">
            <v>2016_01</v>
          </cell>
          <cell r="L7263">
            <v>-8890.4500000000007</v>
          </cell>
          <cell r="Q7263" t="str">
            <v>--</v>
          </cell>
          <cell r="R7263" t="str">
            <v>--</v>
          </cell>
        </row>
        <row r="7264">
          <cell r="K7264" t="str">
            <v>2016_01</v>
          </cell>
          <cell r="L7264">
            <v>-100000</v>
          </cell>
          <cell r="Q7264" t="str">
            <v>--</v>
          </cell>
          <cell r="R7264" t="str">
            <v>--</v>
          </cell>
        </row>
        <row r="7265">
          <cell r="K7265" t="str">
            <v>2016_01</v>
          </cell>
          <cell r="L7265">
            <v>-60000</v>
          </cell>
          <cell r="Q7265" t="str">
            <v>--</v>
          </cell>
          <cell r="R7265" t="str">
            <v>--</v>
          </cell>
        </row>
        <row r="7266">
          <cell r="K7266" t="str">
            <v>2016_01</v>
          </cell>
          <cell r="L7266">
            <v>2828.2</v>
          </cell>
          <cell r="Q7266" t="str">
            <v>IS_105</v>
          </cell>
          <cell r="R7266">
            <v>105</v>
          </cell>
        </row>
        <row r="7267">
          <cell r="K7267" t="str">
            <v>2016_01</v>
          </cell>
          <cell r="L7267">
            <v>10618.9</v>
          </cell>
          <cell r="Q7267" t="str">
            <v>--</v>
          </cell>
          <cell r="R7267" t="str">
            <v>--</v>
          </cell>
        </row>
        <row r="7268">
          <cell r="K7268" t="str">
            <v>2016_01</v>
          </cell>
          <cell r="L7268">
            <v>-9438.1</v>
          </cell>
          <cell r="Q7268" t="str">
            <v>--</v>
          </cell>
          <cell r="R7268" t="str">
            <v>--</v>
          </cell>
        </row>
        <row r="7269">
          <cell r="K7269" t="str">
            <v>2016_01</v>
          </cell>
          <cell r="L7269">
            <v>-393.64</v>
          </cell>
          <cell r="Q7269" t="str">
            <v>--</v>
          </cell>
          <cell r="R7269" t="str">
            <v>--</v>
          </cell>
        </row>
        <row r="7270">
          <cell r="K7270" t="str">
            <v>2016_01</v>
          </cell>
          <cell r="L7270">
            <v>1019.37</v>
          </cell>
          <cell r="Q7270" t="str">
            <v>--</v>
          </cell>
          <cell r="R7270" t="str">
            <v>--</v>
          </cell>
        </row>
        <row r="7271">
          <cell r="K7271" t="str">
            <v>2016_01</v>
          </cell>
          <cell r="L7271">
            <v>-14.84</v>
          </cell>
          <cell r="Q7271" t="str">
            <v>--</v>
          </cell>
          <cell r="R7271" t="str">
            <v>--</v>
          </cell>
        </row>
        <row r="7272">
          <cell r="K7272" t="str">
            <v>2016_01</v>
          </cell>
          <cell r="L7272">
            <v>-707.33</v>
          </cell>
          <cell r="Q7272" t="str">
            <v>--</v>
          </cell>
          <cell r="R7272" t="str">
            <v>--</v>
          </cell>
        </row>
        <row r="7273">
          <cell r="K7273" t="str">
            <v>2016_01</v>
          </cell>
          <cell r="L7273">
            <v>-1916.25</v>
          </cell>
          <cell r="Q7273" t="str">
            <v>--</v>
          </cell>
          <cell r="R7273" t="str">
            <v>--</v>
          </cell>
        </row>
        <row r="7274">
          <cell r="K7274" t="str">
            <v>2016_01</v>
          </cell>
          <cell r="L7274">
            <v>0</v>
          </cell>
          <cell r="Q7274" t="str">
            <v>--</v>
          </cell>
          <cell r="R7274" t="str">
            <v>--</v>
          </cell>
        </row>
        <row r="7275">
          <cell r="K7275" t="str">
            <v>2016_01</v>
          </cell>
          <cell r="L7275">
            <v>-194.64</v>
          </cell>
          <cell r="Q7275" t="str">
            <v>--</v>
          </cell>
          <cell r="R7275" t="str">
            <v>--</v>
          </cell>
        </row>
        <row r="7276">
          <cell r="K7276" t="str">
            <v>2016_01</v>
          </cell>
          <cell r="L7276">
            <v>2621.9</v>
          </cell>
          <cell r="Q7276" t="str">
            <v>--</v>
          </cell>
          <cell r="R7276" t="str">
            <v>--</v>
          </cell>
        </row>
        <row r="7277">
          <cell r="K7277" t="str">
            <v>2016_01</v>
          </cell>
          <cell r="L7277">
            <v>0</v>
          </cell>
          <cell r="Q7277" t="str">
            <v>--</v>
          </cell>
          <cell r="R7277" t="str">
            <v>--</v>
          </cell>
        </row>
        <row r="7278">
          <cell r="K7278" t="str">
            <v>2016_01</v>
          </cell>
          <cell r="L7278">
            <v>362350</v>
          </cell>
          <cell r="Q7278" t="str">
            <v>--</v>
          </cell>
          <cell r="R7278" t="str">
            <v>--</v>
          </cell>
        </row>
        <row r="7279">
          <cell r="K7279" t="str">
            <v>2016_01</v>
          </cell>
          <cell r="L7279">
            <v>580.24</v>
          </cell>
          <cell r="Q7279" t="str">
            <v>IS_99</v>
          </cell>
          <cell r="R7279">
            <v>99</v>
          </cell>
        </row>
        <row r="7280">
          <cell r="K7280" t="str">
            <v>2016_01</v>
          </cell>
          <cell r="L7280">
            <v>-1050.74</v>
          </cell>
          <cell r="Q7280" t="str">
            <v>--</v>
          </cell>
          <cell r="R7280" t="str">
            <v>--</v>
          </cell>
        </row>
        <row r="7281">
          <cell r="K7281" t="str">
            <v>2016_01</v>
          </cell>
          <cell r="L7281">
            <v>10618.91</v>
          </cell>
          <cell r="Q7281" t="str">
            <v>--</v>
          </cell>
          <cell r="R7281" t="str">
            <v>--</v>
          </cell>
        </row>
        <row r="7282">
          <cell r="K7282" t="str">
            <v>2016_01</v>
          </cell>
          <cell r="L7282">
            <v>14018.78</v>
          </cell>
          <cell r="Q7282" t="str">
            <v>--</v>
          </cell>
          <cell r="R7282" t="str">
            <v>--</v>
          </cell>
        </row>
        <row r="7283">
          <cell r="K7283" t="str">
            <v>2016_01</v>
          </cell>
          <cell r="L7283">
            <v>0</v>
          </cell>
          <cell r="Q7283" t="str">
            <v>--</v>
          </cell>
          <cell r="R7283" t="str">
            <v>--</v>
          </cell>
        </row>
        <row r="7284">
          <cell r="K7284" t="str">
            <v>2016_01</v>
          </cell>
          <cell r="L7284">
            <v>-2779.88</v>
          </cell>
          <cell r="Q7284" t="str">
            <v>--</v>
          </cell>
          <cell r="R7284" t="str">
            <v>--</v>
          </cell>
        </row>
        <row r="7285">
          <cell r="K7285" t="str">
            <v>2016_01</v>
          </cell>
          <cell r="L7285">
            <v>6725.45</v>
          </cell>
          <cell r="Q7285" t="str">
            <v>--</v>
          </cell>
          <cell r="R7285" t="str">
            <v>--</v>
          </cell>
        </row>
        <row r="7286">
          <cell r="K7286" t="str">
            <v>2016_01</v>
          </cell>
          <cell r="L7286">
            <v>1635.61</v>
          </cell>
          <cell r="Q7286" t="str">
            <v>--</v>
          </cell>
          <cell r="R7286" t="str">
            <v>--</v>
          </cell>
        </row>
        <row r="7287">
          <cell r="K7287" t="str">
            <v>2016_01</v>
          </cell>
          <cell r="L7287">
            <v>-642.98</v>
          </cell>
          <cell r="Q7287" t="str">
            <v>--</v>
          </cell>
          <cell r="R7287" t="str">
            <v>--</v>
          </cell>
        </row>
        <row r="7288">
          <cell r="K7288" t="str">
            <v>2016_01</v>
          </cell>
          <cell r="L7288">
            <v>-136.41</v>
          </cell>
          <cell r="Q7288" t="str">
            <v>--</v>
          </cell>
          <cell r="R7288" t="str">
            <v>--</v>
          </cell>
        </row>
        <row r="7289">
          <cell r="K7289" t="str">
            <v>2016_01</v>
          </cell>
          <cell r="L7289">
            <v>0</v>
          </cell>
          <cell r="Q7289" t="str">
            <v>--</v>
          </cell>
          <cell r="R7289" t="str">
            <v>--</v>
          </cell>
        </row>
        <row r="7290">
          <cell r="K7290" t="str">
            <v>2016_01</v>
          </cell>
          <cell r="L7290">
            <v>-426.04</v>
          </cell>
          <cell r="Q7290" t="str">
            <v>--</v>
          </cell>
          <cell r="R7290" t="str">
            <v>--</v>
          </cell>
        </row>
        <row r="7291">
          <cell r="K7291" t="str">
            <v>2016_01</v>
          </cell>
          <cell r="L7291">
            <v>-10169.33</v>
          </cell>
          <cell r="Q7291" t="str">
            <v>--</v>
          </cell>
          <cell r="R7291" t="str">
            <v>--</v>
          </cell>
        </row>
        <row r="7292">
          <cell r="K7292" t="str">
            <v>2016_01</v>
          </cell>
          <cell r="L7292">
            <v>0</v>
          </cell>
          <cell r="Q7292" t="str">
            <v>--</v>
          </cell>
          <cell r="R7292" t="str">
            <v>--</v>
          </cell>
        </row>
        <row r="7293">
          <cell r="K7293" t="str">
            <v>2016_01</v>
          </cell>
          <cell r="L7293">
            <v>28316.36</v>
          </cell>
          <cell r="Q7293" t="str">
            <v>--</v>
          </cell>
          <cell r="R7293" t="str">
            <v>--</v>
          </cell>
        </row>
        <row r="7294">
          <cell r="K7294" t="str">
            <v>2016_01</v>
          </cell>
          <cell r="L7294">
            <v>493.73</v>
          </cell>
          <cell r="Q7294" t="str">
            <v>IS_58</v>
          </cell>
          <cell r="R7294">
            <v>58</v>
          </cell>
        </row>
        <row r="7295">
          <cell r="K7295" t="str">
            <v>2016_10</v>
          </cell>
          <cell r="L7295">
            <v>99.15</v>
          </cell>
          <cell r="Q7295" t="str">
            <v>--</v>
          </cell>
          <cell r="R7295" t="str">
            <v>--</v>
          </cell>
        </row>
        <row r="7296">
          <cell r="K7296" t="str">
            <v>2016_10</v>
          </cell>
          <cell r="L7296">
            <v>299.72000000000003</v>
          </cell>
          <cell r="Q7296" t="str">
            <v>--</v>
          </cell>
          <cell r="R7296" t="str">
            <v>--</v>
          </cell>
        </row>
        <row r="7297">
          <cell r="K7297" t="str">
            <v>2016_10</v>
          </cell>
          <cell r="L7297">
            <v>0</v>
          </cell>
          <cell r="Q7297" t="str">
            <v>--</v>
          </cell>
          <cell r="R7297" t="str">
            <v>--</v>
          </cell>
        </row>
        <row r="7298">
          <cell r="K7298" t="str">
            <v>2016_10</v>
          </cell>
          <cell r="L7298">
            <v>-3599.11</v>
          </cell>
          <cell r="Q7298" t="str">
            <v>--</v>
          </cell>
          <cell r="R7298" t="str">
            <v>--</v>
          </cell>
        </row>
        <row r="7299">
          <cell r="K7299" t="str">
            <v>2016_10</v>
          </cell>
          <cell r="L7299">
            <v>-8934.84</v>
          </cell>
          <cell r="Q7299" t="str">
            <v>--</v>
          </cell>
          <cell r="R7299" t="str">
            <v>--</v>
          </cell>
        </row>
        <row r="7300">
          <cell r="K7300" t="str">
            <v>2016_10</v>
          </cell>
          <cell r="L7300">
            <v>0</v>
          </cell>
          <cell r="Q7300" t="str">
            <v>--</v>
          </cell>
          <cell r="R7300" t="str">
            <v>--</v>
          </cell>
        </row>
        <row r="7301">
          <cell r="K7301" t="str">
            <v>2016_10</v>
          </cell>
          <cell r="L7301">
            <v>0</v>
          </cell>
          <cell r="Q7301" t="str">
            <v>--</v>
          </cell>
          <cell r="R7301" t="str">
            <v>--</v>
          </cell>
        </row>
        <row r="7302">
          <cell r="K7302" t="str">
            <v>2016_10</v>
          </cell>
          <cell r="L7302">
            <v>0</v>
          </cell>
          <cell r="Q7302" t="str">
            <v>--</v>
          </cell>
          <cell r="R7302" t="str">
            <v>--</v>
          </cell>
        </row>
        <row r="7303">
          <cell r="K7303" t="str">
            <v>2016_10</v>
          </cell>
          <cell r="L7303">
            <v>0</v>
          </cell>
          <cell r="Q7303" t="str">
            <v>--</v>
          </cell>
          <cell r="R7303" t="str">
            <v>--</v>
          </cell>
        </row>
        <row r="7304">
          <cell r="K7304" t="str">
            <v>2016_10</v>
          </cell>
          <cell r="L7304">
            <v>0</v>
          </cell>
          <cell r="Q7304" t="str">
            <v>--</v>
          </cell>
          <cell r="R7304" t="str">
            <v>--</v>
          </cell>
        </row>
        <row r="7305">
          <cell r="K7305" t="str">
            <v>2016_10</v>
          </cell>
          <cell r="L7305">
            <v>-1315.93</v>
          </cell>
          <cell r="Q7305" t="str">
            <v>--</v>
          </cell>
          <cell r="R7305" t="str">
            <v>--</v>
          </cell>
        </row>
        <row r="7306">
          <cell r="K7306" t="str">
            <v>2016_10</v>
          </cell>
          <cell r="L7306">
            <v>-348613.43</v>
          </cell>
          <cell r="Q7306" t="str">
            <v>--</v>
          </cell>
          <cell r="R7306" t="str">
            <v>--</v>
          </cell>
        </row>
        <row r="7307">
          <cell r="K7307" t="str">
            <v>2016_10</v>
          </cell>
          <cell r="L7307">
            <v>-1593.85</v>
          </cell>
          <cell r="Q7307" t="str">
            <v>--</v>
          </cell>
          <cell r="R7307" t="str">
            <v>--</v>
          </cell>
        </row>
        <row r="7308">
          <cell r="K7308" t="str">
            <v>2016_10</v>
          </cell>
          <cell r="L7308">
            <v>9632.59</v>
          </cell>
          <cell r="Q7308" t="str">
            <v>--</v>
          </cell>
          <cell r="R7308" t="str">
            <v>--</v>
          </cell>
        </row>
        <row r="7309">
          <cell r="K7309" t="str">
            <v>2016_10</v>
          </cell>
          <cell r="L7309">
            <v>33949.32</v>
          </cell>
          <cell r="Q7309" t="str">
            <v>--</v>
          </cell>
          <cell r="R7309" t="str">
            <v>--</v>
          </cell>
        </row>
        <row r="7310">
          <cell r="K7310" t="str">
            <v>2016_10</v>
          </cell>
          <cell r="L7310">
            <v>-3796.1</v>
          </cell>
          <cell r="Q7310" t="str">
            <v>--</v>
          </cell>
          <cell r="R7310" t="str">
            <v>--</v>
          </cell>
        </row>
        <row r="7311">
          <cell r="K7311" t="str">
            <v>2016_10</v>
          </cell>
          <cell r="L7311">
            <v>0</v>
          </cell>
          <cell r="Q7311" t="str">
            <v>--</v>
          </cell>
          <cell r="R7311" t="str">
            <v>--</v>
          </cell>
        </row>
        <row r="7312">
          <cell r="K7312" t="str">
            <v>2016_10</v>
          </cell>
          <cell r="L7312">
            <v>-186.57</v>
          </cell>
          <cell r="Q7312" t="str">
            <v>--</v>
          </cell>
          <cell r="R7312" t="str">
            <v>--</v>
          </cell>
        </row>
        <row r="7313">
          <cell r="K7313" t="str">
            <v>2016_10</v>
          </cell>
          <cell r="L7313">
            <v>0</v>
          </cell>
          <cell r="Q7313" t="str">
            <v>--</v>
          </cell>
          <cell r="R7313" t="str">
            <v>--</v>
          </cell>
        </row>
        <row r="7314">
          <cell r="K7314" t="str">
            <v>2016_08</v>
          </cell>
          <cell r="L7314">
            <v>394395.47</v>
          </cell>
          <cell r="Q7314" t="str">
            <v>--</v>
          </cell>
          <cell r="R7314" t="str">
            <v>--</v>
          </cell>
        </row>
        <row r="7315">
          <cell r="K7315" t="str">
            <v>2016_10</v>
          </cell>
          <cell r="L7315">
            <v>-707.39</v>
          </cell>
          <cell r="Q7315" t="str">
            <v>--</v>
          </cell>
          <cell r="R7315" t="str">
            <v>--</v>
          </cell>
        </row>
        <row r="7316">
          <cell r="K7316" t="str">
            <v>2016_10</v>
          </cell>
          <cell r="L7316">
            <v>-18906</v>
          </cell>
          <cell r="Q7316" t="str">
            <v>--</v>
          </cell>
          <cell r="R7316" t="str">
            <v>--</v>
          </cell>
        </row>
        <row r="7317">
          <cell r="K7317" t="str">
            <v>2016_10</v>
          </cell>
          <cell r="L7317">
            <v>0</v>
          </cell>
          <cell r="Q7317" t="str">
            <v>--</v>
          </cell>
          <cell r="R7317" t="str">
            <v>--</v>
          </cell>
        </row>
        <row r="7318">
          <cell r="K7318" t="str">
            <v>2016_10</v>
          </cell>
          <cell r="L7318">
            <v>0</v>
          </cell>
          <cell r="Q7318" t="str">
            <v>--</v>
          </cell>
          <cell r="R7318" t="str">
            <v>--</v>
          </cell>
        </row>
        <row r="7319">
          <cell r="K7319" t="str">
            <v>2016_10</v>
          </cell>
          <cell r="L7319">
            <v>0</v>
          </cell>
          <cell r="Q7319" t="str">
            <v>--</v>
          </cell>
          <cell r="R7319" t="str">
            <v>--</v>
          </cell>
        </row>
        <row r="7320">
          <cell r="K7320" t="str">
            <v>2016_10</v>
          </cell>
          <cell r="L7320">
            <v>0</v>
          </cell>
          <cell r="Q7320" t="str">
            <v>--</v>
          </cell>
          <cell r="R7320" t="str">
            <v>--</v>
          </cell>
        </row>
        <row r="7321">
          <cell r="K7321" t="str">
            <v>2016_10</v>
          </cell>
          <cell r="L7321">
            <v>450</v>
          </cell>
          <cell r="Q7321" t="str">
            <v>IS_77</v>
          </cell>
          <cell r="R7321">
            <v>77</v>
          </cell>
        </row>
        <row r="7322">
          <cell r="K7322" t="str">
            <v>2016_10</v>
          </cell>
          <cell r="L7322">
            <v>-3210.3</v>
          </cell>
          <cell r="Q7322" t="str">
            <v>--</v>
          </cell>
          <cell r="R7322" t="str">
            <v>--</v>
          </cell>
        </row>
        <row r="7323">
          <cell r="K7323" t="str">
            <v>2016_10</v>
          </cell>
          <cell r="L7323">
            <v>-773.92</v>
          </cell>
          <cell r="Q7323" t="str">
            <v>--</v>
          </cell>
          <cell r="R7323" t="str">
            <v>--</v>
          </cell>
        </row>
        <row r="7324">
          <cell r="K7324" t="str">
            <v>2016_10</v>
          </cell>
          <cell r="L7324">
            <v>-350.85</v>
          </cell>
          <cell r="Q7324" t="str">
            <v>--</v>
          </cell>
          <cell r="R7324" t="str">
            <v>--</v>
          </cell>
        </row>
        <row r="7325">
          <cell r="K7325" t="str">
            <v>2016_10</v>
          </cell>
          <cell r="L7325">
            <v>1620.23</v>
          </cell>
          <cell r="Q7325" t="str">
            <v>--</v>
          </cell>
          <cell r="R7325" t="str">
            <v>--</v>
          </cell>
        </row>
        <row r="7326">
          <cell r="K7326" t="str">
            <v>2016_10</v>
          </cell>
          <cell r="L7326">
            <v>-1679.22</v>
          </cell>
          <cell r="Q7326" t="str">
            <v>--</v>
          </cell>
          <cell r="R7326" t="str">
            <v>--</v>
          </cell>
        </row>
        <row r="7327">
          <cell r="K7327" t="str">
            <v>2016_10</v>
          </cell>
          <cell r="L7327">
            <v>0</v>
          </cell>
          <cell r="Q7327" t="str">
            <v>--</v>
          </cell>
          <cell r="R7327" t="str">
            <v>--</v>
          </cell>
        </row>
        <row r="7328">
          <cell r="K7328" t="str">
            <v>2016_10</v>
          </cell>
          <cell r="L7328">
            <v>0</v>
          </cell>
          <cell r="Q7328" t="str">
            <v>--</v>
          </cell>
          <cell r="R7328" t="str">
            <v>--</v>
          </cell>
        </row>
        <row r="7329">
          <cell r="K7329" t="str">
            <v>2016_12</v>
          </cell>
          <cell r="L7329">
            <v>70766.33</v>
          </cell>
          <cell r="Q7329" t="str">
            <v>--</v>
          </cell>
          <cell r="R7329" t="str">
            <v>--</v>
          </cell>
        </row>
        <row r="7330">
          <cell r="K7330" t="str">
            <v>2016_10</v>
          </cell>
          <cell r="L7330">
            <v>6375</v>
          </cell>
          <cell r="Q7330" t="str">
            <v>IS_45</v>
          </cell>
          <cell r="R7330">
            <v>45</v>
          </cell>
        </row>
        <row r="7331">
          <cell r="K7331" t="str">
            <v>2016_10</v>
          </cell>
          <cell r="L7331">
            <v>985.43</v>
          </cell>
          <cell r="Q7331" t="str">
            <v>IS_99</v>
          </cell>
          <cell r="R7331">
            <v>99</v>
          </cell>
        </row>
        <row r="7332">
          <cell r="K7332" t="str">
            <v>2016_10</v>
          </cell>
          <cell r="L7332">
            <v>-426.04</v>
          </cell>
          <cell r="Q7332" t="str">
            <v>--</v>
          </cell>
          <cell r="R7332" t="str">
            <v>--</v>
          </cell>
        </row>
        <row r="7333">
          <cell r="K7333" t="str">
            <v>2016_10</v>
          </cell>
          <cell r="L7333">
            <v>0</v>
          </cell>
          <cell r="Q7333" t="str">
            <v>--</v>
          </cell>
          <cell r="R7333" t="str">
            <v>--</v>
          </cell>
        </row>
        <row r="7334">
          <cell r="K7334" t="str">
            <v>2016_10</v>
          </cell>
          <cell r="L7334">
            <v>411.93</v>
          </cell>
          <cell r="Q7334" t="str">
            <v>IS_58</v>
          </cell>
          <cell r="R7334">
            <v>58</v>
          </cell>
        </row>
        <row r="7335">
          <cell r="K7335" t="str">
            <v>2016_11</v>
          </cell>
          <cell r="L7335">
            <v>-38677.25</v>
          </cell>
          <cell r="Q7335" t="str">
            <v>--</v>
          </cell>
          <cell r="R7335" t="str">
            <v>--</v>
          </cell>
        </row>
        <row r="7336">
          <cell r="K7336" t="str">
            <v>2016_11</v>
          </cell>
          <cell r="L7336">
            <v>-45.34</v>
          </cell>
          <cell r="Q7336" t="str">
            <v>--</v>
          </cell>
          <cell r="R7336" t="str">
            <v>--</v>
          </cell>
        </row>
        <row r="7337">
          <cell r="K7337" t="str">
            <v>2016_11</v>
          </cell>
          <cell r="L7337">
            <v>0</v>
          </cell>
          <cell r="Q7337" t="str">
            <v>--</v>
          </cell>
          <cell r="R7337" t="str">
            <v>--</v>
          </cell>
        </row>
        <row r="7338">
          <cell r="K7338" t="str">
            <v>2016_11</v>
          </cell>
          <cell r="L7338">
            <v>207720.67</v>
          </cell>
          <cell r="Q7338" t="str">
            <v>--</v>
          </cell>
          <cell r="R7338" t="str">
            <v>--</v>
          </cell>
        </row>
        <row r="7339">
          <cell r="K7339" t="str">
            <v>2016_11</v>
          </cell>
          <cell r="L7339">
            <v>38857.58</v>
          </cell>
          <cell r="Q7339" t="str">
            <v>--</v>
          </cell>
          <cell r="R7339" t="str">
            <v>--</v>
          </cell>
        </row>
        <row r="7340">
          <cell r="K7340" t="str">
            <v>2016_11</v>
          </cell>
          <cell r="L7340">
            <v>9602.5</v>
          </cell>
          <cell r="Q7340" t="str">
            <v>--</v>
          </cell>
          <cell r="R7340" t="str">
            <v>--</v>
          </cell>
        </row>
        <row r="7341">
          <cell r="K7341" t="str">
            <v>2016_11</v>
          </cell>
          <cell r="L7341">
            <v>0</v>
          </cell>
          <cell r="Q7341" t="str">
            <v>--</v>
          </cell>
          <cell r="R7341" t="str">
            <v>--</v>
          </cell>
        </row>
        <row r="7342">
          <cell r="K7342" t="str">
            <v>2016_11</v>
          </cell>
          <cell r="L7342">
            <v>0</v>
          </cell>
          <cell r="Q7342" t="str">
            <v>--</v>
          </cell>
          <cell r="R7342" t="str">
            <v>--</v>
          </cell>
        </row>
        <row r="7343">
          <cell r="K7343" t="str">
            <v>2016_11</v>
          </cell>
          <cell r="L7343">
            <v>0</v>
          </cell>
          <cell r="Q7343" t="str">
            <v>--</v>
          </cell>
          <cell r="R7343" t="str">
            <v>--</v>
          </cell>
        </row>
        <row r="7344">
          <cell r="K7344" t="str">
            <v>2016_11</v>
          </cell>
          <cell r="L7344">
            <v>0</v>
          </cell>
          <cell r="Q7344" t="str">
            <v>--</v>
          </cell>
          <cell r="R7344" t="str">
            <v>--</v>
          </cell>
        </row>
        <row r="7345">
          <cell r="K7345" t="str">
            <v>2016_11</v>
          </cell>
          <cell r="L7345">
            <v>0</v>
          </cell>
          <cell r="Q7345" t="str">
            <v>--</v>
          </cell>
          <cell r="R7345" t="str">
            <v>--</v>
          </cell>
        </row>
        <row r="7346">
          <cell r="K7346" t="str">
            <v>2016_11</v>
          </cell>
          <cell r="L7346">
            <v>-1315.93</v>
          </cell>
          <cell r="Q7346" t="str">
            <v>--</v>
          </cell>
          <cell r="R7346" t="str">
            <v>--</v>
          </cell>
        </row>
        <row r="7347">
          <cell r="K7347" t="str">
            <v>2016_11</v>
          </cell>
          <cell r="L7347">
            <v>510352.11</v>
          </cell>
          <cell r="Q7347" t="str">
            <v>--</v>
          </cell>
          <cell r="R7347" t="str">
            <v>--</v>
          </cell>
        </row>
        <row r="7348">
          <cell r="K7348" t="str">
            <v>2016_11</v>
          </cell>
          <cell r="L7348">
            <v>-1581.63</v>
          </cell>
          <cell r="Q7348" t="str">
            <v>--</v>
          </cell>
          <cell r="R7348" t="str">
            <v>--</v>
          </cell>
        </row>
        <row r="7349">
          <cell r="K7349" t="str">
            <v>2016_11</v>
          </cell>
          <cell r="L7349">
            <v>-4956.79</v>
          </cell>
          <cell r="Q7349" t="str">
            <v>--</v>
          </cell>
          <cell r="R7349" t="str">
            <v>--</v>
          </cell>
        </row>
        <row r="7350">
          <cell r="K7350" t="str">
            <v>2016_11</v>
          </cell>
          <cell r="L7350">
            <v>5070.34</v>
          </cell>
          <cell r="Q7350" t="str">
            <v>--</v>
          </cell>
          <cell r="R7350" t="str">
            <v>--</v>
          </cell>
        </row>
        <row r="7351">
          <cell r="K7351" t="str">
            <v>2016_11</v>
          </cell>
          <cell r="L7351">
            <v>15007.64</v>
          </cell>
          <cell r="Q7351" t="str">
            <v>--</v>
          </cell>
          <cell r="R7351" t="str">
            <v>--</v>
          </cell>
        </row>
        <row r="7352">
          <cell r="K7352" t="str">
            <v>2016_11</v>
          </cell>
          <cell r="L7352">
            <v>11112.94</v>
          </cell>
          <cell r="Q7352" t="str">
            <v>--</v>
          </cell>
          <cell r="R7352" t="str">
            <v>--</v>
          </cell>
        </row>
        <row r="7353">
          <cell r="K7353" t="str">
            <v>2016_11</v>
          </cell>
          <cell r="L7353">
            <v>0</v>
          </cell>
          <cell r="Q7353" t="str">
            <v>--</v>
          </cell>
          <cell r="R7353" t="str">
            <v>--</v>
          </cell>
        </row>
        <row r="7354">
          <cell r="K7354" t="str">
            <v>2016_11</v>
          </cell>
          <cell r="L7354">
            <v>0</v>
          </cell>
          <cell r="Q7354" t="str">
            <v>--</v>
          </cell>
          <cell r="R7354" t="str">
            <v>--</v>
          </cell>
        </row>
        <row r="7355">
          <cell r="K7355" t="str">
            <v>2016_11</v>
          </cell>
          <cell r="L7355">
            <v>-938.63</v>
          </cell>
          <cell r="Q7355" t="str">
            <v>--</v>
          </cell>
          <cell r="R7355" t="str">
            <v>--</v>
          </cell>
        </row>
        <row r="7356">
          <cell r="K7356" t="str">
            <v>2016_11</v>
          </cell>
          <cell r="L7356">
            <v>0</v>
          </cell>
          <cell r="Q7356" t="str">
            <v>--</v>
          </cell>
          <cell r="R7356" t="str">
            <v>--</v>
          </cell>
        </row>
        <row r="7357">
          <cell r="K7357" t="str">
            <v>2016_11</v>
          </cell>
          <cell r="L7357">
            <v>-707.39</v>
          </cell>
          <cell r="Q7357" t="str">
            <v>--</v>
          </cell>
          <cell r="R7357" t="str">
            <v>--</v>
          </cell>
        </row>
        <row r="7358">
          <cell r="K7358" t="str">
            <v>2016_11</v>
          </cell>
          <cell r="L7358">
            <v>0</v>
          </cell>
          <cell r="Q7358" t="str">
            <v>--</v>
          </cell>
          <cell r="R7358" t="str">
            <v>--</v>
          </cell>
        </row>
        <row r="7359">
          <cell r="K7359" t="str">
            <v>2016_12</v>
          </cell>
          <cell r="L7359">
            <v>26.8</v>
          </cell>
          <cell r="Q7359" t="str">
            <v>--</v>
          </cell>
          <cell r="R7359" t="str">
            <v>--</v>
          </cell>
        </row>
        <row r="7360">
          <cell r="K7360" t="str">
            <v>2016_11</v>
          </cell>
          <cell r="L7360">
            <v>0</v>
          </cell>
          <cell r="Q7360" t="str">
            <v>--</v>
          </cell>
          <cell r="R7360" t="str">
            <v>--</v>
          </cell>
        </row>
        <row r="7361">
          <cell r="K7361" t="str">
            <v>2016_11</v>
          </cell>
          <cell r="L7361">
            <v>2.81</v>
          </cell>
          <cell r="Q7361" t="str">
            <v>IS_77</v>
          </cell>
          <cell r="R7361">
            <v>77</v>
          </cell>
        </row>
        <row r="7362">
          <cell r="K7362" t="str">
            <v>2016_11</v>
          </cell>
          <cell r="L7362">
            <v>-3210.3</v>
          </cell>
          <cell r="Q7362" t="str">
            <v>--</v>
          </cell>
          <cell r="R7362" t="str">
            <v>--</v>
          </cell>
        </row>
        <row r="7363">
          <cell r="K7363" t="str">
            <v>2016_11</v>
          </cell>
          <cell r="L7363">
            <v>-773.92</v>
          </cell>
          <cell r="Q7363" t="str">
            <v>--</v>
          </cell>
          <cell r="R7363" t="str">
            <v>--</v>
          </cell>
        </row>
        <row r="7364">
          <cell r="K7364" t="str">
            <v>2016_11</v>
          </cell>
          <cell r="L7364">
            <v>3279.41</v>
          </cell>
          <cell r="Q7364" t="str">
            <v>--</v>
          </cell>
          <cell r="R7364" t="str">
            <v>--</v>
          </cell>
        </row>
        <row r="7365">
          <cell r="K7365" t="str">
            <v>2016_11</v>
          </cell>
          <cell r="L7365">
            <v>671.2</v>
          </cell>
          <cell r="Q7365" t="str">
            <v>--</v>
          </cell>
          <cell r="R7365" t="str">
            <v>--</v>
          </cell>
        </row>
        <row r="7366">
          <cell r="K7366" t="str">
            <v>2016_11</v>
          </cell>
          <cell r="L7366">
            <v>0</v>
          </cell>
          <cell r="Q7366" t="str">
            <v>--</v>
          </cell>
          <cell r="R7366" t="str">
            <v>--</v>
          </cell>
        </row>
        <row r="7367">
          <cell r="K7367" t="str">
            <v>2016_11</v>
          </cell>
          <cell r="L7367">
            <v>0</v>
          </cell>
          <cell r="Q7367" t="str">
            <v>--</v>
          </cell>
          <cell r="R7367" t="str">
            <v>--</v>
          </cell>
        </row>
        <row r="7368">
          <cell r="K7368" t="str">
            <v>2016_11</v>
          </cell>
          <cell r="L7368">
            <v>94.35</v>
          </cell>
          <cell r="Q7368" t="str">
            <v>--</v>
          </cell>
          <cell r="R7368" t="str">
            <v>--</v>
          </cell>
        </row>
        <row r="7369">
          <cell r="K7369" t="str">
            <v>2016_11</v>
          </cell>
          <cell r="L7369">
            <v>6375</v>
          </cell>
          <cell r="Q7369" t="str">
            <v>IS_45</v>
          </cell>
          <cell r="R7369">
            <v>45</v>
          </cell>
        </row>
        <row r="7370">
          <cell r="K7370" t="str">
            <v>2016_11</v>
          </cell>
          <cell r="L7370">
            <v>994.29</v>
          </cell>
          <cell r="Q7370" t="str">
            <v>IS_99</v>
          </cell>
          <cell r="R7370">
            <v>99</v>
          </cell>
        </row>
        <row r="7371">
          <cell r="K7371" t="str">
            <v>2016_11</v>
          </cell>
          <cell r="L7371">
            <v>-426.04</v>
          </cell>
          <cell r="Q7371" t="str">
            <v>--</v>
          </cell>
          <cell r="R7371" t="str">
            <v>--</v>
          </cell>
        </row>
        <row r="7372">
          <cell r="K7372" t="str">
            <v>2016_11</v>
          </cell>
          <cell r="L7372">
            <v>-10169.33</v>
          </cell>
          <cell r="Q7372" t="str">
            <v>--</v>
          </cell>
          <cell r="R7372" t="str">
            <v>--</v>
          </cell>
        </row>
        <row r="7373">
          <cell r="K7373" t="str">
            <v>2016_11</v>
          </cell>
          <cell r="L7373">
            <v>0</v>
          </cell>
          <cell r="Q7373" t="str">
            <v>--</v>
          </cell>
          <cell r="R7373" t="str">
            <v>--</v>
          </cell>
        </row>
        <row r="7374">
          <cell r="K7374" t="str">
            <v>2016_11</v>
          </cell>
          <cell r="L7374">
            <v>0</v>
          </cell>
          <cell r="Q7374" t="str">
            <v>IS_58</v>
          </cell>
          <cell r="R7374">
            <v>58</v>
          </cell>
        </row>
        <row r="7375">
          <cell r="K7375" t="str">
            <v>2016_10</v>
          </cell>
          <cell r="L7375">
            <v>-26.8</v>
          </cell>
          <cell r="Q7375" t="str">
            <v>--</v>
          </cell>
          <cell r="R7375" t="str">
            <v>--</v>
          </cell>
        </row>
        <row r="7376">
          <cell r="K7376" t="str">
            <v>2016_12</v>
          </cell>
          <cell r="L7376">
            <v>-38810.42</v>
          </cell>
          <cell r="Q7376" t="str">
            <v>--</v>
          </cell>
          <cell r="R7376" t="str">
            <v>--</v>
          </cell>
        </row>
        <row r="7377">
          <cell r="K7377" t="str">
            <v>2016_12</v>
          </cell>
          <cell r="L7377">
            <v>75136.5</v>
          </cell>
          <cell r="Q7377" t="str">
            <v>--</v>
          </cell>
          <cell r="R7377" t="str">
            <v>--</v>
          </cell>
        </row>
        <row r="7378">
          <cell r="K7378" t="str">
            <v>2016_12</v>
          </cell>
          <cell r="L7378">
            <v>0</v>
          </cell>
          <cell r="Q7378" t="str">
            <v>--</v>
          </cell>
          <cell r="R7378" t="str">
            <v>--</v>
          </cell>
        </row>
        <row r="7379">
          <cell r="K7379" t="str">
            <v>2016_12</v>
          </cell>
          <cell r="L7379">
            <v>4778.32</v>
          </cell>
          <cell r="Q7379" t="str">
            <v>--</v>
          </cell>
          <cell r="R7379" t="str">
            <v>--</v>
          </cell>
        </row>
        <row r="7380">
          <cell r="K7380" t="str">
            <v>2016_12</v>
          </cell>
          <cell r="L7380">
            <v>0</v>
          </cell>
          <cell r="Q7380" t="str">
            <v>--</v>
          </cell>
          <cell r="R7380" t="str">
            <v>--</v>
          </cell>
        </row>
        <row r="7381">
          <cell r="K7381" t="str">
            <v>2016_12</v>
          </cell>
          <cell r="L7381">
            <v>15216.16</v>
          </cell>
          <cell r="Q7381" t="str">
            <v>--</v>
          </cell>
          <cell r="R7381" t="str">
            <v>--</v>
          </cell>
        </row>
        <row r="7382">
          <cell r="K7382" t="str">
            <v>2016_12</v>
          </cell>
          <cell r="L7382">
            <v>-640.87</v>
          </cell>
          <cell r="Q7382" t="str">
            <v>--</v>
          </cell>
          <cell r="R7382" t="str">
            <v>--</v>
          </cell>
        </row>
        <row r="7383">
          <cell r="K7383" t="str">
            <v>2016_12</v>
          </cell>
          <cell r="L7383">
            <v>51.89</v>
          </cell>
          <cell r="Q7383" t="str">
            <v>--</v>
          </cell>
          <cell r="R7383" t="str">
            <v>--</v>
          </cell>
        </row>
        <row r="7384">
          <cell r="K7384" t="str">
            <v>2016_12</v>
          </cell>
          <cell r="L7384">
            <v>-248017.6</v>
          </cell>
          <cell r="Q7384" t="str">
            <v>--</v>
          </cell>
          <cell r="R7384" t="str">
            <v>--</v>
          </cell>
        </row>
        <row r="7385">
          <cell r="K7385" t="str">
            <v>2016_04</v>
          </cell>
          <cell r="L7385">
            <v>-152.59</v>
          </cell>
          <cell r="Q7385" t="str">
            <v>--</v>
          </cell>
          <cell r="R7385" t="str">
            <v>--</v>
          </cell>
        </row>
        <row r="7386">
          <cell r="K7386" t="str">
            <v>2016_12</v>
          </cell>
          <cell r="L7386">
            <v>11346.73</v>
          </cell>
          <cell r="Q7386" t="str">
            <v>--</v>
          </cell>
          <cell r="R7386" t="str">
            <v>--</v>
          </cell>
        </row>
        <row r="7387">
          <cell r="K7387" t="str">
            <v>2016_11</v>
          </cell>
          <cell r="L7387">
            <v>152.32</v>
          </cell>
          <cell r="Q7387" t="str">
            <v>--</v>
          </cell>
          <cell r="R7387" t="str">
            <v>--</v>
          </cell>
        </row>
        <row r="7388">
          <cell r="K7388" t="str">
            <v>2016_12</v>
          </cell>
          <cell r="L7388">
            <v>0</v>
          </cell>
          <cell r="Q7388" t="str">
            <v>--</v>
          </cell>
          <cell r="R7388" t="str">
            <v>--</v>
          </cell>
        </row>
        <row r="7389">
          <cell r="K7389" t="str">
            <v>2016_12</v>
          </cell>
          <cell r="L7389">
            <v>0</v>
          </cell>
          <cell r="Q7389" t="str">
            <v>--</v>
          </cell>
          <cell r="R7389" t="str">
            <v>--</v>
          </cell>
        </row>
        <row r="7390">
          <cell r="K7390" t="str">
            <v>2016_12</v>
          </cell>
          <cell r="L7390">
            <v>-322721.90999999997</v>
          </cell>
          <cell r="Q7390" t="str">
            <v>--</v>
          </cell>
          <cell r="R7390" t="str">
            <v>--</v>
          </cell>
        </row>
        <row r="7391">
          <cell r="K7391" t="str">
            <v>2016_12</v>
          </cell>
          <cell r="L7391">
            <v>-392.38</v>
          </cell>
          <cell r="Q7391" t="str">
            <v>--</v>
          </cell>
          <cell r="R7391" t="str">
            <v>--</v>
          </cell>
        </row>
        <row r="7392">
          <cell r="K7392" t="str">
            <v>2016_12</v>
          </cell>
          <cell r="L7392">
            <v>3.64</v>
          </cell>
          <cell r="Q7392" t="str">
            <v>--</v>
          </cell>
          <cell r="R7392" t="str">
            <v>--</v>
          </cell>
        </row>
        <row r="7393">
          <cell r="K7393" t="str">
            <v>2016_04</v>
          </cell>
          <cell r="L7393">
            <v>4153.95</v>
          </cell>
          <cell r="Q7393" t="str">
            <v>--</v>
          </cell>
          <cell r="R7393" t="str">
            <v>--</v>
          </cell>
        </row>
        <row r="7394">
          <cell r="K7394" t="str">
            <v>2016_12</v>
          </cell>
          <cell r="L7394">
            <v>0</v>
          </cell>
          <cell r="Q7394" t="str">
            <v>--</v>
          </cell>
          <cell r="R7394" t="str">
            <v>--</v>
          </cell>
        </row>
        <row r="7395">
          <cell r="K7395" t="str">
            <v>2016_12</v>
          </cell>
          <cell r="L7395">
            <v>0</v>
          </cell>
          <cell r="Q7395" t="str">
            <v>--</v>
          </cell>
          <cell r="R7395" t="str">
            <v>--</v>
          </cell>
        </row>
        <row r="7396">
          <cell r="K7396" t="str">
            <v>2016_12</v>
          </cell>
          <cell r="L7396">
            <v>-1916.27</v>
          </cell>
          <cell r="Q7396" t="str">
            <v>--</v>
          </cell>
          <cell r="R7396" t="str">
            <v>--</v>
          </cell>
        </row>
        <row r="7397">
          <cell r="K7397" t="str">
            <v>2016_12</v>
          </cell>
          <cell r="L7397">
            <v>0</v>
          </cell>
          <cell r="Q7397" t="str">
            <v>--</v>
          </cell>
          <cell r="R7397" t="str">
            <v>--</v>
          </cell>
        </row>
        <row r="7398">
          <cell r="K7398" t="str">
            <v>2016_12</v>
          </cell>
          <cell r="L7398">
            <v>7655.61</v>
          </cell>
          <cell r="Q7398" t="str">
            <v>--</v>
          </cell>
          <cell r="R7398" t="str">
            <v>--</v>
          </cell>
        </row>
        <row r="7399">
          <cell r="K7399" t="str">
            <v>2016_12</v>
          </cell>
          <cell r="L7399">
            <v>120.17</v>
          </cell>
          <cell r="Q7399" t="str">
            <v>--</v>
          </cell>
          <cell r="R7399" t="str">
            <v>--</v>
          </cell>
        </row>
        <row r="7400">
          <cell r="K7400" t="str">
            <v>2016_12</v>
          </cell>
          <cell r="L7400">
            <v>0</v>
          </cell>
          <cell r="Q7400" t="str">
            <v>--</v>
          </cell>
          <cell r="R7400" t="str">
            <v>--</v>
          </cell>
        </row>
        <row r="7401">
          <cell r="K7401" t="str">
            <v>2016_12</v>
          </cell>
          <cell r="L7401">
            <v>-136288.13</v>
          </cell>
          <cell r="Q7401" t="str">
            <v>--</v>
          </cell>
          <cell r="R7401" t="str">
            <v>--</v>
          </cell>
        </row>
        <row r="7402">
          <cell r="K7402" t="str">
            <v>2016_12</v>
          </cell>
          <cell r="L7402">
            <v>789.04</v>
          </cell>
          <cell r="Q7402" t="str">
            <v>IS_99</v>
          </cell>
          <cell r="R7402">
            <v>99</v>
          </cell>
        </row>
        <row r="7403">
          <cell r="K7403" t="str">
            <v>2016_12</v>
          </cell>
          <cell r="L7403">
            <v>-1050.74</v>
          </cell>
          <cell r="Q7403" t="str">
            <v>--</v>
          </cell>
          <cell r="R7403" t="str">
            <v>--</v>
          </cell>
        </row>
        <row r="7404">
          <cell r="K7404" t="str">
            <v>2016_12</v>
          </cell>
          <cell r="L7404">
            <v>0</v>
          </cell>
          <cell r="Q7404" t="str">
            <v>--</v>
          </cell>
          <cell r="R7404" t="str">
            <v>--</v>
          </cell>
        </row>
        <row r="7405">
          <cell r="K7405" t="str">
            <v>2016_12</v>
          </cell>
          <cell r="L7405">
            <v>0</v>
          </cell>
          <cell r="Q7405" t="str">
            <v>--</v>
          </cell>
          <cell r="R7405" t="str">
            <v>--</v>
          </cell>
        </row>
        <row r="7406">
          <cell r="K7406" t="str">
            <v>2016_12</v>
          </cell>
          <cell r="L7406">
            <v>0</v>
          </cell>
          <cell r="Q7406" t="str">
            <v>--</v>
          </cell>
          <cell r="R7406" t="str">
            <v>--</v>
          </cell>
        </row>
        <row r="7407">
          <cell r="K7407" t="str">
            <v>2016_12</v>
          </cell>
          <cell r="L7407">
            <v>-2779.88</v>
          </cell>
          <cell r="Q7407" t="str">
            <v>--</v>
          </cell>
          <cell r="R7407" t="str">
            <v>--</v>
          </cell>
        </row>
        <row r="7408">
          <cell r="K7408" t="str">
            <v>2016_12</v>
          </cell>
          <cell r="L7408">
            <v>-667.54</v>
          </cell>
          <cell r="Q7408" t="str">
            <v>--</v>
          </cell>
          <cell r="R7408" t="str">
            <v>--</v>
          </cell>
        </row>
        <row r="7409">
          <cell r="K7409" t="str">
            <v>2016_12</v>
          </cell>
          <cell r="L7409">
            <v>1043.76</v>
          </cell>
          <cell r="Q7409" t="str">
            <v>--</v>
          </cell>
          <cell r="R7409" t="str">
            <v>--</v>
          </cell>
        </row>
        <row r="7410">
          <cell r="K7410" t="str">
            <v>2016_12</v>
          </cell>
          <cell r="L7410">
            <v>-535939.99</v>
          </cell>
          <cell r="Q7410" t="str">
            <v>--</v>
          </cell>
          <cell r="R7410" t="str">
            <v>--</v>
          </cell>
        </row>
        <row r="7411">
          <cell r="K7411" t="str">
            <v>2016_12</v>
          </cell>
          <cell r="L7411">
            <v>25500</v>
          </cell>
          <cell r="Q7411" t="str">
            <v>--</v>
          </cell>
          <cell r="R7411" t="str">
            <v>--</v>
          </cell>
        </row>
        <row r="7412">
          <cell r="K7412" t="str">
            <v>2016_12</v>
          </cell>
          <cell r="L7412">
            <v>12750</v>
          </cell>
          <cell r="Q7412" t="str">
            <v>IS_45</v>
          </cell>
          <cell r="R7412">
            <v>45</v>
          </cell>
        </row>
        <row r="7413">
          <cell r="K7413" t="str">
            <v>2016_12</v>
          </cell>
          <cell r="L7413">
            <v>2250</v>
          </cell>
          <cell r="Q7413" t="str">
            <v>IS_93</v>
          </cell>
          <cell r="R7413">
            <v>93</v>
          </cell>
        </row>
        <row r="7414">
          <cell r="K7414" t="str">
            <v>2016_12</v>
          </cell>
          <cell r="L7414">
            <v>-426.04</v>
          </cell>
          <cell r="Q7414" t="str">
            <v>--</v>
          </cell>
          <cell r="R7414" t="str">
            <v>--</v>
          </cell>
        </row>
        <row r="7415">
          <cell r="K7415" t="str">
            <v>2016_12</v>
          </cell>
          <cell r="L7415">
            <v>-10169.33</v>
          </cell>
          <cell r="Q7415" t="str">
            <v>--</v>
          </cell>
          <cell r="R7415" t="str">
            <v>--</v>
          </cell>
        </row>
        <row r="7416">
          <cell r="K7416" t="str">
            <v>2016_12</v>
          </cell>
          <cell r="L7416">
            <v>0</v>
          </cell>
          <cell r="Q7416" t="str">
            <v>--</v>
          </cell>
          <cell r="R7416" t="str">
            <v>--</v>
          </cell>
        </row>
        <row r="7417">
          <cell r="K7417" t="str">
            <v>2016_12</v>
          </cell>
          <cell r="L7417">
            <v>1072.67</v>
          </cell>
          <cell r="Q7417" t="str">
            <v>IS_58</v>
          </cell>
          <cell r="R7417">
            <v>58</v>
          </cell>
        </row>
        <row r="7418">
          <cell r="K7418" t="str">
            <v>2016_11</v>
          </cell>
          <cell r="L7418">
            <v>0</v>
          </cell>
          <cell r="Q7418" t="str">
            <v>--</v>
          </cell>
          <cell r="R7418" t="str">
            <v>--</v>
          </cell>
        </row>
        <row r="7419">
          <cell r="K7419" t="str">
            <v>2016_02</v>
          </cell>
          <cell r="L7419">
            <v>0</v>
          </cell>
          <cell r="Q7419" t="str">
            <v>--</v>
          </cell>
          <cell r="R7419" t="str">
            <v>--</v>
          </cell>
        </row>
        <row r="7420">
          <cell r="K7420" t="str">
            <v>2016_02</v>
          </cell>
          <cell r="L7420">
            <v>0</v>
          </cell>
          <cell r="Q7420" t="str">
            <v>--</v>
          </cell>
          <cell r="R7420" t="str">
            <v>--</v>
          </cell>
        </row>
        <row r="7421">
          <cell r="K7421" t="str">
            <v>2016_02</v>
          </cell>
          <cell r="L7421">
            <v>0</v>
          </cell>
          <cell r="Q7421" t="str">
            <v>--</v>
          </cell>
          <cell r="R7421" t="str">
            <v>--</v>
          </cell>
        </row>
        <row r="7422">
          <cell r="K7422" t="str">
            <v>2016_02</v>
          </cell>
          <cell r="L7422">
            <v>0</v>
          </cell>
          <cell r="Q7422" t="str">
            <v>--</v>
          </cell>
          <cell r="R7422" t="str">
            <v>--</v>
          </cell>
        </row>
        <row r="7423">
          <cell r="K7423" t="str">
            <v>2016_02</v>
          </cell>
          <cell r="L7423">
            <v>0</v>
          </cell>
          <cell r="Q7423" t="str">
            <v>--</v>
          </cell>
          <cell r="R7423" t="str">
            <v>--</v>
          </cell>
        </row>
        <row r="7424">
          <cell r="K7424" t="str">
            <v>2016_02</v>
          </cell>
          <cell r="L7424">
            <v>0</v>
          </cell>
          <cell r="Q7424" t="str">
            <v>--</v>
          </cell>
          <cell r="R7424" t="str">
            <v>--</v>
          </cell>
        </row>
        <row r="7425">
          <cell r="K7425" t="str">
            <v>2016_02</v>
          </cell>
          <cell r="L7425">
            <v>0</v>
          </cell>
          <cell r="Q7425" t="str">
            <v>--</v>
          </cell>
          <cell r="R7425" t="str">
            <v>--</v>
          </cell>
        </row>
        <row r="7426">
          <cell r="K7426" t="str">
            <v>2016_02</v>
          </cell>
          <cell r="L7426">
            <v>0</v>
          </cell>
          <cell r="Q7426" t="str">
            <v>--</v>
          </cell>
          <cell r="R7426" t="str">
            <v>--</v>
          </cell>
        </row>
        <row r="7427">
          <cell r="K7427" t="str">
            <v>2016_11</v>
          </cell>
          <cell r="L7427">
            <v>0</v>
          </cell>
          <cell r="Q7427" t="str">
            <v>--</v>
          </cell>
          <cell r="R7427" t="str">
            <v>--</v>
          </cell>
        </row>
        <row r="7428">
          <cell r="K7428" t="str">
            <v>2016_02</v>
          </cell>
          <cell r="L7428">
            <v>-15764.98</v>
          </cell>
          <cell r="Q7428" t="str">
            <v>--</v>
          </cell>
          <cell r="R7428" t="str">
            <v>--</v>
          </cell>
        </row>
        <row r="7429">
          <cell r="K7429" t="str">
            <v>2016_11</v>
          </cell>
          <cell r="L7429">
            <v>0</v>
          </cell>
          <cell r="Q7429" t="str">
            <v>--</v>
          </cell>
          <cell r="R7429" t="str">
            <v>--</v>
          </cell>
        </row>
        <row r="7430">
          <cell r="K7430" t="str">
            <v>2016_02</v>
          </cell>
          <cell r="L7430">
            <v>1767.01</v>
          </cell>
          <cell r="Q7430" t="str">
            <v>IS_97.1</v>
          </cell>
          <cell r="R7430">
            <v>97.1</v>
          </cell>
        </row>
        <row r="7431">
          <cell r="K7431" t="str">
            <v>2016_02</v>
          </cell>
          <cell r="L7431">
            <v>342.18</v>
          </cell>
          <cell r="Q7431" t="str">
            <v>IS_105</v>
          </cell>
          <cell r="R7431">
            <v>105</v>
          </cell>
        </row>
        <row r="7432">
          <cell r="K7432" t="str">
            <v>2016_02</v>
          </cell>
          <cell r="L7432">
            <v>73.81</v>
          </cell>
          <cell r="Q7432" t="str">
            <v>IS_91.1</v>
          </cell>
          <cell r="R7432">
            <v>91.1</v>
          </cell>
        </row>
        <row r="7433">
          <cell r="K7433" t="str">
            <v>2016_02</v>
          </cell>
          <cell r="L7433">
            <v>-30433.88</v>
          </cell>
          <cell r="Q7433" t="str">
            <v>--</v>
          </cell>
          <cell r="R7433" t="str">
            <v>--</v>
          </cell>
        </row>
        <row r="7434">
          <cell r="K7434" t="str">
            <v>2016_02</v>
          </cell>
          <cell r="L7434">
            <v>0</v>
          </cell>
          <cell r="Q7434" t="str">
            <v>--</v>
          </cell>
          <cell r="R7434" t="str">
            <v>--</v>
          </cell>
        </row>
        <row r="7435">
          <cell r="K7435" t="str">
            <v>2016_02</v>
          </cell>
          <cell r="L7435">
            <v>-10292.75</v>
          </cell>
          <cell r="Q7435" t="str">
            <v>--</v>
          </cell>
          <cell r="R7435" t="str">
            <v>--</v>
          </cell>
        </row>
        <row r="7436">
          <cell r="K7436" t="str">
            <v>2016_02</v>
          </cell>
          <cell r="L7436">
            <v>-2592.7600000000002</v>
          </cell>
          <cell r="Q7436" t="str">
            <v>--</v>
          </cell>
          <cell r="R7436" t="str">
            <v>--</v>
          </cell>
        </row>
        <row r="7437">
          <cell r="K7437" t="str">
            <v>2016_02</v>
          </cell>
          <cell r="L7437">
            <v>17451.310000000001</v>
          </cell>
          <cell r="Q7437" t="str">
            <v>--</v>
          </cell>
          <cell r="R7437" t="str">
            <v>--</v>
          </cell>
        </row>
        <row r="7438">
          <cell r="K7438" t="str">
            <v>2016_02</v>
          </cell>
          <cell r="L7438">
            <v>-1338.71</v>
          </cell>
          <cell r="Q7438" t="str">
            <v>--</v>
          </cell>
          <cell r="R7438" t="str">
            <v>--</v>
          </cell>
        </row>
        <row r="7439">
          <cell r="K7439" t="str">
            <v>2016_02</v>
          </cell>
          <cell r="L7439">
            <v>0</v>
          </cell>
          <cell r="Q7439" t="str">
            <v>--</v>
          </cell>
          <cell r="R7439" t="str">
            <v>--</v>
          </cell>
        </row>
        <row r="7440">
          <cell r="K7440" t="str">
            <v>2016_02</v>
          </cell>
          <cell r="L7440">
            <v>-45.83</v>
          </cell>
          <cell r="Q7440" t="str">
            <v>--</v>
          </cell>
          <cell r="R7440" t="str">
            <v>--</v>
          </cell>
        </row>
        <row r="7441">
          <cell r="K7441" t="str">
            <v>2016_02</v>
          </cell>
          <cell r="L7441">
            <v>0</v>
          </cell>
          <cell r="Q7441" t="str">
            <v>--</v>
          </cell>
          <cell r="R7441" t="str">
            <v>--</v>
          </cell>
        </row>
        <row r="7442">
          <cell r="K7442" t="str">
            <v>2016_02</v>
          </cell>
          <cell r="L7442">
            <v>0</v>
          </cell>
          <cell r="Q7442" t="str">
            <v>--</v>
          </cell>
          <cell r="R7442" t="str">
            <v>--</v>
          </cell>
        </row>
        <row r="7443">
          <cell r="K7443" t="str">
            <v>2016_02</v>
          </cell>
          <cell r="L7443">
            <v>0</v>
          </cell>
          <cell r="Q7443" t="str">
            <v>--</v>
          </cell>
          <cell r="R7443" t="str">
            <v>--</v>
          </cell>
        </row>
        <row r="7444">
          <cell r="K7444" t="str">
            <v>2016_02</v>
          </cell>
          <cell r="L7444">
            <v>0</v>
          </cell>
          <cell r="Q7444" t="str">
            <v>--</v>
          </cell>
          <cell r="R7444" t="str">
            <v>--</v>
          </cell>
        </row>
        <row r="7445">
          <cell r="K7445" t="str">
            <v>2016_02</v>
          </cell>
          <cell r="L7445">
            <v>-293.33999999999997</v>
          </cell>
          <cell r="Q7445" t="str">
            <v>--</v>
          </cell>
          <cell r="R7445" t="str">
            <v>--</v>
          </cell>
        </row>
        <row r="7446">
          <cell r="K7446" t="str">
            <v>2016_02</v>
          </cell>
          <cell r="L7446">
            <v>5.59</v>
          </cell>
          <cell r="Q7446" t="str">
            <v>--</v>
          </cell>
          <cell r="R7446" t="str">
            <v>--</v>
          </cell>
        </row>
        <row r="7447">
          <cell r="K7447" t="str">
            <v>2016_02</v>
          </cell>
          <cell r="L7447">
            <v>0</v>
          </cell>
          <cell r="Q7447" t="str">
            <v>--</v>
          </cell>
          <cell r="R7447" t="str">
            <v>--</v>
          </cell>
        </row>
        <row r="7448">
          <cell r="K7448" t="str">
            <v>2016_02</v>
          </cell>
          <cell r="L7448">
            <v>0</v>
          </cell>
          <cell r="Q7448" t="str">
            <v>--</v>
          </cell>
          <cell r="R7448" t="str">
            <v>--</v>
          </cell>
        </row>
        <row r="7449">
          <cell r="K7449" t="str">
            <v>2016_02</v>
          </cell>
          <cell r="L7449">
            <v>0</v>
          </cell>
          <cell r="Q7449" t="str">
            <v>--</v>
          </cell>
          <cell r="R7449" t="str">
            <v>--</v>
          </cell>
        </row>
        <row r="7450">
          <cell r="K7450" t="str">
            <v>2016_02</v>
          </cell>
          <cell r="L7450">
            <v>-3711.49</v>
          </cell>
          <cell r="Q7450" t="str">
            <v>--</v>
          </cell>
          <cell r="R7450" t="str">
            <v>--</v>
          </cell>
        </row>
        <row r="7451">
          <cell r="K7451" t="str">
            <v>2016_02</v>
          </cell>
          <cell r="L7451">
            <v>-244.69</v>
          </cell>
          <cell r="Q7451" t="str">
            <v>--</v>
          </cell>
          <cell r="R7451" t="str">
            <v>--</v>
          </cell>
        </row>
        <row r="7452">
          <cell r="K7452" t="str">
            <v>2016_02</v>
          </cell>
          <cell r="L7452">
            <v>-21858.31</v>
          </cell>
          <cell r="Q7452" t="str">
            <v>--</v>
          </cell>
          <cell r="R7452" t="str">
            <v>--</v>
          </cell>
        </row>
        <row r="7453">
          <cell r="K7453" t="str">
            <v>2016_02</v>
          </cell>
          <cell r="L7453">
            <v>53.26</v>
          </cell>
          <cell r="Q7453" t="str">
            <v>--</v>
          </cell>
          <cell r="R7453" t="str">
            <v>--</v>
          </cell>
        </row>
        <row r="7454">
          <cell r="K7454" t="str">
            <v>2016_02</v>
          </cell>
          <cell r="L7454">
            <v>0</v>
          </cell>
          <cell r="Q7454" t="str">
            <v>--</v>
          </cell>
          <cell r="R7454" t="str">
            <v>--</v>
          </cell>
        </row>
        <row r="7455">
          <cell r="K7455" t="str">
            <v>2016_02</v>
          </cell>
          <cell r="L7455">
            <v>19.940000000000001</v>
          </cell>
          <cell r="Q7455" t="str">
            <v>--</v>
          </cell>
          <cell r="R7455" t="str">
            <v>--</v>
          </cell>
        </row>
        <row r="7456">
          <cell r="K7456" t="str">
            <v>2016_02</v>
          </cell>
          <cell r="L7456">
            <v>0</v>
          </cell>
          <cell r="Q7456" t="str">
            <v>--</v>
          </cell>
          <cell r="R7456" t="str">
            <v>--</v>
          </cell>
        </row>
        <row r="7457">
          <cell r="K7457" t="str">
            <v>2016_02</v>
          </cell>
          <cell r="L7457">
            <v>0</v>
          </cell>
          <cell r="Q7457" t="str">
            <v>--</v>
          </cell>
          <cell r="R7457" t="str">
            <v>--</v>
          </cell>
        </row>
        <row r="7458">
          <cell r="K7458" t="str">
            <v>2016_02</v>
          </cell>
          <cell r="L7458">
            <v>0</v>
          </cell>
          <cell r="Q7458" t="str">
            <v>--</v>
          </cell>
          <cell r="R7458" t="str">
            <v>--</v>
          </cell>
        </row>
        <row r="7459">
          <cell r="K7459" t="str">
            <v>2016_02</v>
          </cell>
          <cell r="L7459">
            <v>0</v>
          </cell>
          <cell r="Q7459" t="str">
            <v>--</v>
          </cell>
          <cell r="R7459" t="str">
            <v>--</v>
          </cell>
        </row>
        <row r="7460">
          <cell r="K7460" t="str">
            <v>2016_02</v>
          </cell>
          <cell r="L7460">
            <v>0</v>
          </cell>
          <cell r="Q7460" t="str">
            <v>--</v>
          </cell>
          <cell r="R7460" t="str">
            <v>--</v>
          </cell>
        </row>
        <row r="7461">
          <cell r="K7461" t="str">
            <v>2016_02</v>
          </cell>
          <cell r="L7461">
            <v>0</v>
          </cell>
          <cell r="Q7461" t="str">
            <v>--</v>
          </cell>
          <cell r="R7461" t="str">
            <v>--</v>
          </cell>
        </row>
        <row r="7462">
          <cell r="K7462" t="str">
            <v>2016_02</v>
          </cell>
          <cell r="L7462">
            <v>0</v>
          </cell>
          <cell r="Q7462" t="str">
            <v>--</v>
          </cell>
          <cell r="R7462" t="str">
            <v>--</v>
          </cell>
        </row>
        <row r="7463">
          <cell r="K7463" t="str">
            <v>2016_02</v>
          </cell>
          <cell r="L7463">
            <v>-39.119999999999997</v>
          </cell>
          <cell r="Q7463" t="str">
            <v>--</v>
          </cell>
          <cell r="R7463" t="str">
            <v>--</v>
          </cell>
        </row>
        <row r="7464">
          <cell r="K7464" t="str">
            <v>2016_02</v>
          </cell>
          <cell r="L7464">
            <v>0</v>
          </cell>
          <cell r="Q7464" t="str">
            <v>--</v>
          </cell>
          <cell r="R7464" t="str">
            <v>--</v>
          </cell>
        </row>
        <row r="7465">
          <cell r="K7465" t="str">
            <v>2016_02</v>
          </cell>
          <cell r="L7465">
            <v>126.12</v>
          </cell>
          <cell r="Q7465" t="str">
            <v>--</v>
          </cell>
          <cell r="R7465" t="str">
            <v>--</v>
          </cell>
        </row>
        <row r="7466">
          <cell r="K7466" t="str">
            <v>2016_02</v>
          </cell>
          <cell r="L7466">
            <v>0</v>
          </cell>
          <cell r="Q7466" t="str">
            <v>--</v>
          </cell>
          <cell r="R7466" t="str">
            <v>--</v>
          </cell>
        </row>
        <row r="7467">
          <cell r="K7467" t="str">
            <v>2016_02</v>
          </cell>
          <cell r="L7467">
            <v>-710.16</v>
          </cell>
          <cell r="Q7467" t="str">
            <v>--</v>
          </cell>
          <cell r="R7467" t="str">
            <v>--</v>
          </cell>
        </row>
        <row r="7468">
          <cell r="K7468" t="str">
            <v>2016_03</v>
          </cell>
          <cell r="L7468">
            <v>0</v>
          </cell>
          <cell r="Q7468" t="str">
            <v>--</v>
          </cell>
          <cell r="R7468" t="str">
            <v>--</v>
          </cell>
        </row>
        <row r="7469">
          <cell r="K7469" t="str">
            <v>2016_03</v>
          </cell>
          <cell r="L7469">
            <v>0</v>
          </cell>
          <cell r="Q7469" t="str">
            <v>--</v>
          </cell>
          <cell r="R7469" t="str">
            <v>--</v>
          </cell>
        </row>
        <row r="7470">
          <cell r="K7470" t="str">
            <v>2016_03</v>
          </cell>
          <cell r="L7470">
            <v>0</v>
          </cell>
          <cell r="Q7470" t="str">
            <v>--</v>
          </cell>
          <cell r="R7470" t="str">
            <v>--</v>
          </cell>
        </row>
        <row r="7471">
          <cell r="K7471" t="str">
            <v>2016_03</v>
          </cell>
          <cell r="L7471">
            <v>0</v>
          </cell>
          <cell r="Q7471" t="str">
            <v>--</v>
          </cell>
          <cell r="R7471" t="str">
            <v>--</v>
          </cell>
        </row>
        <row r="7472">
          <cell r="K7472" t="str">
            <v>2016_03</v>
          </cell>
          <cell r="L7472">
            <v>0</v>
          </cell>
          <cell r="Q7472" t="str">
            <v>--</v>
          </cell>
          <cell r="R7472" t="str">
            <v>--</v>
          </cell>
        </row>
        <row r="7473">
          <cell r="K7473" t="str">
            <v>2016_03</v>
          </cell>
          <cell r="L7473">
            <v>0</v>
          </cell>
          <cell r="Q7473" t="str">
            <v>--</v>
          </cell>
          <cell r="R7473" t="str">
            <v>--</v>
          </cell>
        </row>
        <row r="7474">
          <cell r="K7474" t="str">
            <v>2016_03</v>
          </cell>
          <cell r="L7474">
            <v>0</v>
          </cell>
          <cell r="Q7474" t="str">
            <v>--</v>
          </cell>
          <cell r="R7474" t="str">
            <v>--</v>
          </cell>
        </row>
        <row r="7475">
          <cell r="K7475" t="str">
            <v>2016_03</v>
          </cell>
          <cell r="L7475">
            <v>0</v>
          </cell>
          <cell r="Q7475" t="str">
            <v>--</v>
          </cell>
          <cell r="R7475" t="str">
            <v>--</v>
          </cell>
        </row>
        <row r="7476">
          <cell r="K7476" t="str">
            <v>2016_03</v>
          </cell>
          <cell r="L7476">
            <v>54772.61</v>
          </cell>
          <cell r="Q7476" t="str">
            <v>--</v>
          </cell>
          <cell r="R7476" t="str">
            <v>--</v>
          </cell>
        </row>
        <row r="7477">
          <cell r="K7477" t="str">
            <v>2016_01</v>
          </cell>
          <cell r="L7477">
            <v>54070.48</v>
          </cell>
          <cell r="Q7477" t="str">
            <v>--</v>
          </cell>
          <cell r="R7477" t="str">
            <v>--</v>
          </cell>
        </row>
        <row r="7478">
          <cell r="K7478" t="str">
            <v>2016_01</v>
          </cell>
          <cell r="L7478">
            <v>1440</v>
          </cell>
          <cell r="Q7478" t="str">
            <v>IS_61</v>
          </cell>
          <cell r="R7478">
            <v>61</v>
          </cell>
        </row>
        <row r="7479">
          <cell r="K7479" t="str">
            <v>2016_03</v>
          </cell>
          <cell r="L7479">
            <v>5272.56</v>
          </cell>
          <cell r="Q7479" t="str">
            <v>IS_97.1</v>
          </cell>
          <cell r="R7479">
            <v>97.1</v>
          </cell>
        </row>
        <row r="7480">
          <cell r="K7480" t="str">
            <v>2016_03</v>
          </cell>
          <cell r="L7480">
            <v>2399.4</v>
          </cell>
          <cell r="Q7480" t="str">
            <v>IS_105</v>
          </cell>
          <cell r="R7480">
            <v>105</v>
          </cell>
        </row>
        <row r="7481">
          <cell r="K7481" t="str">
            <v>2016_03</v>
          </cell>
          <cell r="L7481">
            <v>253.43</v>
          </cell>
          <cell r="Q7481" t="str">
            <v>IS_91.1</v>
          </cell>
          <cell r="R7481">
            <v>91.1</v>
          </cell>
        </row>
        <row r="7482">
          <cell r="K7482" t="str">
            <v>2016_03</v>
          </cell>
          <cell r="L7482">
            <v>-30433.88</v>
          </cell>
          <cell r="Q7482" t="str">
            <v>--</v>
          </cell>
          <cell r="R7482" t="str">
            <v>--</v>
          </cell>
        </row>
        <row r="7483">
          <cell r="K7483" t="str">
            <v>2016_03</v>
          </cell>
          <cell r="L7483">
            <v>0</v>
          </cell>
          <cell r="Q7483" t="str">
            <v>--</v>
          </cell>
          <cell r="R7483" t="str">
            <v>--</v>
          </cell>
        </row>
        <row r="7484">
          <cell r="K7484" t="str">
            <v>2016_03</v>
          </cell>
          <cell r="L7484">
            <v>-10292.75</v>
          </cell>
          <cell r="Q7484" t="str">
            <v>--</v>
          </cell>
          <cell r="R7484" t="str">
            <v>--</v>
          </cell>
        </row>
        <row r="7485">
          <cell r="K7485" t="str">
            <v>2016_03</v>
          </cell>
          <cell r="L7485">
            <v>-2592.7600000000002</v>
          </cell>
          <cell r="Q7485" t="str">
            <v>--</v>
          </cell>
          <cell r="R7485" t="str">
            <v>--</v>
          </cell>
        </row>
        <row r="7486">
          <cell r="K7486" t="str">
            <v>2016_03</v>
          </cell>
          <cell r="L7486">
            <v>-46034.67</v>
          </cell>
          <cell r="Q7486" t="str">
            <v>--</v>
          </cell>
          <cell r="R7486" t="str">
            <v>--</v>
          </cell>
        </row>
        <row r="7487">
          <cell r="K7487" t="str">
            <v>2016_03</v>
          </cell>
          <cell r="L7487">
            <v>55.35</v>
          </cell>
          <cell r="Q7487" t="str">
            <v>--</v>
          </cell>
          <cell r="R7487" t="str">
            <v>--</v>
          </cell>
        </row>
        <row r="7488">
          <cell r="K7488" t="str">
            <v>2016_03</v>
          </cell>
          <cell r="L7488">
            <v>0</v>
          </cell>
          <cell r="Q7488" t="str">
            <v>--</v>
          </cell>
          <cell r="R7488" t="str">
            <v>--</v>
          </cell>
        </row>
        <row r="7489">
          <cell r="K7489" t="str">
            <v>2016_03</v>
          </cell>
          <cell r="L7489">
            <v>-45.83</v>
          </cell>
          <cell r="Q7489" t="str">
            <v>--</v>
          </cell>
          <cell r="R7489" t="str">
            <v>--</v>
          </cell>
        </row>
        <row r="7490">
          <cell r="K7490" t="str">
            <v>2016_10</v>
          </cell>
          <cell r="L7490">
            <v>16323.75</v>
          </cell>
          <cell r="Q7490" t="str">
            <v>IS_22.1</v>
          </cell>
          <cell r="R7490">
            <v>22.1</v>
          </cell>
        </row>
        <row r="7491">
          <cell r="K7491" t="str">
            <v>2016_03</v>
          </cell>
          <cell r="L7491">
            <v>0</v>
          </cell>
          <cell r="Q7491" t="str">
            <v>--</v>
          </cell>
          <cell r="R7491" t="str">
            <v>--</v>
          </cell>
        </row>
        <row r="7492">
          <cell r="K7492" t="str">
            <v>2016_03</v>
          </cell>
          <cell r="L7492">
            <v>50000</v>
          </cell>
          <cell r="Q7492" t="str">
            <v>--</v>
          </cell>
          <cell r="R7492" t="str">
            <v>--</v>
          </cell>
        </row>
        <row r="7493">
          <cell r="K7493" t="str">
            <v>2016_03</v>
          </cell>
          <cell r="L7493">
            <v>0</v>
          </cell>
          <cell r="Q7493" t="str">
            <v>--</v>
          </cell>
          <cell r="R7493" t="str">
            <v>--</v>
          </cell>
        </row>
        <row r="7494">
          <cell r="K7494" t="str">
            <v>2016_03</v>
          </cell>
          <cell r="L7494">
            <v>0</v>
          </cell>
          <cell r="Q7494" t="str">
            <v>--</v>
          </cell>
          <cell r="R7494" t="str">
            <v>--</v>
          </cell>
        </row>
        <row r="7495">
          <cell r="K7495" t="str">
            <v>2016_03</v>
          </cell>
          <cell r="L7495">
            <v>-293.33999999999997</v>
          </cell>
          <cell r="Q7495" t="str">
            <v>--</v>
          </cell>
          <cell r="R7495" t="str">
            <v>--</v>
          </cell>
        </row>
        <row r="7496">
          <cell r="K7496" t="str">
            <v>2016_03</v>
          </cell>
          <cell r="L7496">
            <v>1257.72</v>
          </cell>
          <cell r="Q7496" t="str">
            <v>--</v>
          </cell>
          <cell r="R7496" t="str">
            <v>--</v>
          </cell>
        </row>
        <row r="7497">
          <cell r="K7497" t="str">
            <v>2016_03</v>
          </cell>
          <cell r="L7497">
            <v>0</v>
          </cell>
          <cell r="Q7497" t="str">
            <v>--</v>
          </cell>
          <cell r="R7497" t="str">
            <v>--</v>
          </cell>
        </row>
        <row r="7498">
          <cell r="K7498" t="str">
            <v>2016_03</v>
          </cell>
          <cell r="L7498">
            <v>0</v>
          </cell>
          <cell r="Q7498" t="str">
            <v>--</v>
          </cell>
          <cell r="R7498" t="str">
            <v>--</v>
          </cell>
        </row>
        <row r="7499">
          <cell r="K7499" t="str">
            <v>2016_03</v>
          </cell>
          <cell r="L7499">
            <v>0</v>
          </cell>
          <cell r="Q7499" t="str">
            <v>--</v>
          </cell>
          <cell r="R7499" t="str">
            <v>--</v>
          </cell>
        </row>
        <row r="7500">
          <cell r="K7500" t="str">
            <v>2016_03</v>
          </cell>
          <cell r="L7500">
            <v>-3711.49</v>
          </cell>
          <cell r="Q7500" t="str">
            <v>--</v>
          </cell>
          <cell r="R7500" t="str">
            <v>--</v>
          </cell>
        </row>
        <row r="7501">
          <cell r="K7501" t="str">
            <v>2016_03</v>
          </cell>
          <cell r="L7501">
            <v>-244.69</v>
          </cell>
          <cell r="Q7501" t="str">
            <v>--</v>
          </cell>
          <cell r="R7501" t="str">
            <v>--</v>
          </cell>
        </row>
        <row r="7502">
          <cell r="K7502" t="str">
            <v>2016_03</v>
          </cell>
          <cell r="L7502">
            <v>21899.65</v>
          </cell>
          <cell r="Q7502" t="str">
            <v>--</v>
          </cell>
          <cell r="R7502" t="str">
            <v>--</v>
          </cell>
        </row>
        <row r="7503">
          <cell r="K7503" t="str">
            <v>2016_03</v>
          </cell>
          <cell r="L7503">
            <v>-137.19</v>
          </cell>
          <cell r="Q7503" t="str">
            <v>--</v>
          </cell>
          <cell r="R7503" t="str">
            <v>--</v>
          </cell>
        </row>
        <row r="7504">
          <cell r="K7504" t="str">
            <v>2016_03</v>
          </cell>
          <cell r="L7504">
            <v>110000</v>
          </cell>
          <cell r="Q7504" t="str">
            <v>--</v>
          </cell>
          <cell r="R7504" t="str">
            <v>--</v>
          </cell>
        </row>
        <row r="7505">
          <cell r="K7505" t="str">
            <v>2016_03</v>
          </cell>
          <cell r="L7505">
            <v>-276.42</v>
          </cell>
          <cell r="Q7505" t="str">
            <v>--</v>
          </cell>
          <cell r="R7505" t="str">
            <v>--</v>
          </cell>
        </row>
        <row r="7506">
          <cell r="K7506" t="str">
            <v>2016_03</v>
          </cell>
          <cell r="L7506">
            <v>0</v>
          </cell>
          <cell r="Q7506" t="str">
            <v>--</v>
          </cell>
          <cell r="R7506" t="str">
            <v>--</v>
          </cell>
        </row>
        <row r="7507">
          <cell r="K7507" t="str">
            <v>2016_03</v>
          </cell>
          <cell r="L7507">
            <v>0</v>
          </cell>
          <cell r="Q7507" t="str">
            <v>--</v>
          </cell>
          <cell r="R7507" t="str">
            <v>--</v>
          </cell>
        </row>
        <row r="7508">
          <cell r="K7508" t="str">
            <v>2016_03</v>
          </cell>
          <cell r="L7508">
            <v>0</v>
          </cell>
          <cell r="Q7508" t="str">
            <v>--</v>
          </cell>
          <cell r="R7508" t="str">
            <v>--</v>
          </cell>
        </row>
        <row r="7509">
          <cell r="K7509" t="str">
            <v>2016_03</v>
          </cell>
          <cell r="L7509">
            <v>0</v>
          </cell>
          <cell r="Q7509" t="str">
            <v>--</v>
          </cell>
          <cell r="R7509" t="str">
            <v>--</v>
          </cell>
        </row>
        <row r="7510">
          <cell r="K7510" t="str">
            <v>2016_03</v>
          </cell>
          <cell r="L7510">
            <v>0</v>
          </cell>
          <cell r="Q7510" t="str">
            <v>--</v>
          </cell>
          <cell r="R7510" t="str">
            <v>--</v>
          </cell>
        </row>
        <row r="7511">
          <cell r="K7511" t="str">
            <v>2016_03</v>
          </cell>
          <cell r="L7511">
            <v>0</v>
          </cell>
          <cell r="Q7511" t="str">
            <v>--</v>
          </cell>
          <cell r="R7511" t="str">
            <v>--</v>
          </cell>
        </row>
        <row r="7512">
          <cell r="K7512" t="str">
            <v>2016_03</v>
          </cell>
          <cell r="L7512">
            <v>0</v>
          </cell>
          <cell r="Q7512" t="str">
            <v>--</v>
          </cell>
          <cell r="R7512" t="str">
            <v>--</v>
          </cell>
        </row>
        <row r="7513">
          <cell r="K7513" t="str">
            <v>2016_03</v>
          </cell>
          <cell r="L7513">
            <v>-39.119999999999997</v>
          </cell>
          <cell r="Q7513" t="str">
            <v>--</v>
          </cell>
          <cell r="R7513" t="str">
            <v>--</v>
          </cell>
        </row>
        <row r="7514">
          <cell r="K7514" t="str">
            <v>2016_03</v>
          </cell>
          <cell r="L7514">
            <v>0</v>
          </cell>
          <cell r="Q7514" t="str">
            <v>--</v>
          </cell>
          <cell r="R7514" t="str">
            <v>--</v>
          </cell>
        </row>
        <row r="7515">
          <cell r="K7515" t="str">
            <v>2016_03</v>
          </cell>
          <cell r="L7515">
            <v>-58.44</v>
          </cell>
          <cell r="Q7515" t="str">
            <v>--</v>
          </cell>
          <cell r="R7515" t="str">
            <v>--</v>
          </cell>
        </row>
        <row r="7516">
          <cell r="K7516" t="str">
            <v>2016_10</v>
          </cell>
          <cell r="L7516">
            <v>0</v>
          </cell>
          <cell r="Q7516" t="str">
            <v>IS_70</v>
          </cell>
          <cell r="R7516">
            <v>70</v>
          </cell>
        </row>
        <row r="7517">
          <cell r="K7517" t="str">
            <v>2016_03</v>
          </cell>
          <cell r="L7517">
            <v>0</v>
          </cell>
          <cell r="Q7517" t="str">
            <v>--</v>
          </cell>
          <cell r="R7517" t="str">
            <v>--</v>
          </cell>
        </row>
        <row r="7518">
          <cell r="K7518" t="str">
            <v>2016_03</v>
          </cell>
          <cell r="L7518">
            <v>-710.14</v>
          </cell>
          <cell r="Q7518" t="str">
            <v>--</v>
          </cell>
          <cell r="R7518" t="str">
            <v>--</v>
          </cell>
        </row>
        <row r="7519">
          <cell r="K7519" t="str">
            <v>2016_04</v>
          </cell>
          <cell r="L7519">
            <v>0</v>
          </cell>
          <cell r="Q7519" t="str">
            <v>--</v>
          </cell>
          <cell r="R7519" t="str">
            <v>--</v>
          </cell>
        </row>
        <row r="7520">
          <cell r="K7520" t="str">
            <v>2016_04</v>
          </cell>
          <cell r="L7520">
            <v>2556.17</v>
          </cell>
          <cell r="Q7520" t="str">
            <v>--</v>
          </cell>
          <cell r="R7520" t="str">
            <v>--</v>
          </cell>
        </row>
        <row r="7521">
          <cell r="K7521" t="str">
            <v>2016_04</v>
          </cell>
          <cell r="L7521">
            <v>0</v>
          </cell>
          <cell r="Q7521" t="str">
            <v>--</v>
          </cell>
          <cell r="R7521" t="str">
            <v>--</v>
          </cell>
        </row>
        <row r="7522">
          <cell r="K7522" t="str">
            <v>2016_04</v>
          </cell>
          <cell r="L7522">
            <v>0</v>
          </cell>
          <cell r="Q7522" t="str">
            <v>--</v>
          </cell>
          <cell r="R7522" t="str">
            <v>--</v>
          </cell>
        </row>
        <row r="7523">
          <cell r="K7523" t="str">
            <v>2016_04</v>
          </cell>
          <cell r="L7523">
            <v>-1093.9100000000001</v>
          </cell>
          <cell r="Q7523" t="str">
            <v>--</v>
          </cell>
          <cell r="R7523" t="str">
            <v>--</v>
          </cell>
        </row>
        <row r="7524">
          <cell r="K7524" t="str">
            <v>2016_04</v>
          </cell>
          <cell r="L7524">
            <v>0</v>
          </cell>
          <cell r="Q7524" t="str">
            <v>--</v>
          </cell>
          <cell r="R7524" t="str">
            <v>--</v>
          </cell>
        </row>
        <row r="7525">
          <cell r="K7525" t="str">
            <v>2016_04</v>
          </cell>
          <cell r="L7525">
            <v>3222.71</v>
          </cell>
          <cell r="Q7525" t="str">
            <v>--</v>
          </cell>
          <cell r="R7525" t="str">
            <v>--</v>
          </cell>
        </row>
        <row r="7526">
          <cell r="K7526" t="str">
            <v>2016_04</v>
          </cell>
          <cell r="L7526">
            <v>15924.69</v>
          </cell>
          <cell r="Q7526" t="str">
            <v>--</v>
          </cell>
          <cell r="R7526" t="str">
            <v>--</v>
          </cell>
        </row>
        <row r="7527">
          <cell r="K7527" t="str">
            <v>2016_04</v>
          </cell>
          <cell r="L7527">
            <v>5651.72</v>
          </cell>
          <cell r="Q7527" t="str">
            <v>--</v>
          </cell>
          <cell r="R7527" t="str">
            <v>--</v>
          </cell>
        </row>
        <row r="7528">
          <cell r="K7528" t="str">
            <v>2016_04</v>
          </cell>
          <cell r="L7528">
            <v>7643.63</v>
          </cell>
          <cell r="Q7528" t="str">
            <v>--</v>
          </cell>
          <cell r="R7528" t="str">
            <v>--</v>
          </cell>
        </row>
        <row r="7529">
          <cell r="K7529" t="str">
            <v>2016_04</v>
          </cell>
          <cell r="L7529">
            <v>-4153.95</v>
          </cell>
          <cell r="Q7529" t="str">
            <v>--</v>
          </cell>
          <cell r="R7529" t="str">
            <v>--</v>
          </cell>
        </row>
        <row r="7530">
          <cell r="K7530" t="str">
            <v>2016_04</v>
          </cell>
          <cell r="L7530">
            <v>-7511.16</v>
          </cell>
          <cell r="Q7530" t="str">
            <v>--</v>
          </cell>
          <cell r="R7530" t="str">
            <v>--</v>
          </cell>
        </row>
        <row r="7531">
          <cell r="K7531" t="str">
            <v>2016_04</v>
          </cell>
          <cell r="L7531">
            <v>0</v>
          </cell>
          <cell r="Q7531" t="str">
            <v>--</v>
          </cell>
          <cell r="R7531" t="str">
            <v>--</v>
          </cell>
        </row>
        <row r="7532">
          <cell r="K7532" t="str">
            <v>2016_04</v>
          </cell>
          <cell r="L7532">
            <v>22000</v>
          </cell>
          <cell r="Q7532" t="str">
            <v>--</v>
          </cell>
          <cell r="R7532" t="str">
            <v>--</v>
          </cell>
        </row>
        <row r="7533">
          <cell r="K7533" t="str">
            <v>2016_04</v>
          </cell>
          <cell r="L7533">
            <v>2148.36</v>
          </cell>
          <cell r="Q7533" t="str">
            <v>IS_62</v>
          </cell>
          <cell r="R7533">
            <v>62</v>
          </cell>
        </row>
        <row r="7534">
          <cell r="K7534" t="str">
            <v>2016_04</v>
          </cell>
          <cell r="L7534">
            <v>-2168.1999999999998</v>
          </cell>
          <cell r="Q7534" t="str">
            <v>--</v>
          </cell>
          <cell r="R7534" t="str">
            <v>--</v>
          </cell>
        </row>
        <row r="7535">
          <cell r="K7535" t="str">
            <v>2016_04</v>
          </cell>
          <cell r="L7535">
            <v>1131.56</v>
          </cell>
          <cell r="Q7535" t="str">
            <v>IS_33.1</v>
          </cell>
          <cell r="R7535">
            <v>33.1</v>
          </cell>
        </row>
        <row r="7536">
          <cell r="K7536" t="str">
            <v>2016_04</v>
          </cell>
          <cell r="L7536">
            <v>0</v>
          </cell>
          <cell r="Q7536" t="str">
            <v>--</v>
          </cell>
          <cell r="R7536" t="str">
            <v>--</v>
          </cell>
        </row>
        <row r="7537">
          <cell r="K7537" t="str">
            <v>2016_04</v>
          </cell>
          <cell r="L7537">
            <v>-1231.23</v>
          </cell>
          <cell r="Q7537" t="str">
            <v>--</v>
          </cell>
          <cell r="R7537" t="str">
            <v>--</v>
          </cell>
        </row>
        <row r="7538">
          <cell r="K7538" t="str">
            <v>2016_04</v>
          </cell>
          <cell r="L7538">
            <v>0</v>
          </cell>
          <cell r="Q7538" t="str">
            <v>--</v>
          </cell>
          <cell r="R7538" t="str">
            <v>--</v>
          </cell>
        </row>
        <row r="7539">
          <cell r="K7539" t="str">
            <v>2016_04</v>
          </cell>
          <cell r="L7539">
            <v>514.99</v>
          </cell>
          <cell r="Q7539" t="str">
            <v>--</v>
          </cell>
          <cell r="R7539" t="str">
            <v>--</v>
          </cell>
        </row>
        <row r="7540">
          <cell r="K7540" t="str">
            <v>2016_04</v>
          </cell>
          <cell r="L7540">
            <v>478.8</v>
          </cell>
          <cell r="Q7540" t="str">
            <v>--</v>
          </cell>
          <cell r="R7540" t="str">
            <v>--</v>
          </cell>
        </row>
        <row r="7541">
          <cell r="K7541" t="str">
            <v>2016_04</v>
          </cell>
          <cell r="L7541">
            <v>-11648.32</v>
          </cell>
          <cell r="Q7541" t="str">
            <v>--</v>
          </cell>
          <cell r="R7541" t="str">
            <v>--</v>
          </cell>
        </row>
        <row r="7542">
          <cell r="K7542" t="str">
            <v>2016_04</v>
          </cell>
          <cell r="L7542">
            <v>11939.4</v>
          </cell>
          <cell r="Q7542" t="str">
            <v>--</v>
          </cell>
          <cell r="R7542" t="str">
            <v>--</v>
          </cell>
        </row>
        <row r="7543">
          <cell r="K7543" t="str">
            <v>2016_04</v>
          </cell>
          <cell r="L7543">
            <v>0</v>
          </cell>
          <cell r="Q7543" t="str">
            <v>--</v>
          </cell>
          <cell r="R7543" t="str">
            <v>--</v>
          </cell>
        </row>
        <row r="7544">
          <cell r="K7544" t="str">
            <v>2016_04</v>
          </cell>
          <cell r="L7544">
            <v>0</v>
          </cell>
          <cell r="Q7544" t="str">
            <v>--</v>
          </cell>
          <cell r="R7544" t="str">
            <v>--</v>
          </cell>
        </row>
        <row r="7545">
          <cell r="K7545" t="str">
            <v>2016_04</v>
          </cell>
          <cell r="L7545">
            <v>0</v>
          </cell>
          <cell r="Q7545" t="str">
            <v>--</v>
          </cell>
          <cell r="R7545" t="str">
            <v>--</v>
          </cell>
        </row>
        <row r="7546">
          <cell r="K7546" t="str">
            <v>2016_04</v>
          </cell>
          <cell r="L7546">
            <v>0</v>
          </cell>
          <cell r="Q7546" t="str">
            <v>--</v>
          </cell>
          <cell r="R7546" t="str">
            <v>--</v>
          </cell>
        </row>
        <row r="7547">
          <cell r="K7547" t="str">
            <v>2016_04</v>
          </cell>
          <cell r="L7547">
            <v>0</v>
          </cell>
          <cell r="Q7547" t="str">
            <v>--</v>
          </cell>
          <cell r="R7547" t="str">
            <v>--</v>
          </cell>
        </row>
        <row r="7548">
          <cell r="K7548" t="str">
            <v>2016_04</v>
          </cell>
          <cell r="L7548">
            <v>0</v>
          </cell>
          <cell r="Q7548" t="str">
            <v>--</v>
          </cell>
          <cell r="R7548" t="str">
            <v>--</v>
          </cell>
        </row>
        <row r="7549">
          <cell r="K7549" t="str">
            <v>2016_04</v>
          </cell>
          <cell r="L7549">
            <v>-308.33999999999997</v>
          </cell>
          <cell r="Q7549" t="str">
            <v>--</v>
          </cell>
          <cell r="R7549" t="str">
            <v>--</v>
          </cell>
        </row>
        <row r="7550">
          <cell r="K7550" t="str">
            <v>2016_04</v>
          </cell>
          <cell r="L7550">
            <v>0</v>
          </cell>
          <cell r="Q7550" t="str">
            <v>--</v>
          </cell>
          <cell r="R7550" t="str">
            <v>--</v>
          </cell>
        </row>
        <row r="7551">
          <cell r="K7551" t="str">
            <v>2016_04</v>
          </cell>
          <cell r="L7551">
            <v>0</v>
          </cell>
          <cell r="Q7551" t="str">
            <v>--</v>
          </cell>
          <cell r="R7551" t="str">
            <v>--</v>
          </cell>
        </row>
        <row r="7552">
          <cell r="K7552" t="str">
            <v>2016_04</v>
          </cell>
          <cell r="L7552">
            <v>7707.17</v>
          </cell>
          <cell r="Q7552" t="str">
            <v>IS_77</v>
          </cell>
          <cell r="R7552">
            <v>77</v>
          </cell>
        </row>
        <row r="7553">
          <cell r="K7553" t="str">
            <v>2016_04</v>
          </cell>
          <cell r="L7553">
            <v>-66.06</v>
          </cell>
          <cell r="Q7553" t="str">
            <v>--</v>
          </cell>
          <cell r="R7553" t="str">
            <v>--</v>
          </cell>
        </row>
        <row r="7554">
          <cell r="K7554" t="str">
            <v>2016_04</v>
          </cell>
          <cell r="L7554">
            <v>-773.92</v>
          </cell>
          <cell r="Q7554" t="str">
            <v>--</v>
          </cell>
          <cell r="R7554" t="str">
            <v>--</v>
          </cell>
        </row>
        <row r="7555">
          <cell r="K7555" t="str">
            <v>2016_04</v>
          </cell>
          <cell r="L7555">
            <v>-425.85</v>
          </cell>
          <cell r="Q7555" t="str">
            <v>--</v>
          </cell>
          <cell r="R7555" t="str">
            <v>--</v>
          </cell>
        </row>
        <row r="7556">
          <cell r="K7556" t="str">
            <v>2016_04</v>
          </cell>
          <cell r="L7556">
            <v>-796.43</v>
          </cell>
          <cell r="Q7556" t="str">
            <v>--</v>
          </cell>
          <cell r="R7556" t="str">
            <v>--</v>
          </cell>
        </row>
        <row r="7557">
          <cell r="K7557" t="str">
            <v>2016_04</v>
          </cell>
          <cell r="L7557">
            <v>0</v>
          </cell>
          <cell r="Q7557" t="str">
            <v>--</v>
          </cell>
          <cell r="R7557" t="str">
            <v>--</v>
          </cell>
        </row>
        <row r="7558">
          <cell r="K7558" t="str">
            <v>2016_04</v>
          </cell>
          <cell r="L7558">
            <v>0</v>
          </cell>
          <cell r="Q7558" t="str">
            <v>--</v>
          </cell>
          <cell r="R7558" t="str">
            <v>--</v>
          </cell>
        </row>
        <row r="7559">
          <cell r="K7559" t="str">
            <v>2016_04</v>
          </cell>
          <cell r="L7559">
            <v>0</v>
          </cell>
          <cell r="Q7559" t="str">
            <v>--</v>
          </cell>
          <cell r="R7559" t="str">
            <v>--</v>
          </cell>
        </row>
        <row r="7560">
          <cell r="K7560" t="str">
            <v>2016_04</v>
          </cell>
          <cell r="L7560">
            <v>1424.62</v>
          </cell>
          <cell r="Q7560" t="str">
            <v>IS_99</v>
          </cell>
          <cell r="R7560">
            <v>99</v>
          </cell>
        </row>
        <row r="7561">
          <cell r="K7561" t="str">
            <v>2016_04</v>
          </cell>
          <cell r="L7561">
            <v>-344.55</v>
          </cell>
          <cell r="Q7561" t="str">
            <v>--</v>
          </cell>
          <cell r="R7561" t="str">
            <v>--</v>
          </cell>
        </row>
        <row r="7562">
          <cell r="K7562" t="str">
            <v>2016_04</v>
          </cell>
          <cell r="L7562">
            <v>-1037.3399999999999</v>
          </cell>
          <cell r="Q7562" t="str">
            <v>--</v>
          </cell>
          <cell r="R7562" t="str">
            <v>--</v>
          </cell>
        </row>
        <row r="7563">
          <cell r="K7563" t="str">
            <v>2016_05</v>
          </cell>
          <cell r="L7563">
            <v>0</v>
          </cell>
          <cell r="Q7563" t="str">
            <v>--</v>
          </cell>
          <cell r="R7563" t="str">
            <v>--</v>
          </cell>
        </row>
        <row r="7564">
          <cell r="K7564" t="str">
            <v>2016_05</v>
          </cell>
          <cell r="L7564">
            <v>0</v>
          </cell>
          <cell r="Q7564" t="str">
            <v>--</v>
          </cell>
          <cell r="R7564" t="str">
            <v>--</v>
          </cell>
        </row>
        <row r="7565">
          <cell r="K7565" t="str">
            <v>2016_05</v>
          </cell>
          <cell r="L7565">
            <v>0</v>
          </cell>
          <cell r="Q7565" t="str">
            <v>--</v>
          </cell>
          <cell r="R7565" t="str">
            <v>--</v>
          </cell>
        </row>
        <row r="7566">
          <cell r="K7566" t="str">
            <v>2016_05</v>
          </cell>
          <cell r="L7566">
            <v>0</v>
          </cell>
          <cell r="Q7566" t="str">
            <v>--</v>
          </cell>
          <cell r="R7566" t="str">
            <v>--</v>
          </cell>
        </row>
        <row r="7567">
          <cell r="K7567" t="str">
            <v>2016_05</v>
          </cell>
          <cell r="L7567">
            <v>-20074.810000000001</v>
          </cell>
          <cell r="Q7567" t="str">
            <v>--</v>
          </cell>
          <cell r="R7567" t="str">
            <v>--</v>
          </cell>
        </row>
        <row r="7568">
          <cell r="K7568" t="str">
            <v>2016_05</v>
          </cell>
          <cell r="L7568">
            <v>0</v>
          </cell>
          <cell r="Q7568" t="str">
            <v>--</v>
          </cell>
          <cell r="R7568" t="str">
            <v>--</v>
          </cell>
        </row>
        <row r="7569">
          <cell r="K7569" t="str">
            <v>2016_05</v>
          </cell>
          <cell r="L7569">
            <v>0</v>
          </cell>
          <cell r="Q7569" t="str">
            <v>--</v>
          </cell>
          <cell r="R7569" t="str">
            <v>--</v>
          </cell>
        </row>
        <row r="7570">
          <cell r="K7570" t="str">
            <v>2016_05</v>
          </cell>
          <cell r="L7570">
            <v>0</v>
          </cell>
          <cell r="Q7570" t="str">
            <v>--</v>
          </cell>
          <cell r="R7570" t="str">
            <v>--</v>
          </cell>
        </row>
        <row r="7571">
          <cell r="K7571" t="str">
            <v>2016_05</v>
          </cell>
          <cell r="L7571">
            <v>-5595.36</v>
          </cell>
          <cell r="Q7571" t="str">
            <v>--</v>
          </cell>
          <cell r="R7571" t="str">
            <v>--</v>
          </cell>
        </row>
        <row r="7572">
          <cell r="K7572" t="str">
            <v>2016_05</v>
          </cell>
          <cell r="L7572">
            <v>-279.05</v>
          </cell>
          <cell r="Q7572" t="str">
            <v>--</v>
          </cell>
          <cell r="R7572" t="str">
            <v>--</v>
          </cell>
        </row>
        <row r="7573">
          <cell r="K7573" t="str">
            <v>2016_05</v>
          </cell>
          <cell r="L7573">
            <v>1684.35</v>
          </cell>
          <cell r="Q7573" t="str">
            <v>IS_99</v>
          </cell>
          <cell r="R7573">
            <v>99</v>
          </cell>
        </row>
        <row r="7574">
          <cell r="K7574" t="str">
            <v>2016_05</v>
          </cell>
          <cell r="L7574">
            <v>5692.63</v>
          </cell>
          <cell r="Q7574" t="str">
            <v>IS_97.1</v>
          </cell>
          <cell r="R7574">
            <v>97.1</v>
          </cell>
        </row>
        <row r="7575">
          <cell r="K7575" t="str">
            <v>2016_05</v>
          </cell>
          <cell r="L7575">
            <v>556.26</v>
          </cell>
          <cell r="Q7575" t="str">
            <v>IS_105</v>
          </cell>
          <cell r="R7575">
            <v>105</v>
          </cell>
        </row>
        <row r="7576">
          <cell r="K7576" t="str">
            <v>2016_05</v>
          </cell>
          <cell r="L7576">
            <v>243.47</v>
          </cell>
          <cell r="Q7576" t="str">
            <v>IS_91.1</v>
          </cell>
          <cell r="R7576">
            <v>91.1</v>
          </cell>
        </row>
        <row r="7577">
          <cell r="K7577" t="str">
            <v>2016_05</v>
          </cell>
          <cell r="L7577">
            <v>-30433.88</v>
          </cell>
          <cell r="Q7577" t="str">
            <v>--</v>
          </cell>
          <cell r="R7577" t="str">
            <v>--</v>
          </cell>
        </row>
        <row r="7578">
          <cell r="K7578" t="str">
            <v>2016_05</v>
          </cell>
          <cell r="L7578">
            <v>15008.52</v>
          </cell>
          <cell r="Q7578" t="str">
            <v>--</v>
          </cell>
          <cell r="R7578" t="str">
            <v>--</v>
          </cell>
        </row>
        <row r="7579">
          <cell r="K7579" t="str">
            <v>2016_05</v>
          </cell>
          <cell r="L7579">
            <v>-10292.75</v>
          </cell>
          <cell r="Q7579" t="str">
            <v>--</v>
          </cell>
          <cell r="R7579" t="str">
            <v>--</v>
          </cell>
        </row>
        <row r="7580">
          <cell r="K7580" t="str">
            <v>2016_05</v>
          </cell>
          <cell r="L7580">
            <v>-2878.93</v>
          </cell>
          <cell r="Q7580" t="str">
            <v>--</v>
          </cell>
          <cell r="R7580" t="str">
            <v>--</v>
          </cell>
        </row>
        <row r="7581">
          <cell r="K7581" t="str">
            <v>2016_05</v>
          </cell>
          <cell r="L7581">
            <v>44752.95</v>
          </cell>
          <cell r="Q7581" t="str">
            <v>--</v>
          </cell>
          <cell r="R7581" t="str">
            <v>--</v>
          </cell>
        </row>
        <row r="7582">
          <cell r="K7582" t="str">
            <v>2016_05</v>
          </cell>
          <cell r="L7582">
            <v>4757.6000000000004</v>
          </cell>
          <cell r="Q7582" t="str">
            <v>--</v>
          </cell>
          <cell r="R7582" t="str">
            <v>--</v>
          </cell>
        </row>
        <row r="7583">
          <cell r="K7583" t="str">
            <v>2016_05</v>
          </cell>
          <cell r="L7583">
            <v>0</v>
          </cell>
          <cell r="Q7583" t="str">
            <v>--</v>
          </cell>
          <cell r="R7583" t="str">
            <v>--</v>
          </cell>
        </row>
        <row r="7584">
          <cell r="K7584" t="str">
            <v>2016_05</v>
          </cell>
          <cell r="L7584">
            <v>-45.83</v>
          </cell>
          <cell r="Q7584" t="str">
            <v>--</v>
          </cell>
          <cell r="R7584" t="str">
            <v>--</v>
          </cell>
        </row>
        <row r="7585">
          <cell r="K7585" t="str">
            <v>2016_01</v>
          </cell>
          <cell r="L7585">
            <v>-56148.07</v>
          </cell>
          <cell r="Q7585" t="str">
            <v>--</v>
          </cell>
          <cell r="R7585" t="str">
            <v>--</v>
          </cell>
        </row>
        <row r="7586">
          <cell r="K7586" t="str">
            <v>2016_05</v>
          </cell>
          <cell r="L7586">
            <v>0</v>
          </cell>
          <cell r="Q7586" t="str">
            <v>--</v>
          </cell>
          <cell r="R7586" t="str">
            <v>--</v>
          </cell>
        </row>
        <row r="7587">
          <cell r="K7587" t="str">
            <v>2016_05</v>
          </cell>
          <cell r="L7587">
            <v>0</v>
          </cell>
          <cell r="Q7587" t="str">
            <v>--</v>
          </cell>
          <cell r="R7587" t="str">
            <v>--</v>
          </cell>
        </row>
        <row r="7588">
          <cell r="K7588" t="str">
            <v>2016_05</v>
          </cell>
          <cell r="L7588">
            <v>0</v>
          </cell>
          <cell r="Q7588" t="str">
            <v>--</v>
          </cell>
          <cell r="R7588" t="str">
            <v>--</v>
          </cell>
        </row>
        <row r="7589">
          <cell r="K7589" t="str">
            <v>2016_05</v>
          </cell>
          <cell r="L7589">
            <v>0</v>
          </cell>
          <cell r="Q7589" t="str">
            <v>--</v>
          </cell>
          <cell r="R7589" t="str">
            <v>--</v>
          </cell>
        </row>
        <row r="7590">
          <cell r="K7590" t="str">
            <v>2016_05</v>
          </cell>
          <cell r="L7590">
            <v>-510.36</v>
          </cell>
          <cell r="Q7590" t="str">
            <v>--</v>
          </cell>
          <cell r="R7590" t="str">
            <v>--</v>
          </cell>
        </row>
        <row r="7591">
          <cell r="K7591" t="str">
            <v>2016_05</v>
          </cell>
          <cell r="L7591">
            <v>0</v>
          </cell>
          <cell r="Q7591" t="str">
            <v>--</v>
          </cell>
          <cell r="R7591" t="str">
            <v>--</v>
          </cell>
        </row>
        <row r="7592">
          <cell r="K7592" t="str">
            <v>2016_05</v>
          </cell>
          <cell r="L7592">
            <v>0</v>
          </cell>
          <cell r="Q7592" t="str">
            <v>--</v>
          </cell>
          <cell r="R7592" t="str">
            <v>--</v>
          </cell>
        </row>
        <row r="7593">
          <cell r="K7593" t="str">
            <v>2016_05</v>
          </cell>
          <cell r="L7593">
            <v>0</v>
          </cell>
          <cell r="Q7593" t="str">
            <v>--</v>
          </cell>
          <cell r="R7593" t="str">
            <v>--</v>
          </cell>
        </row>
        <row r="7594">
          <cell r="K7594" t="str">
            <v>2016_05</v>
          </cell>
          <cell r="L7594">
            <v>-3711.49</v>
          </cell>
          <cell r="Q7594" t="str">
            <v>--</v>
          </cell>
          <cell r="R7594" t="str">
            <v>--</v>
          </cell>
        </row>
        <row r="7595">
          <cell r="K7595" t="str">
            <v>2016_05</v>
          </cell>
          <cell r="L7595">
            <v>-244.69</v>
          </cell>
          <cell r="Q7595" t="str">
            <v>--</v>
          </cell>
          <cell r="R7595" t="str">
            <v>--</v>
          </cell>
        </row>
        <row r="7596">
          <cell r="K7596" t="str">
            <v>2016_05</v>
          </cell>
          <cell r="L7596">
            <v>86485.33</v>
          </cell>
          <cell r="Q7596" t="str">
            <v>--</v>
          </cell>
          <cell r="R7596" t="str">
            <v>--</v>
          </cell>
        </row>
        <row r="7597">
          <cell r="K7597" t="str">
            <v>2016_05</v>
          </cell>
          <cell r="L7597">
            <v>10000</v>
          </cell>
          <cell r="Q7597" t="str">
            <v>--</v>
          </cell>
          <cell r="R7597" t="str">
            <v>--</v>
          </cell>
        </row>
        <row r="7598">
          <cell r="K7598" t="str">
            <v>2016_05</v>
          </cell>
          <cell r="L7598">
            <v>-11634.6</v>
          </cell>
          <cell r="Q7598" t="str">
            <v>--</v>
          </cell>
          <cell r="R7598" t="str">
            <v>--</v>
          </cell>
        </row>
        <row r="7599">
          <cell r="K7599" t="str">
            <v>2016_05</v>
          </cell>
          <cell r="L7599">
            <v>0</v>
          </cell>
          <cell r="Q7599" t="str">
            <v>--</v>
          </cell>
          <cell r="R7599" t="str">
            <v>--</v>
          </cell>
        </row>
        <row r="7600">
          <cell r="K7600" t="str">
            <v>2016_05</v>
          </cell>
          <cell r="L7600">
            <v>0</v>
          </cell>
          <cell r="Q7600" t="str">
            <v>--</v>
          </cell>
          <cell r="R7600" t="str">
            <v>--</v>
          </cell>
        </row>
        <row r="7601">
          <cell r="K7601" t="str">
            <v>2016_05</v>
          </cell>
          <cell r="L7601">
            <v>0</v>
          </cell>
          <cell r="Q7601" t="str">
            <v>--</v>
          </cell>
          <cell r="R7601" t="str">
            <v>--</v>
          </cell>
        </row>
        <row r="7602">
          <cell r="K7602" t="str">
            <v>2016_05</v>
          </cell>
          <cell r="L7602">
            <v>0</v>
          </cell>
          <cell r="Q7602" t="str">
            <v>--</v>
          </cell>
          <cell r="R7602" t="str">
            <v>--</v>
          </cell>
        </row>
        <row r="7603">
          <cell r="K7603" t="str">
            <v>2016_05</v>
          </cell>
          <cell r="L7603">
            <v>0</v>
          </cell>
          <cell r="Q7603" t="str">
            <v>--</v>
          </cell>
          <cell r="R7603" t="str">
            <v>--</v>
          </cell>
        </row>
        <row r="7604">
          <cell r="K7604" t="str">
            <v>2016_05</v>
          </cell>
          <cell r="L7604">
            <v>0</v>
          </cell>
          <cell r="Q7604" t="str">
            <v>--</v>
          </cell>
          <cell r="R7604" t="str">
            <v>--</v>
          </cell>
        </row>
        <row r="7605">
          <cell r="K7605" t="str">
            <v>2016_05</v>
          </cell>
          <cell r="L7605">
            <v>-39.119999999999997</v>
          </cell>
          <cell r="Q7605" t="str">
            <v>--</v>
          </cell>
          <cell r="R7605" t="str">
            <v>--</v>
          </cell>
        </row>
        <row r="7606">
          <cell r="K7606" t="str">
            <v>2016_05</v>
          </cell>
          <cell r="L7606">
            <v>0</v>
          </cell>
          <cell r="Q7606" t="str">
            <v>--</v>
          </cell>
          <cell r="R7606" t="str">
            <v>--</v>
          </cell>
        </row>
        <row r="7607">
          <cell r="K7607" t="str">
            <v>2016_05</v>
          </cell>
          <cell r="L7607">
            <v>0</v>
          </cell>
          <cell r="Q7607" t="str">
            <v>--</v>
          </cell>
          <cell r="R7607" t="str">
            <v>--</v>
          </cell>
        </row>
        <row r="7608">
          <cell r="K7608" t="str">
            <v>2016_05</v>
          </cell>
          <cell r="L7608">
            <v>-710.14</v>
          </cell>
          <cell r="Q7608" t="str">
            <v>--</v>
          </cell>
          <cell r="R7608" t="str">
            <v>--</v>
          </cell>
        </row>
        <row r="7609">
          <cell r="K7609" t="str">
            <v>2016_06</v>
          </cell>
          <cell r="L7609">
            <v>0</v>
          </cell>
          <cell r="Q7609" t="str">
            <v>--</v>
          </cell>
          <cell r="R7609" t="str">
            <v>--</v>
          </cell>
        </row>
        <row r="7610">
          <cell r="K7610" t="str">
            <v>2016_06</v>
          </cell>
          <cell r="L7610">
            <v>0</v>
          </cell>
          <cell r="Q7610" t="str">
            <v>--</v>
          </cell>
          <cell r="R7610" t="str">
            <v>--</v>
          </cell>
        </row>
        <row r="7611">
          <cell r="K7611" t="str">
            <v>2016_06</v>
          </cell>
          <cell r="L7611">
            <v>54650.35</v>
          </cell>
          <cell r="Q7611" t="str">
            <v>--</v>
          </cell>
          <cell r="R7611" t="str">
            <v>--</v>
          </cell>
        </row>
        <row r="7612">
          <cell r="K7612" t="str">
            <v>2016_06</v>
          </cell>
          <cell r="L7612">
            <v>0</v>
          </cell>
          <cell r="Q7612" t="str">
            <v>--</v>
          </cell>
          <cell r="R7612" t="str">
            <v>--</v>
          </cell>
        </row>
        <row r="7613">
          <cell r="K7613" t="str">
            <v>2016_06</v>
          </cell>
          <cell r="L7613">
            <v>0</v>
          </cell>
          <cell r="Q7613" t="str">
            <v>--</v>
          </cell>
          <cell r="R7613" t="str">
            <v>--</v>
          </cell>
        </row>
        <row r="7614">
          <cell r="K7614" t="str">
            <v>2016_06</v>
          </cell>
          <cell r="L7614">
            <v>0</v>
          </cell>
          <cell r="Q7614" t="str">
            <v>--</v>
          </cell>
          <cell r="R7614" t="str">
            <v>--</v>
          </cell>
        </row>
        <row r="7615">
          <cell r="K7615" t="str">
            <v>2016_06</v>
          </cell>
          <cell r="L7615">
            <v>14752.55</v>
          </cell>
          <cell r="Q7615" t="str">
            <v>--</v>
          </cell>
          <cell r="R7615" t="str">
            <v>--</v>
          </cell>
        </row>
        <row r="7616">
          <cell r="K7616" t="str">
            <v>2016_06</v>
          </cell>
          <cell r="L7616">
            <v>4399.8999999999996</v>
          </cell>
          <cell r="Q7616" t="str">
            <v>--</v>
          </cell>
          <cell r="R7616" t="str">
            <v>--</v>
          </cell>
        </row>
        <row r="7617">
          <cell r="K7617" t="str">
            <v>2015_12</v>
          </cell>
          <cell r="L7617">
            <v>-4165.12</v>
          </cell>
          <cell r="Q7617" t="str">
            <v>--</v>
          </cell>
          <cell r="R7617" t="str">
            <v>--</v>
          </cell>
        </row>
        <row r="7618">
          <cell r="K7618" t="str">
            <v>2016_06</v>
          </cell>
          <cell r="L7618">
            <v>216.27</v>
          </cell>
          <cell r="Q7618" t="str">
            <v>--</v>
          </cell>
          <cell r="R7618" t="str">
            <v>--</v>
          </cell>
        </row>
        <row r="7619">
          <cell r="K7619" t="str">
            <v>2016_06</v>
          </cell>
          <cell r="L7619">
            <v>100000</v>
          </cell>
          <cell r="Q7619" t="str">
            <v>--</v>
          </cell>
          <cell r="R7619" t="str">
            <v>--</v>
          </cell>
        </row>
        <row r="7620">
          <cell r="K7620" t="str">
            <v>2016_06</v>
          </cell>
          <cell r="L7620">
            <v>2246.6999999999998</v>
          </cell>
          <cell r="Q7620" t="str">
            <v>IS_99</v>
          </cell>
          <cell r="R7620">
            <v>99</v>
          </cell>
        </row>
        <row r="7621">
          <cell r="K7621" t="str">
            <v>2016_06</v>
          </cell>
          <cell r="L7621">
            <v>5589.21</v>
          </cell>
          <cell r="Q7621" t="str">
            <v>IS_97.1</v>
          </cell>
          <cell r="R7621">
            <v>97.1</v>
          </cell>
        </row>
        <row r="7622">
          <cell r="K7622" t="str">
            <v>2016_06</v>
          </cell>
          <cell r="L7622">
            <v>173.89</v>
          </cell>
          <cell r="Q7622" t="str">
            <v>IS_105</v>
          </cell>
          <cell r="R7622">
            <v>105</v>
          </cell>
        </row>
        <row r="7623">
          <cell r="K7623" t="str">
            <v>2016_06</v>
          </cell>
          <cell r="L7623">
            <v>153.97999999999999</v>
          </cell>
          <cell r="Q7623" t="str">
            <v>IS_91.1</v>
          </cell>
          <cell r="R7623">
            <v>91.1</v>
          </cell>
        </row>
        <row r="7624">
          <cell r="K7624" t="str">
            <v>2016_06</v>
          </cell>
          <cell r="L7624">
            <v>-30433.89</v>
          </cell>
          <cell r="Q7624" t="str">
            <v>--</v>
          </cell>
          <cell r="R7624" t="str">
            <v>--</v>
          </cell>
        </row>
        <row r="7625">
          <cell r="K7625" t="str">
            <v>2016_06</v>
          </cell>
          <cell r="L7625">
            <v>78653.55</v>
          </cell>
          <cell r="Q7625" t="str">
            <v>--</v>
          </cell>
          <cell r="R7625" t="str">
            <v>--</v>
          </cell>
        </row>
        <row r="7626">
          <cell r="K7626" t="str">
            <v>2016_06</v>
          </cell>
          <cell r="L7626">
            <v>-10292.75</v>
          </cell>
          <cell r="Q7626" t="str">
            <v>--</v>
          </cell>
          <cell r="R7626" t="str">
            <v>--</v>
          </cell>
        </row>
        <row r="7627">
          <cell r="K7627" t="str">
            <v>2016_06</v>
          </cell>
          <cell r="L7627">
            <v>-3243.69</v>
          </cell>
          <cell r="Q7627" t="str">
            <v>--</v>
          </cell>
          <cell r="R7627" t="str">
            <v>--</v>
          </cell>
        </row>
        <row r="7628">
          <cell r="K7628" t="str">
            <v>2016_06</v>
          </cell>
          <cell r="L7628">
            <v>92923.88</v>
          </cell>
          <cell r="Q7628" t="str">
            <v>--</v>
          </cell>
          <cell r="R7628" t="str">
            <v>--</v>
          </cell>
        </row>
        <row r="7629">
          <cell r="K7629" t="str">
            <v>2016_06</v>
          </cell>
          <cell r="L7629">
            <v>-8937.93</v>
          </cell>
          <cell r="Q7629" t="str">
            <v>--</v>
          </cell>
          <cell r="R7629" t="str">
            <v>--</v>
          </cell>
        </row>
        <row r="7630">
          <cell r="K7630" t="str">
            <v>2016_06</v>
          </cell>
          <cell r="L7630">
            <v>0</v>
          </cell>
          <cell r="Q7630" t="str">
            <v>--</v>
          </cell>
          <cell r="R7630" t="str">
            <v>--</v>
          </cell>
        </row>
        <row r="7631">
          <cell r="K7631" t="str">
            <v>2016_06</v>
          </cell>
          <cell r="L7631">
            <v>-45.87</v>
          </cell>
          <cell r="Q7631" t="str">
            <v>--</v>
          </cell>
          <cell r="R7631" t="str">
            <v>--</v>
          </cell>
        </row>
        <row r="7632">
          <cell r="K7632" t="str">
            <v>2016_06</v>
          </cell>
          <cell r="L7632">
            <v>0</v>
          </cell>
          <cell r="Q7632" t="str">
            <v>--</v>
          </cell>
          <cell r="R7632" t="str">
            <v>--</v>
          </cell>
        </row>
        <row r="7633">
          <cell r="K7633" t="str">
            <v>2016_06</v>
          </cell>
          <cell r="L7633">
            <v>0</v>
          </cell>
          <cell r="Q7633" t="str">
            <v>--</v>
          </cell>
          <cell r="R7633" t="str">
            <v>--</v>
          </cell>
        </row>
        <row r="7634">
          <cell r="K7634" t="str">
            <v>2016_06</v>
          </cell>
          <cell r="L7634">
            <v>0</v>
          </cell>
          <cell r="Q7634" t="str">
            <v>--</v>
          </cell>
          <cell r="R7634" t="str">
            <v>--</v>
          </cell>
        </row>
        <row r="7635">
          <cell r="K7635" t="str">
            <v>2016_06</v>
          </cell>
          <cell r="L7635">
            <v>0</v>
          </cell>
          <cell r="Q7635" t="str">
            <v>--</v>
          </cell>
          <cell r="R7635" t="str">
            <v>--</v>
          </cell>
        </row>
        <row r="7636">
          <cell r="K7636" t="str">
            <v>2016_06</v>
          </cell>
          <cell r="L7636">
            <v>-1990.73</v>
          </cell>
          <cell r="Q7636" t="str">
            <v>--</v>
          </cell>
          <cell r="R7636" t="str">
            <v>--</v>
          </cell>
        </row>
        <row r="7637">
          <cell r="K7637" t="str">
            <v>2016_06</v>
          </cell>
          <cell r="L7637">
            <v>3859.15</v>
          </cell>
          <cell r="Q7637" t="str">
            <v>--</v>
          </cell>
          <cell r="R7637" t="str">
            <v>--</v>
          </cell>
        </row>
        <row r="7638">
          <cell r="K7638" t="str">
            <v>2016_06</v>
          </cell>
          <cell r="L7638">
            <v>0</v>
          </cell>
          <cell r="Q7638" t="str">
            <v>--</v>
          </cell>
          <cell r="R7638" t="str">
            <v>--</v>
          </cell>
        </row>
        <row r="7639">
          <cell r="K7639" t="str">
            <v>2016_06</v>
          </cell>
          <cell r="L7639">
            <v>0</v>
          </cell>
          <cell r="Q7639" t="str">
            <v>--</v>
          </cell>
          <cell r="R7639" t="str">
            <v>--</v>
          </cell>
        </row>
        <row r="7640">
          <cell r="K7640" t="str">
            <v>2016_06</v>
          </cell>
          <cell r="L7640">
            <v>0</v>
          </cell>
          <cell r="Q7640" t="str">
            <v>--</v>
          </cell>
          <cell r="R7640" t="str">
            <v>--</v>
          </cell>
        </row>
        <row r="7641">
          <cell r="K7641" t="str">
            <v>2016_06</v>
          </cell>
          <cell r="L7641">
            <v>-3711.49</v>
          </cell>
          <cell r="Q7641" t="str">
            <v>--</v>
          </cell>
          <cell r="R7641" t="str">
            <v>--</v>
          </cell>
        </row>
        <row r="7642">
          <cell r="K7642" t="str">
            <v>2016_06</v>
          </cell>
          <cell r="L7642">
            <v>-244.69</v>
          </cell>
          <cell r="Q7642" t="str">
            <v>--</v>
          </cell>
          <cell r="R7642" t="str">
            <v>--</v>
          </cell>
        </row>
        <row r="7643">
          <cell r="K7643" t="str">
            <v>2016_06</v>
          </cell>
          <cell r="L7643">
            <v>-86008.639999999999</v>
          </cell>
          <cell r="Q7643" t="str">
            <v>--</v>
          </cell>
          <cell r="R7643" t="str">
            <v>--</v>
          </cell>
        </row>
        <row r="7644">
          <cell r="K7644" t="str">
            <v>2016_06</v>
          </cell>
          <cell r="L7644">
            <v>-25000</v>
          </cell>
          <cell r="Q7644" t="str">
            <v>--</v>
          </cell>
          <cell r="R7644" t="str">
            <v>--</v>
          </cell>
        </row>
        <row r="7645">
          <cell r="K7645" t="str">
            <v>2016_06</v>
          </cell>
          <cell r="L7645">
            <v>0</v>
          </cell>
          <cell r="Q7645" t="str">
            <v>--</v>
          </cell>
          <cell r="R7645" t="str">
            <v>--</v>
          </cell>
        </row>
        <row r="7646">
          <cell r="K7646" t="str">
            <v>2016_06</v>
          </cell>
          <cell r="L7646">
            <v>21200.69</v>
          </cell>
          <cell r="Q7646" t="str">
            <v>--</v>
          </cell>
          <cell r="R7646" t="str">
            <v>--</v>
          </cell>
        </row>
        <row r="7647">
          <cell r="K7647" t="str">
            <v>2016_06</v>
          </cell>
          <cell r="L7647">
            <v>0</v>
          </cell>
          <cell r="Q7647" t="str">
            <v>--</v>
          </cell>
          <cell r="R7647" t="str">
            <v>--</v>
          </cell>
        </row>
        <row r="7648">
          <cell r="K7648" t="str">
            <v>2016_06</v>
          </cell>
          <cell r="L7648">
            <v>0</v>
          </cell>
          <cell r="Q7648" t="str">
            <v>--</v>
          </cell>
          <cell r="R7648" t="str">
            <v>--</v>
          </cell>
        </row>
        <row r="7649">
          <cell r="K7649" t="str">
            <v>2016_06</v>
          </cell>
          <cell r="L7649">
            <v>0</v>
          </cell>
          <cell r="Q7649" t="str">
            <v>--</v>
          </cell>
          <cell r="R7649" t="str">
            <v>--</v>
          </cell>
        </row>
        <row r="7650">
          <cell r="K7650" t="str">
            <v>2016_06</v>
          </cell>
          <cell r="L7650">
            <v>0</v>
          </cell>
          <cell r="Q7650" t="str">
            <v>--</v>
          </cell>
          <cell r="R7650" t="str">
            <v>--</v>
          </cell>
        </row>
        <row r="7651">
          <cell r="K7651" t="str">
            <v>2016_06</v>
          </cell>
          <cell r="L7651">
            <v>-39.119999999999997</v>
          </cell>
          <cell r="Q7651" t="str">
            <v>--</v>
          </cell>
          <cell r="R7651" t="str">
            <v>--</v>
          </cell>
        </row>
        <row r="7652">
          <cell r="K7652" t="str">
            <v>2016_06</v>
          </cell>
          <cell r="L7652">
            <v>0</v>
          </cell>
          <cell r="Q7652" t="str">
            <v>--</v>
          </cell>
          <cell r="R7652" t="str">
            <v>--</v>
          </cell>
        </row>
        <row r="7653">
          <cell r="K7653" t="str">
            <v>2016_06</v>
          </cell>
          <cell r="L7653">
            <v>0</v>
          </cell>
          <cell r="Q7653" t="str">
            <v>--</v>
          </cell>
          <cell r="R7653" t="str">
            <v>--</v>
          </cell>
        </row>
        <row r="7654">
          <cell r="K7654" t="str">
            <v>2016_06</v>
          </cell>
          <cell r="L7654">
            <v>-710.14</v>
          </cell>
          <cell r="Q7654" t="str">
            <v>--</v>
          </cell>
          <cell r="R7654" t="str">
            <v>--</v>
          </cell>
        </row>
        <row r="7655">
          <cell r="K7655" t="str">
            <v>2016_07</v>
          </cell>
          <cell r="L7655">
            <v>0</v>
          </cell>
          <cell r="Q7655" t="str">
            <v>--</v>
          </cell>
          <cell r="R7655" t="str">
            <v>--</v>
          </cell>
        </row>
        <row r="7656">
          <cell r="K7656" t="str">
            <v>2016_07</v>
          </cell>
          <cell r="L7656">
            <v>0</v>
          </cell>
          <cell r="Q7656" t="str">
            <v>--</v>
          </cell>
          <cell r="R7656" t="str">
            <v>--</v>
          </cell>
        </row>
        <row r="7657">
          <cell r="K7657" t="str">
            <v>2016_07</v>
          </cell>
          <cell r="L7657">
            <v>8207.31</v>
          </cell>
          <cell r="Q7657" t="str">
            <v>--</v>
          </cell>
          <cell r="R7657" t="str">
            <v>--</v>
          </cell>
        </row>
        <row r="7658">
          <cell r="K7658" t="str">
            <v>2016_07</v>
          </cell>
          <cell r="L7658">
            <v>4590.6000000000004</v>
          </cell>
          <cell r="Q7658" t="str">
            <v>--</v>
          </cell>
          <cell r="R7658" t="str">
            <v>--</v>
          </cell>
        </row>
        <row r="7659">
          <cell r="K7659" t="str">
            <v>2016_07</v>
          </cell>
          <cell r="L7659">
            <v>0</v>
          </cell>
          <cell r="Q7659" t="str">
            <v>--</v>
          </cell>
          <cell r="R7659" t="str">
            <v>--</v>
          </cell>
        </row>
        <row r="7660">
          <cell r="K7660" t="str">
            <v>2016_07</v>
          </cell>
          <cell r="L7660">
            <v>0</v>
          </cell>
          <cell r="Q7660" t="str">
            <v>--</v>
          </cell>
          <cell r="R7660" t="str">
            <v>--</v>
          </cell>
        </row>
        <row r="7661">
          <cell r="K7661" t="str">
            <v>2016_07</v>
          </cell>
          <cell r="L7661">
            <v>-51473.69</v>
          </cell>
          <cell r="Q7661" t="str">
            <v>--</v>
          </cell>
          <cell r="R7661" t="str">
            <v>--</v>
          </cell>
        </row>
        <row r="7662">
          <cell r="K7662" t="str">
            <v>2016_07</v>
          </cell>
          <cell r="L7662">
            <v>3835.62</v>
          </cell>
          <cell r="Q7662" t="str">
            <v>--</v>
          </cell>
          <cell r="R7662" t="str">
            <v>--</v>
          </cell>
        </row>
        <row r="7663">
          <cell r="K7663" t="str">
            <v>2016_07</v>
          </cell>
          <cell r="L7663">
            <v>1173.3599999999999</v>
          </cell>
          <cell r="Q7663" t="str">
            <v>--</v>
          </cell>
          <cell r="R7663" t="str">
            <v>--</v>
          </cell>
        </row>
        <row r="7664">
          <cell r="K7664" t="str">
            <v>2016_07</v>
          </cell>
          <cell r="L7664">
            <v>0</v>
          </cell>
          <cell r="Q7664" t="str">
            <v>--</v>
          </cell>
          <cell r="R7664" t="str">
            <v>--</v>
          </cell>
        </row>
        <row r="7665">
          <cell r="K7665" t="str">
            <v>2016_07</v>
          </cell>
          <cell r="L7665">
            <v>0</v>
          </cell>
          <cell r="Q7665" t="str">
            <v>--</v>
          </cell>
          <cell r="R7665" t="str">
            <v>--</v>
          </cell>
        </row>
        <row r="7666">
          <cell r="K7666" t="str">
            <v>2016_07</v>
          </cell>
          <cell r="L7666">
            <v>2082.7600000000002</v>
          </cell>
          <cell r="Q7666" t="str">
            <v>IS_99</v>
          </cell>
          <cell r="R7666">
            <v>99</v>
          </cell>
        </row>
        <row r="7667">
          <cell r="K7667" t="str">
            <v>2016_07</v>
          </cell>
          <cell r="L7667">
            <v>8908.8799999999992</v>
          </cell>
          <cell r="Q7667" t="str">
            <v>IS_97.1</v>
          </cell>
          <cell r="R7667">
            <v>97.1</v>
          </cell>
        </row>
        <row r="7668">
          <cell r="K7668" t="str">
            <v>2016_07</v>
          </cell>
          <cell r="L7668">
            <v>1429.83</v>
          </cell>
          <cell r="Q7668" t="str">
            <v>IS_105</v>
          </cell>
          <cell r="R7668">
            <v>105</v>
          </cell>
        </row>
        <row r="7669">
          <cell r="K7669" t="str">
            <v>2016_07</v>
          </cell>
          <cell r="L7669">
            <v>448.8</v>
          </cell>
          <cell r="Q7669" t="str">
            <v>IS_91.1</v>
          </cell>
          <cell r="R7669">
            <v>91.1</v>
          </cell>
        </row>
        <row r="7670">
          <cell r="K7670" t="str">
            <v>2016_07</v>
          </cell>
          <cell r="L7670">
            <v>-2168.1999999999998</v>
          </cell>
          <cell r="Q7670" t="str">
            <v>--</v>
          </cell>
          <cell r="R7670" t="str">
            <v>--</v>
          </cell>
        </row>
        <row r="7671">
          <cell r="K7671" t="str">
            <v>2016_07</v>
          </cell>
          <cell r="L7671">
            <v>-30433.89</v>
          </cell>
          <cell r="Q7671" t="str">
            <v>--</v>
          </cell>
          <cell r="R7671" t="str">
            <v>--</v>
          </cell>
        </row>
        <row r="7672">
          <cell r="K7672" t="str">
            <v>2016_07</v>
          </cell>
          <cell r="L7672">
            <v>0</v>
          </cell>
          <cell r="Q7672" t="str">
            <v>--</v>
          </cell>
          <cell r="R7672" t="str">
            <v>--</v>
          </cell>
        </row>
        <row r="7673">
          <cell r="K7673" t="str">
            <v>2016_07</v>
          </cell>
          <cell r="L7673">
            <v>-3243.69</v>
          </cell>
          <cell r="Q7673" t="str">
            <v>--</v>
          </cell>
          <cell r="R7673" t="str">
            <v>--</v>
          </cell>
        </row>
        <row r="7674">
          <cell r="K7674" t="str">
            <v>2016_07</v>
          </cell>
          <cell r="L7674">
            <v>0</v>
          </cell>
          <cell r="Q7674" t="str">
            <v>--</v>
          </cell>
          <cell r="R7674" t="str">
            <v>--</v>
          </cell>
        </row>
        <row r="7675">
          <cell r="K7675" t="str">
            <v>2016_07</v>
          </cell>
          <cell r="L7675">
            <v>9820.42</v>
          </cell>
          <cell r="Q7675" t="str">
            <v>--</v>
          </cell>
          <cell r="R7675" t="str">
            <v>--</v>
          </cell>
        </row>
        <row r="7676">
          <cell r="K7676" t="str">
            <v>2016_07</v>
          </cell>
          <cell r="L7676">
            <v>-1673.48</v>
          </cell>
          <cell r="Q7676" t="str">
            <v>--</v>
          </cell>
          <cell r="R7676" t="str">
            <v>--</v>
          </cell>
        </row>
        <row r="7677">
          <cell r="K7677" t="str">
            <v>2016_07</v>
          </cell>
          <cell r="L7677">
            <v>0</v>
          </cell>
          <cell r="Q7677" t="str">
            <v>--</v>
          </cell>
          <cell r="R7677" t="str">
            <v>--</v>
          </cell>
        </row>
        <row r="7678">
          <cell r="K7678" t="str">
            <v>2016_07</v>
          </cell>
          <cell r="L7678">
            <v>0</v>
          </cell>
          <cell r="Q7678" t="str">
            <v>--</v>
          </cell>
          <cell r="R7678" t="str">
            <v>--</v>
          </cell>
        </row>
        <row r="7679">
          <cell r="K7679" t="str">
            <v>2016_07</v>
          </cell>
          <cell r="L7679">
            <v>-1990.73</v>
          </cell>
          <cell r="Q7679" t="str">
            <v>--</v>
          </cell>
          <cell r="R7679" t="str">
            <v>--</v>
          </cell>
        </row>
        <row r="7680">
          <cell r="K7680" t="str">
            <v>2016_07</v>
          </cell>
          <cell r="L7680">
            <v>-3668.64</v>
          </cell>
          <cell r="Q7680" t="str">
            <v>--</v>
          </cell>
          <cell r="R7680" t="str">
            <v>--</v>
          </cell>
        </row>
        <row r="7681">
          <cell r="K7681" t="str">
            <v>2016_07</v>
          </cell>
          <cell r="L7681">
            <v>0</v>
          </cell>
          <cell r="Q7681" t="str">
            <v>--</v>
          </cell>
          <cell r="R7681" t="str">
            <v>--</v>
          </cell>
        </row>
        <row r="7682">
          <cell r="K7682" t="str">
            <v>2016_07</v>
          </cell>
          <cell r="L7682">
            <v>0</v>
          </cell>
          <cell r="Q7682" t="str">
            <v>--</v>
          </cell>
          <cell r="R7682" t="str">
            <v>--</v>
          </cell>
        </row>
        <row r="7683">
          <cell r="K7683" t="str">
            <v>2016_07</v>
          </cell>
          <cell r="L7683">
            <v>0</v>
          </cell>
          <cell r="Q7683" t="str">
            <v>--</v>
          </cell>
          <cell r="R7683" t="str">
            <v>--</v>
          </cell>
        </row>
        <row r="7684">
          <cell r="K7684" t="str">
            <v>2016_07</v>
          </cell>
          <cell r="L7684">
            <v>0</v>
          </cell>
          <cell r="Q7684" t="str">
            <v>--</v>
          </cell>
          <cell r="R7684" t="str">
            <v>--</v>
          </cell>
        </row>
        <row r="7685">
          <cell r="K7685" t="str">
            <v>2016_07</v>
          </cell>
          <cell r="L7685">
            <v>-3711.49</v>
          </cell>
          <cell r="Q7685" t="str">
            <v>--</v>
          </cell>
          <cell r="R7685" t="str">
            <v>--</v>
          </cell>
        </row>
        <row r="7686">
          <cell r="K7686" t="str">
            <v>2016_07</v>
          </cell>
          <cell r="L7686">
            <v>-244.69</v>
          </cell>
          <cell r="Q7686" t="str">
            <v>--</v>
          </cell>
          <cell r="R7686" t="str">
            <v>--</v>
          </cell>
        </row>
        <row r="7687">
          <cell r="K7687" t="str">
            <v>2016_07</v>
          </cell>
          <cell r="L7687">
            <v>-574.75</v>
          </cell>
          <cell r="Q7687" t="str">
            <v>--</v>
          </cell>
          <cell r="R7687" t="str">
            <v>--</v>
          </cell>
        </row>
        <row r="7688">
          <cell r="K7688" t="str">
            <v>2016_07</v>
          </cell>
          <cell r="L7688">
            <v>-289.81</v>
          </cell>
          <cell r="Q7688" t="str">
            <v>--</v>
          </cell>
          <cell r="R7688" t="str">
            <v>--</v>
          </cell>
        </row>
        <row r="7689">
          <cell r="K7689" t="str">
            <v>2016_07</v>
          </cell>
          <cell r="L7689">
            <v>-155000</v>
          </cell>
          <cell r="Q7689" t="str">
            <v>--</v>
          </cell>
          <cell r="R7689" t="str">
            <v>--</v>
          </cell>
        </row>
        <row r="7690">
          <cell r="K7690" t="str">
            <v>2016_07</v>
          </cell>
          <cell r="L7690">
            <v>31100</v>
          </cell>
          <cell r="Q7690" t="str">
            <v>--</v>
          </cell>
          <cell r="R7690" t="str">
            <v>--</v>
          </cell>
        </row>
        <row r="7691">
          <cell r="K7691" t="str">
            <v>2016_07</v>
          </cell>
          <cell r="L7691">
            <v>0</v>
          </cell>
          <cell r="Q7691" t="str">
            <v>--</v>
          </cell>
          <cell r="R7691" t="str">
            <v>--</v>
          </cell>
        </row>
        <row r="7692">
          <cell r="K7692" t="str">
            <v>2016_07</v>
          </cell>
          <cell r="L7692">
            <v>4737.2299999999996</v>
          </cell>
          <cell r="Q7692" t="str">
            <v>--</v>
          </cell>
          <cell r="R7692" t="str">
            <v>--</v>
          </cell>
        </row>
        <row r="7693">
          <cell r="K7693" t="str">
            <v>2016_07</v>
          </cell>
          <cell r="L7693">
            <v>0</v>
          </cell>
          <cell r="Q7693" t="str">
            <v>--</v>
          </cell>
          <cell r="R7693" t="str">
            <v>--</v>
          </cell>
        </row>
        <row r="7694">
          <cell r="K7694" t="str">
            <v>2016_07</v>
          </cell>
          <cell r="L7694">
            <v>0</v>
          </cell>
          <cell r="Q7694" t="str">
            <v>--</v>
          </cell>
          <cell r="R7694" t="str">
            <v>--</v>
          </cell>
        </row>
        <row r="7695">
          <cell r="K7695" t="str">
            <v>2016_07</v>
          </cell>
          <cell r="L7695">
            <v>0</v>
          </cell>
          <cell r="Q7695" t="str">
            <v>--</v>
          </cell>
          <cell r="R7695" t="str">
            <v>--</v>
          </cell>
        </row>
        <row r="7696">
          <cell r="K7696" t="str">
            <v>2016_07</v>
          </cell>
          <cell r="L7696">
            <v>0</v>
          </cell>
          <cell r="Q7696" t="str">
            <v>--</v>
          </cell>
          <cell r="R7696" t="str">
            <v>--</v>
          </cell>
        </row>
        <row r="7697">
          <cell r="K7697" t="str">
            <v>2016_07</v>
          </cell>
          <cell r="L7697">
            <v>-39.119999999999997</v>
          </cell>
          <cell r="Q7697" t="str">
            <v>--</v>
          </cell>
          <cell r="R7697" t="str">
            <v>--</v>
          </cell>
        </row>
        <row r="7698">
          <cell r="K7698" t="str">
            <v>2016_07</v>
          </cell>
          <cell r="L7698">
            <v>0</v>
          </cell>
          <cell r="Q7698" t="str">
            <v>--</v>
          </cell>
          <cell r="R7698" t="str">
            <v>--</v>
          </cell>
        </row>
        <row r="7699">
          <cell r="K7699" t="str">
            <v>2016_12</v>
          </cell>
          <cell r="L7699">
            <v>-192.06</v>
          </cell>
          <cell r="Q7699" t="str">
            <v>--</v>
          </cell>
          <cell r="R7699" t="str">
            <v>--</v>
          </cell>
        </row>
        <row r="7700">
          <cell r="K7700" t="str">
            <v>2016_12</v>
          </cell>
          <cell r="L7700">
            <v>192.06</v>
          </cell>
          <cell r="Q7700" t="str">
            <v>IS_67</v>
          </cell>
          <cell r="R7700">
            <v>67</v>
          </cell>
        </row>
        <row r="7701">
          <cell r="K7701" t="str">
            <v>2016_07</v>
          </cell>
          <cell r="L7701">
            <v>-710.14</v>
          </cell>
          <cell r="Q7701" t="str">
            <v>--</v>
          </cell>
          <cell r="R7701" t="str">
            <v>--</v>
          </cell>
        </row>
        <row r="7702">
          <cell r="K7702" t="str">
            <v>2016_08</v>
          </cell>
          <cell r="L7702">
            <v>0</v>
          </cell>
          <cell r="Q7702" t="str">
            <v>--</v>
          </cell>
          <cell r="R7702" t="str">
            <v>--</v>
          </cell>
        </row>
        <row r="7703">
          <cell r="K7703" t="str">
            <v>2016_08</v>
          </cell>
          <cell r="L7703">
            <v>0</v>
          </cell>
          <cell r="Q7703" t="str">
            <v>--</v>
          </cell>
          <cell r="R7703" t="str">
            <v>--</v>
          </cell>
        </row>
        <row r="7704">
          <cell r="K7704" t="str">
            <v>2016_08</v>
          </cell>
          <cell r="L7704">
            <v>-6306.28</v>
          </cell>
          <cell r="Q7704" t="str">
            <v>--</v>
          </cell>
          <cell r="R7704" t="str">
            <v>--</v>
          </cell>
        </row>
        <row r="7705">
          <cell r="K7705" t="str">
            <v>2016_08</v>
          </cell>
          <cell r="L7705">
            <v>0</v>
          </cell>
          <cell r="Q7705" t="str">
            <v>--</v>
          </cell>
          <cell r="R7705" t="str">
            <v>--</v>
          </cell>
        </row>
        <row r="7706">
          <cell r="K7706" t="str">
            <v>2016_08</v>
          </cell>
          <cell r="L7706">
            <v>0</v>
          </cell>
          <cell r="Q7706" t="str">
            <v>--</v>
          </cell>
          <cell r="R7706" t="str">
            <v>--</v>
          </cell>
        </row>
        <row r="7707">
          <cell r="K7707" t="str">
            <v>2016_08</v>
          </cell>
          <cell r="L7707">
            <v>13321.06</v>
          </cell>
          <cell r="Q7707" t="str">
            <v>--</v>
          </cell>
          <cell r="R7707" t="str">
            <v>--</v>
          </cell>
        </row>
        <row r="7708">
          <cell r="K7708" t="str">
            <v>2016_08</v>
          </cell>
          <cell r="L7708">
            <v>0</v>
          </cell>
          <cell r="Q7708" t="str">
            <v>--</v>
          </cell>
          <cell r="R7708" t="str">
            <v>--</v>
          </cell>
        </row>
        <row r="7709">
          <cell r="K7709" t="str">
            <v>2016_08</v>
          </cell>
          <cell r="L7709">
            <v>0</v>
          </cell>
          <cell r="Q7709" t="str">
            <v>--</v>
          </cell>
          <cell r="R7709" t="str">
            <v>--</v>
          </cell>
        </row>
        <row r="7710">
          <cell r="K7710" t="str">
            <v>2016_08</v>
          </cell>
          <cell r="L7710">
            <v>-1315.93</v>
          </cell>
          <cell r="Q7710" t="str">
            <v>--</v>
          </cell>
          <cell r="R7710" t="str">
            <v>--</v>
          </cell>
        </row>
        <row r="7711">
          <cell r="K7711" t="str">
            <v>2016_08</v>
          </cell>
          <cell r="L7711">
            <v>58909.3</v>
          </cell>
          <cell r="Q7711" t="str">
            <v>--</v>
          </cell>
          <cell r="R7711" t="str">
            <v>--</v>
          </cell>
        </row>
        <row r="7712">
          <cell r="K7712" t="str">
            <v>2016_01</v>
          </cell>
          <cell r="L7712">
            <v>1332.16</v>
          </cell>
          <cell r="Q7712" t="str">
            <v>IS_22.1</v>
          </cell>
          <cell r="R7712">
            <v>22.1</v>
          </cell>
        </row>
        <row r="7713">
          <cell r="K7713" t="str">
            <v>2016_01</v>
          </cell>
          <cell r="L7713">
            <v>729.18</v>
          </cell>
          <cell r="Q7713" t="str">
            <v>IS_70</v>
          </cell>
          <cell r="R7713">
            <v>70</v>
          </cell>
        </row>
        <row r="7714">
          <cell r="K7714" t="str">
            <v>2016_08</v>
          </cell>
          <cell r="L7714">
            <v>-1484.81</v>
          </cell>
          <cell r="Q7714" t="str">
            <v>--</v>
          </cell>
          <cell r="R7714" t="str">
            <v>--</v>
          </cell>
        </row>
        <row r="7715">
          <cell r="K7715" t="str">
            <v>2016_08</v>
          </cell>
          <cell r="L7715">
            <v>-5347.24</v>
          </cell>
          <cell r="Q7715" t="str">
            <v>--</v>
          </cell>
          <cell r="R7715" t="str">
            <v>--</v>
          </cell>
        </row>
        <row r="7716">
          <cell r="K7716" t="str">
            <v>2016_08</v>
          </cell>
          <cell r="L7716">
            <v>-834.39</v>
          </cell>
          <cell r="Q7716" t="str">
            <v>--</v>
          </cell>
          <cell r="R7716" t="str">
            <v>--</v>
          </cell>
        </row>
        <row r="7717">
          <cell r="K7717" t="str">
            <v>2016_08</v>
          </cell>
          <cell r="L7717">
            <v>4389.53</v>
          </cell>
          <cell r="Q7717" t="str">
            <v>--</v>
          </cell>
          <cell r="R7717" t="str">
            <v>--</v>
          </cell>
        </row>
        <row r="7718">
          <cell r="K7718" t="str">
            <v>2016_08</v>
          </cell>
          <cell r="L7718">
            <v>320000</v>
          </cell>
          <cell r="Q7718" t="str">
            <v>--</v>
          </cell>
          <cell r="R7718" t="str">
            <v>--</v>
          </cell>
        </row>
        <row r="7719">
          <cell r="K7719" t="str">
            <v>2016_08</v>
          </cell>
          <cell r="L7719">
            <v>46700</v>
          </cell>
          <cell r="Q7719" t="str">
            <v>--</v>
          </cell>
          <cell r="R7719" t="str">
            <v>--</v>
          </cell>
        </row>
        <row r="7720">
          <cell r="K7720" t="str">
            <v>2016_08</v>
          </cell>
          <cell r="L7720">
            <v>0</v>
          </cell>
          <cell r="Q7720" t="str">
            <v>--</v>
          </cell>
          <cell r="R7720" t="str">
            <v>--</v>
          </cell>
        </row>
        <row r="7721">
          <cell r="K7721" t="str">
            <v>2016_08</v>
          </cell>
          <cell r="L7721">
            <v>-204.45</v>
          </cell>
          <cell r="Q7721" t="str">
            <v>--</v>
          </cell>
          <cell r="R7721" t="str">
            <v>--</v>
          </cell>
        </row>
        <row r="7722">
          <cell r="K7722" t="str">
            <v>2016_01</v>
          </cell>
          <cell r="L7722">
            <v>12096.25</v>
          </cell>
          <cell r="Q7722" t="str">
            <v>IS_108</v>
          </cell>
          <cell r="R7722">
            <v>108</v>
          </cell>
        </row>
        <row r="7723">
          <cell r="K7723" t="str">
            <v>2016_08</v>
          </cell>
          <cell r="L7723">
            <v>334.07</v>
          </cell>
          <cell r="Q7723" t="str">
            <v>IS_67</v>
          </cell>
          <cell r="R7723">
            <v>67</v>
          </cell>
        </row>
        <row r="7724">
          <cell r="K7724" t="str">
            <v>2016_08</v>
          </cell>
          <cell r="L7724">
            <v>-707.39</v>
          </cell>
          <cell r="Q7724" t="str">
            <v>--</v>
          </cell>
          <cell r="R7724" t="str">
            <v>--</v>
          </cell>
        </row>
        <row r="7725">
          <cell r="K7725" t="str">
            <v>2016_08</v>
          </cell>
          <cell r="L7725">
            <v>17599.349999999999</v>
          </cell>
          <cell r="Q7725" t="str">
            <v>--</v>
          </cell>
          <cell r="R7725" t="str">
            <v>--</v>
          </cell>
        </row>
        <row r="7726">
          <cell r="K7726" t="str">
            <v>2016_08</v>
          </cell>
          <cell r="L7726">
            <v>0</v>
          </cell>
          <cell r="Q7726" t="str">
            <v>--</v>
          </cell>
          <cell r="R7726" t="str">
            <v>--</v>
          </cell>
        </row>
        <row r="7727">
          <cell r="K7727" t="str">
            <v>2016_08</v>
          </cell>
          <cell r="L7727">
            <v>0</v>
          </cell>
          <cell r="Q7727" t="str">
            <v>--</v>
          </cell>
          <cell r="R7727" t="str">
            <v>--</v>
          </cell>
        </row>
        <row r="7728">
          <cell r="K7728" t="str">
            <v>2016_08</v>
          </cell>
          <cell r="L7728">
            <v>0</v>
          </cell>
          <cell r="Q7728" t="str">
            <v>--</v>
          </cell>
          <cell r="R7728" t="str">
            <v>--</v>
          </cell>
        </row>
        <row r="7729">
          <cell r="K7729" t="str">
            <v>2016_08</v>
          </cell>
          <cell r="L7729">
            <v>0</v>
          </cell>
          <cell r="Q7729" t="str">
            <v>--</v>
          </cell>
          <cell r="R7729" t="str">
            <v>--</v>
          </cell>
        </row>
        <row r="7730">
          <cell r="K7730" t="str">
            <v>2016_06</v>
          </cell>
          <cell r="L7730">
            <v>22337.32</v>
          </cell>
          <cell r="Q7730" t="str">
            <v>--</v>
          </cell>
          <cell r="R7730" t="str">
            <v>--</v>
          </cell>
        </row>
        <row r="7731">
          <cell r="K7731" t="str">
            <v>2016_08</v>
          </cell>
          <cell r="L7731">
            <v>0</v>
          </cell>
          <cell r="Q7731" t="str">
            <v>--</v>
          </cell>
          <cell r="R7731" t="str">
            <v>--</v>
          </cell>
        </row>
        <row r="7732">
          <cell r="K7732" t="str">
            <v>2016_08</v>
          </cell>
          <cell r="L7732">
            <v>0</v>
          </cell>
          <cell r="Q7732" t="str">
            <v>IS_77</v>
          </cell>
          <cell r="R7732">
            <v>77</v>
          </cell>
        </row>
        <row r="7733">
          <cell r="K7733" t="str">
            <v>2016_08</v>
          </cell>
          <cell r="L7733">
            <v>-3210.3</v>
          </cell>
          <cell r="Q7733" t="str">
            <v>--</v>
          </cell>
          <cell r="R7733" t="str">
            <v>--</v>
          </cell>
        </row>
        <row r="7734">
          <cell r="K7734" t="str">
            <v>2016_08</v>
          </cell>
          <cell r="L7734">
            <v>-773.92</v>
          </cell>
          <cell r="Q7734" t="str">
            <v>--</v>
          </cell>
          <cell r="R7734" t="str">
            <v>--</v>
          </cell>
        </row>
        <row r="7735">
          <cell r="K7735" t="str">
            <v>2016_08</v>
          </cell>
          <cell r="L7735">
            <v>-350.85</v>
          </cell>
          <cell r="Q7735" t="str">
            <v>--</v>
          </cell>
          <cell r="R7735" t="str">
            <v>--</v>
          </cell>
        </row>
        <row r="7736">
          <cell r="K7736" t="str">
            <v>2016_08</v>
          </cell>
          <cell r="L7736">
            <v>75.459999999999994</v>
          </cell>
          <cell r="Q7736" t="str">
            <v>--</v>
          </cell>
          <cell r="R7736" t="str">
            <v>--</v>
          </cell>
        </row>
        <row r="7737">
          <cell r="K7737" t="str">
            <v>2016_08</v>
          </cell>
          <cell r="L7737">
            <v>6375</v>
          </cell>
          <cell r="Q7737" t="str">
            <v>IS_45</v>
          </cell>
          <cell r="R7737">
            <v>45</v>
          </cell>
        </row>
        <row r="7738">
          <cell r="K7738" t="str">
            <v>2016_08</v>
          </cell>
          <cell r="L7738">
            <v>1651.51</v>
          </cell>
          <cell r="Q7738" t="str">
            <v>IS_99</v>
          </cell>
          <cell r="R7738">
            <v>99</v>
          </cell>
        </row>
        <row r="7739">
          <cell r="K7739" t="str">
            <v>2016_08</v>
          </cell>
          <cell r="L7739">
            <v>-426.04</v>
          </cell>
          <cell r="Q7739" t="str">
            <v>--</v>
          </cell>
          <cell r="R7739" t="str">
            <v>--</v>
          </cell>
        </row>
        <row r="7740">
          <cell r="K7740" t="str">
            <v>2016_08</v>
          </cell>
          <cell r="L7740">
            <v>0</v>
          </cell>
          <cell r="Q7740" t="str">
            <v>--</v>
          </cell>
          <cell r="R7740" t="str">
            <v>--</v>
          </cell>
        </row>
        <row r="7741">
          <cell r="K7741" t="str">
            <v>2016_08</v>
          </cell>
          <cell r="L7741">
            <v>-1037.3399999999999</v>
          </cell>
          <cell r="Q7741" t="str">
            <v>--</v>
          </cell>
          <cell r="R7741" t="str">
            <v>--</v>
          </cell>
        </row>
        <row r="7742">
          <cell r="K7742" t="str">
            <v>2016_08</v>
          </cell>
          <cell r="L7742">
            <v>2532.5300000000002</v>
          </cell>
          <cell r="Q7742" t="str">
            <v>IS_58</v>
          </cell>
          <cell r="R7742">
            <v>58</v>
          </cell>
        </row>
        <row r="7743">
          <cell r="K7743" t="str">
            <v>2016_05</v>
          </cell>
          <cell r="L7743">
            <v>410</v>
          </cell>
          <cell r="Q7743" t="str">
            <v>--</v>
          </cell>
          <cell r="R7743" t="str">
            <v>--</v>
          </cell>
        </row>
        <row r="7744">
          <cell r="K7744" t="str">
            <v>2016_09</v>
          </cell>
          <cell r="L7744">
            <v>0</v>
          </cell>
          <cell r="Q7744" t="str">
            <v>--</v>
          </cell>
          <cell r="R7744" t="str">
            <v>--</v>
          </cell>
        </row>
        <row r="7745">
          <cell r="K7745" t="str">
            <v>2016_09</v>
          </cell>
          <cell r="L7745">
            <v>153022.93</v>
          </cell>
          <cell r="Q7745" t="str">
            <v>--</v>
          </cell>
          <cell r="R7745" t="str">
            <v>--</v>
          </cell>
        </row>
        <row r="7746">
          <cell r="K7746" t="str">
            <v>2016_09</v>
          </cell>
          <cell r="L7746">
            <v>8104.53</v>
          </cell>
          <cell r="Q7746" t="str">
            <v>--</v>
          </cell>
          <cell r="R7746" t="str">
            <v>--</v>
          </cell>
        </row>
        <row r="7747">
          <cell r="K7747" t="str">
            <v>2016_09</v>
          </cell>
          <cell r="L7747">
            <v>0</v>
          </cell>
          <cell r="Q7747" t="str">
            <v>--</v>
          </cell>
          <cell r="R7747" t="str">
            <v>--</v>
          </cell>
        </row>
        <row r="7748">
          <cell r="K7748" t="str">
            <v>2016_09</v>
          </cell>
          <cell r="L7748">
            <v>0</v>
          </cell>
          <cell r="Q7748" t="str">
            <v>--</v>
          </cell>
          <cell r="R7748" t="str">
            <v>--</v>
          </cell>
        </row>
        <row r="7749">
          <cell r="K7749" t="str">
            <v>2016_09</v>
          </cell>
          <cell r="L7749">
            <v>-387.27</v>
          </cell>
          <cell r="Q7749" t="str">
            <v>--</v>
          </cell>
          <cell r="R7749" t="str">
            <v>--</v>
          </cell>
        </row>
        <row r="7750">
          <cell r="K7750" t="str">
            <v>2016_08</v>
          </cell>
          <cell r="L7750">
            <v>-25816.799999999999</v>
          </cell>
          <cell r="Q7750" t="str">
            <v>--</v>
          </cell>
          <cell r="R7750" t="str">
            <v>--</v>
          </cell>
        </row>
        <row r="7751">
          <cell r="K7751" t="str">
            <v>2016_09</v>
          </cell>
          <cell r="L7751">
            <v>0</v>
          </cell>
          <cell r="Q7751" t="str">
            <v>--</v>
          </cell>
          <cell r="R7751" t="str">
            <v>--</v>
          </cell>
        </row>
        <row r="7752">
          <cell r="K7752" t="str">
            <v>2016_09</v>
          </cell>
          <cell r="L7752">
            <v>0</v>
          </cell>
          <cell r="Q7752" t="str">
            <v>--</v>
          </cell>
          <cell r="R7752" t="str">
            <v>--</v>
          </cell>
        </row>
        <row r="7753">
          <cell r="K7753" t="str">
            <v>2016_09</v>
          </cell>
          <cell r="L7753">
            <v>-1247.24</v>
          </cell>
          <cell r="Q7753" t="str">
            <v>--</v>
          </cell>
          <cell r="R7753" t="str">
            <v>--</v>
          </cell>
        </row>
        <row r="7754">
          <cell r="K7754" t="str">
            <v>2016_09</v>
          </cell>
          <cell r="L7754">
            <v>0</v>
          </cell>
          <cell r="Q7754" t="str">
            <v>--</v>
          </cell>
          <cell r="R7754" t="str">
            <v>--</v>
          </cell>
        </row>
        <row r="7755">
          <cell r="K7755" t="str">
            <v>2016_09</v>
          </cell>
          <cell r="L7755">
            <v>5026.18</v>
          </cell>
          <cell r="Q7755" t="str">
            <v>--</v>
          </cell>
          <cell r="R7755" t="str">
            <v>--</v>
          </cell>
        </row>
        <row r="7756">
          <cell r="K7756" t="str">
            <v>2016_09</v>
          </cell>
          <cell r="L7756">
            <v>93043.59</v>
          </cell>
          <cell r="Q7756" t="str">
            <v>--</v>
          </cell>
          <cell r="R7756" t="str">
            <v>--</v>
          </cell>
        </row>
        <row r="7757">
          <cell r="K7757" t="str">
            <v>2016_12</v>
          </cell>
          <cell r="L7757">
            <v>-43146.36</v>
          </cell>
          <cell r="Q7757" t="str">
            <v>--</v>
          </cell>
          <cell r="R7757" t="str">
            <v>--</v>
          </cell>
        </row>
        <row r="7758">
          <cell r="K7758" t="str">
            <v>2016_09</v>
          </cell>
          <cell r="L7758">
            <v>-420.74</v>
          </cell>
          <cell r="Q7758" t="str">
            <v>--</v>
          </cell>
          <cell r="R7758" t="str">
            <v>--</v>
          </cell>
        </row>
        <row r="7759">
          <cell r="K7759" t="str">
            <v>2016_09</v>
          </cell>
          <cell r="L7759">
            <v>10000</v>
          </cell>
          <cell r="Q7759" t="str">
            <v>--</v>
          </cell>
          <cell r="R7759" t="str">
            <v>--</v>
          </cell>
        </row>
        <row r="7760">
          <cell r="K7760" t="str">
            <v>2016_09</v>
          </cell>
          <cell r="L7760">
            <v>0</v>
          </cell>
          <cell r="Q7760" t="str">
            <v>--</v>
          </cell>
          <cell r="R7760" t="str">
            <v>--</v>
          </cell>
        </row>
        <row r="7761">
          <cell r="K7761" t="str">
            <v>2016_09</v>
          </cell>
          <cell r="L7761">
            <v>0</v>
          </cell>
          <cell r="Q7761" t="str">
            <v>--</v>
          </cell>
          <cell r="R7761" t="str">
            <v>--</v>
          </cell>
        </row>
        <row r="7762">
          <cell r="K7762" t="str">
            <v>2016_09</v>
          </cell>
          <cell r="L7762">
            <v>0</v>
          </cell>
          <cell r="Q7762" t="str">
            <v>--</v>
          </cell>
          <cell r="R7762" t="str">
            <v>--</v>
          </cell>
        </row>
        <row r="7763">
          <cell r="K7763" t="str">
            <v>2016_09</v>
          </cell>
          <cell r="L7763">
            <v>0</v>
          </cell>
          <cell r="Q7763" t="str">
            <v>--</v>
          </cell>
          <cell r="R7763" t="str">
            <v>--</v>
          </cell>
        </row>
        <row r="7764">
          <cell r="K7764" t="str">
            <v>2016_09</v>
          </cell>
          <cell r="L7764">
            <v>-293.20999999999998</v>
          </cell>
          <cell r="Q7764" t="str">
            <v>--</v>
          </cell>
          <cell r="R7764" t="str">
            <v>--</v>
          </cell>
        </row>
        <row r="7765">
          <cell r="K7765" t="str">
            <v>2016_09</v>
          </cell>
          <cell r="L7765">
            <v>0</v>
          </cell>
          <cell r="Q7765" t="str">
            <v>--</v>
          </cell>
          <cell r="R7765" t="str">
            <v>--</v>
          </cell>
        </row>
        <row r="7766">
          <cell r="K7766" t="str">
            <v>2016_09</v>
          </cell>
          <cell r="L7766">
            <v>-1916.27</v>
          </cell>
          <cell r="Q7766" t="str">
            <v>--</v>
          </cell>
          <cell r="R7766" t="str">
            <v>--</v>
          </cell>
        </row>
        <row r="7767">
          <cell r="K7767" t="str">
            <v>2016_09</v>
          </cell>
          <cell r="L7767">
            <v>0</v>
          </cell>
          <cell r="Q7767" t="str">
            <v>--</v>
          </cell>
          <cell r="R7767" t="str">
            <v>--</v>
          </cell>
        </row>
        <row r="7768">
          <cell r="K7768" t="str">
            <v>2016_09</v>
          </cell>
          <cell r="L7768">
            <v>1659.9</v>
          </cell>
          <cell r="Q7768" t="str">
            <v>--</v>
          </cell>
          <cell r="R7768" t="str">
            <v>--</v>
          </cell>
        </row>
        <row r="7769">
          <cell r="K7769" t="str">
            <v>2016_10</v>
          </cell>
          <cell r="L7769">
            <v>2599.9699999999998</v>
          </cell>
          <cell r="Q7769" t="str">
            <v>IS_68</v>
          </cell>
          <cell r="R7769">
            <v>68</v>
          </cell>
        </row>
        <row r="7770">
          <cell r="K7770" t="str">
            <v>2016_09</v>
          </cell>
          <cell r="L7770">
            <v>410.64</v>
          </cell>
          <cell r="Q7770" t="str">
            <v>--</v>
          </cell>
          <cell r="R7770" t="str">
            <v>--</v>
          </cell>
        </row>
        <row r="7771">
          <cell r="K7771" t="str">
            <v>2016_09</v>
          </cell>
          <cell r="L7771">
            <v>0</v>
          </cell>
          <cell r="Q7771" t="str">
            <v>--</v>
          </cell>
          <cell r="R7771" t="str">
            <v>--</v>
          </cell>
        </row>
        <row r="7772">
          <cell r="K7772" t="str">
            <v>2016_09</v>
          </cell>
          <cell r="L7772">
            <v>0</v>
          </cell>
          <cell r="Q7772" t="str">
            <v>--</v>
          </cell>
          <cell r="R7772" t="str">
            <v>--</v>
          </cell>
        </row>
        <row r="7773">
          <cell r="K7773" t="str">
            <v>2016_09</v>
          </cell>
          <cell r="L7773">
            <v>0</v>
          </cell>
          <cell r="Q7773" t="str">
            <v>IS_78</v>
          </cell>
          <cell r="R7773">
            <v>78</v>
          </cell>
        </row>
        <row r="7774">
          <cell r="K7774" t="str">
            <v>2016_09</v>
          </cell>
          <cell r="L7774">
            <v>-1050.74</v>
          </cell>
          <cell r="Q7774" t="str">
            <v>--</v>
          </cell>
          <cell r="R7774" t="str">
            <v>--</v>
          </cell>
        </row>
        <row r="7775">
          <cell r="K7775" t="str">
            <v>2016_09</v>
          </cell>
          <cell r="L7775">
            <v>-3656.12</v>
          </cell>
          <cell r="Q7775" t="str">
            <v>--</v>
          </cell>
          <cell r="R7775" t="str">
            <v>--</v>
          </cell>
        </row>
        <row r="7776">
          <cell r="K7776" t="str">
            <v>2016_09</v>
          </cell>
          <cell r="L7776">
            <v>0</v>
          </cell>
          <cell r="Q7776" t="str">
            <v>--</v>
          </cell>
          <cell r="R7776" t="str">
            <v>--</v>
          </cell>
        </row>
        <row r="7777">
          <cell r="K7777" t="str">
            <v>2016_09</v>
          </cell>
          <cell r="L7777">
            <v>7602.88</v>
          </cell>
          <cell r="Q7777" t="str">
            <v>--</v>
          </cell>
          <cell r="R7777" t="str">
            <v>--</v>
          </cell>
        </row>
        <row r="7778">
          <cell r="K7778" t="str">
            <v>2016_09</v>
          </cell>
          <cell r="L7778">
            <v>5043.95</v>
          </cell>
          <cell r="Q7778" t="str">
            <v>--</v>
          </cell>
          <cell r="R7778" t="str">
            <v>--</v>
          </cell>
        </row>
        <row r="7779">
          <cell r="K7779" t="str">
            <v>2016_09</v>
          </cell>
          <cell r="L7779">
            <v>0</v>
          </cell>
          <cell r="Q7779" t="str">
            <v>--</v>
          </cell>
          <cell r="R7779" t="str">
            <v>--</v>
          </cell>
        </row>
        <row r="7780">
          <cell r="K7780" t="str">
            <v>2016_09</v>
          </cell>
          <cell r="L7780">
            <v>0</v>
          </cell>
          <cell r="Q7780" t="str">
            <v>--</v>
          </cell>
          <cell r="R7780" t="str">
            <v>--</v>
          </cell>
        </row>
        <row r="7781">
          <cell r="K7781" t="str">
            <v>2016_09</v>
          </cell>
          <cell r="L7781">
            <v>-6506.19</v>
          </cell>
          <cell r="Q7781" t="str">
            <v>--</v>
          </cell>
          <cell r="R7781" t="str">
            <v>--</v>
          </cell>
        </row>
        <row r="7782">
          <cell r="K7782" t="str">
            <v>2016_09</v>
          </cell>
          <cell r="L7782">
            <v>474.16</v>
          </cell>
          <cell r="Q7782" t="str">
            <v>--</v>
          </cell>
          <cell r="R7782" t="str">
            <v>--</v>
          </cell>
        </row>
        <row r="7783">
          <cell r="K7783" t="str">
            <v>2016_09</v>
          </cell>
          <cell r="L7783">
            <v>-788.59</v>
          </cell>
          <cell r="Q7783" t="str">
            <v>--</v>
          </cell>
          <cell r="R7783" t="str">
            <v>--</v>
          </cell>
        </row>
        <row r="7784">
          <cell r="K7784" t="str">
            <v>2016_10</v>
          </cell>
          <cell r="L7784">
            <v>8458.66</v>
          </cell>
          <cell r="Q7784" t="str">
            <v>IS_68</v>
          </cell>
          <cell r="R7784">
            <v>68</v>
          </cell>
        </row>
        <row r="7785">
          <cell r="K7785" t="str">
            <v>2016_09</v>
          </cell>
          <cell r="L7785">
            <v>0</v>
          </cell>
          <cell r="Q7785" t="str">
            <v>--</v>
          </cell>
          <cell r="R7785" t="str">
            <v>--</v>
          </cell>
        </row>
        <row r="7786">
          <cell r="K7786" t="str">
            <v>2016_09</v>
          </cell>
          <cell r="L7786">
            <v>0</v>
          </cell>
          <cell r="Q7786" t="str">
            <v>--</v>
          </cell>
          <cell r="R7786" t="str">
            <v>--</v>
          </cell>
        </row>
        <row r="7787">
          <cell r="K7787" t="str">
            <v>2016_09</v>
          </cell>
          <cell r="L7787">
            <v>25500</v>
          </cell>
          <cell r="Q7787" t="str">
            <v>--</v>
          </cell>
          <cell r="R7787" t="str">
            <v>--</v>
          </cell>
        </row>
        <row r="7788">
          <cell r="K7788" t="str">
            <v>2016_09</v>
          </cell>
          <cell r="L7788">
            <v>0</v>
          </cell>
          <cell r="Q7788" t="str">
            <v>--</v>
          </cell>
          <cell r="R7788" t="str">
            <v>--</v>
          </cell>
        </row>
        <row r="7789">
          <cell r="K7789" t="str">
            <v>2016_11</v>
          </cell>
          <cell r="L7789">
            <v>0</v>
          </cell>
          <cell r="Q7789" t="str">
            <v>IS_68</v>
          </cell>
          <cell r="R7789">
            <v>68</v>
          </cell>
        </row>
        <row r="7790">
          <cell r="K7790" t="str">
            <v>2015_10</v>
          </cell>
          <cell r="L7790">
            <v>0</v>
          </cell>
          <cell r="Q7790" t="str">
            <v>--</v>
          </cell>
          <cell r="R7790" t="str">
            <v>--</v>
          </cell>
        </row>
        <row r="7791">
          <cell r="K7791" t="str">
            <v>2015_10</v>
          </cell>
          <cell r="L7791">
            <v>-3153.42</v>
          </cell>
          <cell r="Q7791" t="str">
            <v>--</v>
          </cell>
          <cell r="R7791" t="str">
            <v>--</v>
          </cell>
        </row>
        <row r="7792">
          <cell r="K7792" t="str">
            <v>2015_10</v>
          </cell>
          <cell r="L7792">
            <v>16561.439999999999</v>
          </cell>
          <cell r="Q7792" t="str">
            <v>--</v>
          </cell>
          <cell r="R7792" t="str">
            <v>--</v>
          </cell>
        </row>
        <row r="7793">
          <cell r="K7793" t="str">
            <v>2015_10</v>
          </cell>
          <cell r="L7793">
            <v>-2914.28</v>
          </cell>
          <cell r="Q7793" t="str">
            <v>--</v>
          </cell>
          <cell r="R7793" t="str">
            <v>--</v>
          </cell>
        </row>
        <row r="7794">
          <cell r="K7794" t="str">
            <v>2015_10</v>
          </cell>
          <cell r="L7794">
            <v>45270.45</v>
          </cell>
          <cell r="Q7794" t="str">
            <v>--</v>
          </cell>
          <cell r="R7794" t="str">
            <v>--</v>
          </cell>
        </row>
        <row r="7795">
          <cell r="K7795" t="str">
            <v>2015_10</v>
          </cell>
          <cell r="L7795">
            <v>0</v>
          </cell>
          <cell r="Q7795" t="str">
            <v>--</v>
          </cell>
          <cell r="R7795" t="str">
            <v>--</v>
          </cell>
        </row>
        <row r="7796">
          <cell r="K7796" t="str">
            <v>2015_10</v>
          </cell>
          <cell r="L7796">
            <v>2787.38</v>
          </cell>
          <cell r="Q7796" t="str">
            <v>--</v>
          </cell>
          <cell r="R7796" t="str">
            <v>--</v>
          </cell>
        </row>
        <row r="7797">
          <cell r="K7797" t="str">
            <v>2015_10</v>
          </cell>
          <cell r="L7797">
            <v>0</v>
          </cell>
          <cell r="Q7797" t="str">
            <v>--</v>
          </cell>
          <cell r="R7797" t="str">
            <v>--</v>
          </cell>
        </row>
        <row r="7798">
          <cell r="K7798" t="str">
            <v>2015_10</v>
          </cell>
          <cell r="L7798">
            <v>0</v>
          </cell>
          <cell r="Q7798" t="str">
            <v>--</v>
          </cell>
          <cell r="R7798" t="str">
            <v>--</v>
          </cell>
        </row>
        <row r="7799">
          <cell r="K7799" t="str">
            <v>2015_10</v>
          </cell>
          <cell r="L7799">
            <v>-10874.71</v>
          </cell>
          <cell r="Q7799" t="str">
            <v>--</v>
          </cell>
          <cell r="R7799" t="str">
            <v>--</v>
          </cell>
        </row>
        <row r="7800">
          <cell r="K7800" t="str">
            <v>2015_10</v>
          </cell>
          <cell r="L7800">
            <v>0</v>
          </cell>
          <cell r="Q7800" t="str">
            <v>--</v>
          </cell>
          <cell r="R7800" t="str">
            <v>--</v>
          </cell>
        </row>
        <row r="7801">
          <cell r="K7801" t="str">
            <v>2015_10</v>
          </cell>
          <cell r="L7801">
            <v>37500</v>
          </cell>
          <cell r="Q7801" t="str">
            <v>--</v>
          </cell>
          <cell r="R7801" t="str">
            <v>--</v>
          </cell>
        </row>
        <row r="7802">
          <cell r="K7802" t="str">
            <v>2015_10</v>
          </cell>
          <cell r="L7802">
            <v>0</v>
          </cell>
          <cell r="Q7802" t="str">
            <v>IS_21</v>
          </cell>
          <cell r="R7802">
            <v>21</v>
          </cell>
        </row>
        <row r="7803">
          <cell r="K7803" t="str">
            <v>2015_10</v>
          </cell>
          <cell r="L7803">
            <v>-40517.21</v>
          </cell>
          <cell r="Q7803" t="str">
            <v>IS_19</v>
          </cell>
          <cell r="R7803">
            <v>19</v>
          </cell>
        </row>
        <row r="7804">
          <cell r="K7804" t="str">
            <v>2015_10</v>
          </cell>
          <cell r="L7804">
            <v>400</v>
          </cell>
          <cell r="Q7804" t="str">
            <v>IS_23</v>
          </cell>
          <cell r="R7804">
            <v>23</v>
          </cell>
        </row>
        <row r="7805">
          <cell r="K7805" t="str">
            <v>2015_10</v>
          </cell>
          <cell r="L7805">
            <v>2284.9699999999998</v>
          </cell>
          <cell r="Q7805" t="str">
            <v>IS_61</v>
          </cell>
          <cell r="R7805">
            <v>61</v>
          </cell>
        </row>
        <row r="7806">
          <cell r="K7806" t="str">
            <v>2015_10</v>
          </cell>
          <cell r="L7806">
            <v>759.49</v>
          </cell>
          <cell r="Q7806" t="str">
            <v>IS_62</v>
          </cell>
          <cell r="R7806">
            <v>62</v>
          </cell>
        </row>
        <row r="7807">
          <cell r="K7807" t="str">
            <v>2015_10</v>
          </cell>
          <cell r="L7807">
            <v>3642.29</v>
          </cell>
          <cell r="Q7807" t="str">
            <v>IS_63</v>
          </cell>
          <cell r="R7807">
            <v>63</v>
          </cell>
        </row>
        <row r="7808">
          <cell r="K7808" t="str">
            <v>2015_10</v>
          </cell>
          <cell r="L7808">
            <v>43166.52</v>
          </cell>
          <cell r="Q7808" t="str">
            <v>IS_65</v>
          </cell>
          <cell r="R7808">
            <v>65</v>
          </cell>
        </row>
        <row r="7809">
          <cell r="K7809" t="str">
            <v>2015_10</v>
          </cell>
          <cell r="L7809">
            <v>17889.54</v>
          </cell>
          <cell r="Q7809" t="str">
            <v>IS_75</v>
          </cell>
          <cell r="R7809">
            <v>75</v>
          </cell>
        </row>
        <row r="7810">
          <cell r="K7810" t="str">
            <v>2015_10</v>
          </cell>
          <cell r="L7810">
            <v>2182.98</v>
          </cell>
          <cell r="Q7810" t="str">
            <v>IS_96</v>
          </cell>
          <cell r="R7810">
            <v>96</v>
          </cell>
        </row>
        <row r="7811">
          <cell r="K7811" t="str">
            <v>2015_10</v>
          </cell>
          <cell r="L7811">
            <v>5258.72</v>
          </cell>
          <cell r="Q7811" t="str">
            <v>IS_97.2</v>
          </cell>
          <cell r="R7811">
            <v>97.2</v>
          </cell>
        </row>
        <row r="7812">
          <cell r="K7812" t="str">
            <v>2015_10</v>
          </cell>
          <cell r="L7812">
            <v>3096.9</v>
          </cell>
          <cell r="Q7812" t="str">
            <v>IS_99</v>
          </cell>
          <cell r="R7812">
            <v>99</v>
          </cell>
        </row>
        <row r="7813">
          <cell r="K7813" t="str">
            <v>2015_10</v>
          </cell>
          <cell r="L7813">
            <v>0</v>
          </cell>
          <cell r="Q7813" t="str">
            <v>IS_101</v>
          </cell>
          <cell r="R7813">
            <v>101</v>
          </cell>
        </row>
        <row r="7814">
          <cell r="K7814" t="str">
            <v>2015_10</v>
          </cell>
          <cell r="L7814">
            <v>0</v>
          </cell>
          <cell r="Q7814" t="str">
            <v>IS_105</v>
          </cell>
          <cell r="R7814">
            <v>105</v>
          </cell>
        </row>
        <row r="7815">
          <cell r="K7815" t="str">
            <v>2015_10</v>
          </cell>
          <cell r="L7815">
            <v>0</v>
          </cell>
          <cell r="Q7815" t="str">
            <v>IS_105</v>
          </cell>
          <cell r="R7815">
            <v>105</v>
          </cell>
        </row>
        <row r="7816">
          <cell r="K7816" t="str">
            <v>2015_10</v>
          </cell>
          <cell r="L7816">
            <v>1751.55</v>
          </cell>
          <cell r="Q7816" t="str">
            <v>IS_106</v>
          </cell>
          <cell r="R7816">
            <v>106</v>
          </cell>
        </row>
        <row r="7817">
          <cell r="K7817" t="str">
            <v>2015_10</v>
          </cell>
          <cell r="L7817">
            <v>1882.05</v>
          </cell>
          <cell r="Q7817" t="str">
            <v>IS_112</v>
          </cell>
          <cell r="R7817">
            <v>112</v>
          </cell>
        </row>
        <row r="7818">
          <cell r="K7818" t="str">
            <v>2015_10</v>
          </cell>
          <cell r="L7818">
            <v>0</v>
          </cell>
          <cell r="Q7818" t="str">
            <v>IS_114</v>
          </cell>
          <cell r="R7818">
            <v>114</v>
          </cell>
        </row>
        <row r="7819">
          <cell r="K7819" t="str">
            <v>2015_10</v>
          </cell>
          <cell r="L7819">
            <v>520.52</v>
          </cell>
          <cell r="Q7819" t="str">
            <v>IS_50</v>
          </cell>
          <cell r="R7819">
            <v>50</v>
          </cell>
        </row>
        <row r="7820">
          <cell r="K7820" t="str">
            <v>2015_10</v>
          </cell>
          <cell r="L7820">
            <v>387.78</v>
          </cell>
          <cell r="Q7820" t="str">
            <v>IS_53</v>
          </cell>
          <cell r="R7820">
            <v>53</v>
          </cell>
        </row>
        <row r="7821">
          <cell r="K7821" t="str">
            <v>2015_10</v>
          </cell>
          <cell r="L7821">
            <v>21.5</v>
          </cell>
          <cell r="Q7821" t="str">
            <v>IS_53</v>
          </cell>
          <cell r="R7821">
            <v>53</v>
          </cell>
        </row>
        <row r="7822">
          <cell r="K7822" t="str">
            <v>2015_10</v>
          </cell>
          <cell r="L7822">
            <v>32.549999999999997</v>
          </cell>
          <cell r="Q7822" t="str">
            <v>IS_55</v>
          </cell>
          <cell r="R7822">
            <v>55</v>
          </cell>
        </row>
        <row r="7823">
          <cell r="K7823" t="str">
            <v>2015_10</v>
          </cell>
          <cell r="L7823">
            <v>1000.58</v>
          </cell>
          <cell r="Q7823" t="str">
            <v>IS_53</v>
          </cell>
          <cell r="R7823">
            <v>53</v>
          </cell>
        </row>
        <row r="7824">
          <cell r="K7824" t="str">
            <v>2015_10</v>
          </cell>
          <cell r="L7824">
            <v>-67.73</v>
          </cell>
          <cell r="Q7824" t="str">
            <v>IS_53</v>
          </cell>
          <cell r="R7824">
            <v>53</v>
          </cell>
        </row>
        <row r="7825">
          <cell r="K7825" t="str">
            <v>2015_10</v>
          </cell>
          <cell r="L7825">
            <v>5325.24</v>
          </cell>
          <cell r="Q7825" t="str">
            <v>IS_69.12</v>
          </cell>
          <cell r="R7825">
            <v>69.12</v>
          </cell>
        </row>
        <row r="7826">
          <cell r="K7826" t="str">
            <v>2015_10</v>
          </cell>
          <cell r="L7826">
            <v>316.70999999999998</v>
          </cell>
          <cell r="Q7826" t="str">
            <v>IS_69.32</v>
          </cell>
          <cell r="R7826">
            <v>69.320000000000007</v>
          </cell>
        </row>
        <row r="7827">
          <cell r="K7827" t="str">
            <v>2015_10</v>
          </cell>
          <cell r="L7827">
            <v>91.85</v>
          </cell>
          <cell r="Q7827" t="str">
            <v>IS_69.52</v>
          </cell>
          <cell r="R7827">
            <v>69.52000000000001</v>
          </cell>
        </row>
        <row r="7828">
          <cell r="K7828" t="str">
            <v>2015_10</v>
          </cell>
          <cell r="L7828">
            <v>694.94</v>
          </cell>
          <cell r="Q7828" t="str">
            <v>IS_25</v>
          </cell>
          <cell r="R7828">
            <v>25</v>
          </cell>
        </row>
        <row r="7829">
          <cell r="K7829" t="str">
            <v>2015_10</v>
          </cell>
          <cell r="L7829">
            <v>608.07000000000005</v>
          </cell>
          <cell r="Q7829" t="str">
            <v>IS_25</v>
          </cell>
          <cell r="R7829">
            <v>25</v>
          </cell>
        </row>
        <row r="7830">
          <cell r="K7830" t="str">
            <v>2015_10</v>
          </cell>
          <cell r="L7830">
            <v>142.21</v>
          </cell>
          <cell r="Q7830" t="str">
            <v>IS_25</v>
          </cell>
          <cell r="R7830">
            <v>25</v>
          </cell>
        </row>
        <row r="7831">
          <cell r="K7831" t="str">
            <v>2015_10</v>
          </cell>
          <cell r="L7831">
            <v>0</v>
          </cell>
          <cell r="Q7831" t="str">
            <v>IS_90.1</v>
          </cell>
          <cell r="R7831">
            <v>90.1</v>
          </cell>
        </row>
        <row r="7832">
          <cell r="K7832" t="str">
            <v>2015_10</v>
          </cell>
          <cell r="L7832">
            <v>278.43</v>
          </cell>
          <cell r="Q7832" t="str">
            <v>IS_91.1</v>
          </cell>
          <cell r="R7832">
            <v>91.1</v>
          </cell>
        </row>
        <row r="7833">
          <cell r="K7833" t="str">
            <v>2015_10</v>
          </cell>
          <cell r="L7833">
            <v>4679.54</v>
          </cell>
          <cell r="Q7833" t="str">
            <v>IS_85.2</v>
          </cell>
          <cell r="R7833">
            <v>85.2</v>
          </cell>
        </row>
        <row r="7834">
          <cell r="K7834" t="str">
            <v>2015_10</v>
          </cell>
          <cell r="L7834">
            <v>276.86</v>
          </cell>
          <cell r="Q7834" t="str">
            <v>IS_89.2</v>
          </cell>
          <cell r="R7834">
            <v>89.2</v>
          </cell>
        </row>
        <row r="7835">
          <cell r="K7835" t="str">
            <v>2015_10</v>
          </cell>
          <cell r="L7835">
            <v>343.3</v>
          </cell>
          <cell r="Q7835" t="str">
            <v>IS_90.2</v>
          </cell>
          <cell r="R7835">
            <v>90.2</v>
          </cell>
        </row>
        <row r="7836">
          <cell r="K7836" t="str">
            <v>2015_10</v>
          </cell>
          <cell r="L7836">
            <v>80.28</v>
          </cell>
          <cell r="Q7836" t="str">
            <v>IS_90.2</v>
          </cell>
          <cell r="R7836">
            <v>90.2</v>
          </cell>
        </row>
        <row r="7837">
          <cell r="K7837" t="str">
            <v>2015_10</v>
          </cell>
          <cell r="L7837">
            <v>19.739999999999998</v>
          </cell>
          <cell r="Q7837" t="str">
            <v>IS_88.2</v>
          </cell>
          <cell r="R7837">
            <v>88.2</v>
          </cell>
        </row>
        <row r="7838">
          <cell r="K7838" t="str">
            <v>2015_10</v>
          </cell>
          <cell r="L7838">
            <v>18054.650000000001</v>
          </cell>
          <cell r="Q7838" t="str">
            <v>IS_85.3</v>
          </cell>
          <cell r="R7838">
            <v>85.3</v>
          </cell>
        </row>
        <row r="7839">
          <cell r="K7839" t="str">
            <v>2015_10</v>
          </cell>
          <cell r="L7839">
            <v>1878.04</v>
          </cell>
          <cell r="Q7839" t="str">
            <v>IS_86.3</v>
          </cell>
          <cell r="R7839">
            <v>86.3</v>
          </cell>
        </row>
        <row r="7840">
          <cell r="K7840" t="str">
            <v>2015_10</v>
          </cell>
          <cell r="L7840">
            <v>43</v>
          </cell>
          <cell r="Q7840" t="str">
            <v>IS_82</v>
          </cell>
          <cell r="R7840">
            <v>82</v>
          </cell>
        </row>
        <row r="7841">
          <cell r="K7841" t="str">
            <v>2015_10</v>
          </cell>
          <cell r="L7841">
            <v>986.43</v>
          </cell>
          <cell r="Q7841" t="str">
            <v>IS_83</v>
          </cell>
          <cell r="R7841">
            <v>83</v>
          </cell>
        </row>
        <row r="7842">
          <cell r="K7842" t="str">
            <v>2015_10</v>
          </cell>
          <cell r="L7842">
            <v>0</v>
          </cell>
          <cell r="Q7842" t="str">
            <v>IS_83</v>
          </cell>
          <cell r="R7842">
            <v>83</v>
          </cell>
        </row>
        <row r="7843">
          <cell r="K7843" t="str">
            <v>2015_10</v>
          </cell>
          <cell r="L7843">
            <v>-5226.8500000000004</v>
          </cell>
          <cell r="Q7843" t="str">
            <v>IS_78</v>
          </cell>
          <cell r="R7843">
            <v>78</v>
          </cell>
        </row>
        <row r="7844">
          <cell r="K7844" t="str">
            <v>2015_10</v>
          </cell>
          <cell r="L7844">
            <v>7196.81</v>
          </cell>
          <cell r="Q7844" t="str">
            <v>IS_69.11</v>
          </cell>
          <cell r="R7844">
            <v>69.11</v>
          </cell>
        </row>
        <row r="7845">
          <cell r="K7845" t="str">
            <v>2015_10</v>
          </cell>
          <cell r="L7845">
            <v>507.01</v>
          </cell>
          <cell r="Q7845" t="str">
            <v>IS_69.11</v>
          </cell>
          <cell r="R7845">
            <v>69.11</v>
          </cell>
        </row>
        <row r="7846">
          <cell r="K7846" t="str">
            <v>2015_10</v>
          </cell>
          <cell r="L7846">
            <v>736.17</v>
          </cell>
          <cell r="Q7846" t="str">
            <v>IS_69.41</v>
          </cell>
          <cell r="R7846">
            <v>69.41</v>
          </cell>
        </row>
        <row r="7847">
          <cell r="K7847" t="str">
            <v>2015_10</v>
          </cell>
          <cell r="L7847">
            <v>1575.39</v>
          </cell>
          <cell r="Q7847" t="str">
            <v>IS_6</v>
          </cell>
          <cell r="R7847">
            <v>6</v>
          </cell>
        </row>
        <row r="7848">
          <cell r="K7848" t="str">
            <v>2015_10</v>
          </cell>
          <cell r="L7848">
            <v>0</v>
          </cell>
          <cell r="Q7848" t="str">
            <v>IS_7</v>
          </cell>
          <cell r="R7848">
            <v>7</v>
          </cell>
        </row>
        <row r="7849">
          <cell r="K7849" t="str">
            <v>2015_10</v>
          </cell>
          <cell r="L7849">
            <v>0</v>
          </cell>
          <cell r="Q7849" t="str">
            <v>IS_10</v>
          </cell>
          <cell r="R7849">
            <v>10</v>
          </cell>
        </row>
        <row r="7850">
          <cell r="K7850" t="str">
            <v>2015_10</v>
          </cell>
          <cell r="L7850">
            <v>0</v>
          </cell>
          <cell r="Q7850" t="str">
            <v>IS_13</v>
          </cell>
          <cell r="R7850">
            <v>13</v>
          </cell>
        </row>
        <row r="7851">
          <cell r="K7851" t="str">
            <v>2015_10</v>
          </cell>
          <cell r="L7851">
            <v>-1709.24</v>
          </cell>
          <cell r="Q7851" t="str">
            <v>IS_26.1</v>
          </cell>
          <cell r="R7851">
            <v>26.1</v>
          </cell>
        </row>
        <row r="7852">
          <cell r="K7852" t="str">
            <v>2015_10</v>
          </cell>
          <cell r="L7852">
            <v>5956.28</v>
          </cell>
          <cell r="Q7852" t="str">
            <v>IS_29.1</v>
          </cell>
          <cell r="R7852">
            <v>29.1</v>
          </cell>
        </row>
        <row r="7853">
          <cell r="K7853" t="str">
            <v>2015_10</v>
          </cell>
          <cell r="L7853">
            <v>0</v>
          </cell>
          <cell r="Q7853" t="str">
            <v>IS_32.1</v>
          </cell>
          <cell r="R7853">
            <v>32.1</v>
          </cell>
        </row>
        <row r="7854">
          <cell r="K7854" t="str">
            <v>2015_10</v>
          </cell>
          <cell r="L7854">
            <v>-20717.689999999999</v>
          </cell>
          <cell r="Q7854" t="str">
            <v>IS_1</v>
          </cell>
          <cell r="R7854">
            <v>1</v>
          </cell>
        </row>
        <row r="7855">
          <cell r="K7855" t="str">
            <v>2015_10</v>
          </cell>
          <cell r="L7855">
            <v>-20332.240000000002</v>
          </cell>
          <cell r="Q7855" t="str">
            <v>IS_7</v>
          </cell>
          <cell r="R7855">
            <v>7</v>
          </cell>
        </row>
        <row r="7856">
          <cell r="K7856" t="str">
            <v>2015_10</v>
          </cell>
          <cell r="L7856">
            <v>926.69</v>
          </cell>
          <cell r="Q7856" t="str">
            <v>IS_31.12</v>
          </cell>
          <cell r="R7856">
            <v>31.12</v>
          </cell>
        </row>
        <row r="7857">
          <cell r="K7857" t="str">
            <v>2015_10</v>
          </cell>
          <cell r="L7857">
            <v>228.06</v>
          </cell>
          <cell r="Q7857" t="str">
            <v>IS_58</v>
          </cell>
          <cell r="R7857">
            <v>58</v>
          </cell>
        </row>
        <row r="7858">
          <cell r="K7858" t="str">
            <v>2015_10</v>
          </cell>
          <cell r="L7858">
            <v>-2560.7399999999998</v>
          </cell>
          <cell r="Q7858" t="str">
            <v>--</v>
          </cell>
          <cell r="R7858" t="str">
            <v>--</v>
          </cell>
        </row>
        <row r="7859">
          <cell r="K7859" t="str">
            <v>2015_10</v>
          </cell>
          <cell r="L7859">
            <v>0</v>
          </cell>
          <cell r="Q7859" t="str">
            <v>IS_9</v>
          </cell>
          <cell r="R7859">
            <v>9</v>
          </cell>
        </row>
        <row r="7860">
          <cell r="K7860" t="str">
            <v>2015_10</v>
          </cell>
          <cell r="L7860">
            <v>1382.01</v>
          </cell>
          <cell r="Q7860" t="str">
            <v>IS_30.2</v>
          </cell>
          <cell r="R7860">
            <v>30.2</v>
          </cell>
        </row>
        <row r="7861">
          <cell r="K7861" t="str">
            <v>2015_10</v>
          </cell>
          <cell r="L7861">
            <v>2560.7399999999998</v>
          </cell>
          <cell r="Q7861" t="str">
            <v>IS_67</v>
          </cell>
          <cell r="R7861">
            <v>67</v>
          </cell>
        </row>
        <row r="7862">
          <cell r="K7862" t="str">
            <v>2015_10</v>
          </cell>
          <cell r="L7862">
            <v>314.42</v>
          </cell>
          <cell r="Q7862" t="str">
            <v>IS_6</v>
          </cell>
          <cell r="R7862">
            <v>6</v>
          </cell>
        </row>
        <row r="7863">
          <cell r="K7863" t="str">
            <v>2015_10</v>
          </cell>
          <cell r="L7863">
            <v>-45918.77</v>
          </cell>
          <cell r="Q7863" t="str">
            <v>IS_2</v>
          </cell>
          <cell r="R7863">
            <v>2</v>
          </cell>
        </row>
        <row r="7864">
          <cell r="K7864" t="str">
            <v>2015_10</v>
          </cell>
          <cell r="L7864">
            <v>-25309.3</v>
          </cell>
          <cell r="Q7864" t="str">
            <v>IS_7</v>
          </cell>
          <cell r="R7864">
            <v>7</v>
          </cell>
        </row>
        <row r="7865">
          <cell r="K7865" t="str">
            <v>2015_10</v>
          </cell>
          <cell r="L7865">
            <v>-6288.93</v>
          </cell>
          <cell r="Q7865" t="str">
            <v>--</v>
          </cell>
          <cell r="R7865" t="str">
            <v>--</v>
          </cell>
        </row>
        <row r="7866">
          <cell r="K7866" t="str">
            <v>2015_10</v>
          </cell>
          <cell r="L7866">
            <v>0</v>
          </cell>
          <cell r="Q7866" t="str">
            <v>IS_11</v>
          </cell>
          <cell r="R7866">
            <v>11</v>
          </cell>
        </row>
        <row r="7867">
          <cell r="K7867" t="str">
            <v>2015_10</v>
          </cell>
          <cell r="L7867">
            <v>0</v>
          </cell>
          <cell r="Q7867" t="str">
            <v>IS_13</v>
          </cell>
          <cell r="R7867">
            <v>13</v>
          </cell>
        </row>
        <row r="7868">
          <cell r="K7868" t="str">
            <v>2015_10</v>
          </cell>
          <cell r="L7868">
            <v>0</v>
          </cell>
          <cell r="Q7868" t="str">
            <v>IS_3</v>
          </cell>
          <cell r="R7868">
            <v>3</v>
          </cell>
        </row>
        <row r="7869">
          <cell r="K7869" t="str">
            <v>2015_10</v>
          </cell>
          <cell r="L7869">
            <v>2360.17</v>
          </cell>
          <cell r="Q7869" t="str">
            <v>IS_38</v>
          </cell>
          <cell r="R7869">
            <v>38</v>
          </cell>
        </row>
        <row r="7870">
          <cell r="K7870" t="str">
            <v>2015_10</v>
          </cell>
          <cell r="L7870">
            <v>3324.72</v>
          </cell>
          <cell r="Q7870" t="str">
            <v>IS_36</v>
          </cell>
          <cell r="R7870">
            <v>36</v>
          </cell>
        </row>
        <row r="7871">
          <cell r="K7871" t="str">
            <v>2015_10</v>
          </cell>
          <cell r="L7871">
            <v>758.52</v>
          </cell>
          <cell r="Q7871" t="str">
            <v>IS_40</v>
          </cell>
          <cell r="R7871">
            <v>40</v>
          </cell>
        </row>
        <row r="7872">
          <cell r="K7872" t="str">
            <v>2015_10</v>
          </cell>
          <cell r="L7872">
            <v>-1756.63</v>
          </cell>
          <cell r="Q7872" t="str">
            <v>IS_6</v>
          </cell>
          <cell r="R7872">
            <v>6</v>
          </cell>
        </row>
        <row r="7873">
          <cell r="K7873" t="str">
            <v>2015_10</v>
          </cell>
          <cell r="L7873">
            <v>-71183.460000000006</v>
          </cell>
          <cell r="Q7873" t="str">
            <v>IS_6</v>
          </cell>
          <cell r="R7873">
            <v>6</v>
          </cell>
        </row>
        <row r="7874">
          <cell r="K7874" t="str">
            <v>2015_10</v>
          </cell>
          <cell r="L7874">
            <v>-23155.86</v>
          </cell>
          <cell r="Q7874" t="str">
            <v>IS_3</v>
          </cell>
          <cell r="R7874">
            <v>3</v>
          </cell>
        </row>
        <row r="7875">
          <cell r="K7875" t="str">
            <v>2015_10</v>
          </cell>
          <cell r="L7875">
            <v>-1030</v>
          </cell>
          <cell r="Q7875" t="str">
            <v>IS_18</v>
          </cell>
          <cell r="R7875">
            <v>18</v>
          </cell>
        </row>
        <row r="7876">
          <cell r="K7876" t="str">
            <v>2015_10</v>
          </cell>
          <cell r="L7876">
            <v>-927.72</v>
          </cell>
          <cell r="Q7876" t="str">
            <v>IS_11</v>
          </cell>
          <cell r="R7876">
            <v>11</v>
          </cell>
        </row>
        <row r="7877">
          <cell r="K7877" t="str">
            <v>2015_10</v>
          </cell>
          <cell r="L7877">
            <v>0</v>
          </cell>
          <cell r="Q7877" t="str">
            <v>IS_7</v>
          </cell>
          <cell r="R7877">
            <v>7</v>
          </cell>
        </row>
        <row r="7878">
          <cell r="K7878" t="str">
            <v>2015_10</v>
          </cell>
          <cell r="L7878">
            <v>-20470.63</v>
          </cell>
          <cell r="Q7878" t="str">
            <v>IS_4</v>
          </cell>
          <cell r="R7878">
            <v>4</v>
          </cell>
        </row>
        <row r="7879">
          <cell r="K7879" t="str">
            <v>2015_10</v>
          </cell>
          <cell r="L7879">
            <v>-77.55</v>
          </cell>
          <cell r="Q7879" t="str">
            <v>IS_12</v>
          </cell>
          <cell r="R7879">
            <v>12</v>
          </cell>
        </row>
        <row r="7880">
          <cell r="K7880" t="str">
            <v>2015_10</v>
          </cell>
          <cell r="L7880">
            <v>-248.71</v>
          </cell>
          <cell r="Q7880" t="str">
            <v>IS_6</v>
          </cell>
          <cell r="R7880">
            <v>6</v>
          </cell>
        </row>
        <row r="7881">
          <cell r="K7881" t="str">
            <v>2015_10</v>
          </cell>
          <cell r="L7881">
            <v>-5702.28</v>
          </cell>
          <cell r="Q7881" t="str">
            <v>IS_6</v>
          </cell>
          <cell r="R7881">
            <v>6</v>
          </cell>
        </row>
        <row r="7882">
          <cell r="K7882" t="str">
            <v>2015_10</v>
          </cell>
          <cell r="L7882">
            <v>-278.38</v>
          </cell>
          <cell r="Q7882" t="str">
            <v>IS_5</v>
          </cell>
          <cell r="R7882">
            <v>5</v>
          </cell>
        </row>
        <row r="7883">
          <cell r="K7883" t="str">
            <v>2015_10</v>
          </cell>
          <cell r="L7883">
            <v>-97.59</v>
          </cell>
          <cell r="Q7883" t="str">
            <v>IS_5</v>
          </cell>
          <cell r="R7883">
            <v>5</v>
          </cell>
        </row>
        <row r="7884">
          <cell r="K7884" t="str">
            <v>2015_10</v>
          </cell>
          <cell r="L7884">
            <v>-1</v>
          </cell>
          <cell r="Q7884" t="str">
            <v>IS_18</v>
          </cell>
          <cell r="R7884">
            <v>18</v>
          </cell>
        </row>
        <row r="7885">
          <cell r="K7885" t="str">
            <v>2015_10</v>
          </cell>
          <cell r="L7885">
            <v>0</v>
          </cell>
          <cell r="Q7885" t="str">
            <v>IS_18</v>
          </cell>
          <cell r="R7885">
            <v>18</v>
          </cell>
        </row>
        <row r="7886">
          <cell r="K7886" t="str">
            <v>2015_10</v>
          </cell>
          <cell r="L7886">
            <v>-1.4</v>
          </cell>
          <cell r="Q7886" t="str">
            <v>IS_9</v>
          </cell>
          <cell r="R7886">
            <v>9</v>
          </cell>
        </row>
        <row r="7887">
          <cell r="K7887" t="str">
            <v>2015_10</v>
          </cell>
          <cell r="L7887">
            <v>0</v>
          </cell>
          <cell r="Q7887" t="str">
            <v>IS_9</v>
          </cell>
          <cell r="R7887">
            <v>9</v>
          </cell>
        </row>
        <row r="7888">
          <cell r="K7888" t="str">
            <v>2015_10</v>
          </cell>
          <cell r="L7888">
            <v>-35</v>
          </cell>
          <cell r="Q7888" t="str">
            <v>IS_16</v>
          </cell>
          <cell r="R7888">
            <v>16</v>
          </cell>
        </row>
        <row r="7889">
          <cell r="K7889" t="str">
            <v>2015_10</v>
          </cell>
          <cell r="L7889">
            <v>-285</v>
          </cell>
          <cell r="Q7889" t="str">
            <v>IS_16</v>
          </cell>
          <cell r="R7889">
            <v>16</v>
          </cell>
        </row>
        <row r="7890">
          <cell r="K7890" t="str">
            <v>2015_10</v>
          </cell>
          <cell r="L7890">
            <v>0</v>
          </cell>
          <cell r="Q7890" t="str">
            <v>--</v>
          </cell>
          <cell r="R7890" t="str">
            <v>--</v>
          </cell>
        </row>
        <row r="7891">
          <cell r="K7891" t="str">
            <v>2015_10</v>
          </cell>
          <cell r="L7891">
            <v>0</v>
          </cell>
          <cell r="Q7891" t="str">
            <v>--</v>
          </cell>
          <cell r="R7891" t="str">
            <v>--</v>
          </cell>
        </row>
        <row r="7892">
          <cell r="K7892" t="str">
            <v>2015_10</v>
          </cell>
          <cell r="L7892">
            <v>-45.83</v>
          </cell>
          <cell r="Q7892" t="str">
            <v>--</v>
          </cell>
          <cell r="R7892" t="str">
            <v>--</v>
          </cell>
        </row>
        <row r="7893">
          <cell r="K7893" t="str">
            <v>2015_10</v>
          </cell>
          <cell r="L7893">
            <v>7709.59</v>
          </cell>
          <cell r="Q7893" t="str">
            <v>--</v>
          </cell>
          <cell r="R7893" t="str">
            <v>--</v>
          </cell>
        </row>
        <row r="7894">
          <cell r="K7894" t="str">
            <v>2015_10</v>
          </cell>
          <cell r="L7894">
            <v>-130.16</v>
          </cell>
          <cell r="Q7894" t="str">
            <v>--</v>
          </cell>
          <cell r="R7894" t="str">
            <v>--</v>
          </cell>
        </row>
        <row r="7895">
          <cell r="K7895" t="str">
            <v>2015_10</v>
          </cell>
          <cell r="L7895">
            <v>-400.67</v>
          </cell>
          <cell r="Q7895" t="str">
            <v>--</v>
          </cell>
          <cell r="R7895" t="str">
            <v>--</v>
          </cell>
        </row>
        <row r="7896">
          <cell r="K7896" t="str">
            <v>2015_10</v>
          </cell>
          <cell r="L7896">
            <v>0.51</v>
          </cell>
          <cell r="Q7896" t="str">
            <v>--</v>
          </cell>
          <cell r="R7896" t="str">
            <v>--</v>
          </cell>
        </row>
        <row r="7897">
          <cell r="K7897" t="str">
            <v>2015_10</v>
          </cell>
          <cell r="L7897">
            <v>1296.49</v>
          </cell>
          <cell r="Q7897" t="str">
            <v>--</v>
          </cell>
          <cell r="R7897" t="str">
            <v>--</v>
          </cell>
        </row>
        <row r="7898">
          <cell r="K7898" t="str">
            <v>2015_10</v>
          </cell>
          <cell r="L7898">
            <v>46500</v>
          </cell>
          <cell r="Q7898" t="str">
            <v>--</v>
          </cell>
          <cell r="R7898" t="str">
            <v>--</v>
          </cell>
        </row>
        <row r="7899">
          <cell r="K7899" t="str">
            <v>2015_10</v>
          </cell>
          <cell r="L7899">
            <v>-1495.97</v>
          </cell>
          <cell r="Q7899" t="str">
            <v>IS_57</v>
          </cell>
          <cell r="R7899">
            <v>57</v>
          </cell>
        </row>
        <row r="7900">
          <cell r="K7900" t="str">
            <v>2015_10</v>
          </cell>
          <cell r="L7900">
            <v>205.96</v>
          </cell>
          <cell r="Q7900" t="str">
            <v>IS_60</v>
          </cell>
          <cell r="R7900">
            <v>60</v>
          </cell>
        </row>
        <row r="7901">
          <cell r="K7901" t="str">
            <v>2015_10</v>
          </cell>
          <cell r="L7901">
            <v>1754.06</v>
          </cell>
          <cell r="Q7901" t="str">
            <v>IS_68</v>
          </cell>
          <cell r="R7901">
            <v>68</v>
          </cell>
        </row>
        <row r="7902">
          <cell r="K7902" t="str">
            <v>2015_10</v>
          </cell>
          <cell r="L7902">
            <v>1505</v>
          </cell>
          <cell r="Q7902" t="str">
            <v>IS_45</v>
          </cell>
          <cell r="R7902">
            <v>45</v>
          </cell>
        </row>
        <row r="7903">
          <cell r="K7903" t="str">
            <v>2015_10</v>
          </cell>
          <cell r="L7903">
            <v>150</v>
          </cell>
          <cell r="Q7903" t="str">
            <v>IS_73</v>
          </cell>
          <cell r="R7903">
            <v>73</v>
          </cell>
        </row>
        <row r="7904">
          <cell r="K7904" t="str">
            <v>2015_10</v>
          </cell>
          <cell r="L7904">
            <v>0</v>
          </cell>
          <cell r="Q7904" t="str">
            <v>IS_100</v>
          </cell>
          <cell r="R7904">
            <v>100</v>
          </cell>
        </row>
        <row r="7905">
          <cell r="K7905" t="str">
            <v>2015_10</v>
          </cell>
          <cell r="L7905">
            <v>29.39</v>
          </cell>
          <cell r="Q7905" t="str">
            <v>IS_104</v>
          </cell>
          <cell r="R7905">
            <v>104</v>
          </cell>
        </row>
        <row r="7906">
          <cell r="K7906" t="str">
            <v>2015_10</v>
          </cell>
          <cell r="L7906">
            <v>0</v>
          </cell>
          <cell r="Q7906" t="str">
            <v>IS_105</v>
          </cell>
          <cell r="R7906">
            <v>105</v>
          </cell>
        </row>
        <row r="7907">
          <cell r="K7907" t="str">
            <v>2015_10</v>
          </cell>
          <cell r="L7907">
            <v>0</v>
          </cell>
          <cell r="Q7907" t="str">
            <v>IS_115</v>
          </cell>
          <cell r="R7907">
            <v>115</v>
          </cell>
        </row>
        <row r="7908">
          <cell r="K7908" t="str">
            <v>2015_10</v>
          </cell>
          <cell r="L7908">
            <v>443.04</v>
          </cell>
          <cell r="Q7908" t="str">
            <v>IS_51</v>
          </cell>
          <cell r="R7908">
            <v>51</v>
          </cell>
        </row>
        <row r="7909">
          <cell r="K7909" t="str">
            <v>2015_10</v>
          </cell>
          <cell r="L7909">
            <v>9.1199999999999992</v>
          </cell>
          <cell r="Q7909" t="str">
            <v>IS_55</v>
          </cell>
          <cell r="R7909">
            <v>55</v>
          </cell>
        </row>
        <row r="7910">
          <cell r="K7910" t="str">
            <v>2015_10</v>
          </cell>
          <cell r="L7910">
            <v>317.04000000000002</v>
          </cell>
          <cell r="Q7910" t="str">
            <v>IS_85.1</v>
          </cell>
          <cell r="R7910">
            <v>85.1</v>
          </cell>
        </row>
        <row r="7911">
          <cell r="K7911" t="str">
            <v>2015_10</v>
          </cell>
          <cell r="L7911">
            <v>508.49</v>
          </cell>
          <cell r="Q7911" t="str">
            <v>IS_87.1</v>
          </cell>
          <cell r="R7911">
            <v>87.1</v>
          </cell>
        </row>
        <row r="7912">
          <cell r="K7912" t="str">
            <v>2015_10</v>
          </cell>
          <cell r="L7912">
            <v>262.81</v>
          </cell>
          <cell r="Q7912" t="str">
            <v>IS_89.1</v>
          </cell>
          <cell r="R7912">
            <v>89.1</v>
          </cell>
        </row>
        <row r="7913">
          <cell r="K7913" t="str">
            <v>2015_10</v>
          </cell>
          <cell r="L7913">
            <v>76.22</v>
          </cell>
          <cell r="Q7913" t="str">
            <v>IS_90.1</v>
          </cell>
          <cell r="R7913">
            <v>90.1</v>
          </cell>
        </row>
        <row r="7914">
          <cell r="K7914" t="str">
            <v>2015_10</v>
          </cell>
          <cell r="L7914">
            <v>0</v>
          </cell>
          <cell r="Q7914" t="str">
            <v>IS_90.1</v>
          </cell>
          <cell r="R7914">
            <v>90.1</v>
          </cell>
        </row>
        <row r="7915">
          <cell r="K7915" t="str">
            <v>2015_10</v>
          </cell>
          <cell r="L7915">
            <v>-896.33</v>
          </cell>
          <cell r="Q7915" t="str">
            <v>--</v>
          </cell>
          <cell r="R7915" t="str">
            <v>--</v>
          </cell>
        </row>
        <row r="7916">
          <cell r="K7916" t="str">
            <v>2015_10</v>
          </cell>
          <cell r="L7916">
            <v>72.7</v>
          </cell>
          <cell r="Q7916" t="str">
            <v>IS_69.51</v>
          </cell>
          <cell r="R7916">
            <v>69.510000000000005</v>
          </cell>
        </row>
        <row r="7917">
          <cell r="K7917" t="str">
            <v>2015_10</v>
          </cell>
          <cell r="L7917">
            <v>2835.31</v>
          </cell>
          <cell r="Q7917" t="str">
            <v>--</v>
          </cell>
          <cell r="R7917" t="str">
            <v>--</v>
          </cell>
        </row>
        <row r="7918">
          <cell r="K7918" t="str">
            <v>2015_10</v>
          </cell>
          <cell r="L7918">
            <v>215.13</v>
          </cell>
          <cell r="Q7918" t="str">
            <v>IS_1</v>
          </cell>
          <cell r="R7918">
            <v>1</v>
          </cell>
        </row>
        <row r="7919">
          <cell r="K7919" t="str">
            <v>2015_10</v>
          </cell>
          <cell r="L7919">
            <v>838.63</v>
          </cell>
          <cell r="Q7919" t="str">
            <v>IS_29.1</v>
          </cell>
          <cell r="R7919">
            <v>29.1</v>
          </cell>
        </row>
        <row r="7920">
          <cell r="K7920" t="str">
            <v>2015_10</v>
          </cell>
          <cell r="L7920">
            <v>43</v>
          </cell>
          <cell r="Q7920" t="str">
            <v>IS_30.1</v>
          </cell>
          <cell r="R7920">
            <v>30.1</v>
          </cell>
        </row>
        <row r="7921">
          <cell r="K7921" t="str">
            <v>2015_10</v>
          </cell>
          <cell r="L7921">
            <v>914.39</v>
          </cell>
          <cell r="Q7921" t="str">
            <v>IS_31.1</v>
          </cell>
          <cell r="R7921">
            <v>31.1</v>
          </cell>
        </row>
        <row r="7922">
          <cell r="K7922" t="str">
            <v>2015_10</v>
          </cell>
          <cell r="L7922">
            <v>995.23</v>
          </cell>
          <cell r="Q7922" t="str">
            <v>IS_33.1</v>
          </cell>
          <cell r="R7922">
            <v>33.1</v>
          </cell>
        </row>
        <row r="7923">
          <cell r="K7923" t="str">
            <v>2015_10</v>
          </cell>
          <cell r="L7923">
            <v>114.03</v>
          </cell>
          <cell r="Q7923" t="str">
            <v>IS_58</v>
          </cell>
          <cell r="R7923">
            <v>58</v>
          </cell>
        </row>
        <row r="7924">
          <cell r="K7924" t="str">
            <v>2015_10</v>
          </cell>
          <cell r="L7924">
            <v>-56028.55</v>
          </cell>
          <cell r="Q7924" t="str">
            <v>IS_1</v>
          </cell>
          <cell r="R7924">
            <v>1</v>
          </cell>
        </row>
        <row r="7925">
          <cell r="K7925" t="str">
            <v>2015_10</v>
          </cell>
          <cell r="L7925">
            <v>592.64</v>
          </cell>
          <cell r="Q7925" t="str">
            <v>IS_28.12</v>
          </cell>
          <cell r="R7925">
            <v>28.12</v>
          </cell>
        </row>
        <row r="7926">
          <cell r="K7926" t="str">
            <v>2015_10</v>
          </cell>
          <cell r="L7926">
            <v>106.97</v>
          </cell>
          <cell r="Q7926" t="str">
            <v>IS_32.12</v>
          </cell>
          <cell r="R7926">
            <v>32.119999999999997</v>
          </cell>
        </row>
        <row r="7927">
          <cell r="K7927" t="str">
            <v>2015_10</v>
          </cell>
          <cell r="L7927">
            <v>-293.33999999999997</v>
          </cell>
          <cell r="Q7927" t="str">
            <v>--</v>
          </cell>
          <cell r="R7927" t="str">
            <v>--</v>
          </cell>
        </row>
        <row r="7928">
          <cell r="K7928" t="str">
            <v>2015_10</v>
          </cell>
          <cell r="L7928">
            <v>508.48</v>
          </cell>
          <cell r="Q7928" t="str">
            <v>IS_29.2</v>
          </cell>
          <cell r="R7928">
            <v>29.2</v>
          </cell>
        </row>
        <row r="7929">
          <cell r="K7929" t="str">
            <v>2015_10</v>
          </cell>
          <cell r="L7929">
            <v>290.14</v>
          </cell>
          <cell r="Q7929" t="str">
            <v>IS_30.2</v>
          </cell>
          <cell r="R7929">
            <v>30.2</v>
          </cell>
        </row>
        <row r="7930">
          <cell r="K7930" t="str">
            <v>2015_10</v>
          </cell>
          <cell r="L7930">
            <v>84.15</v>
          </cell>
          <cell r="Q7930" t="str">
            <v>IS_32.2</v>
          </cell>
          <cell r="R7930">
            <v>32.200000000000003</v>
          </cell>
        </row>
        <row r="7931">
          <cell r="K7931" t="str">
            <v>2015_10</v>
          </cell>
          <cell r="L7931">
            <v>-1378.54</v>
          </cell>
          <cell r="Q7931" t="str">
            <v>IS_8</v>
          </cell>
          <cell r="R7931">
            <v>8</v>
          </cell>
        </row>
        <row r="7932">
          <cell r="K7932" t="str">
            <v>2015_10</v>
          </cell>
          <cell r="L7932">
            <v>-10215.51</v>
          </cell>
          <cell r="Q7932" t="str">
            <v>IS_6</v>
          </cell>
          <cell r="R7932">
            <v>6</v>
          </cell>
        </row>
        <row r="7933">
          <cell r="K7933" t="str">
            <v>2015_10</v>
          </cell>
          <cell r="L7933">
            <v>-1990.75</v>
          </cell>
          <cell r="Q7933" t="str">
            <v>--</v>
          </cell>
          <cell r="R7933" t="str">
            <v>--</v>
          </cell>
        </row>
        <row r="7934">
          <cell r="K7934" t="str">
            <v>2015_10</v>
          </cell>
          <cell r="L7934">
            <v>926.89</v>
          </cell>
          <cell r="Q7934" t="str">
            <v>IS_35</v>
          </cell>
          <cell r="R7934">
            <v>35</v>
          </cell>
        </row>
        <row r="7935">
          <cell r="K7935" t="str">
            <v>2015_10</v>
          </cell>
          <cell r="L7935">
            <v>0</v>
          </cell>
          <cell r="Q7935" t="str">
            <v>IS_36</v>
          </cell>
          <cell r="R7935">
            <v>36</v>
          </cell>
        </row>
        <row r="7936">
          <cell r="K7936" t="str">
            <v>2015_10</v>
          </cell>
          <cell r="L7936">
            <v>8.3800000000000008</v>
          </cell>
          <cell r="Q7936" t="str">
            <v>IS_40</v>
          </cell>
          <cell r="R7936">
            <v>40</v>
          </cell>
        </row>
        <row r="7937">
          <cell r="K7937" t="str">
            <v>2015_10</v>
          </cell>
          <cell r="L7937">
            <v>0</v>
          </cell>
          <cell r="Q7937" t="str">
            <v>IS_41</v>
          </cell>
          <cell r="R7937">
            <v>41</v>
          </cell>
        </row>
        <row r="7938">
          <cell r="K7938" t="str">
            <v>2015_10</v>
          </cell>
          <cell r="L7938">
            <v>152.04</v>
          </cell>
          <cell r="Q7938" t="str">
            <v>IS_58</v>
          </cell>
          <cell r="R7938">
            <v>58</v>
          </cell>
        </row>
        <row r="7939">
          <cell r="K7939" t="str">
            <v>2015_10</v>
          </cell>
          <cell r="L7939">
            <v>-11936.65</v>
          </cell>
          <cell r="Q7939" t="str">
            <v>IS_3</v>
          </cell>
          <cell r="R7939">
            <v>3</v>
          </cell>
        </row>
        <row r="7940">
          <cell r="K7940" t="str">
            <v>2015_10</v>
          </cell>
          <cell r="L7940">
            <v>-796.46</v>
          </cell>
          <cell r="Q7940" t="str">
            <v>IS_7</v>
          </cell>
          <cell r="R7940">
            <v>7</v>
          </cell>
        </row>
        <row r="7941">
          <cell r="K7941" t="str">
            <v>2015_10</v>
          </cell>
          <cell r="L7941">
            <v>0</v>
          </cell>
          <cell r="Q7941" t="str">
            <v>IS_6</v>
          </cell>
          <cell r="R7941">
            <v>6</v>
          </cell>
        </row>
        <row r="7942">
          <cell r="K7942" t="str">
            <v>2015_10</v>
          </cell>
          <cell r="L7942">
            <v>-3711.49</v>
          </cell>
          <cell r="Q7942" t="str">
            <v>--</v>
          </cell>
          <cell r="R7942" t="str">
            <v>--</v>
          </cell>
        </row>
        <row r="7943">
          <cell r="K7943" t="str">
            <v>2015_10</v>
          </cell>
          <cell r="L7943">
            <v>-194.64</v>
          </cell>
          <cell r="Q7943" t="str">
            <v>--</v>
          </cell>
          <cell r="R7943" t="str">
            <v>--</v>
          </cell>
        </row>
        <row r="7944">
          <cell r="K7944" t="str">
            <v>2015_10</v>
          </cell>
          <cell r="L7944">
            <v>0</v>
          </cell>
          <cell r="Q7944" t="str">
            <v>--</v>
          </cell>
          <cell r="R7944" t="str">
            <v>--</v>
          </cell>
        </row>
        <row r="7945">
          <cell r="K7945" t="str">
            <v>2015_10</v>
          </cell>
          <cell r="L7945">
            <v>0</v>
          </cell>
          <cell r="Q7945" t="str">
            <v>--</v>
          </cell>
          <cell r="R7945" t="str">
            <v>--</v>
          </cell>
        </row>
        <row r="7946">
          <cell r="K7946" t="str">
            <v>2015_10</v>
          </cell>
          <cell r="L7946">
            <v>117.31</v>
          </cell>
          <cell r="Q7946" t="str">
            <v>--</v>
          </cell>
          <cell r="R7946" t="str">
            <v>--</v>
          </cell>
        </row>
        <row r="7947">
          <cell r="K7947" t="str">
            <v>2015_10</v>
          </cell>
          <cell r="L7947">
            <v>0</v>
          </cell>
          <cell r="Q7947" t="str">
            <v>--</v>
          </cell>
          <cell r="R7947" t="str">
            <v>--</v>
          </cell>
        </row>
        <row r="7948">
          <cell r="K7948" t="str">
            <v>2015_10</v>
          </cell>
          <cell r="L7948">
            <v>0</v>
          </cell>
          <cell r="Q7948" t="str">
            <v>--</v>
          </cell>
          <cell r="R7948" t="str">
            <v>--</v>
          </cell>
        </row>
        <row r="7949">
          <cell r="K7949" t="str">
            <v>2015_10</v>
          </cell>
          <cell r="L7949">
            <v>6240.51</v>
          </cell>
          <cell r="Q7949" t="str">
            <v>IS_59</v>
          </cell>
          <cell r="R7949">
            <v>59</v>
          </cell>
        </row>
        <row r="7950">
          <cell r="K7950" t="str">
            <v>2015_10</v>
          </cell>
          <cell r="L7950">
            <v>2808.8</v>
          </cell>
          <cell r="Q7950" t="str">
            <v>IS_63</v>
          </cell>
          <cell r="R7950">
            <v>63</v>
          </cell>
        </row>
        <row r="7951">
          <cell r="K7951" t="str">
            <v>2015_10</v>
          </cell>
          <cell r="L7951">
            <v>1902.09</v>
          </cell>
          <cell r="Q7951" t="str">
            <v>IS_42</v>
          </cell>
          <cell r="R7951">
            <v>42</v>
          </cell>
        </row>
        <row r="7952">
          <cell r="K7952" t="str">
            <v>2015_10</v>
          </cell>
          <cell r="L7952">
            <v>-552.07000000000005</v>
          </cell>
          <cell r="Q7952" t="str">
            <v>IS_67</v>
          </cell>
          <cell r="R7952">
            <v>67</v>
          </cell>
        </row>
        <row r="7953">
          <cell r="K7953" t="str">
            <v>2015_10</v>
          </cell>
          <cell r="L7953">
            <v>8839.6299999999992</v>
          </cell>
          <cell r="Q7953" t="str">
            <v>IS_68</v>
          </cell>
          <cell r="R7953">
            <v>68</v>
          </cell>
        </row>
        <row r="7954">
          <cell r="K7954" t="str">
            <v>2015_10</v>
          </cell>
          <cell r="L7954">
            <v>187.79</v>
          </cell>
          <cell r="Q7954" t="str">
            <v>IS_98</v>
          </cell>
          <cell r="R7954">
            <v>98</v>
          </cell>
        </row>
        <row r="7955">
          <cell r="K7955" t="str">
            <v>2015_10</v>
          </cell>
          <cell r="L7955">
            <v>323.54000000000002</v>
          </cell>
          <cell r="Q7955" t="str">
            <v>IS_97.1</v>
          </cell>
          <cell r="R7955">
            <v>97.1</v>
          </cell>
        </row>
        <row r="7956">
          <cell r="K7956" t="str">
            <v>2015_10</v>
          </cell>
          <cell r="L7956">
            <v>176.45</v>
          </cell>
          <cell r="Q7956" t="str">
            <v>IS_106</v>
          </cell>
          <cell r="R7956">
            <v>106</v>
          </cell>
        </row>
        <row r="7957">
          <cell r="K7957" t="str">
            <v>2015_10</v>
          </cell>
          <cell r="L7957">
            <v>1113.45</v>
          </cell>
          <cell r="Q7957" t="str">
            <v>IS_93</v>
          </cell>
          <cell r="R7957">
            <v>93</v>
          </cell>
        </row>
        <row r="7958">
          <cell r="K7958" t="str">
            <v>2015_10</v>
          </cell>
          <cell r="L7958">
            <v>70.27</v>
          </cell>
          <cell r="Q7958" t="str">
            <v>IS_55</v>
          </cell>
          <cell r="R7958">
            <v>55</v>
          </cell>
        </row>
        <row r="7959">
          <cell r="K7959" t="str">
            <v>2015_10</v>
          </cell>
          <cell r="L7959">
            <v>31.99</v>
          </cell>
          <cell r="Q7959" t="str">
            <v>IS_55</v>
          </cell>
          <cell r="R7959">
            <v>55</v>
          </cell>
        </row>
        <row r="7960">
          <cell r="K7960" t="str">
            <v>2015_10</v>
          </cell>
          <cell r="L7960">
            <v>7872.75</v>
          </cell>
          <cell r="Q7960" t="str">
            <v>IS_25</v>
          </cell>
          <cell r="R7960">
            <v>25</v>
          </cell>
        </row>
        <row r="7961">
          <cell r="K7961" t="str">
            <v>2015_10</v>
          </cell>
          <cell r="L7961">
            <v>114.16</v>
          </cell>
          <cell r="Q7961" t="str">
            <v>IS_25</v>
          </cell>
          <cell r="R7961">
            <v>25</v>
          </cell>
        </row>
        <row r="7962">
          <cell r="K7962" t="str">
            <v>2015_10</v>
          </cell>
          <cell r="L7962">
            <v>0</v>
          </cell>
          <cell r="Q7962" t="str">
            <v>IS_25</v>
          </cell>
          <cell r="R7962">
            <v>25</v>
          </cell>
        </row>
        <row r="7963">
          <cell r="K7963" t="str">
            <v>2015_10</v>
          </cell>
          <cell r="L7963">
            <v>0</v>
          </cell>
          <cell r="Q7963" t="str">
            <v>IS_85.1</v>
          </cell>
          <cell r="R7963">
            <v>85.1</v>
          </cell>
        </row>
        <row r="7964">
          <cell r="K7964" t="str">
            <v>2015_10</v>
          </cell>
          <cell r="L7964">
            <v>236.69</v>
          </cell>
          <cell r="Q7964" t="str">
            <v>IS_85.1</v>
          </cell>
          <cell r="R7964">
            <v>85.1</v>
          </cell>
        </row>
        <row r="7965">
          <cell r="K7965" t="str">
            <v>2015_10</v>
          </cell>
          <cell r="L7965">
            <v>250.7</v>
          </cell>
          <cell r="Q7965" t="str">
            <v>IS_89.1</v>
          </cell>
          <cell r="R7965">
            <v>89.1</v>
          </cell>
        </row>
        <row r="7966">
          <cell r="K7966" t="str">
            <v>2015_10</v>
          </cell>
          <cell r="L7966">
            <v>21.5</v>
          </cell>
          <cell r="Q7966" t="str">
            <v>IS_89.1</v>
          </cell>
          <cell r="R7966">
            <v>89.1</v>
          </cell>
        </row>
        <row r="7967">
          <cell r="K7967" t="str">
            <v>2015_10</v>
          </cell>
          <cell r="L7967">
            <v>310.87</v>
          </cell>
          <cell r="Q7967" t="str">
            <v>IS_90.1</v>
          </cell>
          <cell r="R7967">
            <v>90.1</v>
          </cell>
        </row>
        <row r="7968">
          <cell r="K7968" t="str">
            <v>2015_10</v>
          </cell>
          <cell r="L7968">
            <v>0</v>
          </cell>
          <cell r="Q7968" t="str">
            <v>IS_91.1</v>
          </cell>
          <cell r="R7968">
            <v>91.1</v>
          </cell>
        </row>
        <row r="7969">
          <cell r="K7969" t="str">
            <v>2015_10</v>
          </cell>
          <cell r="L7969">
            <v>1104.3599999999999</v>
          </cell>
          <cell r="Q7969" t="str">
            <v>IS_69.11</v>
          </cell>
          <cell r="R7969">
            <v>69.11</v>
          </cell>
        </row>
        <row r="7970">
          <cell r="K7970" t="str">
            <v>2015_10</v>
          </cell>
          <cell r="L7970">
            <v>1203.43</v>
          </cell>
          <cell r="Q7970" t="str">
            <v>IS_69.21</v>
          </cell>
          <cell r="R7970">
            <v>69.209999999999994</v>
          </cell>
        </row>
        <row r="7971">
          <cell r="K7971" t="str">
            <v>2015_10</v>
          </cell>
          <cell r="L7971">
            <v>21.64</v>
          </cell>
          <cell r="Q7971" t="str">
            <v>IS_69.51</v>
          </cell>
          <cell r="R7971">
            <v>69.510000000000005</v>
          </cell>
        </row>
        <row r="7972">
          <cell r="K7972" t="str">
            <v>2015_10</v>
          </cell>
          <cell r="L7972">
            <v>1050.74</v>
          </cell>
          <cell r="Q7972" t="str">
            <v>IS_43</v>
          </cell>
          <cell r="R7972">
            <v>43</v>
          </cell>
        </row>
        <row r="7973">
          <cell r="K7973" t="str">
            <v>2015_10</v>
          </cell>
          <cell r="L7973">
            <v>0</v>
          </cell>
          <cell r="Q7973" t="str">
            <v>IS_8</v>
          </cell>
          <cell r="R7973">
            <v>8</v>
          </cell>
        </row>
        <row r="7974">
          <cell r="K7974" t="str">
            <v>2015_10</v>
          </cell>
          <cell r="L7974">
            <v>0</v>
          </cell>
          <cell r="Q7974" t="str">
            <v>IS_9</v>
          </cell>
          <cell r="R7974">
            <v>9</v>
          </cell>
        </row>
        <row r="7975">
          <cell r="K7975" t="str">
            <v>2015_10</v>
          </cell>
          <cell r="L7975">
            <v>845.41</v>
          </cell>
          <cell r="Q7975" t="str">
            <v>IS_30.1</v>
          </cell>
          <cell r="R7975">
            <v>30.1</v>
          </cell>
        </row>
        <row r="7976">
          <cell r="K7976" t="str">
            <v>2015_10</v>
          </cell>
          <cell r="L7976">
            <v>111.57</v>
          </cell>
          <cell r="Q7976" t="str">
            <v>IS_32.1</v>
          </cell>
          <cell r="R7976">
            <v>32.1</v>
          </cell>
        </row>
        <row r="7977">
          <cell r="K7977" t="str">
            <v>2015_10</v>
          </cell>
          <cell r="L7977">
            <v>-12691.39</v>
          </cell>
          <cell r="Q7977" t="str">
            <v>IS_8</v>
          </cell>
          <cell r="R7977">
            <v>8</v>
          </cell>
        </row>
        <row r="7978">
          <cell r="K7978" t="str">
            <v>2015_10</v>
          </cell>
          <cell r="L7978">
            <v>-226.26</v>
          </cell>
          <cell r="Q7978" t="str">
            <v>--</v>
          </cell>
          <cell r="R7978" t="str">
            <v>--</v>
          </cell>
        </row>
        <row r="7979">
          <cell r="K7979" t="str">
            <v>2015_10</v>
          </cell>
          <cell r="L7979">
            <v>0</v>
          </cell>
          <cell r="Q7979" t="str">
            <v>IS_2</v>
          </cell>
          <cell r="R7979">
            <v>2</v>
          </cell>
        </row>
        <row r="7980">
          <cell r="K7980" t="str">
            <v>2015_10</v>
          </cell>
          <cell r="L7980">
            <v>0</v>
          </cell>
          <cell r="Q7980" t="str">
            <v>IS_7</v>
          </cell>
          <cell r="R7980">
            <v>7</v>
          </cell>
        </row>
        <row r="7981">
          <cell r="K7981" t="str">
            <v>2015_10</v>
          </cell>
          <cell r="L7981">
            <v>0</v>
          </cell>
          <cell r="Q7981" t="str">
            <v>IS_8</v>
          </cell>
          <cell r="R7981">
            <v>8</v>
          </cell>
        </row>
        <row r="7982">
          <cell r="K7982" t="str">
            <v>2015_10</v>
          </cell>
          <cell r="L7982">
            <v>0</v>
          </cell>
          <cell r="Q7982" t="str">
            <v>IS_9</v>
          </cell>
          <cell r="R7982">
            <v>9</v>
          </cell>
        </row>
        <row r="7983">
          <cell r="K7983" t="str">
            <v>2015_10</v>
          </cell>
          <cell r="L7983">
            <v>121.04</v>
          </cell>
          <cell r="Q7983" t="str">
            <v>IS_32.2</v>
          </cell>
          <cell r="R7983">
            <v>32.200000000000003</v>
          </cell>
        </row>
        <row r="7984">
          <cell r="K7984" t="str">
            <v>2015_10</v>
          </cell>
          <cell r="L7984">
            <v>-4199.25</v>
          </cell>
          <cell r="Q7984" t="str">
            <v>IS_2</v>
          </cell>
          <cell r="R7984">
            <v>2</v>
          </cell>
        </row>
        <row r="7985">
          <cell r="K7985" t="str">
            <v>2015_10</v>
          </cell>
          <cell r="L7985">
            <v>-16901.55</v>
          </cell>
          <cell r="Q7985" t="str">
            <v>IS_7</v>
          </cell>
          <cell r="R7985">
            <v>7</v>
          </cell>
        </row>
        <row r="7986">
          <cell r="K7986" t="str">
            <v>2015_10</v>
          </cell>
          <cell r="L7986">
            <v>-28853.360000000001</v>
          </cell>
          <cell r="Q7986" t="str">
            <v>IS_6</v>
          </cell>
          <cell r="R7986">
            <v>6</v>
          </cell>
        </row>
        <row r="7987">
          <cell r="K7987" t="str">
            <v>2015_10</v>
          </cell>
          <cell r="L7987">
            <v>-14693.52</v>
          </cell>
          <cell r="Q7987" t="str">
            <v>IS_8</v>
          </cell>
          <cell r="R7987">
            <v>8</v>
          </cell>
        </row>
        <row r="7988">
          <cell r="K7988" t="str">
            <v>2015_10</v>
          </cell>
          <cell r="L7988">
            <v>-148.63999999999999</v>
          </cell>
          <cell r="Q7988" t="str">
            <v>IS_10</v>
          </cell>
          <cell r="R7988">
            <v>10</v>
          </cell>
        </row>
        <row r="7989">
          <cell r="K7989" t="str">
            <v>2015_10</v>
          </cell>
          <cell r="L7989">
            <v>-2227.0300000000002</v>
          </cell>
          <cell r="Q7989" t="str">
            <v>--</v>
          </cell>
          <cell r="R7989" t="str">
            <v>--</v>
          </cell>
        </row>
        <row r="7990">
          <cell r="K7990" t="str">
            <v>2015_10</v>
          </cell>
          <cell r="L7990">
            <v>0</v>
          </cell>
          <cell r="Q7990" t="str">
            <v>IS_6</v>
          </cell>
          <cell r="R7990">
            <v>6</v>
          </cell>
        </row>
        <row r="7991">
          <cell r="K7991" t="str">
            <v>2015_10</v>
          </cell>
          <cell r="L7991">
            <v>15735.57</v>
          </cell>
          <cell r="Q7991" t="str">
            <v>IS_34</v>
          </cell>
          <cell r="R7991">
            <v>34</v>
          </cell>
        </row>
        <row r="7992">
          <cell r="K7992" t="str">
            <v>2015_10</v>
          </cell>
          <cell r="L7992">
            <v>2033.94</v>
          </cell>
          <cell r="Q7992" t="str">
            <v>IS_37</v>
          </cell>
          <cell r="R7992">
            <v>37</v>
          </cell>
        </row>
        <row r="7993">
          <cell r="K7993" t="str">
            <v>2015_10</v>
          </cell>
          <cell r="L7993">
            <v>86</v>
          </cell>
          <cell r="Q7993" t="str">
            <v>IS_38</v>
          </cell>
          <cell r="R7993">
            <v>38</v>
          </cell>
        </row>
        <row r="7994">
          <cell r="K7994" t="str">
            <v>2015_10</v>
          </cell>
          <cell r="L7994">
            <v>1102.56</v>
          </cell>
          <cell r="Q7994" t="str">
            <v>IS_40</v>
          </cell>
          <cell r="R7994">
            <v>40</v>
          </cell>
        </row>
        <row r="7995">
          <cell r="K7995" t="str">
            <v>2015_10</v>
          </cell>
          <cell r="L7995">
            <v>-6419.1</v>
          </cell>
          <cell r="Q7995" t="str">
            <v>IS_3</v>
          </cell>
          <cell r="R7995">
            <v>3</v>
          </cell>
        </row>
        <row r="7996">
          <cell r="K7996" t="str">
            <v>2015_10</v>
          </cell>
          <cell r="L7996">
            <v>-16445.72</v>
          </cell>
          <cell r="Q7996" t="str">
            <v>IS_6</v>
          </cell>
          <cell r="R7996">
            <v>6</v>
          </cell>
        </row>
        <row r="7997">
          <cell r="K7997" t="str">
            <v>2015_10</v>
          </cell>
          <cell r="L7997">
            <v>-7680.79</v>
          </cell>
          <cell r="Q7997" t="str">
            <v>IS_9</v>
          </cell>
          <cell r="R7997">
            <v>9</v>
          </cell>
        </row>
        <row r="7998">
          <cell r="K7998" t="str">
            <v>2015_10</v>
          </cell>
          <cell r="L7998">
            <v>-2774.62</v>
          </cell>
          <cell r="Q7998" t="str">
            <v>IS_8</v>
          </cell>
          <cell r="R7998">
            <v>8</v>
          </cell>
        </row>
        <row r="7999">
          <cell r="K7999" t="str">
            <v>2015_10</v>
          </cell>
          <cell r="L7999">
            <v>0</v>
          </cell>
          <cell r="Q7999" t="str">
            <v>IS_6</v>
          </cell>
          <cell r="R7999">
            <v>6</v>
          </cell>
        </row>
        <row r="8000">
          <cell r="K8000" t="str">
            <v>2015_10</v>
          </cell>
          <cell r="L8000">
            <v>0</v>
          </cell>
          <cell r="Q8000" t="str">
            <v>IS_8</v>
          </cell>
          <cell r="R8000">
            <v>8</v>
          </cell>
        </row>
        <row r="8001">
          <cell r="K8001" t="str">
            <v>2015_10</v>
          </cell>
          <cell r="L8001">
            <v>0</v>
          </cell>
          <cell r="Q8001" t="str">
            <v>IS_9</v>
          </cell>
          <cell r="R8001">
            <v>9</v>
          </cell>
        </row>
        <row r="8002">
          <cell r="K8002" t="str">
            <v>2015_10</v>
          </cell>
          <cell r="L8002">
            <v>-7373.12</v>
          </cell>
          <cell r="Q8002" t="str">
            <v>IS_9</v>
          </cell>
          <cell r="R8002">
            <v>9</v>
          </cell>
        </row>
        <row r="8003">
          <cell r="K8003" t="str">
            <v>2015_10</v>
          </cell>
          <cell r="L8003">
            <v>-6840.3</v>
          </cell>
          <cell r="Q8003" t="str">
            <v>IS_11</v>
          </cell>
          <cell r="R8003">
            <v>11</v>
          </cell>
        </row>
        <row r="8004">
          <cell r="K8004" t="str">
            <v>2015_10</v>
          </cell>
          <cell r="L8004">
            <v>-38.31</v>
          </cell>
          <cell r="Q8004" t="str">
            <v>IS_5</v>
          </cell>
          <cell r="R8004">
            <v>5</v>
          </cell>
        </row>
        <row r="8005">
          <cell r="K8005" t="str">
            <v>2015_10</v>
          </cell>
          <cell r="L8005">
            <v>0</v>
          </cell>
          <cell r="Q8005" t="str">
            <v>--</v>
          </cell>
          <cell r="R8005" t="str">
            <v>--</v>
          </cell>
        </row>
        <row r="8006">
          <cell r="K8006" t="str">
            <v>2015_10</v>
          </cell>
          <cell r="L8006">
            <v>0</v>
          </cell>
          <cell r="Q8006" t="str">
            <v>--</v>
          </cell>
          <cell r="R8006" t="str">
            <v>--</v>
          </cell>
        </row>
        <row r="8007">
          <cell r="K8007" t="str">
            <v>2015_10</v>
          </cell>
          <cell r="L8007">
            <v>0</v>
          </cell>
          <cell r="Q8007" t="str">
            <v>--</v>
          </cell>
          <cell r="R8007" t="str">
            <v>--</v>
          </cell>
        </row>
        <row r="8008">
          <cell r="K8008" t="str">
            <v>2015_10</v>
          </cell>
          <cell r="L8008">
            <v>0</v>
          </cell>
          <cell r="Q8008" t="str">
            <v>--</v>
          </cell>
          <cell r="R8008" t="str">
            <v>--</v>
          </cell>
        </row>
        <row r="8009">
          <cell r="K8009" t="str">
            <v>2015_10</v>
          </cell>
          <cell r="L8009">
            <v>83.31</v>
          </cell>
          <cell r="Q8009" t="str">
            <v>--</v>
          </cell>
          <cell r="R8009" t="str">
            <v>--</v>
          </cell>
        </row>
        <row r="8010">
          <cell r="K8010" t="str">
            <v>2015_10</v>
          </cell>
          <cell r="L8010">
            <v>6.25</v>
          </cell>
          <cell r="Q8010" t="str">
            <v>--</v>
          </cell>
          <cell r="R8010" t="str">
            <v>--</v>
          </cell>
        </row>
        <row r="8011">
          <cell r="K8011" t="str">
            <v>2015_10</v>
          </cell>
          <cell r="L8011">
            <v>106108.2</v>
          </cell>
          <cell r="Q8011" t="str">
            <v>IS_23</v>
          </cell>
          <cell r="R8011">
            <v>23</v>
          </cell>
        </row>
        <row r="8012">
          <cell r="K8012" t="str">
            <v>2015_10</v>
          </cell>
          <cell r="L8012">
            <v>4635.58</v>
          </cell>
          <cell r="Q8012" t="str">
            <v>IS_21.1</v>
          </cell>
          <cell r="R8012">
            <v>21.1</v>
          </cell>
        </row>
        <row r="8013">
          <cell r="K8013" t="str">
            <v>2015_10</v>
          </cell>
          <cell r="L8013">
            <v>6806.14</v>
          </cell>
          <cell r="Q8013" t="str">
            <v>IS_58</v>
          </cell>
          <cell r="R8013">
            <v>58</v>
          </cell>
        </row>
        <row r="8014">
          <cell r="K8014" t="str">
            <v>2015_10</v>
          </cell>
          <cell r="L8014">
            <v>0</v>
          </cell>
          <cell r="Q8014" t="str">
            <v>IS_57</v>
          </cell>
          <cell r="R8014">
            <v>57</v>
          </cell>
        </row>
        <row r="8015">
          <cell r="K8015" t="str">
            <v>2015_10</v>
          </cell>
          <cell r="L8015">
            <v>4204.28</v>
          </cell>
          <cell r="Q8015" t="str">
            <v>IS_61</v>
          </cell>
          <cell r="R8015">
            <v>61</v>
          </cell>
        </row>
        <row r="8016">
          <cell r="K8016" t="str">
            <v>2015_10</v>
          </cell>
          <cell r="L8016">
            <v>118.05</v>
          </cell>
          <cell r="Q8016" t="str">
            <v>IS_62</v>
          </cell>
          <cell r="R8016">
            <v>62</v>
          </cell>
        </row>
        <row r="8017">
          <cell r="K8017" t="str">
            <v>2015_10</v>
          </cell>
          <cell r="L8017">
            <v>416.76</v>
          </cell>
          <cell r="Q8017" t="str">
            <v>IS_64</v>
          </cell>
          <cell r="R8017">
            <v>64</v>
          </cell>
        </row>
        <row r="8018">
          <cell r="K8018" t="str">
            <v>2015_10</v>
          </cell>
          <cell r="L8018">
            <v>-2229.79</v>
          </cell>
          <cell r="Q8018" t="str">
            <v>IS_67</v>
          </cell>
          <cell r="R8018">
            <v>67</v>
          </cell>
        </row>
        <row r="8019">
          <cell r="K8019" t="str">
            <v>2015_10</v>
          </cell>
          <cell r="L8019">
            <v>4650.8900000000003</v>
          </cell>
          <cell r="Q8019" t="str">
            <v>IS_74</v>
          </cell>
          <cell r="R8019">
            <v>74</v>
          </cell>
        </row>
        <row r="8020">
          <cell r="K8020" t="str">
            <v>2015_10</v>
          </cell>
          <cell r="L8020">
            <v>5380.85</v>
          </cell>
          <cell r="Q8020" t="str">
            <v>IS_75</v>
          </cell>
          <cell r="R8020">
            <v>75</v>
          </cell>
        </row>
        <row r="8021">
          <cell r="K8021" t="str">
            <v>2015_10</v>
          </cell>
          <cell r="L8021">
            <v>1169.5999999999999</v>
          </cell>
          <cell r="Q8021" t="str">
            <v>IS_99</v>
          </cell>
          <cell r="R8021">
            <v>99</v>
          </cell>
        </row>
        <row r="8022">
          <cell r="K8022" t="str">
            <v>2015_10</v>
          </cell>
          <cell r="L8022">
            <v>0</v>
          </cell>
          <cell r="Q8022" t="str">
            <v>IS_100</v>
          </cell>
          <cell r="R8022">
            <v>100</v>
          </cell>
        </row>
        <row r="8023">
          <cell r="K8023" t="str">
            <v>2015_10</v>
          </cell>
          <cell r="L8023">
            <v>780</v>
          </cell>
          <cell r="Q8023" t="str">
            <v>IS_100</v>
          </cell>
          <cell r="R8023">
            <v>100</v>
          </cell>
        </row>
        <row r="8024">
          <cell r="K8024" t="str">
            <v>2015_10</v>
          </cell>
          <cell r="L8024">
            <v>51.75</v>
          </cell>
          <cell r="Q8024" t="str">
            <v>IS_105</v>
          </cell>
          <cell r="R8024">
            <v>105</v>
          </cell>
        </row>
        <row r="8025">
          <cell r="K8025" t="str">
            <v>2015_10</v>
          </cell>
          <cell r="L8025">
            <v>1065.4100000000001</v>
          </cell>
          <cell r="Q8025" t="str">
            <v>IS_107</v>
          </cell>
          <cell r="R8025">
            <v>107</v>
          </cell>
        </row>
        <row r="8026">
          <cell r="K8026" t="str">
            <v>2015_10</v>
          </cell>
          <cell r="L8026">
            <v>508.48</v>
          </cell>
          <cell r="Q8026" t="str">
            <v>IS_52</v>
          </cell>
          <cell r="R8026">
            <v>52</v>
          </cell>
        </row>
        <row r="8027">
          <cell r="K8027" t="str">
            <v>2015_10</v>
          </cell>
          <cell r="L8027">
            <v>0</v>
          </cell>
          <cell r="Q8027" t="str">
            <v>IS_51</v>
          </cell>
          <cell r="R8027">
            <v>51</v>
          </cell>
        </row>
        <row r="8028">
          <cell r="K8028" t="str">
            <v>2015_10</v>
          </cell>
          <cell r="L8028">
            <v>0</v>
          </cell>
          <cell r="Q8028" t="str">
            <v>IS_56</v>
          </cell>
          <cell r="R8028">
            <v>56</v>
          </cell>
        </row>
        <row r="8029">
          <cell r="K8029" t="str">
            <v>2015_10</v>
          </cell>
          <cell r="L8029">
            <v>508.49</v>
          </cell>
          <cell r="Q8029" t="str">
            <v>IS_25</v>
          </cell>
          <cell r="R8029">
            <v>25</v>
          </cell>
        </row>
        <row r="8030">
          <cell r="K8030" t="str">
            <v>2015_10</v>
          </cell>
          <cell r="L8030">
            <v>32.25</v>
          </cell>
          <cell r="Q8030" t="str">
            <v>IS_25</v>
          </cell>
          <cell r="R8030">
            <v>25</v>
          </cell>
        </row>
        <row r="8031">
          <cell r="K8031" t="str">
            <v>2015_10</v>
          </cell>
          <cell r="L8031">
            <v>0</v>
          </cell>
          <cell r="Q8031" t="str">
            <v>IS_25</v>
          </cell>
          <cell r="R8031">
            <v>25</v>
          </cell>
        </row>
        <row r="8032">
          <cell r="K8032" t="str">
            <v>2015_10</v>
          </cell>
          <cell r="L8032">
            <v>438.66</v>
          </cell>
          <cell r="Q8032" t="str">
            <v>IS_25</v>
          </cell>
          <cell r="R8032">
            <v>25</v>
          </cell>
        </row>
        <row r="8033">
          <cell r="K8033" t="str">
            <v>2015_10</v>
          </cell>
          <cell r="L8033">
            <v>21.5</v>
          </cell>
          <cell r="Q8033" t="str">
            <v>IS_89.1</v>
          </cell>
          <cell r="R8033">
            <v>89.1</v>
          </cell>
        </row>
        <row r="8034">
          <cell r="K8034" t="str">
            <v>2015_10</v>
          </cell>
          <cell r="L8034">
            <v>110.5</v>
          </cell>
          <cell r="Q8034" t="str">
            <v>IS_90.1</v>
          </cell>
          <cell r="R8034">
            <v>90.1</v>
          </cell>
        </row>
        <row r="8035">
          <cell r="K8035" t="str">
            <v>2015_10</v>
          </cell>
          <cell r="L8035">
            <v>15.21</v>
          </cell>
          <cell r="Q8035" t="str">
            <v>IS_90.1</v>
          </cell>
          <cell r="R8035">
            <v>90.1</v>
          </cell>
        </row>
        <row r="8036">
          <cell r="K8036" t="str">
            <v>2015_10</v>
          </cell>
          <cell r="L8036">
            <v>426.04</v>
          </cell>
          <cell r="Q8036" t="str">
            <v>IS_43</v>
          </cell>
          <cell r="R8036">
            <v>43</v>
          </cell>
        </row>
        <row r="8037">
          <cell r="K8037" t="str">
            <v>2015_10</v>
          </cell>
          <cell r="L8037">
            <v>-10169.33</v>
          </cell>
          <cell r="Q8037" t="str">
            <v>--</v>
          </cell>
          <cell r="R8037" t="str">
            <v>--</v>
          </cell>
        </row>
        <row r="8038">
          <cell r="K8038" t="str">
            <v>2015_10</v>
          </cell>
          <cell r="L8038">
            <v>0</v>
          </cell>
          <cell r="Q8038" t="str">
            <v>IS_6</v>
          </cell>
          <cell r="R8038">
            <v>6</v>
          </cell>
        </row>
        <row r="8039">
          <cell r="K8039" t="str">
            <v>2015_10</v>
          </cell>
          <cell r="L8039">
            <v>2033.94</v>
          </cell>
          <cell r="Q8039" t="str">
            <v>IS_29.1</v>
          </cell>
          <cell r="R8039">
            <v>29.1</v>
          </cell>
        </row>
        <row r="8040">
          <cell r="K8040" t="str">
            <v>2015_10</v>
          </cell>
          <cell r="L8040">
            <v>86</v>
          </cell>
          <cell r="Q8040" t="str">
            <v>IS_30.1</v>
          </cell>
          <cell r="R8040">
            <v>30.1</v>
          </cell>
        </row>
        <row r="8041">
          <cell r="K8041" t="str">
            <v>2015_10</v>
          </cell>
          <cell r="L8041">
            <v>227.8</v>
          </cell>
          <cell r="Q8041" t="str">
            <v>IS_32.1</v>
          </cell>
          <cell r="R8041">
            <v>32.1</v>
          </cell>
        </row>
        <row r="8042">
          <cell r="K8042" t="str">
            <v>2015_10</v>
          </cell>
          <cell r="L8042">
            <v>-9854.39</v>
          </cell>
          <cell r="Q8042" t="str">
            <v>IS_10</v>
          </cell>
          <cell r="R8042">
            <v>10</v>
          </cell>
        </row>
        <row r="8043">
          <cell r="K8043" t="str">
            <v>2015_10</v>
          </cell>
          <cell r="L8043">
            <v>-344.55</v>
          </cell>
          <cell r="Q8043" t="str">
            <v>--</v>
          </cell>
          <cell r="R8043" t="str">
            <v>--</v>
          </cell>
        </row>
        <row r="8044">
          <cell r="K8044" t="str">
            <v>2015_10</v>
          </cell>
          <cell r="L8044">
            <v>0</v>
          </cell>
          <cell r="Q8044" t="str">
            <v>IS_6</v>
          </cell>
          <cell r="R8044">
            <v>6</v>
          </cell>
        </row>
        <row r="8045">
          <cell r="K8045" t="str">
            <v>2015_10</v>
          </cell>
          <cell r="L8045">
            <v>0</v>
          </cell>
          <cell r="Q8045" t="str">
            <v>IS_2</v>
          </cell>
          <cell r="R8045">
            <v>2</v>
          </cell>
        </row>
        <row r="8046">
          <cell r="K8046" t="str">
            <v>2015_10</v>
          </cell>
          <cell r="L8046">
            <v>3.62</v>
          </cell>
          <cell r="Q8046" t="str">
            <v>IS_27.2</v>
          </cell>
          <cell r="R8046">
            <v>27.2</v>
          </cell>
        </row>
        <row r="8047">
          <cell r="K8047" t="str">
            <v>2015_10</v>
          </cell>
          <cell r="L8047">
            <v>241.62</v>
          </cell>
          <cell r="Q8047" t="str">
            <v>IS_30.2</v>
          </cell>
          <cell r="R8047">
            <v>30.2</v>
          </cell>
        </row>
        <row r="8048">
          <cell r="K8048" t="str">
            <v>2015_10</v>
          </cell>
          <cell r="L8048">
            <v>70.069999999999993</v>
          </cell>
          <cell r="Q8048" t="str">
            <v>IS_32.2</v>
          </cell>
          <cell r="R8048">
            <v>32.200000000000003</v>
          </cell>
        </row>
        <row r="8049">
          <cell r="K8049" t="str">
            <v>2015_10</v>
          </cell>
          <cell r="L8049">
            <v>-19974.669999999998</v>
          </cell>
          <cell r="Q8049" t="str">
            <v>IS_6</v>
          </cell>
          <cell r="R8049">
            <v>6</v>
          </cell>
        </row>
        <row r="8050">
          <cell r="K8050" t="str">
            <v>2015_10</v>
          </cell>
          <cell r="L8050">
            <v>-791.46</v>
          </cell>
          <cell r="Q8050" t="str">
            <v>IS_10</v>
          </cell>
          <cell r="R8050">
            <v>10</v>
          </cell>
        </row>
        <row r="8051">
          <cell r="K8051" t="str">
            <v>2015_10</v>
          </cell>
          <cell r="L8051">
            <v>0</v>
          </cell>
          <cell r="Q8051" t="str">
            <v>IS_3</v>
          </cell>
          <cell r="R8051">
            <v>3</v>
          </cell>
        </row>
        <row r="8052">
          <cell r="K8052" t="str">
            <v>2015_10</v>
          </cell>
          <cell r="L8052">
            <v>0</v>
          </cell>
          <cell r="Q8052" t="str">
            <v>IS_6</v>
          </cell>
          <cell r="R8052">
            <v>6</v>
          </cell>
        </row>
        <row r="8053">
          <cell r="K8053" t="str">
            <v>2015_10</v>
          </cell>
          <cell r="L8053">
            <v>0</v>
          </cell>
          <cell r="Q8053" t="str">
            <v>IS_8</v>
          </cell>
          <cell r="R8053">
            <v>8</v>
          </cell>
        </row>
        <row r="8054">
          <cell r="K8054" t="str">
            <v>2015_10</v>
          </cell>
          <cell r="L8054">
            <v>-17554.38</v>
          </cell>
          <cell r="Q8054" t="str">
            <v>IS_4</v>
          </cell>
          <cell r="R8054">
            <v>4</v>
          </cell>
        </row>
        <row r="8055">
          <cell r="K8055" t="str">
            <v>2015_10</v>
          </cell>
          <cell r="L8055">
            <v>-507.41</v>
          </cell>
          <cell r="Q8055" t="str">
            <v>IS_5</v>
          </cell>
          <cell r="R8055">
            <v>5</v>
          </cell>
        </row>
        <row r="8056">
          <cell r="K8056" t="str">
            <v>2015_10</v>
          </cell>
          <cell r="L8056">
            <v>-42.16</v>
          </cell>
          <cell r="Q8056" t="str">
            <v>IS_5</v>
          </cell>
          <cell r="R8056">
            <v>5</v>
          </cell>
        </row>
        <row r="8057">
          <cell r="K8057" t="str">
            <v>2015_11</v>
          </cell>
          <cell r="L8057">
            <v>0</v>
          </cell>
          <cell r="Q8057" t="str">
            <v>--</v>
          </cell>
          <cell r="R8057" t="str">
            <v>--</v>
          </cell>
        </row>
        <row r="8058">
          <cell r="K8058" t="str">
            <v>2015_11</v>
          </cell>
          <cell r="L8058">
            <v>0</v>
          </cell>
          <cell r="Q8058" t="str">
            <v>--</v>
          </cell>
          <cell r="R8058" t="str">
            <v>--</v>
          </cell>
        </row>
        <row r="8059">
          <cell r="K8059" t="str">
            <v>2015_11</v>
          </cell>
          <cell r="L8059">
            <v>80046.320000000007</v>
          </cell>
          <cell r="Q8059" t="str">
            <v>--</v>
          </cell>
          <cell r="R8059" t="str">
            <v>--</v>
          </cell>
        </row>
        <row r="8060">
          <cell r="K8060" t="str">
            <v>2015_11</v>
          </cell>
          <cell r="L8060">
            <v>934.2</v>
          </cell>
          <cell r="Q8060" t="str">
            <v>--</v>
          </cell>
          <cell r="R8060" t="str">
            <v>--</v>
          </cell>
        </row>
        <row r="8061">
          <cell r="K8061" t="str">
            <v>2015_11</v>
          </cell>
          <cell r="L8061">
            <v>11787.59</v>
          </cell>
          <cell r="Q8061" t="str">
            <v>--</v>
          </cell>
          <cell r="R8061" t="str">
            <v>--</v>
          </cell>
        </row>
        <row r="8062">
          <cell r="K8062" t="str">
            <v>2015_11</v>
          </cell>
          <cell r="L8062">
            <v>21051.02</v>
          </cell>
          <cell r="Q8062" t="str">
            <v>--</v>
          </cell>
          <cell r="R8062" t="str">
            <v>--</v>
          </cell>
        </row>
        <row r="8063">
          <cell r="K8063" t="str">
            <v>2015_11</v>
          </cell>
          <cell r="L8063">
            <v>0</v>
          </cell>
          <cell r="Q8063" t="str">
            <v>--</v>
          </cell>
          <cell r="R8063" t="str">
            <v>--</v>
          </cell>
        </row>
        <row r="8064">
          <cell r="K8064" t="str">
            <v>2015_11</v>
          </cell>
          <cell r="L8064">
            <v>7734.27</v>
          </cell>
          <cell r="Q8064" t="str">
            <v>--</v>
          </cell>
          <cell r="R8064" t="str">
            <v>--</v>
          </cell>
        </row>
        <row r="8065">
          <cell r="K8065" t="str">
            <v>2015_11</v>
          </cell>
          <cell r="L8065">
            <v>0</v>
          </cell>
          <cell r="Q8065" t="str">
            <v>--</v>
          </cell>
          <cell r="R8065" t="str">
            <v>--</v>
          </cell>
        </row>
        <row r="8066">
          <cell r="K8066" t="str">
            <v>2015_11</v>
          </cell>
          <cell r="L8066">
            <v>0</v>
          </cell>
          <cell r="Q8066" t="str">
            <v>--</v>
          </cell>
          <cell r="R8066" t="str">
            <v>--</v>
          </cell>
        </row>
        <row r="8067">
          <cell r="K8067" t="str">
            <v>2015_11</v>
          </cell>
          <cell r="L8067">
            <v>0</v>
          </cell>
          <cell r="Q8067" t="str">
            <v>--</v>
          </cell>
          <cell r="R8067" t="str">
            <v>--</v>
          </cell>
        </row>
        <row r="8068">
          <cell r="K8068" t="str">
            <v>2015_11</v>
          </cell>
          <cell r="L8068">
            <v>72.010000000000005</v>
          </cell>
          <cell r="Q8068" t="str">
            <v>--</v>
          </cell>
          <cell r="R8068" t="str">
            <v>--</v>
          </cell>
        </row>
        <row r="8069">
          <cell r="K8069" t="str">
            <v>2015_11</v>
          </cell>
          <cell r="L8069">
            <v>-4697.41</v>
          </cell>
          <cell r="Q8069" t="str">
            <v>--</v>
          </cell>
          <cell r="R8069" t="str">
            <v>--</v>
          </cell>
        </row>
        <row r="8070">
          <cell r="K8070" t="str">
            <v>2015_11</v>
          </cell>
          <cell r="L8070">
            <v>-1440.09</v>
          </cell>
          <cell r="Q8070" t="str">
            <v>--</v>
          </cell>
          <cell r="R8070" t="str">
            <v>--</v>
          </cell>
        </row>
        <row r="8071">
          <cell r="K8071" t="str">
            <v>2015_11</v>
          </cell>
          <cell r="L8071">
            <v>-24485.279999999999</v>
          </cell>
          <cell r="Q8071" t="str">
            <v>--</v>
          </cell>
          <cell r="R8071" t="str">
            <v>--</v>
          </cell>
        </row>
        <row r="8072">
          <cell r="K8072" t="str">
            <v>2015_11</v>
          </cell>
          <cell r="L8072">
            <v>0</v>
          </cell>
          <cell r="Q8072" t="str">
            <v>--</v>
          </cell>
          <cell r="R8072" t="str">
            <v>--</v>
          </cell>
        </row>
        <row r="8073">
          <cell r="K8073" t="str">
            <v>2015_11</v>
          </cell>
          <cell r="L8073">
            <v>0</v>
          </cell>
          <cell r="Q8073" t="str">
            <v>--</v>
          </cell>
          <cell r="R8073" t="str">
            <v>--</v>
          </cell>
        </row>
        <row r="8074">
          <cell r="K8074" t="str">
            <v>2015_11</v>
          </cell>
          <cell r="L8074">
            <v>0</v>
          </cell>
          <cell r="Q8074" t="str">
            <v>IS_21</v>
          </cell>
          <cell r="R8074">
            <v>21</v>
          </cell>
        </row>
        <row r="8075">
          <cell r="K8075" t="str">
            <v>2015_11</v>
          </cell>
          <cell r="L8075">
            <v>-36030.379999999997</v>
          </cell>
          <cell r="Q8075" t="str">
            <v>IS_19</v>
          </cell>
          <cell r="R8075">
            <v>19</v>
          </cell>
        </row>
        <row r="8076">
          <cell r="K8076" t="str">
            <v>2015_11</v>
          </cell>
          <cell r="L8076">
            <v>0</v>
          </cell>
          <cell r="Q8076" t="str">
            <v>IS_23</v>
          </cell>
          <cell r="R8076">
            <v>23</v>
          </cell>
        </row>
        <row r="8077">
          <cell r="K8077" t="str">
            <v>2015_11</v>
          </cell>
          <cell r="L8077">
            <v>781</v>
          </cell>
          <cell r="Q8077" t="str">
            <v>IS_47</v>
          </cell>
          <cell r="R8077">
            <v>47</v>
          </cell>
        </row>
        <row r="8078">
          <cell r="K8078" t="str">
            <v>2015_11</v>
          </cell>
          <cell r="L8078">
            <v>0</v>
          </cell>
          <cell r="Q8078" t="str">
            <v>IS_68</v>
          </cell>
          <cell r="R8078">
            <v>68</v>
          </cell>
        </row>
        <row r="8079">
          <cell r="K8079" t="str">
            <v>2015_11</v>
          </cell>
          <cell r="L8079">
            <v>12863.85</v>
          </cell>
          <cell r="Q8079" t="str">
            <v>IS_96</v>
          </cell>
          <cell r="R8079">
            <v>96</v>
          </cell>
        </row>
        <row r="8080">
          <cell r="K8080" t="str">
            <v>2015_11</v>
          </cell>
          <cell r="L8080">
            <v>4446.3500000000004</v>
          </cell>
          <cell r="Q8080" t="str">
            <v>IS_99</v>
          </cell>
          <cell r="R8080">
            <v>99</v>
          </cell>
        </row>
        <row r="8081">
          <cell r="K8081" t="str">
            <v>2015_11</v>
          </cell>
          <cell r="L8081">
            <v>0</v>
          </cell>
          <cell r="Q8081" t="str">
            <v>IS_105</v>
          </cell>
          <cell r="R8081">
            <v>105</v>
          </cell>
        </row>
        <row r="8082">
          <cell r="K8082" t="str">
            <v>2015_11</v>
          </cell>
          <cell r="L8082">
            <v>2160.25</v>
          </cell>
          <cell r="Q8082" t="str">
            <v>IS_106</v>
          </cell>
          <cell r="R8082">
            <v>106</v>
          </cell>
        </row>
        <row r="8083">
          <cell r="K8083" t="str">
            <v>2015_11</v>
          </cell>
          <cell r="L8083">
            <v>387.27</v>
          </cell>
          <cell r="Q8083" t="str">
            <v>IS_94</v>
          </cell>
          <cell r="R8083">
            <v>94</v>
          </cell>
        </row>
        <row r="8084">
          <cell r="K8084" t="str">
            <v>2015_11</v>
          </cell>
          <cell r="L8084">
            <v>0</v>
          </cell>
          <cell r="Q8084" t="str">
            <v>IS_111</v>
          </cell>
          <cell r="R8084">
            <v>111</v>
          </cell>
        </row>
        <row r="8085">
          <cell r="K8085" t="str">
            <v>2015_11</v>
          </cell>
          <cell r="L8085">
            <v>1250.51</v>
          </cell>
          <cell r="Q8085" t="str">
            <v>IS_112</v>
          </cell>
          <cell r="R8085">
            <v>112</v>
          </cell>
        </row>
        <row r="8086">
          <cell r="K8086" t="str">
            <v>2015_11</v>
          </cell>
          <cell r="L8086">
            <v>0</v>
          </cell>
          <cell r="Q8086" t="str">
            <v>IS_114</v>
          </cell>
          <cell r="R8086">
            <v>114</v>
          </cell>
        </row>
        <row r="8087">
          <cell r="K8087" t="str">
            <v>2015_11</v>
          </cell>
          <cell r="L8087">
            <v>270.60000000000002</v>
          </cell>
          <cell r="Q8087" t="str">
            <v>IS_53</v>
          </cell>
          <cell r="R8087">
            <v>53</v>
          </cell>
        </row>
        <row r="8088">
          <cell r="K8088" t="str">
            <v>2015_11</v>
          </cell>
          <cell r="L8088">
            <v>21.5</v>
          </cell>
          <cell r="Q8088" t="str">
            <v>IS_53</v>
          </cell>
          <cell r="R8088">
            <v>53</v>
          </cell>
        </row>
        <row r="8089">
          <cell r="K8089" t="str">
            <v>2015_11</v>
          </cell>
          <cell r="L8089">
            <v>78.47</v>
          </cell>
          <cell r="Q8089" t="str">
            <v>IS_55</v>
          </cell>
          <cell r="R8089">
            <v>55</v>
          </cell>
        </row>
        <row r="8090">
          <cell r="K8090" t="str">
            <v>2015_11</v>
          </cell>
          <cell r="L8090">
            <v>22.4</v>
          </cell>
          <cell r="Q8090" t="str">
            <v>IS_55</v>
          </cell>
          <cell r="R8090">
            <v>55</v>
          </cell>
        </row>
        <row r="8091">
          <cell r="K8091" t="str">
            <v>2015_11</v>
          </cell>
          <cell r="L8091">
            <v>990.68</v>
          </cell>
          <cell r="Q8091" t="str">
            <v>IS_50</v>
          </cell>
          <cell r="R8091">
            <v>50</v>
          </cell>
        </row>
        <row r="8092">
          <cell r="K8092" t="str">
            <v>2015_11</v>
          </cell>
          <cell r="L8092">
            <v>2228.4</v>
          </cell>
          <cell r="Q8092" t="str">
            <v>IS_51</v>
          </cell>
          <cell r="R8092">
            <v>51</v>
          </cell>
        </row>
        <row r="8093">
          <cell r="K8093" t="str">
            <v>2015_11</v>
          </cell>
          <cell r="L8093">
            <v>201.18</v>
          </cell>
          <cell r="Q8093" t="str">
            <v>IS_55</v>
          </cell>
          <cell r="R8093">
            <v>55</v>
          </cell>
        </row>
        <row r="8094">
          <cell r="K8094" t="str">
            <v>2015_11</v>
          </cell>
          <cell r="L8094">
            <v>0</v>
          </cell>
          <cell r="Q8094" t="str">
            <v>IS_55</v>
          </cell>
          <cell r="R8094">
            <v>55</v>
          </cell>
        </row>
        <row r="8095">
          <cell r="K8095" t="str">
            <v>2015_11</v>
          </cell>
          <cell r="L8095">
            <v>759.88</v>
          </cell>
          <cell r="Q8095" t="str">
            <v>IS_54</v>
          </cell>
          <cell r="R8095">
            <v>54</v>
          </cell>
        </row>
        <row r="8096">
          <cell r="K8096" t="str">
            <v>2015_11</v>
          </cell>
          <cell r="L8096">
            <v>661.39</v>
          </cell>
          <cell r="Q8096" t="str">
            <v>IS_69.12</v>
          </cell>
          <cell r="R8096">
            <v>69.12</v>
          </cell>
        </row>
        <row r="8097">
          <cell r="K8097" t="str">
            <v>2015_11</v>
          </cell>
          <cell r="L8097">
            <v>367.24</v>
          </cell>
          <cell r="Q8097" t="str">
            <v>IS_69.22</v>
          </cell>
          <cell r="R8097">
            <v>69.22</v>
          </cell>
        </row>
        <row r="8098">
          <cell r="K8098" t="str">
            <v>2015_11</v>
          </cell>
          <cell r="L8098">
            <v>553.70000000000005</v>
          </cell>
          <cell r="Q8098" t="str">
            <v>IS_25</v>
          </cell>
          <cell r="R8098">
            <v>25</v>
          </cell>
        </row>
        <row r="8099">
          <cell r="K8099" t="str">
            <v>2015_11</v>
          </cell>
          <cell r="L8099">
            <v>1580.57</v>
          </cell>
          <cell r="Q8099" t="str">
            <v>IS_90.1</v>
          </cell>
          <cell r="R8099">
            <v>90.1</v>
          </cell>
        </row>
        <row r="8100">
          <cell r="K8100" t="str">
            <v>2015_11</v>
          </cell>
          <cell r="L8100">
            <v>0</v>
          </cell>
          <cell r="Q8100" t="str">
            <v>IS_90.1</v>
          </cell>
          <cell r="R8100">
            <v>90.1</v>
          </cell>
        </row>
        <row r="8101">
          <cell r="K8101" t="str">
            <v>2015_11</v>
          </cell>
          <cell r="L8101">
            <v>144.4</v>
          </cell>
          <cell r="Q8101" t="str">
            <v>IS_89.2</v>
          </cell>
          <cell r="R8101">
            <v>89.2</v>
          </cell>
        </row>
        <row r="8102">
          <cell r="K8102" t="str">
            <v>2015_11</v>
          </cell>
          <cell r="L8102">
            <v>21.5</v>
          </cell>
          <cell r="Q8102" t="str">
            <v>IS_89.2</v>
          </cell>
          <cell r="R8102">
            <v>89.2</v>
          </cell>
        </row>
        <row r="8103">
          <cell r="K8103" t="str">
            <v>2015_11</v>
          </cell>
          <cell r="L8103">
            <v>227.73</v>
          </cell>
          <cell r="Q8103" t="str">
            <v>IS_90.2</v>
          </cell>
          <cell r="R8103">
            <v>90.2</v>
          </cell>
        </row>
        <row r="8104">
          <cell r="K8104" t="str">
            <v>2015_11</v>
          </cell>
          <cell r="L8104">
            <v>53.26</v>
          </cell>
          <cell r="Q8104" t="str">
            <v>IS_90.2</v>
          </cell>
          <cell r="R8104">
            <v>90.2</v>
          </cell>
        </row>
        <row r="8105">
          <cell r="K8105" t="str">
            <v>2015_11</v>
          </cell>
          <cell r="L8105">
            <v>15.42</v>
          </cell>
          <cell r="Q8105" t="str">
            <v>IS_90.2</v>
          </cell>
          <cell r="R8105">
            <v>90.2</v>
          </cell>
        </row>
        <row r="8106">
          <cell r="K8106" t="str">
            <v>2015_11</v>
          </cell>
          <cell r="L8106">
            <v>13.23</v>
          </cell>
          <cell r="Q8106" t="str">
            <v>IS_88.2</v>
          </cell>
          <cell r="R8106">
            <v>88.2</v>
          </cell>
        </row>
        <row r="8107">
          <cell r="K8107" t="str">
            <v>2015_11</v>
          </cell>
          <cell r="L8107">
            <v>367.24</v>
          </cell>
          <cell r="Q8107" t="str">
            <v>IS_80</v>
          </cell>
          <cell r="R8107">
            <v>80</v>
          </cell>
        </row>
        <row r="8108">
          <cell r="K8108" t="str">
            <v>2015_11</v>
          </cell>
          <cell r="L8108">
            <v>0</v>
          </cell>
          <cell r="Q8108" t="str">
            <v>IS_83</v>
          </cell>
          <cell r="R8108">
            <v>83</v>
          </cell>
        </row>
        <row r="8109">
          <cell r="K8109" t="str">
            <v>2015_11</v>
          </cell>
          <cell r="L8109">
            <v>12.24</v>
          </cell>
          <cell r="Q8109" t="str">
            <v>IS_81</v>
          </cell>
          <cell r="R8109">
            <v>81</v>
          </cell>
        </row>
        <row r="8110">
          <cell r="K8110" t="str">
            <v>2015_11</v>
          </cell>
          <cell r="L8110">
            <v>4342.3500000000004</v>
          </cell>
          <cell r="Q8110" t="str">
            <v>IS_69.11</v>
          </cell>
          <cell r="R8110">
            <v>69.11</v>
          </cell>
        </row>
        <row r="8111">
          <cell r="K8111" t="str">
            <v>2015_11</v>
          </cell>
          <cell r="L8111">
            <v>560.36</v>
          </cell>
          <cell r="Q8111" t="str">
            <v>IS_69.11</v>
          </cell>
          <cell r="R8111">
            <v>69.11</v>
          </cell>
        </row>
        <row r="8112">
          <cell r="K8112" t="str">
            <v>2015_11</v>
          </cell>
          <cell r="L8112">
            <v>367.24</v>
          </cell>
          <cell r="Q8112" t="str">
            <v>IS_69.21</v>
          </cell>
          <cell r="R8112">
            <v>69.209999999999994</v>
          </cell>
        </row>
        <row r="8113">
          <cell r="K8113" t="str">
            <v>2015_11</v>
          </cell>
          <cell r="L8113">
            <v>0</v>
          </cell>
          <cell r="Q8113" t="str">
            <v>IS_7</v>
          </cell>
          <cell r="R8113">
            <v>7</v>
          </cell>
        </row>
        <row r="8114">
          <cell r="K8114" t="str">
            <v>2015_11</v>
          </cell>
          <cell r="L8114">
            <v>0</v>
          </cell>
          <cell r="Q8114" t="str">
            <v>IS_13</v>
          </cell>
          <cell r="R8114">
            <v>13</v>
          </cell>
        </row>
        <row r="8115">
          <cell r="K8115" t="str">
            <v>2015_11</v>
          </cell>
          <cell r="L8115">
            <v>0</v>
          </cell>
          <cell r="Q8115" t="str">
            <v>IS_1</v>
          </cell>
          <cell r="R8115">
            <v>1</v>
          </cell>
        </row>
        <row r="8116">
          <cell r="K8116" t="str">
            <v>2015_11</v>
          </cell>
          <cell r="L8116">
            <v>4406.88</v>
          </cell>
          <cell r="Q8116" t="str">
            <v>IS_29.1</v>
          </cell>
          <cell r="R8116">
            <v>29.1</v>
          </cell>
        </row>
        <row r="8117">
          <cell r="K8117" t="str">
            <v>2015_11</v>
          </cell>
          <cell r="L8117">
            <v>3839.4</v>
          </cell>
          <cell r="Q8117" t="str">
            <v>IS_28.1</v>
          </cell>
          <cell r="R8117">
            <v>28.1</v>
          </cell>
        </row>
        <row r="8118">
          <cell r="K8118" t="str">
            <v>2015_11</v>
          </cell>
          <cell r="L8118">
            <v>0</v>
          </cell>
          <cell r="Q8118" t="str">
            <v>IS_32.1</v>
          </cell>
          <cell r="R8118">
            <v>32.1</v>
          </cell>
        </row>
        <row r="8119">
          <cell r="K8119" t="str">
            <v>2015_11</v>
          </cell>
          <cell r="L8119">
            <v>4988.1099999999997</v>
          </cell>
          <cell r="Q8119" t="str">
            <v>IS_33.1</v>
          </cell>
          <cell r="R8119">
            <v>33.1</v>
          </cell>
        </row>
        <row r="8120">
          <cell r="K8120" t="str">
            <v>2015_11</v>
          </cell>
          <cell r="L8120">
            <v>456.12</v>
          </cell>
          <cell r="Q8120" t="str">
            <v>IS_58</v>
          </cell>
          <cell r="R8120">
            <v>58</v>
          </cell>
        </row>
        <row r="8121">
          <cell r="K8121" t="str">
            <v>2015_11</v>
          </cell>
          <cell r="L8121">
            <v>-21796.83</v>
          </cell>
          <cell r="Q8121" t="str">
            <v>IS_1</v>
          </cell>
          <cell r="R8121">
            <v>1</v>
          </cell>
        </row>
        <row r="8122">
          <cell r="K8122" t="str">
            <v>2015_11</v>
          </cell>
          <cell r="L8122">
            <v>5337.25</v>
          </cell>
          <cell r="Q8122" t="str">
            <v>IS_26.12</v>
          </cell>
          <cell r="R8122">
            <v>26.12</v>
          </cell>
        </row>
        <row r="8123">
          <cell r="K8123" t="str">
            <v>2015_11</v>
          </cell>
          <cell r="L8123">
            <v>156.31</v>
          </cell>
          <cell r="Q8123" t="str">
            <v>IS_30.12</v>
          </cell>
          <cell r="R8123">
            <v>30.12</v>
          </cell>
        </row>
        <row r="8124">
          <cell r="K8124" t="str">
            <v>2015_11</v>
          </cell>
          <cell r="L8124">
            <v>82.63</v>
          </cell>
          <cell r="Q8124" t="str">
            <v>IS_32.12</v>
          </cell>
          <cell r="R8124">
            <v>32.119999999999997</v>
          </cell>
        </row>
        <row r="8125">
          <cell r="K8125" t="str">
            <v>2015_11</v>
          </cell>
          <cell r="L8125">
            <v>-2560.7399999999998</v>
          </cell>
          <cell r="Q8125" t="str">
            <v>--</v>
          </cell>
          <cell r="R8125" t="str">
            <v>--</v>
          </cell>
        </row>
        <row r="8126">
          <cell r="K8126" t="str">
            <v>2015_11</v>
          </cell>
          <cell r="L8126">
            <v>0</v>
          </cell>
          <cell r="Q8126" t="str">
            <v>IS_9</v>
          </cell>
          <cell r="R8126">
            <v>9</v>
          </cell>
        </row>
        <row r="8127">
          <cell r="K8127" t="str">
            <v>2015_11</v>
          </cell>
          <cell r="L8127">
            <v>304.08</v>
          </cell>
          <cell r="Q8127" t="str">
            <v>IS_58</v>
          </cell>
          <cell r="R8127">
            <v>58</v>
          </cell>
        </row>
        <row r="8128">
          <cell r="K8128" t="str">
            <v>2015_11</v>
          </cell>
          <cell r="L8128">
            <v>2560.7399999999998</v>
          </cell>
          <cell r="Q8128" t="str">
            <v>IS_67</v>
          </cell>
          <cell r="R8128">
            <v>67</v>
          </cell>
        </row>
        <row r="8129">
          <cell r="K8129" t="str">
            <v>2015_11</v>
          </cell>
          <cell r="L8129">
            <v>-44762.38</v>
          </cell>
          <cell r="Q8129" t="str">
            <v>IS_2</v>
          </cell>
          <cell r="R8129">
            <v>2</v>
          </cell>
        </row>
        <row r="8130">
          <cell r="K8130" t="str">
            <v>2015_11</v>
          </cell>
          <cell r="L8130">
            <v>0</v>
          </cell>
          <cell r="Q8130" t="str">
            <v>IS_16</v>
          </cell>
          <cell r="R8130">
            <v>16</v>
          </cell>
        </row>
        <row r="8131">
          <cell r="K8131" t="str">
            <v>2015_11</v>
          </cell>
          <cell r="L8131">
            <v>-6288.93</v>
          </cell>
          <cell r="Q8131" t="str">
            <v>--</v>
          </cell>
          <cell r="R8131" t="str">
            <v>--</v>
          </cell>
        </row>
        <row r="8132">
          <cell r="K8132" t="str">
            <v>2015_11</v>
          </cell>
          <cell r="L8132">
            <v>-1381.03</v>
          </cell>
          <cell r="Q8132" t="str">
            <v>--</v>
          </cell>
          <cell r="R8132" t="str">
            <v>--</v>
          </cell>
        </row>
        <row r="8133">
          <cell r="K8133" t="str">
            <v>2015_11</v>
          </cell>
          <cell r="L8133">
            <v>0</v>
          </cell>
          <cell r="Q8133" t="str">
            <v>IS_11</v>
          </cell>
          <cell r="R8133">
            <v>11</v>
          </cell>
        </row>
        <row r="8134">
          <cell r="K8134" t="str">
            <v>2015_11</v>
          </cell>
          <cell r="L8134">
            <v>0</v>
          </cell>
          <cell r="Q8134" t="str">
            <v>IS_13</v>
          </cell>
          <cell r="R8134">
            <v>13</v>
          </cell>
        </row>
        <row r="8135">
          <cell r="K8135" t="str">
            <v>2015_11</v>
          </cell>
          <cell r="L8135">
            <v>25568.14</v>
          </cell>
          <cell r="Q8135" t="str">
            <v>IS_34</v>
          </cell>
          <cell r="R8135">
            <v>34</v>
          </cell>
        </row>
        <row r="8136">
          <cell r="K8136" t="str">
            <v>2015_11</v>
          </cell>
          <cell r="L8136">
            <v>3305.16</v>
          </cell>
          <cell r="Q8136" t="str">
            <v>IS_37</v>
          </cell>
          <cell r="R8136">
            <v>37</v>
          </cell>
        </row>
        <row r="8137">
          <cell r="K8137" t="str">
            <v>2015_11</v>
          </cell>
          <cell r="L8137">
            <v>0</v>
          </cell>
          <cell r="Q8137" t="str">
            <v>IS_41</v>
          </cell>
          <cell r="R8137">
            <v>41</v>
          </cell>
        </row>
        <row r="8138">
          <cell r="K8138" t="str">
            <v>2015_11</v>
          </cell>
          <cell r="L8138">
            <v>1381.03</v>
          </cell>
          <cell r="Q8138" t="str">
            <v>IS_67</v>
          </cell>
          <cell r="R8138">
            <v>67</v>
          </cell>
        </row>
        <row r="8139">
          <cell r="K8139" t="str">
            <v>2015_11</v>
          </cell>
          <cell r="L8139">
            <v>-26565.16</v>
          </cell>
          <cell r="Q8139" t="str">
            <v>IS_3</v>
          </cell>
          <cell r="R8139">
            <v>3</v>
          </cell>
        </row>
        <row r="8140">
          <cell r="K8140" t="str">
            <v>2015_11</v>
          </cell>
          <cell r="L8140">
            <v>-314.5</v>
          </cell>
          <cell r="Q8140" t="str">
            <v>IS_18</v>
          </cell>
          <cell r="R8140">
            <v>18</v>
          </cell>
        </row>
        <row r="8141">
          <cell r="K8141" t="str">
            <v>2015_11</v>
          </cell>
          <cell r="L8141">
            <v>-894.75</v>
          </cell>
          <cell r="Q8141" t="str">
            <v>IS_13</v>
          </cell>
          <cell r="R8141">
            <v>13</v>
          </cell>
        </row>
        <row r="8142">
          <cell r="K8142" t="str">
            <v>2015_11</v>
          </cell>
          <cell r="L8142">
            <v>-55.06</v>
          </cell>
          <cell r="Q8142" t="str">
            <v>IS_9</v>
          </cell>
          <cell r="R8142">
            <v>9</v>
          </cell>
        </row>
        <row r="8143">
          <cell r="K8143" t="str">
            <v>2015_11</v>
          </cell>
          <cell r="L8143">
            <v>-4955.5200000000004</v>
          </cell>
          <cell r="Q8143" t="str">
            <v>IS_9</v>
          </cell>
          <cell r="R8143">
            <v>9</v>
          </cell>
        </row>
        <row r="8144">
          <cell r="K8144" t="str">
            <v>2015_11</v>
          </cell>
          <cell r="L8144">
            <v>-1260.5999999999999</v>
          </cell>
          <cell r="Q8144" t="str">
            <v>IS_11</v>
          </cell>
          <cell r="R8144">
            <v>11</v>
          </cell>
        </row>
        <row r="8145">
          <cell r="K8145" t="str">
            <v>2015_11</v>
          </cell>
          <cell r="L8145">
            <v>0</v>
          </cell>
          <cell r="Q8145" t="str">
            <v>IS_7</v>
          </cell>
          <cell r="R8145">
            <v>7</v>
          </cell>
        </row>
        <row r="8146">
          <cell r="K8146" t="str">
            <v>2015_11</v>
          </cell>
          <cell r="L8146">
            <v>-78.959999999999994</v>
          </cell>
          <cell r="Q8146" t="str">
            <v>IS_12</v>
          </cell>
          <cell r="R8146">
            <v>12</v>
          </cell>
        </row>
        <row r="8147">
          <cell r="K8147" t="str">
            <v>2015_11</v>
          </cell>
          <cell r="L8147">
            <v>-5779.97</v>
          </cell>
          <cell r="Q8147" t="str">
            <v>IS_6</v>
          </cell>
          <cell r="R8147">
            <v>6</v>
          </cell>
        </row>
        <row r="8148">
          <cell r="K8148" t="str">
            <v>2015_11</v>
          </cell>
          <cell r="L8148">
            <v>0</v>
          </cell>
          <cell r="Q8148" t="str">
            <v>IS_18</v>
          </cell>
          <cell r="R8148">
            <v>18</v>
          </cell>
        </row>
        <row r="8149">
          <cell r="K8149" t="str">
            <v>2015_11</v>
          </cell>
          <cell r="L8149">
            <v>0</v>
          </cell>
          <cell r="Q8149" t="str">
            <v>IS_9</v>
          </cell>
          <cell r="R8149">
            <v>9</v>
          </cell>
        </row>
        <row r="8150">
          <cell r="K8150" t="str">
            <v>2015_11</v>
          </cell>
          <cell r="L8150">
            <v>0</v>
          </cell>
          <cell r="Q8150" t="str">
            <v>--</v>
          </cell>
          <cell r="R8150" t="str">
            <v>--</v>
          </cell>
        </row>
        <row r="8151">
          <cell r="K8151" t="str">
            <v>2015_11</v>
          </cell>
          <cell r="L8151">
            <v>0</v>
          </cell>
          <cell r="Q8151" t="str">
            <v>--</v>
          </cell>
          <cell r="R8151" t="str">
            <v>--</v>
          </cell>
        </row>
        <row r="8152">
          <cell r="K8152" t="str">
            <v>2015_11</v>
          </cell>
          <cell r="L8152">
            <v>-8324.11</v>
          </cell>
          <cell r="Q8152" t="str">
            <v>--</v>
          </cell>
          <cell r="R8152" t="str">
            <v>--</v>
          </cell>
        </row>
        <row r="8153">
          <cell r="K8153" t="str">
            <v>2015_11</v>
          </cell>
          <cell r="L8153">
            <v>-45.83</v>
          </cell>
          <cell r="Q8153" t="str">
            <v>--</v>
          </cell>
          <cell r="R8153" t="str">
            <v>--</v>
          </cell>
        </row>
        <row r="8154">
          <cell r="K8154" t="str">
            <v>2015_11</v>
          </cell>
          <cell r="L8154">
            <v>-4140.2299999999996</v>
          </cell>
          <cell r="Q8154" t="str">
            <v>--</v>
          </cell>
          <cell r="R8154" t="str">
            <v>--</v>
          </cell>
        </row>
        <row r="8155">
          <cell r="K8155" t="str">
            <v>2015_11</v>
          </cell>
          <cell r="L8155">
            <v>-394.52</v>
          </cell>
          <cell r="Q8155" t="str">
            <v>--</v>
          </cell>
          <cell r="R8155" t="str">
            <v>--</v>
          </cell>
        </row>
        <row r="8156">
          <cell r="K8156" t="str">
            <v>2015_11</v>
          </cell>
          <cell r="L8156">
            <v>1887.44</v>
          </cell>
          <cell r="Q8156" t="str">
            <v>IS_60</v>
          </cell>
          <cell r="R8156">
            <v>60</v>
          </cell>
        </row>
        <row r="8157">
          <cell r="K8157" t="str">
            <v>2015_11</v>
          </cell>
          <cell r="L8157">
            <v>3878.94</v>
          </cell>
          <cell r="Q8157" t="str">
            <v>IS_61</v>
          </cell>
          <cell r="R8157">
            <v>61</v>
          </cell>
        </row>
        <row r="8158">
          <cell r="K8158" t="str">
            <v>2015_11</v>
          </cell>
          <cell r="L8158">
            <v>9654.4599999999991</v>
          </cell>
          <cell r="Q8158" t="str">
            <v>IS_65</v>
          </cell>
          <cell r="R8158">
            <v>65</v>
          </cell>
        </row>
        <row r="8159">
          <cell r="K8159" t="str">
            <v>2015_11</v>
          </cell>
          <cell r="L8159">
            <v>497</v>
          </cell>
          <cell r="Q8159" t="str">
            <v>IS_42</v>
          </cell>
          <cell r="R8159">
            <v>42</v>
          </cell>
        </row>
        <row r="8160">
          <cell r="K8160" t="str">
            <v>2015_11</v>
          </cell>
          <cell r="L8160">
            <v>20137.54</v>
          </cell>
          <cell r="Q8160" t="str">
            <v>IS_66</v>
          </cell>
          <cell r="R8160">
            <v>66</v>
          </cell>
        </row>
        <row r="8161">
          <cell r="K8161" t="str">
            <v>2015_11</v>
          </cell>
          <cell r="L8161">
            <v>1505</v>
          </cell>
          <cell r="Q8161" t="str">
            <v>IS_45</v>
          </cell>
          <cell r="R8161">
            <v>45</v>
          </cell>
        </row>
        <row r="8162">
          <cell r="K8162" t="str">
            <v>2015_11</v>
          </cell>
          <cell r="L8162">
            <v>394.52</v>
          </cell>
          <cell r="Q8162" t="str">
            <v>IS_76</v>
          </cell>
          <cell r="R8162">
            <v>76</v>
          </cell>
        </row>
        <row r="8163">
          <cell r="K8163" t="str">
            <v>2015_11</v>
          </cell>
          <cell r="L8163">
            <v>0</v>
          </cell>
          <cell r="Q8163" t="str">
            <v>IS_77</v>
          </cell>
          <cell r="R8163">
            <v>77</v>
          </cell>
        </row>
        <row r="8164">
          <cell r="K8164" t="str">
            <v>2015_11</v>
          </cell>
          <cell r="L8164">
            <v>500</v>
          </cell>
          <cell r="Q8164" t="str">
            <v>IS_100</v>
          </cell>
          <cell r="R8164">
            <v>100</v>
          </cell>
        </row>
        <row r="8165">
          <cell r="K8165" t="str">
            <v>2015_11</v>
          </cell>
          <cell r="L8165">
            <v>0</v>
          </cell>
          <cell r="Q8165" t="str">
            <v>IS_105</v>
          </cell>
          <cell r="R8165">
            <v>105</v>
          </cell>
        </row>
        <row r="8166">
          <cell r="K8166" t="str">
            <v>2015_11</v>
          </cell>
          <cell r="L8166">
            <v>0</v>
          </cell>
          <cell r="Q8166" t="str">
            <v>IS_115</v>
          </cell>
          <cell r="R8166">
            <v>115</v>
          </cell>
        </row>
        <row r="8167">
          <cell r="K8167" t="str">
            <v>2015_11</v>
          </cell>
          <cell r="L8167">
            <v>177.23</v>
          </cell>
          <cell r="Q8167" t="str">
            <v>IS_53</v>
          </cell>
          <cell r="R8167">
            <v>53</v>
          </cell>
        </row>
        <row r="8168">
          <cell r="K8168" t="str">
            <v>2015_11</v>
          </cell>
          <cell r="L8168">
            <v>295.36</v>
          </cell>
          <cell r="Q8168" t="str">
            <v>IS_51</v>
          </cell>
          <cell r="R8168">
            <v>51</v>
          </cell>
        </row>
        <row r="8169">
          <cell r="K8169" t="str">
            <v>2015_11</v>
          </cell>
          <cell r="L8169">
            <v>0</v>
          </cell>
          <cell r="Q8169" t="str">
            <v>IS_57</v>
          </cell>
          <cell r="R8169">
            <v>57</v>
          </cell>
        </row>
        <row r="8170">
          <cell r="K8170" t="str">
            <v>2015_11</v>
          </cell>
          <cell r="L8170">
            <v>3423.01</v>
          </cell>
          <cell r="Q8170" t="str">
            <v>IS_85.1</v>
          </cell>
          <cell r="R8170">
            <v>85.1</v>
          </cell>
        </row>
        <row r="8171">
          <cell r="K8171" t="str">
            <v>2015_11</v>
          </cell>
          <cell r="L8171">
            <v>224.01</v>
          </cell>
          <cell r="Q8171" t="str">
            <v>IS_90.1</v>
          </cell>
          <cell r="R8171">
            <v>90.1</v>
          </cell>
        </row>
        <row r="8172">
          <cell r="K8172" t="str">
            <v>2015_11</v>
          </cell>
          <cell r="L8172">
            <v>0</v>
          </cell>
          <cell r="Q8172" t="str">
            <v>IS_90.1</v>
          </cell>
          <cell r="R8172">
            <v>90.1</v>
          </cell>
        </row>
        <row r="8173">
          <cell r="K8173" t="str">
            <v>2015_11</v>
          </cell>
          <cell r="L8173">
            <v>12.63</v>
          </cell>
          <cell r="Q8173" t="str">
            <v>IS_88.1</v>
          </cell>
          <cell r="R8173">
            <v>88.1</v>
          </cell>
        </row>
        <row r="8174">
          <cell r="K8174" t="str">
            <v>2015_11</v>
          </cell>
          <cell r="L8174">
            <v>4769.22</v>
          </cell>
          <cell r="Q8174" t="str">
            <v>IS_78</v>
          </cell>
          <cell r="R8174">
            <v>78</v>
          </cell>
        </row>
        <row r="8175">
          <cell r="K8175" t="str">
            <v>2015_11</v>
          </cell>
          <cell r="L8175">
            <v>59.33</v>
          </cell>
          <cell r="Q8175" t="str">
            <v>IS_69.51</v>
          </cell>
          <cell r="R8175">
            <v>69.510000000000005</v>
          </cell>
        </row>
        <row r="8176">
          <cell r="K8176" t="str">
            <v>2015_11</v>
          </cell>
          <cell r="L8176">
            <v>0</v>
          </cell>
          <cell r="Q8176" t="str">
            <v>IS_6</v>
          </cell>
          <cell r="R8176">
            <v>6</v>
          </cell>
        </row>
        <row r="8177">
          <cell r="K8177" t="str">
            <v>2015_11</v>
          </cell>
          <cell r="L8177">
            <v>403.14</v>
          </cell>
          <cell r="Q8177" t="str">
            <v>IS_27.1</v>
          </cell>
          <cell r="R8177">
            <v>27.1</v>
          </cell>
        </row>
        <row r="8178">
          <cell r="K8178" t="str">
            <v>2015_11</v>
          </cell>
          <cell r="L8178">
            <v>43</v>
          </cell>
          <cell r="Q8178" t="str">
            <v>IS_30.1</v>
          </cell>
          <cell r="R8178">
            <v>30.1</v>
          </cell>
        </row>
        <row r="8179">
          <cell r="K8179" t="str">
            <v>2015_11</v>
          </cell>
          <cell r="L8179">
            <v>213.3</v>
          </cell>
          <cell r="Q8179" t="str">
            <v>IS_28.1</v>
          </cell>
          <cell r="R8179">
            <v>28.1</v>
          </cell>
        </row>
        <row r="8180">
          <cell r="K8180" t="str">
            <v>2015_11</v>
          </cell>
          <cell r="L8180">
            <v>434.96</v>
          </cell>
          <cell r="Q8180" t="str">
            <v>IS_32.1</v>
          </cell>
          <cell r="R8180">
            <v>32.1</v>
          </cell>
        </row>
        <row r="8181">
          <cell r="K8181" t="str">
            <v>2015_11</v>
          </cell>
          <cell r="L8181">
            <v>0</v>
          </cell>
          <cell r="Q8181" t="str">
            <v>IS_32.1</v>
          </cell>
          <cell r="R8181">
            <v>32.1</v>
          </cell>
        </row>
        <row r="8182">
          <cell r="K8182" t="str">
            <v>2015_11</v>
          </cell>
          <cell r="L8182">
            <v>0</v>
          </cell>
          <cell r="Q8182" t="str">
            <v>IS_58</v>
          </cell>
          <cell r="R8182">
            <v>58</v>
          </cell>
        </row>
        <row r="8183">
          <cell r="K8183" t="str">
            <v>2015_11</v>
          </cell>
          <cell r="L8183">
            <v>-55843.09</v>
          </cell>
          <cell r="Q8183" t="str">
            <v>IS_1</v>
          </cell>
          <cell r="R8183">
            <v>1</v>
          </cell>
        </row>
        <row r="8184">
          <cell r="K8184" t="str">
            <v>2015_11</v>
          </cell>
          <cell r="L8184">
            <v>5486.4</v>
          </cell>
          <cell r="Q8184" t="str">
            <v>IS_26.12</v>
          </cell>
          <cell r="R8184">
            <v>26.12</v>
          </cell>
        </row>
        <row r="8185">
          <cell r="K8185" t="str">
            <v>2015_11</v>
          </cell>
          <cell r="L8185">
            <v>367.24</v>
          </cell>
          <cell r="Q8185" t="str">
            <v>IS_29.12</v>
          </cell>
          <cell r="R8185">
            <v>29.12</v>
          </cell>
        </row>
        <row r="8186">
          <cell r="K8186" t="str">
            <v>2015_11</v>
          </cell>
          <cell r="L8186">
            <v>-293.33999999999997</v>
          </cell>
          <cell r="Q8186" t="str">
            <v>--</v>
          </cell>
          <cell r="R8186" t="str">
            <v>--</v>
          </cell>
        </row>
        <row r="8187">
          <cell r="K8187" t="str">
            <v>2015_11</v>
          </cell>
          <cell r="L8187">
            <v>290.91000000000003</v>
          </cell>
          <cell r="Q8187" t="str">
            <v>IS_27.2</v>
          </cell>
          <cell r="R8187">
            <v>27.2</v>
          </cell>
        </row>
        <row r="8188">
          <cell r="K8188" t="str">
            <v>2015_11</v>
          </cell>
          <cell r="L8188">
            <v>-1378.54</v>
          </cell>
          <cell r="Q8188" t="str">
            <v>IS_8</v>
          </cell>
          <cell r="R8188">
            <v>8</v>
          </cell>
        </row>
        <row r="8189">
          <cell r="K8189" t="str">
            <v>2015_11</v>
          </cell>
          <cell r="L8189">
            <v>-9011.98</v>
          </cell>
          <cell r="Q8189" t="str">
            <v>IS_7</v>
          </cell>
          <cell r="R8189">
            <v>7</v>
          </cell>
        </row>
        <row r="8190">
          <cell r="K8190" t="str">
            <v>2015_11</v>
          </cell>
          <cell r="L8190">
            <v>3081.76</v>
          </cell>
          <cell r="Q8190" t="str">
            <v>IS_34</v>
          </cell>
          <cell r="R8190">
            <v>34</v>
          </cell>
        </row>
        <row r="8191">
          <cell r="K8191" t="str">
            <v>2015_11</v>
          </cell>
          <cell r="L8191">
            <v>0</v>
          </cell>
          <cell r="Q8191" t="str">
            <v>IS_36</v>
          </cell>
          <cell r="R8191">
            <v>36</v>
          </cell>
        </row>
        <row r="8192">
          <cell r="K8192" t="str">
            <v>2015_11</v>
          </cell>
          <cell r="L8192">
            <v>243.91</v>
          </cell>
          <cell r="Q8192" t="str">
            <v>IS_40</v>
          </cell>
          <cell r="R8192">
            <v>40</v>
          </cell>
        </row>
        <row r="8193">
          <cell r="K8193" t="str">
            <v>2015_11</v>
          </cell>
          <cell r="L8193">
            <v>0</v>
          </cell>
          <cell r="Q8193" t="str">
            <v>IS_41</v>
          </cell>
          <cell r="R8193">
            <v>41</v>
          </cell>
        </row>
        <row r="8194">
          <cell r="K8194" t="str">
            <v>2015_11</v>
          </cell>
          <cell r="L8194">
            <v>-12254.78</v>
          </cell>
          <cell r="Q8194" t="str">
            <v>IS_3</v>
          </cell>
          <cell r="R8194">
            <v>3</v>
          </cell>
        </row>
        <row r="8195">
          <cell r="K8195" t="str">
            <v>2015_11</v>
          </cell>
          <cell r="L8195">
            <v>0</v>
          </cell>
          <cell r="Q8195" t="str">
            <v>IS_6</v>
          </cell>
          <cell r="R8195">
            <v>6</v>
          </cell>
        </row>
        <row r="8196">
          <cell r="K8196" t="str">
            <v>2015_11</v>
          </cell>
          <cell r="L8196">
            <v>0</v>
          </cell>
          <cell r="Q8196" t="str">
            <v>IS_6</v>
          </cell>
          <cell r="R8196">
            <v>6</v>
          </cell>
        </row>
        <row r="8197">
          <cell r="K8197" t="str">
            <v>2015_11</v>
          </cell>
          <cell r="L8197">
            <v>-2</v>
          </cell>
          <cell r="Q8197" t="str">
            <v>IS_8</v>
          </cell>
          <cell r="R8197">
            <v>8</v>
          </cell>
        </row>
        <row r="8198">
          <cell r="K8198" t="str">
            <v>2015_11</v>
          </cell>
          <cell r="L8198">
            <v>-151.65</v>
          </cell>
          <cell r="Q8198" t="str">
            <v>IS_7</v>
          </cell>
          <cell r="R8198">
            <v>7</v>
          </cell>
        </row>
        <row r="8199">
          <cell r="K8199" t="str">
            <v>2015_11</v>
          </cell>
          <cell r="L8199">
            <v>2.17</v>
          </cell>
          <cell r="Q8199" t="str">
            <v>--</v>
          </cell>
          <cell r="R8199" t="str">
            <v>--</v>
          </cell>
        </row>
        <row r="8200">
          <cell r="K8200" t="str">
            <v>2015_11</v>
          </cell>
          <cell r="L8200">
            <v>-3711.49</v>
          </cell>
          <cell r="Q8200" t="str">
            <v>--</v>
          </cell>
          <cell r="R8200" t="str">
            <v>--</v>
          </cell>
        </row>
        <row r="8201">
          <cell r="K8201" t="str">
            <v>2015_11</v>
          </cell>
          <cell r="L8201">
            <v>-194.64</v>
          </cell>
          <cell r="Q8201" t="str">
            <v>--</v>
          </cell>
          <cell r="R8201" t="str">
            <v>--</v>
          </cell>
        </row>
        <row r="8202">
          <cell r="K8202" t="str">
            <v>2015_11</v>
          </cell>
          <cell r="L8202">
            <v>0</v>
          </cell>
          <cell r="Q8202" t="str">
            <v>--</v>
          </cell>
          <cell r="R8202" t="str">
            <v>--</v>
          </cell>
        </row>
        <row r="8203">
          <cell r="K8203" t="str">
            <v>2015_11</v>
          </cell>
          <cell r="L8203">
            <v>4.25</v>
          </cell>
          <cell r="Q8203" t="str">
            <v>--</v>
          </cell>
          <cell r="R8203" t="str">
            <v>--</v>
          </cell>
        </row>
        <row r="8204">
          <cell r="K8204" t="str">
            <v>2015_11</v>
          </cell>
          <cell r="L8204">
            <v>-10.69</v>
          </cell>
          <cell r="Q8204" t="str">
            <v>--</v>
          </cell>
          <cell r="R8204" t="str">
            <v>--</v>
          </cell>
        </row>
        <row r="8205">
          <cell r="K8205" t="str">
            <v>2015_11</v>
          </cell>
          <cell r="L8205">
            <v>0</v>
          </cell>
          <cell r="Q8205" t="str">
            <v>--</v>
          </cell>
          <cell r="R8205" t="str">
            <v>--</v>
          </cell>
        </row>
        <row r="8206">
          <cell r="K8206" t="str">
            <v>2015_11</v>
          </cell>
          <cell r="L8206">
            <v>0</v>
          </cell>
          <cell r="Q8206" t="str">
            <v>--</v>
          </cell>
          <cell r="R8206" t="str">
            <v>--</v>
          </cell>
        </row>
        <row r="8207">
          <cell r="K8207" t="str">
            <v>2015_11</v>
          </cell>
          <cell r="L8207">
            <v>0</v>
          </cell>
          <cell r="Q8207" t="str">
            <v>--</v>
          </cell>
          <cell r="R8207" t="str">
            <v>--</v>
          </cell>
        </row>
        <row r="8208">
          <cell r="K8208" t="str">
            <v>2015_11</v>
          </cell>
          <cell r="L8208">
            <v>-944</v>
          </cell>
          <cell r="Q8208" t="str">
            <v>IS_12</v>
          </cell>
          <cell r="R8208">
            <v>12</v>
          </cell>
        </row>
        <row r="8209">
          <cell r="K8209" t="str">
            <v>2015_11</v>
          </cell>
          <cell r="L8209">
            <v>4791.8500000000004</v>
          </cell>
          <cell r="Q8209" t="str">
            <v>IS_58</v>
          </cell>
          <cell r="R8209">
            <v>58</v>
          </cell>
        </row>
        <row r="8210">
          <cell r="K8210" t="str">
            <v>2015_11</v>
          </cell>
          <cell r="L8210">
            <v>1273.3499999999999</v>
          </cell>
          <cell r="Q8210" t="str">
            <v>IS_63</v>
          </cell>
          <cell r="R8210">
            <v>63</v>
          </cell>
        </row>
        <row r="8211">
          <cell r="K8211" t="str">
            <v>2015_11</v>
          </cell>
          <cell r="L8211">
            <v>108.27</v>
          </cell>
          <cell r="Q8211" t="str">
            <v>IS_64</v>
          </cell>
          <cell r="R8211">
            <v>64</v>
          </cell>
        </row>
        <row r="8212">
          <cell r="K8212" t="str">
            <v>2015_11</v>
          </cell>
          <cell r="L8212">
            <v>-2.17</v>
          </cell>
          <cell r="Q8212" t="str">
            <v>IS_67</v>
          </cell>
          <cell r="R8212">
            <v>67</v>
          </cell>
        </row>
        <row r="8213">
          <cell r="K8213" t="str">
            <v>2015_11</v>
          </cell>
          <cell r="L8213">
            <v>0</v>
          </cell>
          <cell r="Q8213" t="str">
            <v>IS_68</v>
          </cell>
          <cell r="R8213">
            <v>68</v>
          </cell>
        </row>
        <row r="8214">
          <cell r="K8214" t="str">
            <v>2015_11</v>
          </cell>
          <cell r="L8214">
            <v>0</v>
          </cell>
          <cell r="Q8214" t="str">
            <v>IS_68</v>
          </cell>
          <cell r="R8214">
            <v>68</v>
          </cell>
        </row>
        <row r="8215">
          <cell r="K8215" t="str">
            <v>2015_11</v>
          </cell>
          <cell r="L8215">
            <v>293.93</v>
          </cell>
          <cell r="Q8215" t="str">
            <v>IS_76</v>
          </cell>
          <cell r="R8215">
            <v>76</v>
          </cell>
        </row>
        <row r="8216">
          <cell r="K8216" t="str">
            <v>2015_11</v>
          </cell>
          <cell r="L8216">
            <v>51.63</v>
          </cell>
          <cell r="Q8216" t="str">
            <v>IS_95</v>
          </cell>
          <cell r="R8216">
            <v>95</v>
          </cell>
        </row>
        <row r="8217">
          <cell r="K8217" t="str">
            <v>2015_11</v>
          </cell>
          <cell r="L8217">
            <v>1244.33</v>
          </cell>
          <cell r="Q8217" t="str">
            <v>IS_99</v>
          </cell>
          <cell r="R8217">
            <v>99</v>
          </cell>
        </row>
        <row r="8218">
          <cell r="K8218" t="str">
            <v>2015_11</v>
          </cell>
          <cell r="L8218">
            <v>780</v>
          </cell>
          <cell r="Q8218" t="str">
            <v>IS_100</v>
          </cell>
          <cell r="R8218">
            <v>100</v>
          </cell>
        </row>
        <row r="8219">
          <cell r="K8219" t="str">
            <v>2015_11</v>
          </cell>
          <cell r="L8219">
            <v>1113.45</v>
          </cell>
          <cell r="Q8219" t="str">
            <v>IS_93</v>
          </cell>
          <cell r="R8219">
            <v>93</v>
          </cell>
        </row>
        <row r="8220">
          <cell r="K8220" t="str">
            <v>2015_11</v>
          </cell>
          <cell r="L8220">
            <v>0</v>
          </cell>
          <cell r="Q8220" t="str">
            <v>IS_56</v>
          </cell>
          <cell r="R8220">
            <v>56</v>
          </cell>
        </row>
        <row r="8221">
          <cell r="K8221" t="str">
            <v>2015_11</v>
          </cell>
          <cell r="L8221">
            <v>242.03</v>
          </cell>
          <cell r="Q8221" t="str">
            <v>IS_50</v>
          </cell>
          <cell r="R8221">
            <v>50</v>
          </cell>
        </row>
        <row r="8222">
          <cell r="K8222" t="str">
            <v>2015_11</v>
          </cell>
          <cell r="L8222">
            <v>154.51</v>
          </cell>
          <cell r="Q8222" t="str">
            <v>IS_53</v>
          </cell>
          <cell r="R8222">
            <v>53</v>
          </cell>
        </row>
        <row r="8223">
          <cell r="K8223" t="str">
            <v>2015_11</v>
          </cell>
          <cell r="L8223">
            <v>44.81</v>
          </cell>
          <cell r="Q8223" t="str">
            <v>IS_55</v>
          </cell>
          <cell r="R8223">
            <v>55</v>
          </cell>
        </row>
        <row r="8224">
          <cell r="K8224" t="str">
            <v>2015_11</v>
          </cell>
          <cell r="L8224">
            <v>0</v>
          </cell>
          <cell r="Q8224" t="str">
            <v>IS_25</v>
          </cell>
          <cell r="R8224">
            <v>25</v>
          </cell>
        </row>
        <row r="8225">
          <cell r="K8225" t="str">
            <v>2015_11</v>
          </cell>
          <cell r="L8225">
            <v>292.44</v>
          </cell>
          <cell r="Q8225" t="str">
            <v>IS_25</v>
          </cell>
          <cell r="R8225">
            <v>25</v>
          </cell>
        </row>
        <row r="8226">
          <cell r="K8226" t="str">
            <v>2015_11</v>
          </cell>
          <cell r="L8226">
            <v>0</v>
          </cell>
          <cell r="Q8226" t="str">
            <v>IS_85.1</v>
          </cell>
          <cell r="R8226">
            <v>85.1</v>
          </cell>
        </row>
        <row r="8227">
          <cell r="K8227" t="str">
            <v>2015_11</v>
          </cell>
          <cell r="L8227">
            <v>21.5</v>
          </cell>
          <cell r="Q8227" t="str">
            <v>IS_89.1</v>
          </cell>
          <cell r="R8227">
            <v>89.1</v>
          </cell>
        </row>
        <row r="8228">
          <cell r="K8228" t="str">
            <v>2015_11</v>
          </cell>
          <cell r="L8228">
            <v>0</v>
          </cell>
          <cell r="Q8228" t="str">
            <v>IS_91.1</v>
          </cell>
          <cell r="R8228">
            <v>91.1</v>
          </cell>
        </row>
        <row r="8229">
          <cell r="K8229" t="str">
            <v>2015_11</v>
          </cell>
          <cell r="L8229">
            <v>5014.47</v>
          </cell>
          <cell r="Q8229" t="str">
            <v>IS_69.11</v>
          </cell>
          <cell r="R8229">
            <v>69.11</v>
          </cell>
        </row>
        <row r="8230">
          <cell r="K8230" t="str">
            <v>2015_11</v>
          </cell>
          <cell r="L8230">
            <v>430.9</v>
          </cell>
          <cell r="Q8230" t="str">
            <v>IS_69.11</v>
          </cell>
          <cell r="R8230">
            <v>69.11</v>
          </cell>
        </row>
        <row r="8231">
          <cell r="K8231" t="str">
            <v>2015_11</v>
          </cell>
          <cell r="L8231">
            <v>0</v>
          </cell>
          <cell r="Q8231" t="str">
            <v>IS_8</v>
          </cell>
          <cell r="R8231">
            <v>8</v>
          </cell>
        </row>
        <row r="8232">
          <cell r="K8232" t="str">
            <v>2015_11</v>
          </cell>
          <cell r="L8232">
            <v>0</v>
          </cell>
          <cell r="Q8232" t="str">
            <v>IS_9</v>
          </cell>
          <cell r="R8232">
            <v>9</v>
          </cell>
        </row>
        <row r="8233">
          <cell r="K8233" t="str">
            <v>2015_11</v>
          </cell>
          <cell r="L8233">
            <v>10328.4</v>
          </cell>
          <cell r="Q8233" t="str">
            <v>IS_26.1</v>
          </cell>
          <cell r="R8233">
            <v>26.1</v>
          </cell>
        </row>
        <row r="8234">
          <cell r="K8234" t="str">
            <v>2015_11</v>
          </cell>
          <cell r="L8234">
            <v>15.05</v>
          </cell>
          <cell r="Q8234" t="str">
            <v>IS_1</v>
          </cell>
          <cell r="R8234">
            <v>1</v>
          </cell>
        </row>
        <row r="8235">
          <cell r="K8235" t="str">
            <v>2015_11</v>
          </cell>
          <cell r="L8235">
            <v>-25329.14</v>
          </cell>
          <cell r="Q8235" t="str">
            <v>IS_7</v>
          </cell>
          <cell r="R8235">
            <v>7</v>
          </cell>
        </row>
        <row r="8236">
          <cell r="K8236" t="str">
            <v>2015_11</v>
          </cell>
          <cell r="L8236">
            <v>-18160.21</v>
          </cell>
          <cell r="Q8236" t="str">
            <v>IS_6</v>
          </cell>
          <cell r="R8236">
            <v>6</v>
          </cell>
        </row>
        <row r="8237">
          <cell r="K8237" t="str">
            <v>2015_11</v>
          </cell>
          <cell r="L8237">
            <v>-11459.67</v>
          </cell>
          <cell r="Q8237" t="str">
            <v>IS_9</v>
          </cell>
          <cell r="R8237">
            <v>9</v>
          </cell>
        </row>
        <row r="8238">
          <cell r="K8238" t="str">
            <v>2015_11</v>
          </cell>
          <cell r="L8238">
            <v>0</v>
          </cell>
          <cell r="Q8238" t="str">
            <v>IS_11</v>
          </cell>
          <cell r="R8238">
            <v>11</v>
          </cell>
        </row>
        <row r="8239">
          <cell r="K8239" t="str">
            <v>2015_11</v>
          </cell>
          <cell r="L8239">
            <v>-35.64</v>
          </cell>
          <cell r="Q8239" t="str">
            <v>IS_10</v>
          </cell>
          <cell r="R8239">
            <v>10</v>
          </cell>
        </row>
        <row r="8240">
          <cell r="K8240" t="str">
            <v>2015_11</v>
          </cell>
          <cell r="L8240">
            <v>0</v>
          </cell>
          <cell r="Q8240" t="str">
            <v>IS_2</v>
          </cell>
          <cell r="R8240">
            <v>2</v>
          </cell>
        </row>
        <row r="8241">
          <cell r="K8241" t="str">
            <v>2015_11</v>
          </cell>
          <cell r="L8241">
            <v>0</v>
          </cell>
          <cell r="Q8241" t="str">
            <v>IS_7</v>
          </cell>
          <cell r="R8241">
            <v>7</v>
          </cell>
        </row>
        <row r="8242">
          <cell r="K8242" t="str">
            <v>2015_11</v>
          </cell>
          <cell r="L8242">
            <v>0</v>
          </cell>
          <cell r="Q8242" t="str">
            <v>IS_28.2</v>
          </cell>
          <cell r="R8242">
            <v>28.2</v>
          </cell>
        </row>
        <row r="8243">
          <cell r="K8243" t="str">
            <v>2015_11</v>
          </cell>
          <cell r="L8243">
            <v>80.69</v>
          </cell>
          <cell r="Q8243" t="str">
            <v>IS_32.2</v>
          </cell>
          <cell r="R8243">
            <v>32.200000000000003</v>
          </cell>
        </row>
        <row r="8244">
          <cell r="K8244" t="str">
            <v>2015_11</v>
          </cell>
          <cell r="L8244">
            <v>36.72</v>
          </cell>
          <cell r="Q8244" t="str">
            <v>IS_32.2</v>
          </cell>
          <cell r="R8244">
            <v>32.200000000000003</v>
          </cell>
        </row>
        <row r="8245">
          <cell r="K8245" t="str">
            <v>2015_11</v>
          </cell>
          <cell r="L8245">
            <v>-16806.009999999998</v>
          </cell>
          <cell r="Q8245" t="str">
            <v>IS_7</v>
          </cell>
          <cell r="R8245">
            <v>7</v>
          </cell>
        </row>
        <row r="8246">
          <cell r="K8246" t="str">
            <v>2015_11</v>
          </cell>
          <cell r="L8246">
            <v>-2227.0300000000002</v>
          </cell>
          <cell r="Q8246" t="str">
            <v>--</v>
          </cell>
          <cell r="R8246" t="str">
            <v>--</v>
          </cell>
        </row>
        <row r="8247">
          <cell r="K8247" t="str">
            <v>2015_11</v>
          </cell>
          <cell r="L8247">
            <v>0</v>
          </cell>
          <cell r="Q8247" t="str">
            <v>IS_6</v>
          </cell>
          <cell r="R8247">
            <v>6</v>
          </cell>
        </row>
        <row r="8248">
          <cell r="K8248" t="str">
            <v>2015_11</v>
          </cell>
          <cell r="L8248">
            <v>86</v>
          </cell>
          <cell r="Q8248" t="str">
            <v>IS_38</v>
          </cell>
          <cell r="R8248">
            <v>38</v>
          </cell>
        </row>
        <row r="8249">
          <cell r="K8249" t="str">
            <v>2015_11</v>
          </cell>
          <cell r="L8249">
            <v>8.52</v>
          </cell>
          <cell r="Q8249" t="str">
            <v>IS_40</v>
          </cell>
          <cell r="R8249">
            <v>40</v>
          </cell>
        </row>
        <row r="8250">
          <cell r="K8250" t="str">
            <v>2015_11</v>
          </cell>
          <cell r="L8250">
            <v>-7228.75</v>
          </cell>
          <cell r="Q8250" t="str">
            <v>IS_7</v>
          </cell>
          <cell r="R8250">
            <v>7</v>
          </cell>
        </row>
        <row r="8251">
          <cell r="K8251" t="str">
            <v>2015_11</v>
          </cell>
          <cell r="L8251">
            <v>-15848.73</v>
          </cell>
          <cell r="Q8251" t="str">
            <v>IS_6</v>
          </cell>
          <cell r="R8251">
            <v>6</v>
          </cell>
        </row>
        <row r="8252">
          <cell r="K8252" t="str">
            <v>2015_11</v>
          </cell>
          <cell r="L8252">
            <v>0</v>
          </cell>
          <cell r="Q8252" t="str">
            <v>IS_6</v>
          </cell>
          <cell r="R8252">
            <v>6</v>
          </cell>
        </row>
        <row r="8253">
          <cell r="K8253" t="str">
            <v>2015_11</v>
          </cell>
          <cell r="L8253">
            <v>0</v>
          </cell>
          <cell r="Q8253" t="str">
            <v>IS_8</v>
          </cell>
          <cell r="R8253">
            <v>8</v>
          </cell>
        </row>
        <row r="8254">
          <cell r="K8254" t="str">
            <v>2015_11</v>
          </cell>
          <cell r="L8254">
            <v>0</v>
          </cell>
          <cell r="Q8254" t="str">
            <v>IS_9</v>
          </cell>
          <cell r="R8254">
            <v>9</v>
          </cell>
        </row>
        <row r="8255">
          <cell r="K8255" t="str">
            <v>2015_11</v>
          </cell>
          <cell r="L8255">
            <v>-4505.32</v>
          </cell>
          <cell r="Q8255" t="str">
            <v>IS_4</v>
          </cell>
          <cell r="R8255">
            <v>4</v>
          </cell>
        </row>
        <row r="8256">
          <cell r="K8256" t="str">
            <v>2015_11</v>
          </cell>
          <cell r="L8256">
            <v>-220</v>
          </cell>
          <cell r="Q8256" t="str">
            <v>IS_5</v>
          </cell>
          <cell r="R8256">
            <v>5</v>
          </cell>
        </row>
        <row r="8257">
          <cell r="K8257" t="str">
            <v>2015_11</v>
          </cell>
          <cell r="L8257">
            <v>0</v>
          </cell>
          <cell r="Q8257" t="str">
            <v>IS_10</v>
          </cell>
          <cell r="R8257">
            <v>10</v>
          </cell>
        </row>
        <row r="8258">
          <cell r="K8258" t="str">
            <v>2015_11</v>
          </cell>
          <cell r="L8258">
            <v>0</v>
          </cell>
          <cell r="Q8258" t="str">
            <v>--</v>
          </cell>
          <cell r="R8258" t="str">
            <v>--</v>
          </cell>
        </row>
        <row r="8259">
          <cell r="K8259" t="str">
            <v>2015_11</v>
          </cell>
          <cell r="L8259">
            <v>0</v>
          </cell>
          <cell r="Q8259" t="str">
            <v>--</v>
          </cell>
          <cell r="R8259" t="str">
            <v>--</v>
          </cell>
        </row>
        <row r="8260">
          <cell r="K8260" t="str">
            <v>2015_11</v>
          </cell>
          <cell r="L8260">
            <v>-39.119999999999997</v>
          </cell>
          <cell r="Q8260" t="str">
            <v>--</v>
          </cell>
          <cell r="R8260" t="str">
            <v>--</v>
          </cell>
        </row>
        <row r="8261">
          <cell r="K8261" t="str">
            <v>2015_11</v>
          </cell>
          <cell r="L8261">
            <v>-8339.64</v>
          </cell>
          <cell r="Q8261" t="str">
            <v>--</v>
          </cell>
          <cell r="R8261" t="str">
            <v>--</v>
          </cell>
        </row>
        <row r="8262">
          <cell r="K8262" t="str">
            <v>2015_11</v>
          </cell>
          <cell r="L8262">
            <v>0</v>
          </cell>
          <cell r="Q8262" t="str">
            <v>--</v>
          </cell>
          <cell r="R8262" t="str">
            <v>--</v>
          </cell>
        </row>
        <row r="8263">
          <cell r="K8263" t="str">
            <v>2015_11</v>
          </cell>
          <cell r="L8263">
            <v>-661.09</v>
          </cell>
          <cell r="Q8263" t="str">
            <v>--</v>
          </cell>
          <cell r="R8263" t="str">
            <v>--</v>
          </cell>
        </row>
        <row r="8264">
          <cell r="K8264" t="str">
            <v>2015_11</v>
          </cell>
          <cell r="L8264">
            <v>-104.76</v>
          </cell>
          <cell r="Q8264" t="str">
            <v>--</v>
          </cell>
          <cell r="R8264" t="str">
            <v>--</v>
          </cell>
        </row>
        <row r="8265">
          <cell r="K8265" t="str">
            <v>2015_11</v>
          </cell>
          <cell r="L8265">
            <v>162.22</v>
          </cell>
          <cell r="Q8265" t="str">
            <v>IS_62</v>
          </cell>
          <cell r="R8265">
            <v>62</v>
          </cell>
        </row>
        <row r="8266">
          <cell r="K8266" t="str">
            <v>2015_11</v>
          </cell>
          <cell r="L8266">
            <v>704.19</v>
          </cell>
          <cell r="Q8266" t="str">
            <v>IS_63</v>
          </cell>
          <cell r="R8266">
            <v>63</v>
          </cell>
        </row>
        <row r="8267">
          <cell r="K8267" t="str">
            <v>2015_11</v>
          </cell>
          <cell r="L8267">
            <v>782</v>
          </cell>
          <cell r="Q8267" t="str">
            <v>IS_47</v>
          </cell>
          <cell r="R8267">
            <v>47</v>
          </cell>
        </row>
        <row r="8268">
          <cell r="K8268" t="str">
            <v>2015_11</v>
          </cell>
          <cell r="L8268">
            <v>-2892.12</v>
          </cell>
          <cell r="Q8268" t="str">
            <v>IS_67</v>
          </cell>
          <cell r="R8268">
            <v>67</v>
          </cell>
        </row>
        <row r="8269">
          <cell r="K8269" t="str">
            <v>2015_11</v>
          </cell>
          <cell r="L8269">
            <v>21636.880000000001</v>
          </cell>
          <cell r="Q8269" t="str">
            <v>IS_66</v>
          </cell>
          <cell r="R8269">
            <v>66</v>
          </cell>
        </row>
        <row r="8270">
          <cell r="K8270" t="str">
            <v>2015_11</v>
          </cell>
          <cell r="L8270">
            <v>162.32</v>
          </cell>
          <cell r="Q8270" t="str">
            <v>IS_71</v>
          </cell>
          <cell r="R8270">
            <v>71</v>
          </cell>
        </row>
        <row r="8271">
          <cell r="K8271" t="str">
            <v>2015_11</v>
          </cell>
          <cell r="L8271">
            <v>4786.57</v>
          </cell>
          <cell r="Q8271" t="str">
            <v>IS_75</v>
          </cell>
          <cell r="R8271">
            <v>75</v>
          </cell>
        </row>
        <row r="8272">
          <cell r="K8272" t="str">
            <v>2015_11</v>
          </cell>
          <cell r="L8272">
            <v>661.09</v>
          </cell>
          <cell r="Q8272" t="str">
            <v>IS_76</v>
          </cell>
          <cell r="R8272">
            <v>76</v>
          </cell>
        </row>
        <row r="8273">
          <cell r="K8273" t="str">
            <v>2015_11</v>
          </cell>
          <cell r="L8273">
            <v>220</v>
          </cell>
          <cell r="Q8273" t="str">
            <v>IS_77</v>
          </cell>
          <cell r="R8273">
            <v>77</v>
          </cell>
        </row>
        <row r="8274">
          <cell r="K8274" t="str">
            <v>2015_11</v>
          </cell>
          <cell r="L8274">
            <v>1240.95</v>
          </cell>
          <cell r="Q8274" t="str">
            <v>IS_97.2</v>
          </cell>
          <cell r="R8274">
            <v>97.2</v>
          </cell>
        </row>
        <row r="8275">
          <cell r="K8275" t="str">
            <v>2015_11</v>
          </cell>
          <cell r="L8275">
            <v>1532.3</v>
          </cell>
          <cell r="Q8275" t="str">
            <v>IS_99</v>
          </cell>
          <cell r="R8275">
            <v>99</v>
          </cell>
        </row>
        <row r="8276">
          <cell r="K8276" t="str">
            <v>2015_11</v>
          </cell>
          <cell r="L8276">
            <v>0</v>
          </cell>
          <cell r="Q8276" t="str">
            <v>IS_100</v>
          </cell>
          <cell r="R8276">
            <v>100</v>
          </cell>
        </row>
        <row r="8277">
          <cell r="K8277" t="str">
            <v>2015_11</v>
          </cell>
          <cell r="L8277">
            <v>780</v>
          </cell>
          <cell r="Q8277" t="str">
            <v>IS_100</v>
          </cell>
          <cell r="R8277">
            <v>100</v>
          </cell>
        </row>
        <row r="8278">
          <cell r="K8278" t="str">
            <v>2015_11</v>
          </cell>
          <cell r="L8278">
            <v>596.80999999999995</v>
          </cell>
          <cell r="Q8278" t="str">
            <v>IS_106</v>
          </cell>
          <cell r="R8278">
            <v>106</v>
          </cell>
        </row>
        <row r="8279">
          <cell r="K8279" t="str">
            <v>2015_11</v>
          </cell>
          <cell r="L8279">
            <v>0</v>
          </cell>
          <cell r="Q8279" t="str">
            <v>IS_114</v>
          </cell>
          <cell r="R8279">
            <v>114</v>
          </cell>
        </row>
        <row r="8280">
          <cell r="K8280" t="str">
            <v>2015_11</v>
          </cell>
          <cell r="L8280">
            <v>169.64</v>
          </cell>
          <cell r="Q8280" t="str">
            <v>IS_53</v>
          </cell>
          <cell r="R8280">
            <v>53</v>
          </cell>
        </row>
        <row r="8281">
          <cell r="K8281" t="str">
            <v>2015_11</v>
          </cell>
          <cell r="L8281">
            <v>0</v>
          </cell>
          <cell r="Q8281" t="str">
            <v>IS_56</v>
          </cell>
          <cell r="R8281">
            <v>56</v>
          </cell>
        </row>
        <row r="8282">
          <cell r="K8282" t="str">
            <v>2015_11</v>
          </cell>
          <cell r="L8282">
            <v>4372.28</v>
          </cell>
          <cell r="Q8282" t="str">
            <v>IS_25</v>
          </cell>
          <cell r="R8282">
            <v>25</v>
          </cell>
        </row>
        <row r="8283">
          <cell r="K8283" t="str">
            <v>2015_11</v>
          </cell>
          <cell r="L8283">
            <v>218.62</v>
          </cell>
          <cell r="Q8283" t="str">
            <v>IS_25</v>
          </cell>
          <cell r="R8283">
            <v>25</v>
          </cell>
        </row>
        <row r="8284">
          <cell r="K8284" t="str">
            <v>2015_11</v>
          </cell>
          <cell r="L8284">
            <v>32.25</v>
          </cell>
          <cell r="Q8284" t="str">
            <v>IS_25</v>
          </cell>
          <cell r="R8284">
            <v>25</v>
          </cell>
        </row>
        <row r="8285">
          <cell r="K8285" t="str">
            <v>2015_11</v>
          </cell>
          <cell r="L8285">
            <v>63.4</v>
          </cell>
          <cell r="Q8285" t="str">
            <v>IS_25</v>
          </cell>
          <cell r="R8285">
            <v>25</v>
          </cell>
        </row>
        <row r="8286">
          <cell r="K8286" t="str">
            <v>2015_11</v>
          </cell>
          <cell r="L8286">
            <v>0</v>
          </cell>
          <cell r="Q8286" t="str">
            <v>IS_25</v>
          </cell>
          <cell r="R8286">
            <v>25</v>
          </cell>
        </row>
        <row r="8287">
          <cell r="K8287" t="str">
            <v>2015_11</v>
          </cell>
          <cell r="L8287">
            <v>262.52999999999997</v>
          </cell>
          <cell r="Q8287" t="str">
            <v>IS_85.1</v>
          </cell>
          <cell r="R8287">
            <v>85.1</v>
          </cell>
        </row>
        <row r="8288">
          <cell r="K8288" t="str">
            <v>2015_11</v>
          </cell>
          <cell r="L8288">
            <v>21.5</v>
          </cell>
          <cell r="Q8288" t="str">
            <v>IS_89.1</v>
          </cell>
          <cell r="R8288">
            <v>89.1</v>
          </cell>
        </row>
        <row r="8289">
          <cell r="K8289" t="str">
            <v>2015_11</v>
          </cell>
          <cell r="L8289">
            <v>388.56</v>
          </cell>
          <cell r="Q8289" t="str">
            <v>IS_90.1</v>
          </cell>
          <cell r="R8289">
            <v>90.1</v>
          </cell>
        </row>
        <row r="8290">
          <cell r="K8290" t="str">
            <v>2015_11</v>
          </cell>
          <cell r="L8290">
            <v>15.92</v>
          </cell>
          <cell r="Q8290" t="str">
            <v>IS_90.1</v>
          </cell>
          <cell r="R8290">
            <v>90.1</v>
          </cell>
        </row>
        <row r="8291">
          <cell r="K8291" t="str">
            <v>2015_11</v>
          </cell>
          <cell r="L8291">
            <v>24.56</v>
          </cell>
          <cell r="Q8291" t="str">
            <v>IS_88.1</v>
          </cell>
          <cell r="R8291">
            <v>88.1</v>
          </cell>
        </row>
        <row r="8292">
          <cell r="K8292" t="str">
            <v>2015_11</v>
          </cell>
          <cell r="L8292">
            <v>6846</v>
          </cell>
          <cell r="Q8292" t="str">
            <v>IS_78</v>
          </cell>
          <cell r="R8292">
            <v>78</v>
          </cell>
        </row>
        <row r="8293">
          <cell r="K8293" t="str">
            <v>2015_11</v>
          </cell>
          <cell r="L8293">
            <v>426.04</v>
          </cell>
          <cell r="Q8293" t="str">
            <v>IS_43</v>
          </cell>
          <cell r="R8293">
            <v>43</v>
          </cell>
        </row>
        <row r="8294">
          <cell r="K8294" t="str">
            <v>2015_11</v>
          </cell>
          <cell r="L8294">
            <v>0</v>
          </cell>
          <cell r="Q8294" t="str">
            <v>IS_6</v>
          </cell>
          <cell r="R8294">
            <v>6</v>
          </cell>
        </row>
        <row r="8295">
          <cell r="K8295" t="str">
            <v>2015_11</v>
          </cell>
          <cell r="L8295">
            <v>0</v>
          </cell>
          <cell r="Q8295" t="str">
            <v>IS_1</v>
          </cell>
          <cell r="R8295">
            <v>1</v>
          </cell>
        </row>
        <row r="8296">
          <cell r="K8296" t="str">
            <v>2015_11</v>
          </cell>
          <cell r="L8296">
            <v>86</v>
          </cell>
          <cell r="Q8296" t="str">
            <v>IS_30.1</v>
          </cell>
          <cell r="R8296">
            <v>30.1</v>
          </cell>
        </row>
        <row r="8297">
          <cell r="K8297" t="str">
            <v>2015_11</v>
          </cell>
          <cell r="L8297">
            <v>1005.25</v>
          </cell>
          <cell r="Q8297" t="str">
            <v>IS_32.1</v>
          </cell>
          <cell r="R8297">
            <v>32.1</v>
          </cell>
        </row>
        <row r="8298">
          <cell r="K8298" t="str">
            <v>2015_11</v>
          </cell>
          <cell r="L8298">
            <v>-6993.06</v>
          </cell>
          <cell r="Q8298" t="str">
            <v>IS_1</v>
          </cell>
          <cell r="R8298">
            <v>1</v>
          </cell>
        </row>
        <row r="8299">
          <cell r="K8299" t="str">
            <v>2015_11</v>
          </cell>
          <cell r="L8299">
            <v>-9817.59</v>
          </cell>
          <cell r="Q8299" t="str">
            <v>IS_10</v>
          </cell>
          <cell r="R8299">
            <v>10</v>
          </cell>
        </row>
        <row r="8300">
          <cell r="K8300" t="str">
            <v>2015_11</v>
          </cell>
          <cell r="L8300">
            <v>-344.55</v>
          </cell>
          <cell r="Q8300" t="str">
            <v>--</v>
          </cell>
          <cell r="R8300" t="str">
            <v>--</v>
          </cell>
        </row>
        <row r="8301">
          <cell r="K8301" t="str">
            <v>2015_11</v>
          </cell>
          <cell r="L8301">
            <v>0</v>
          </cell>
          <cell r="Q8301" t="str">
            <v>IS_6</v>
          </cell>
          <cell r="R8301">
            <v>6</v>
          </cell>
        </row>
        <row r="8302">
          <cell r="K8302" t="str">
            <v>2015_11</v>
          </cell>
          <cell r="L8302">
            <v>0</v>
          </cell>
          <cell r="Q8302" t="str">
            <v>IS_2</v>
          </cell>
          <cell r="R8302">
            <v>2</v>
          </cell>
        </row>
        <row r="8303">
          <cell r="K8303" t="str">
            <v>2015_11</v>
          </cell>
          <cell r="L8303">
            <v>199.96</v>
          </cell>
          <cell r="Q8303" t="str">
            <v>IS_32.2</v>
          </cell>
          <cell r="R8303">
            <v>32.200000000000003</v>
          </cell>
        </row>
        <row r="8304">
          <cell r="K8304" t="str">
            <v>2015_11</v>
          </cell>
          <cell r="L8304">
            <v>46.76</v>
          </cell>
          <cell r="Q8304" t="str">
            <v>IS_32.2</v>
          </cell>
          <cell r="R8304">
            <v>32.200000000000003</v>
          </cell>
        </row>
        <row r="8305">
          <cell r="K8305" t="str">
            <v>2015_11</v>
          </cell>
          <cell r="L8305">
            <v>37.4</v>
          </cell>
          <cell r="Q8305" t="str">
            <v>IS_32.2</v>
          </cell>
          <cell r="R8305">
            <v>32.200000000000003</v>
          </cell>
        </row>
        <row r="8306">
          <cell r="K8306" t="str">
            <v>2015_11</v>
          </cell>
          <cell r="L8306">
            <v>291.24</v>
          </cell>
          <cell r="Q8306" t="str">
            <v>IS_31.2</v>
          </cell>
          <cell r="R8306">
            <v>31.2</v>
          </cell>
        </row>
        <row r="8307">
          <cell r="K8307" t="str">
            <v>2015_11</v>
          </cell>
          <cell r="L8307">
            <v>344.55</v>
          </cell>
          <cell r="Q8307" t="str">
            <v>IS_43</v>
          </cell>
          <cell r="R8307">
            <v>43</v>
          </cell>
        </row>
        <row r="8308">
          <cell r="K8308" t="str">
            <v>2015_11</v>
          </cell>
          <cell r="L8308">
            <v>0</v>
          </cell>
          <cell r="Q8308" t="str">
            <v>IS_3</v>
          </cell>
          <cell r="R8308">
            <v>3</v>
          </cell>
        </row>
        <row r="8309">
          <cell r="K8309" t="str">
            <v>2015_11</v>
          </cell>
          <cell r="L8309">
            <v>367.24</v>
          </cell>
          <cell r="Q8309" t="str">
            <v>IS_37</v>
          </cell>
          <cell r="R8309">
            <v>37</v>
          </cell>
        </row>
        <row r="8310">
          <cell r="K8310" t="str">
            <v>2015_11</v>
          </cell>
          <cell r="L8310">
            <v>204.48</v>
          </cell>
          <cell r="Q8310" t="str">
            <v>IS_40</v>
          </cell>
          <cell r="R8310">
            <v>40</v>
          </cell>
        </row>
        <row r="8311">
          <cell r="K8311" t="str">
            <v>2015_11</v>
          </cell>
          <cell r="L8311">
            <v>0</v>
          </cell>
          <cell r="Q8311" t="str">
            <v>IS_6</v>
          </cell>
          <cell r="R8311">
            <v>6</v>
          </cell>
        </row>
        <row r="8312">
          <cell r="K8312" t="str">
            <v>2015_11</v>
          </cell>
          <cell r="L8312">
            <v>0</v>
          </cell>
          <cell r="Q8312" t="str">
            <v>IS_4</v>
          </cell>
          <cell r="R8312">
            <v>4</v>
          </cell>
        </row>
        <row r="8313">
          <cell r="K8313" t="str">
            <v>2015_11</v>
          </cell>
          <cell r="L8313">
            <v>0</v>
          </cell>
          <cell r="Q8313" t="str">
            <v>IS_8</v>
          </cell>
          <cell r="R8313">
            <v>8</v>
          </cell>
        </row>
        <row r="8314">
          <cell r="K8314" t="str">
            <v>2015_11</v>
          </cell>
          <cell r="L8314">
            <v>-178.78</v>
          </cell>
          <cell r="Q8314" t="str">
            <v>IS_5</v>
          </cell>
          <cell r="R8314">
            <v>5</v>
          </cell>
        </row>
        <row r="8315">
          <cell r="K8315" t="str">
            <v>2015_11</v>
          </cell>
          <cell r="L8315">
            <v>-478.63</v>
          </cell>
          <cell r="Q8315" t="str">
            <v>IS_6</v>
          </cell>
          <cell r="R8315">
            <v>6</v>
          </cell>
        </row>
        <row r="8316">
          <cell r="K8316" t="str">
            <v>2015_11</v>
          </cell>
          <cell r="L8316">
            <v>-44.38</v>
          </cell>
          <cell r="Q8316" t="str">
            <v>IS_10</v>
          </cell>
          <cell r="R8316">
            <v>10</v>
          </cell>
        </row>
        <row r="8317">
          <cell r="K8317" t="str">
            <v>2015_11</v>
          </cell>
          <cell r="L8317">
            <v>-43817.56</v>
          </cell>
          <cell r="Q8317" t="str">
            <v>IS_9</v>
          </cell>
          <cell r="R8317">
            <v>9</v>
          </cell>
        </row>
        <row r="8318">
          <cell r="K8318" t="str">
            <v>2015_12</v>
          </cell>
          <cell r="L8318">
            <v>0</v>
          </cell>
          <cell r="Q8318" t="str">
            <v>--</v>
          </cell>
          <cell r="R8318" t="str">
            <v>--</v>
          </cell>
        </row>
        <row r="8319">
          <cell r="K8319" t="str">
            <v>2015_12</v>
          </cell>
          <cell r="L8319">
            <v>0</v>
          </cell>
          <cell r="Q8319" t="str">
            <v>--</v>
          </cell>
          <cell r="R8319" t="str">
            <v>--</v>
          </cell>
        </row>
        <row r="8320">
          <cell r="K8320" t="str">
            <v>2015_12</v>
          </cell>
          <cell r="L8320">
            <v>0</v>
          </cell>
          <cell r="Q8320" t="str">
            <v>--</v>
          </cell>
          <cell r="R8320" t="str">
            <v>--</v>
          </cell>
        </row>
        <row r="8321">
          <cell r="K8321" t="str">
            <v>2015_12</v>
          </cell>
          <cell r="L8321">
            <v>0</v>
          </cell>
          <cell r="Q8321" t="str">
            <v>--</v>
          </cell>
          <cell r="R8321" t="str">
            <v>--</v>
          </cell>
        </row>
        <row r="8322">
          <cell r="K8322" t="str">
            <v>2015_12</v>
          </cell>
          <cell r="L8322">
            <v>0</v>
          </cell>
          <cell r="Q8322" t="str">
            <v>--</v>
          </cell>
          <cell r="R8322" t="str">
            <v>--</v>
          </cell>
        </row>
        <row r="8323">
          <cell r="K8323" t="str">
            <v>2015_12</v>
          </cell>
          <cell r="L8323">
            <v>84.55</v>
          </cell>
          <cell r="Q8323" t="str">
            <v>--</v>
          </cell>
          <cell r="R8323" t="str">
            <v>--</v>
          </cell>
        </row>
        <row r="8324">
          <cell r="K8324" t="str">
            <v>2015_12</v>
          </cell>
          <cell r="L8324">
            <v>0</v>
          </cell>
          <cell r="Q8324" t="str">
            <v>--</v>
          </cell>
          <cell r="R8324" t="str">
            <v>--</v>
          </cell>
        </row>
        <row r="8325">
          <cell r="K8325" t="str">
            <v>2015_12</v>
          </cell>
          <cell r="L8325">
            <v>-24804.16</v>
          </cell>
          <cell r="Q8325" t="str">
            <v>--</v>
          </cell>
          <cell r="R8325" t="str">
            <v>--</v>
          </cell>
        </row>
        <row r="8326">
          <cell r="K8326" t="str">
            <v>2015_12</v>
          </cell>
          <cell r="L8326">
            <v>-1828.37</v>
          </cell>
          <cell r="Q8326" t="str">
            <v>--</v>
          </cell>
          <cell r="R8326" t="str">
            <v>--</v>
          </cell>
        </row>
        <row r="8327">
          <cell r="K8327" t="str">
            <v>2015_12</v>
          </cell>
          <cell r="L8327">
            <v>7328.77</v>
          </cell>
          <cell r="Q8327" t="str">
            <v>--</v>
          </cell>
          <cell r="R8327" t="str">
            <v>--</v>
          </cell>
        </row>
        <row r="8328">
          <cell r="K8328" t="str">
            <v>2015_12</v>
          </cell>
          <cell r="L8328">
            <v>5635.55</v>
          </cell>
          <cell r="Q8328" t="str">
            <v>--</v>
          </cell>
          <cell r="R8328" t="str">
            <v>--</v>
          </cell>
        </row>
        <row r="8329">
          <cell r="K8329" t="str">
            <v>2015_12</v>
          </cell>
          <cell r="L8329">
            <v>175000</v>
          </cell>
          <cell r="Q8329" t="str">
            <v>--</v>
          </cell>
          <cell r="R8329" t="str">
            <v>--</v>
          </cell>
        </row>
        <row r="8330">
          <cell r="K8330" t="str">
            <v>2015_12</v>
          </cell>
          <cell r="L8330">
            <v>-5254.8</v>
          </cell>
          <cell r="Q8330" t="str">
            <v>IS_21</v>
          </cell>
          <cell r="R8330">
            <v>21</v>
          </cell>
        </row>
        <row r="8331">
          <cell r="K8331" t="str">
            <v>2015_12</v>
          </cell>
          <cell r="L8331">
            <v>363700.25</v>
          </cell>
          <cell r="Q8331" t="str">
            <v>IS_22</v>
          </cell>
          <cell r="R8331">
            <v>22</v>
          </cell>
        </row>
        <row r="8332">
          <cell r="K8332" t="str">
            <v>2015_12</v>
          </cell>
          <cell r="L8332">
            <v>4598.6099999999997</v>
          </cell>
          <cell r="Q8332" t="str">
            <v>IS_59</v>
          </cell>
          <cell r="R8332">
            <v>59</v>
          </cell>
        </row>
        <row r="8333">
          <cell r="K8333" t="str">
            <v>2015_12</v>
          </cell>
          <cell r="L8333">
            <v>3033.65</v>
          </cell>
          <cell r="Q8333" t="str">
            <v>IS_60</v>
          </cell>
          <cell r="R8333">
            <v>60</v>
          </cell>
        </row>
        <row r="8334">
          <cell r="K8334" t="str">
            <v>2015_12</v>
          </cell>
          <cell r="L8334">
            <v>3865.12</v>
          </cell>
          <cell r="Q8334" t="str">
            <v>IS_61</v>
          </cell>
          <cell r="R8334">
            <v>61</v>
          </cell>
        </row>
        <row r="8335">
          <cell r="K8335" t="str">
            <v>2015_12</v>
          </cell>
          <cell r="L8335">
            <v>-1976.52</v>
          </cell>
          <cell r="Q8335" t="str">
            <v>IS_58</v>
          </cell>
          <cell r="R8335">
            <v>58</v>
          </cell>
        </row>
        <row r="8336">
          <cell r="K8336" t="str">
            <v>2015_12</v>
          </cell>
          <cell r="L8336">
            <v>0</v>
          </cell>
          <cell r="Q8336" t="str">
            <v>IS_43</v>
          </cell>
          <cell r="R8336">
            <v>43</v>
          </cell>
        </row>
        <row r="8337">
          <cell r="K8337" t="str">
            <v>2015_12</v>
          </cell>
          <cell r="L8337">
            <v>718.68</v>
          </cell>
          <cell r="Q8337" t="str">
            <v>IS_71</v>
          </cell>
          <cell r="R8337">
            <v>71</v>
          </cell>
        </row>
        <row r="8338">
          <cell r="K8338" t="str">
            <v>2015_12</v>
          </cell>
          <cell r="L8338">
            <v>17951.099999999999</v>
          </cell>
          <cell r="Q8338" t="str">
            <v>IS_75</v>
          </cell>
          <cell r="R8338">
            <v>75</v>
          </cell>
        </row>
        <row r="8339">
          <cell r="K8339" t="str">
            <v>2015_12</v>
          </cell>
          <cell r="L8339">
            <v>1738.39</v>
          </cell>
          <cell r="Q8339" t="str">
            <v>IS_76</v>
          </cell>
          <cell r="R8339">
            <v>76</v>
          </cell>
        </row>
        <row r="8340">
          <cell r="K8340" t="str">
            <v>2015_12</v>
          </cell>
          <cell r="L8340">
            <v>484.89</v>
          </cell>
          <cell r="Q8340" t="str">
            <v>IS_95</v>
          </cell>
          <cell r="R8340">
            <v>95</v>
          </cell>
        </row>
        <row r="8341">
          <cell r="K8341" t="str">
            <v>2015_12</v>
          </cell>
          <cell r="L8341">
            <v>5794.69</v>
          </cell>
          <cell r="Q8341" t="str">
            <v>IS_97.2</v>
          </cell>
          <cell r="R8341">
            <v>97.2</v>
          </cell>
        </row>
        <row r="8342">
          <cell r="K8342" t="str">
            <v>2015_12</v>
          </cell>
          <cell r="L8342">
            <v>561</v>
          </cell>
          <cell r="Q8342" t="str">
            <v>IS_100</v>
          </cell>
          <cell r="R8342">
            <v>100</v>
          </cell>
        </row>
        <row r="8343">
          <cell r="K8343" t="str">
            <v>2015_12</v>
          </cell>
          <cell r="L8343">
            <v>0</v>
          </cell>
          <cell r="Q8343" t="str">
            <v>IS_105</v>
          </cell>
          <cell r="R8343">
            <v>105</v>
          </cell>
        </row>
        <row r="8344">
          <cell r="K8344" t="str">
            <v>2015_12</v>
          </cell>
          <cell r="L8344">
            <v>1955.9</v>
          </cell>
          <cell r="Q8344" t="str">
            <v>IS_106</v>
          </cell>
          <cell r="R8344">
            <v>106</v>
          </cell>
        </row>
        <row r="8345">
          <cell r="K8345" t="str">
            <v>2015_12</v>
          </cell>
          <cell r="L8345">
            <v>-451.78</v>
          </cell>
          <cell r="Q8345" t="str">
            <v>IS_114</v>
          </cell>
          <cell r="R8345">
            <v>114</v>
          </cell>
        </row>
        <row r="8346">
          <cell r="K8346" t="str">
            <v>2015_12</v>
          </cell>
          <cell r="L8346">
            <v>616.13</v>
          </cell>
          <cell r="Q8346" t="str">
            <v>IS_50</v>
          </cell>
          <cell r="R8346">
            <v>50</v>
          </cell>
        </row>
        <row r="8347">
          <cell r="K8347" t="str">
            <v>2015_12</v>
          </cell>
          <cell r="L8347">
            <v>1279.18</v>
          </cell>
          <cell r="Q8347" t="str">
            <v>IS_52</v>
          </cell>
          <cell r="R8347">
            <v>52</v>
          </cell>
        </row>
        <row r="8348">
          <cell r="K8348" t="str">
            <v>2015_12</v>
          </cell>
          <cell r="L8348">
            <v>21.5</v>
          </cell>
          <cell r="Q8348" t="str">
            <v>IS_53</v>
          </cell>
          <cell r="R8348">
            <v>53</v>
          </cell>
        </row>
        <row r="8349">
          <cell r="K8349" t="str">
            <v>2015_12</v>
          </cell>
          <cell r="L8349">
            <v>405.53</v>
          </cell>
          <cell r="Q8349" t="str">
            <v>IS_51</v>
          </cell>
          <cell r="R8349">
            <v>51</v>
          </cell>
        </row>
        <row r="8350">
          <cell r="K8350" t="str">
            <v>2015_12</v>
          </cell>
          <cell r="L8350">
            <v>79.8</v>
          </cell>
          <cell r="Q8350" t="str">
            <v>IS_55</v>
          </cell>
          <cell r="R8350">
            <v>55</v>
          </cell>
        </row>
        <row r="8351">
          <cell r="K8351" t="str">
            <v>2015_12</v>
          </cell>
          <cell r="L8351">
            <v>0</v>
          </cell>
          <cell r="Q8351" t="str">
            <v>IS_55</v>
          </cell>
          <cell r="R8351">
            <v>55</v>
          </cell>
        </row>
        <row r="8352">
          <cell r="K8352" t="str">
            <v>2015_12</v>
          </cell>
          <cell r="L8352">
            <v>7.98</v>
          </cell>
          <cell r="Q8352" t="str">
            <v>IS_55</v>
          </cell>
          <cell r="R8352">
            <v>55</v>
          </cell>
        </row>
        <row r="8353">
          <cell r="K8353" t="str">
            <v>2015_12</v>
          </cell>
          <cell r="L8353">
            <v>0</v>
          </cell>
          <cell r="Q8353" t="str">
            <v>IS_56</v>
          </cell>
          <cell r="R8353">
            <v>56</v>
          </cell>
        </row>
        <row r="8354">
          <cell r="K8354" t="str">
            <v>2015_12</v>
          </cell>
          <cell r="L8354">
            <v>10346.58</v>
          </cell>
          <cell r="Q8354" t="str">
            <v>IS_48</v>
          </cell>
          <cell r="R8354">
            <v>48</v>
          </cell>
        </row>
        <row r="8355">
          <cell r="K8355" t="str">
            <v>2015_12</v>
          </cell>
          <cell r="L8355">
            <v>1145.98</v>
          </cell>
          <cell r="Q8355" t="str">
            <v>IS_55</v>
          </cell>
          <cell r="R8355">
            <v>55</v>
          </cell>
        </row>
        <row r="8356">
          <cell r="K8356" t="str">
            <v>2015_12</v>
          </cell>
          <cell r="L8356">
            <v>268.01</v>
          </cell>
          <cell r="Q8356" t="str">
            <v>IS_55</v>
          </cell>
          <cell r="R8356">
            <v>55</v>
          </cell>
        </row>
        <row r="8357">
          <cell r="K8357" t="str">
            <v>2015_12</v>
          </cell>
          <cell r="L8357">
            <v>888.91</v>
          </cell>
          <cell r="Q8357" t="str">
            <v>IS_54</v>
          </cell>
          <cell r="R8357">
            <v>54</v>
          </cell>
        </row>
        <row r="8358">
          <cell r="K8358" t="str">
            <v>2015_12</v>
          </cell>
          <cell r="L8358">
            <v>0</v>
          </cell>
          <cell r="Q8358" t="str">
            <v>IS_56</v>
          </cell>
          <cell r="R8358">
            <v>56</v>
          </cell>
        </row>
        <row r="8359">
          <cell r="K8359" t="str">
            <v>2015_12</v>
          </cell>
          <cell r="L8359">
            <v>0</v>
          </cell>
          <cell r="Q8359" t="str">
            <v>IS_69.52</v>
          </cell>
          <cell r="R8359">
            <v>69.52000000000001</v>
          </cell>
        </row>
        <row r="8360">
          <cell r="K8360" t="str">
            <v>2015_12</v>
          </cell>
          <cell r="L8360">
            <v>22181.200000000001</v>
          </cell>
          <cell r="Q8360" t="str">
            <v>IS_85.1</v>
          </cell>
          <cell r="R8360">
            <v>85.1</v>
          </cell>
        </row>
        <row r="8361">
          <cell r="K8361" t="str">
            <v>2015_12</v>
          </cell>
          <cell r="L8361">
            <v>362.56</v>
          </cell>
          <cell r="Q8361" t="str">
            <v>IS_85.1</v>
          </cell>
          <cell r="R8361">
            <v>85.1</v>
          </cell>
        </row>
        <row r="8362">
          <cell r="K8362" t="str">
            <v>2015_12</v>
          </cell>
          <cell r="L8362">
            <v>0</v>
          </cell>
          <cell r="Q8362" t="str">
            <v>IS_92.1</v>
          </cell>
          <cell r="R8362">
            <v>92.1</v>
          </cell>
        </row>
        <row r="8363">
          <cell r="K8363" t="str">
            <v>2015_12</v>
          </cell>
          <cell r="L8363">
            <v>365.65</v>
          </cell>
          <cell r="Q8363" t="str">
            <v>IS_90.1</v>
          </cell>
          <cell r="R8363">
            <v>90.1</v>
          </cell>
        </row>
        <row r="8364">
          <cell r="K8364" t="str">
            <v>2015_12</v>
          </cell>
          <cell r="L8364">
            <v>44.43</v>
          </cell>
          <cell r="Q8364" t="str">
            <v>IS_90.1</v>
          </cell>
          <cell r="R8364">
            <v>90.1</v>
          </cell>
        </row>
        <row r="8365">
          <cell r="K8365" t="str">
            <v>2015_12</v>
          </cell>
          <cell r="L8365">
            <v>77.62</v>
          </cell>
          <cell r="Q8365" t="str">
            <v>IS_88.1</v>
          </cell>
          <cell r="R8365">
            <v>88.1</v>
          </cell>
        </row>
        <row r="8366">
          <cell r="K8366" t="str">
            <v>2015_12</v>
          </cell>
          <cell r="L8366">
            <v>242.01</v>
          </cell>
          <cell r="Q8366" t="str">
            <v>IS_85.2</v>
          </cell>
          <cell r="R8366">
            <v>85.2</v>
          </cell>
        </row>
        <row r="8367">
          <cell r="K8367" t="str">
            <v>2015_12</v>
          </cell>
          <cell r="L8367">
            <v>174.5</v>
          </cell>
          <cell r="Q8367" t="str">
            <v>IS_89.2</v>
          </cell>
          <cell r="R8367">
            <v>89.2</v>
          </cell>
        </row>
        <row r="8368">
          <cell r="K8368" t="str">
            <v>2015_12</v>
          </cell>
          <cell r="L8368">
            <v>21.5</v>
          </cell>
          <cell r="Q8368" t="str">
            <v>IS_89.2</v>
          </cell>
          <cell r="R8368">
            <v>89.2</v>
          </cell>
        </row>
        <row r="8369">
          <cell r="K8369" t="str">
            <v>2015_12</v>
          </cell>
          <cell r="L8369">
            <v>64.5</v>
          </cell>
          <cell r="Q8369" t="str">
            <v>IS_89.3</v>
          </cell>
          <cell r="R8369">
            <v>89.3</v>
          </cell>
        </row>
        <row r="8370">
          <cell r="K8370" t="str">
            <v>2015_12</v>
          </cell>
          <cell r="L8370">
            <v>242.88</v>
          </cell>
          <cell r="Q8370" t="str">
            <v>IS_90.3</v>
          </cell>
          <cell r="R8370">
            <v>90.3</v>
          </cell>
        </row>
        <row r="8371">
          <cell r="K8371" t="str">
            <v>2015_12</v>
          </cell>
          <cell r="L8371">
            <v>43</v>
          </cell>
          <cell r="Q8371" t="str">
            <v>IS_82</v>
          </cell>
          <cell r="R8371">
            <v>82</v>
          </cell>
        </row>
        <row r="8372">
          <cell r="K8372" t="str">
            <v>2015_12</v>
          </cell>
          <cell r="L8372">
            <v>0</v>
          </cell>
          <cell r="Q8372" t="str">
            <v>IS_83</v>
          </cell>
          <cell r="R8372">
            <v>83</v>
          </cell>
        </row>
        <row r="8373">
          <cell r="K8373" t="str">
            <v>2015_12</v>
          </cell>
          <cell r="L8373">
            <v>10.74</v>
          </cell>
          <cell r="Q8373" t="str">
            <v>IS_69.51</v>
          </cell>
          <cell r="R8373">
            <v>69.510000000000005</v>
          </cell>
        </row>
        <row r="8374">
          <cell r="K8374" t="str">
            <v>2015_12</v>
          </cell>
          <cell r="L8374">
            <v>191.95</v>
          </cell>
          <cell r="Q8374" t="str">
            <v>IS_60</v>
          </cell>
          <cell r="R8374">
            <v>60</v>
          </cell>
        </row>
        <row r="8375">
          <cell r="K8375" t="str">
            <v>2015_12</v>
          </cell>
          <cell r="L8375">
            <v>2925.92</v>
          </cell>
          <cell r="Q8375" t="str">
            <v>IS_43</v>
          </cell>
          <cell r="R8375">
            <v>43</v>
          </cell>
        </row>
        <row r="8376">
          <cell r="K8376" t="str">
            <v>2015_12</v>
          </cell>
          <cell r="L8376">
            <v>-377.26</v>
          </cell>
          <cell r="Q8376" t="str">
            <v>--</v>
          </cell>
          <cell r="R8376" t="str">
            <v>--</v>
          </cell>
        </row>
        <row r="8377">
          <cell r="K8377" t="str">
            <v>2015_12</v>
          </cell>
          <cell r="L8377">
            <v>0</v>
          </cell>
          <cell r="Q8377" t="str">
            <v>IS_6</v>
          </cell>
          <cell r="R8377">
            <v>6</v>
          </cell>
        </row>
        <row r="8378">
          <cell r="K8378" t="str">
            <v>2015_12</v>
          </cell>
          <cell r="L8378">
            <v>0</v>
          </cell>
          <cell r="Q8378" t="str">
            <v>IS_7</v>
          </cell>
          <cell r="R8378">
            <v>7</v>
          </cell>
        </row>
        <row r="8379">
          <cell r="K8379" t="str">
            <v>2015_12</v>
          </cell>
          <cell r="L8379">
            <v>0</v>
          </cell>
          <cell r="Q8379" t="str">
            <v>IS_13</v>
          </cell>
          <cell r="R8379">
            <v>13</v>
          </cell>
        </row>
        <row r="8380">
          <cell r="K8380" t="str">
            <v>2015_12</v>
          </cell>
          <cell r="L8380">
            <v>0</v>
          </cell>
          <cell r="Q8380" t="str">
            <v>IS_1</v>
          </cell>
          <cell r="R8380">
            <v>1</v>
          </cell>
        </row>
        <row r="8381">
          <cell r="K8381" t="str">
            <v>2015_12</v>
          </cell>
          <cell r="L8381">
            <v>800</v>
          </cell>
          <cell r="Q8381" t="str">
            <v>IS_57</v>
          </cell>
          <cell r="R8381">
            <v>57</v>
          </cell>
        </row>
        <row r="8382">
          <cell r="K8382" t="str">
            <v>2015_12</v>
          </cell>
          <cell r="L8382">
            <v>2167.4499999999998</v>
          </cell>
          <cell r="Q8382" t="str">
            <v>IS_30.1</v>
          </cell>
          <cell r="R8382">
            <v>30.1</v>
          </cell>
        </row>
        <row r="8383">
          <cell r="K8383" t="str">
            <v>2015_12</v>
          </cell>
          <cell r="L8383">
            <v>0</v>
          </cell>
          <cell r="Q8383" t="str">
            <v>IS_32.1</v>
          </cell>
          <cell r="R8383">
            <v>32.1</v>
          </cell>
        </row>
        <row r="8384">
          <cell r="K8384" t="str">
            <v>2015_12</v>
          </cell>
          <cell r="L8384">
            <v>2993.87</v>
          </cell>
          <cell r="Q8384" t="str">
            <v>IS_31.1</v>
          </cell>
          <cell r="R8384">
            <v>31.1</v>
          </cell>
        </row>
        <row r="8385">
          <cell r="K8385" t="str">
            <v>2015_12</v>
          </cell>
          <cell r="L8385">
            <v>7343.92</v>
          </cell>
          <cell r="Q8385" t="str">
            <v>IS_33.1</v>
          </cell>
          <cell r="R8385">
            <v>33.1</v>
          </cell>
        </row>
        <row r="8386">
          <cell r="K8386" t="str">
            <v>2015_12</v>
          </cell>
          <cell r="L8386">
            <v>950.25</v>
          </cell>
          <cell r="Q8386" t="str">
            <v>IS_58</v>
          </cell>
          <cell r="R8386">
            <v>58</v>
          </cell>
        </row>
        <row r="8387">
          <cell r="K8387" t="str">
            <v>2015_12</v>
          </cell>
          <cell r="L8387">
            <v>30433.81</v>
          </cell>
          <cell r="Q8387" t="str">
            <v>IS_43</v>
          </cell>
          <cell r="R8387">
            <v>43</v>
          </cell>
        </row>
        <row r="8388">
          <cell r="K8388" t="str">
            <v>2015_12</v>
          </cell>
          <cell r="L8388">
            <v>-20709.740000000002</v>
          </cell>
          <cell r="Q8388" t="str">
            <v>IS_1</v>
          </cell>
          <cell r="R8388">
            <v>1</v>
          </cell>
        </row>
        <row r="8389">
          <cell r="K8389" t="str">
            <v>2015_12</v>
          </cell>
          <cell r="L8389">
            <v>-1816.16</v>
          </cell>
          <cell r="Q8389" t="str">
            <v>IS_13</v>
          </cell>
          <cell r="R8389">
            <v>13</v>
          </cell>
        </row>
        <row r="8390">
          <cell r="K8390" t="str">
            <v>2015_12</v>
          </cell>
          <cell r="L8390">
            <v>-11648.81</v>
          </cell>
          <cell r="Q8390" t="str">
            <v>IS_9</v>
          </cell>
          <cell r="R8390">
            <v>9</v>
          </cell>
        </row>
        <row r="8391">
          <cell r="K8391" t="str">
            <v>2015_12</v>
          </cell>
          <cell r="L8391">
            <v>-13681.12</v>
          </cell>
          <cell r="Q8391" t="str">
            <v>IS_10</v>
          </cell>
          <cell r="R8391">
            <v>10</v>
          </cell>
        </row>
        <row r="8392">
          <cell r="K8392" t="str">
            <v>2015_12</v>
          </cell>
          <cell r="L8392">
            <v>2185.42</v>
          </cell>
          <cell r="Q8392" t="str">
            <v>IS_29.12</v>
          </cell>
          <cell r="R8392">
            <v>29.12</v>
          </cell>
        </row>
        <row r="8393">
          <cell r="K8393" t="str">
            <v>2015_12</v>
          </cell>
          <cell r="L8393">
            <v>152.47999999999999</v>
          </cell>
          <cell r="Q8393" t="str">
            <v>IS_30.12</v>
          </cell>
          <cell r="R8393">
            <v>30.12</v>
          </cell>
        </row>
        <row r="8394">
          <cell r="K8394" t="str">
            <v>2015_12</v>
          </cell>
          <cell r="L8394">
            <v>43</v>
          </cell>
          <cell r="Q8394" t="str">
            <v>IS_30.12</v>
          </cell>
          <cell r="R8394">
            <v>30.12</v>
          </cell>
        </row>
        <row r="8395">
          <cell r="K8395" t="str">
            <v>2015_12</v>
          </cell>
          <cell r="L8395">
            <v>276.95999999999998</v>
          </cell>
          <cell r="Q8395" t="str">
            <v>IS_28.12</v>
          </cell>
          <cell r="R8395">
            <v>28.12</v>
          </cell>
        </row>
        <row r="8396">
          <cell r="K8396" t="str">
            <v>2015_12</v>
          </cell>
          <cell r="L8396">
            <v>86.51</v>
          </cell>
          <cell r="Q8396" t="str">
            <v>IS_32.12</v>
          </cell>
          <cell r="R8396">
            <v>32.119999999999997</v>
          </cell>
        </row>
        <row r="8397">
          <cell r="K8397" t="str">
            <v>2015_12</v>
          </cell>
          <cell r="L8397">
            <v>307.52999999999997</v>
          </cell>
          <cell r="Q8397" t="str">
            <v>IS_60</v>
          </cell>
          <cell r="R8397">
            <v>60</v>
          </cell>
        </row>
        <row r="8398">
          <cell r="K8398" t="str">
            <v>2015_12</v>
          </cell>
          <cell r="L8398">
            <v>-10292.629999999999</v>
          </cell>
          <cell r="Q8398" t="str">
            <v>--</v>
          </cell>
          <cell r="R8398" t="str">
            <v>--</v>
          </cell>
        </row>
        <row r="8399">
          <cell r="K8399" t="str">
            <v>2015_12</v>
          </cell>
          <cell r="L8399">
            <v>0</v>
          </cell>
          <cell r="Q8399" t="str">
            <v>IS_7</v>
          </cell>
          <cell r="R8399">
            <v>7</v>
          </cell>
        </row>
        <row r="8400">
          <cell r="K8400" t="str">
            <v>2015_12</v>
          </cell>
          <cell r="L8400">
            <v>0</v>
          </cell>
          <cell r="Q8400" t="str">
            <v>IS_12</v>
          </cell>
          <cell r="R8400">
            <v>12</v>
          </cell>
        </row>
        <row r="8401">
          <cell r="K8401" t="str">
            <v>2015_12</v>
          </cell>
          <cell r="L8401">
            <v>107.5</v>
          </cell>
          <cell r="Q8401" t="str">
            <v>IS_30.2</v>
          </cell>
          <cell r="R8401">
            <v>30.2</v>
          </cell>
        </row>
        <row r="8402">
          <cell r="K8402" t="str">
            <v>2015_12</v>
          </cell>
          <cell r="L8402">
            <v>279.73</v>
          </cell>
          <cell r="Q8402" t="str">
            <v>IS_32.2</v>
          </cell>
          <cell r="R8402">
            <v>32.200000000000003</v>
          </cell>
        </row>
        <row r="8403">
          <cell r="K8403" t="str">
            <v>2015_12</v>
          </cell>
          <cell r="L8403">
            <v>1.68</v>
          </cell>
          <cell r="Q8403" t="str">
            <v>IS_32.2</v>
          </cell>
          <cell r="R8403">
            <v>32.200000000000003</v>
          </cell>
        </row>
        <row r="8404">
          <cell r="K8404" t="str">
            <v>2015_12</v>
          </cell>
          <cell r="L8404">
            <v>1323.62</v>
          </cell>
          <cell r="Q8404" t="str">
            <v>IS_31.2</v>
          </cell>
          <cell r="R8404">
            <v>31.2</v>
          </cell>
        </row>
        <row r="8405">
          <cell r="K8405" t="str">
            <v>2015_12</v>
          </cell>
          <cell r="L8405">
            <v>3236.5</v>
          </cell>
          <cell r="Q8405" t="str">
            <v>IS_60</v>
          </cell>
          <cell r="R8405">
            <v>60</v>
          </cell>
        </row>
        <row r="8406">
          <cell r="K8406" t="str">
            <v>2015_12</v>
          </cell>
          <cell r="L8406">
            <v>10292.629999999999</v>
          </cell>
          <cell r="Q8406" t="str">
            <v>IS_43</v>
          </cell>
          <cell r="R8406">
            <v>43</v>
          </cell>
        </row>
        <row r="8407">
          <cell r="K8407" t="str">
            <v>2015_12</v>
          </cell>
          <cell r="L8407">
            <v>-217090.19</v>
          </cell>
          <cell r="Q8407" t="str">
            <v>IS_6</v>
          </cell>
          <cell r="R8407">
            <v>6</v>
          </cell>
        </row>
        <row r="8408">
          <cell r="K8408" t="str">
            <v>2015_12</v>
          </cell>
          <cell r="L8408">
            <v>-50</v>
          </cell>
          <cell r="Q8408" t="str">
            <v>IS_6</v>
          </cell>
          <cell r="R8408">
            <v>6</v>
          </cell>
        </row>
        <row r="8409">
          <cell r="K8409" t="str">
            <v>2015_12</v>
          </cell>
          <cell r="L8409">
            <v>-8075.27</v>
          </cell>
          <cell r="Q8409" t="str">
            <v>IS_18</v>
          </cell>
          <cell r="R8409">
            <v>18</v>
          </cell>
        </row>
        <row r="8410">
          <cell r="K8410" t="str">
            <v>2015_12</v>
          </cell>
          <cell r="L8410">
            <v>-7258.09</v>
          </cell>
          <cell r="Q8410" t="str">
            <v>IS_9</v>
          </cell>
          <cell r="R8410">
            <v>9</v>
          </cell>
        </row>
        <row r="8411">
          <cell r="K8411" t="str">
            <v>2015_12</v>
          </cell>
          <cell r="L8411">
            <v>-491.38</v>
          </cell>
          <cell r="Q8411" t="str">
            <v>IS_14</v>
          </cell>
          <cell r="R8411">
            <v>14</v>
          </cell>
        </row>
        <row r="8412">
          <cell r="K8412" t="str">
            <v>2015_12</v>
          </cell>
          <cell r="L8412">
            <v>0</v>
          </cell>
          <cell r="Q8412" t="str">
            <v>IS_16</v>
          </cell>
          <cell r="R8412">
            <v>16</v>
          </cell>
        </row>
        <row r="8413">
          <cell r="K8413" t="str">
            <v>2015_12</v>
          </cell>
          <cell r="L8413">
            <v>27.22</v>
          </cell>
          <cell r="Q8413" t="str">
            <v>IS_2</v>
          </cell>
          <cell r="R8413">
            <v>2</v>
          </cell>
        </row>
        <row r="8414">
          <cell r="K8414" t="str">
            <v>2015_12</v>
          </cell>
          <cell r="L8414">
            <v>-1550.62</v>
          </cell>
          <cell r="Q8414" t="str">
            <v>--</v>
          </cell>
          <cell r="R8414" t="str">
            <v>--</v>
          </cell>
        </row>
        <row r="8415">
          <cell r="K8415" t="str">
            <v>2015_12</v>
          </cell>
          <cell r="L8415">
            <v>0</v>
          </cell>
          <cell r="Q8415" t="str">
            <v>IS_6</v>
          </cell>
          <cell r="R8415">
            <v>6</v>
          </cell>
        </row>
        <row r="8416">
          <cell r="K8416" t="str">
            <v>2015_12</v>
          </cell>
          <cell r="L8416">
            <v>0</v>
          </cell>
          <cell r="Q8416" t="str">
            <v>IS_10</v>
          </cell>
          <cell r="R8416">
            <v>10</v>
          </cell>
        </row>
        <row r="8417">
          <cell r="K8417" t="str">
            <v>2015_12</v>
          </cell>
          <cell r="L8417">
            <v>0</v>
          </cell>
          <cell r="Q8417" t="str">
            <v>IS_13</v>
          </cell>
          <cell r="R8417">
            <v>13</v>
          </cell>
        </row>
        <row r="8418">
          <cell r="K8418" t="str">
            <v>2015_12</v>
          </cell>
          <cell r="L8418">
            <v>30852.400000000001</v>
          </cell>
          <cell r="Q8418" t="str">
            <v>IS_34</v>
          </cell>
          <cell r="R8418">
            <v>34</v>
          </cell>
        </row>
        <row r="8419">
          <cell r="K8419" t="str">
            <v>2015_12</v>
          </cell>
          <cell r="L8419">
            <v>494.13</v>
          </cell>
          <cell r="Q8419" t="str">
            <v>IS_58</v>
          </cell>
          <cell r="R8419">
            <v>58</v>
          </cell>
        </row>
        <row r="8420">
          <cell r="K8420" t="str">
            <v>2015_12</v>
          </cell>
          <cell r="L8420">
            <v>0</v>
          </cell>
          <cell r="Q8420" t="str">
            <v>IS_7</v>
          </cell>
          <cell r="R8420">
            <v>7</v>
          </cell>
        </row>
        <row r="8421">
          <cell r="K8421" t="str">
            <v>2015_12</v>
          </cell>
          <cell r="L8421">
            <v>0</v>
          </cell>
          <cell r="Q8421" t="str">
            <v>IS_13</v>
          </cell>
          <cell r="R8421">
            <v>13</v>
          </cell>
        </row>
        <row r="8422">
          <cell r="K8422" t="str">
            <v>2015_12</v>
          </cell>
          <cell r="L8422">
            <v>-6539.41</v>
          </cell>
          <cell r="Q8422" t="str">
            <v>IS_9</v>
          </cell>
          <cell r="R8422">
            <v>9</v>
          </cell>
        </row>
        <row r="8423">
          <cell r="K8423" t="str">
            <v>2015_12</v>
          </cell>
          <cell r="L8423">
            <v>-3</v>
          </cell>
          <cell r="Q8423" t="str">
            <v>IS_18</v>
          </cell>
          <cell r="R8423">
            <v>18</v>
          </cell>
        </row>
        <row r="8424">
          <cell r="K8424" t="str">
            <v>2015_12</v>
          </cell>
          <cell r="L8424">
            <v>0</v>
          </cell>
          <cell r="Q8424" t="str">
            <v>IS_9</v>
          </cell>
          <cell r="R8424">
            <v>9</v>
          </cell>
        </row>
        <row r="8425">
          <cell r="K8425" t="str">
            <v>2015_12</v>
          </cell>
          <cell r="L8425">
            <v>-3.56</v>
          </cell>
          <cell r="Q8425" t="str">
            <v>IS_12</v>
          </cell>
          <cell r="R8425">
            <v>12</v>
          </cell>
        </row>
        <row r="8426">
          <cell r="K8426" t="str">
            <v>2015_12</v>
          </cell>
          <cell r="L8426">
            <v>-5.71</v>
          </cell>
          <cell r="Q8426" t="str">
            <v>IS_16</v>
          </cell>
          <cell r="R8426">
            <v>16</v>
          </cell>
        </row>
        <row r="8427">
          <cell r="K8427" t="str">
            <v>2015_12</v>
          </cell>
          <cell r="L8427">
            <v>-20</v>
          </cell>
          <cell r="Q8427" t="str">
            <v>IS_16</v>
          </cell>
          <cell r="R8427">
            <v>16</v>
          </cell>
        </row>
        <row r="8428">
          <cell r="K8428" t="str">
            <v>2015_12</v>
          </cell>
          <cell r="L8428">
            <v>-1115</v>
          </cell>
          <cell r="Q8428" t="str">
            <v>IS_8</v>
          </cell>
          <cell r="R8428">
            <v>8</v>
          </cell>
        </row>
        <row r="8429">
          <cell r="K8429" t="str">
            <v>2015_12</v>
          </cell>
          <cell r="L8429">
            <v>0</v>
          </cell>
          <cell r="Q8429" t="str">
            <v>--</v>
          </cell>
          <cell r="R8429" t="str">
            <v>--</v>
          </cell>
        </row>
        <row r="8430">
          <cell r="K8430" t="str">
            <v>2015_12</v>
          </cell>
          <cell r="L8430">
            <v>-45.87</v>
          </cell>
          <cell r="Q8430" t="str">
            <v>--</v>
          </cell>
          <cell r="R8430" t="str">
            <v>--</v>
          </cell>
        </row>
        <row r="8431">
          <cell r="K8431" t="str">
            <v>2015_12</v>
          </cell>
          <cell r="L8431">
            <v>18524.03</v>
          </cell>
          <cell r="Q8431" t="str">
            <v>--</v>
          </cell>
          <cell r="R8431" t="str">
            <v>--</v>
          </cell>
        </row>
        <row r="8432">
          <cell r="K8432" t="str">
            <v>2015_12</v>
          </cell>
          <cell r="L8432">
            <v>-280.83999999999997</v>
          </cell>
          <cell r="Q8432" t="str">
            <v>--</v>
          </cell>
          <cell r="R8432" t="str">
            <v>--</v>
          </cell>
        </row>
        <row r="8433">
          <cell r="K8433" t="str">
            <v>2015_12</v>
          </cell>
          <cell r="L8433">
            <v>-1646.48</v>
          </cell>
          <cell r="Q8433" t="str">
            <v>--</v>
          </cell>
          <cell r="R8433" t="str">
            <v>--</v>
          </cell>
        </row>
        <row r="8434">
          <cell r="K8434" t="str">
            <v>2015_12</v>
          </cell>
          <cell r="L8434">
            <v>100000</v>
          </cell>
          <cell r="Q8434" t="str">
            <v>--</v>
          </cell>
          <cell r="R8434" t="str">
            <v>--</v>
          </cell>
        </row>
        <row r="8435">
          <cell r="K8435" t="str">
            <v>2015_12</v>
          </cell>
          <cell r="L8435">
            <v>0</v>
          </cell>
          <cell r="Q8435" t="str">
            <v>IS_18</v>
          </cell>
          <cell r="R8435">
            <v>18</v>
          </cell>
        </row>
        <row r="8436">
          <cell r="K8436" t="str">
            <v>2015_12</v>
          </cell>
          <cell r="L8436">
            <v>70238.289999999994</v>
          </cell>
          <cell r="Q8436" t="str">
            <v>IS_22</v>
          </cell>
          <cell r="R8436">
            <v>22</v>
          </cell>
        </row>
        <row r="8437">
          <cell r="K8437" t="str">
            <v>2015_12</v>
          </cell>
          <cell r="L8437">
            <v>0</v>
          </cell>
          <cell r="Q8437" t="str">
            <v>IS_63</v>
          </cell>
          <cell r="R8437">
            <v>63</v>
          </cell>
        </row>
        <row r="8438">
          <cell r="K8438" t="str">
            <v>2015_12</v>
          </cell>
          <cell r="L8438">
            <v>0</v>
          </cell>
          <cell r="Q8438" t="str">
            <v>IS_58</v>
          </cell>
          <cell r="R8438">
            <v>58</v>
          </cell>
        </row>
        <row r="8439">
          <cell r="K8439" t="str">
            <v>2015_12</v>
          </cell>
          <cell r="L8439">
            <v>-2385.1799999999998</v>
          </cell>
          <cell r="Q8439" t="str">
            <v>IS_43</v>
          </cell>
          <cell r="R8439">
            <v>43</v>
          </cell>
        </row>
        <row r="8440">
          <cell r="K8440" t="str">
            <v>2015_12</v>
          </cell>
          <cell r="L8440">
            <v>1505</v>
          </cell>
          <cell r="Q8440" t="str">
            <v>IS_45</v>
          </cell>
          <cell r="R8440">
            <v>45</v>
          </cell>
        </row>
        <row r="8441">
          <cell r="K8441" t="str">
            <v>2015_12</v>
          </cell>
          <cell r="L8441">
            <v>0</v>
          </cell>
          <cell r="Q8441" t="str">
            <v>IS_74</v>
          </cell>
          <cell r="R8441">
            <v>74</v>
          </cell>
        </row>
        <row r="8442">
          <cell r="K8442" t="str">
            <v>2015_12</v>
          </cell>
          <cell r="L8442">
            <v>753.76</v>
          </cell>
          <cell r="Q8442" t="str">
            <v>IS_97.2</v>
          </cell>
          <cell r="R8442">
            <v>97.2</v>
          </cell>
        </row>
        <row r="8443">
          <cell r="K8443" t="str">
            <v>2015_12</v>
          </cell>
          <cell r="L8443">
            <v>982</v>
          </cell>
          <cell r="Q8443" t="str">
            <v>IS_99</v>
          </cell>
          <cell r="R8443">
            <v>99</v>
          </cell>
        </row>
        <row r="8444">
          <cell r="K8444" t="str">
            <v>2015_12</v>
          </cell>
          <cell r="L8444">
            <v>495</v>
          </cell>
          <cell r="Q8444" t="str">
            <v>IS_100</v>
          </cell>
          <cell r="R8444">
            <v>100</v>
          </cell>
        </row>
        <row r="8445">
          <cell r="K8445" t="str">
            <v>2015_12</v>
          </cell>
          <cell r="L8445">
            <v>0</v>
          </cell>
          <cell r="Q8445" t="str">
            <v>IS_105</v>
          </cell>
          <cell r="R8445">
            <v>105</v>
          </cell>
        </row>
        <row r="8446">
          <cell r="K8446" t="str">
            <v>2015_12</v>
          </cell>
          <cell r="L8446">
            <v>656.71</v>
          </cell>
          <cell r="Q8446" t="str">
            <v>IS_106</v>
          </cell>
          <cell r="R8446">
            <v>106</v>
          </cell>
        </row>
        <row r="8447">
          <cell r="K8447" t="str">
            <v>2015_12</v>
          </cell>
          <cell r="L8447">
            <v>645</v>
          </cell>
          <cell r="Q8447" t="str">
            <v>IS_93</v>
          </cell>
          <cell r="R8447">
            <v>93</v>
          </cell>
        </row>
        <row r="8448">
          <cell r="K8448" t="str">
            <v>2015_12</v>
          </cell>
          <cell r="L8448">
            <v>155.41999999999999</v>
          </cell>
          <cell r="Q8448" t="str">
            <v>IS_50</v>
          </cell>
          <cell r="R8448">
            <v>50</v>
          </cell>
        </row>
        <row r="8449">
          <cell r="K8449" t="str">
            <v>2015_12</v>
          </cell>
          <cell r="L8449">
            <v>176.08</v>
          </cell>
          <cell r="Q8449" t="str">
            <v>IS_53</v>
          </cell>
          <cell r="R8449">
            <v>53</v>
          </cell>
        </row>
        <row r="8450">
          <cell r="K8450" t="str">
            <v>2015_12</v>
          </cell>
          <cell r="L8450">
            <v>51.06</v>
          </cell>
          <cell r="Q8450" t="str">
            <v>IS_55</v>
          </cell>
          <cell r="R8450">
            <v>55</v>
          </cell>
        </row>
        <row r="8451">
          <cell r="K8451" t="str">
            <v>2015_12</v>
          </cell>
          <cell r="L8451">
            <v>5.99</v>
          </cell>
          <cell r="Q8451" t="str">
            <v>IS_55</v>
          </cell>
          <cell r="R8451">
            <v>55</v>
          </cell>
        </row>
        <row r="8452">
          <cell r="K8452" t="str">
            <v>2015_12</v>
          </cell>
          <cell r="L8452">
            <v>0</v>
          </cell>
          <cell r="Q8452" t="str">
            <v>IS_56</v>
          </cell>
          <cell r="R8452">
            <v>56</v>
          </cell>
        </row>
        <row r="8453">
          <cell r="K8453" t="str">
            <v>2015_12</v>
          </cell>
          <cell r="L8453">
            <v>0</v>
          </cell>
          <cell r="Q8453" t="str">
            <v>IS_69.12</v>
          </cell>
          <cell r="R8453">
            <v>69.12</v>
          </cell>
        </row>
        <row r="8454">
          <cell r="K8454" t="str">
            <v>2015_12</v>
          </cell>
          <cell r="L8454">
            <v>0</v>
          </cell>
          <cell r="Q8454" t="str">
            <v>IS_69.52</v>
          </cell>
          <cell r="R8454">
            <v>69.52000000000001</v>
          </cell>
        </row>
        <row r="8455">
          <cell r="K8455" t="str">
            <v>2015_12</v>
          </cell>
          <cell r="L8455">
            <v>0</v>
          </cell>
          <cell r="Q8455" t="str">
            <v>IS_69.52</v>
          </cell>
          <cell r="R8455">
            <v>69.52000000000001</v>
          </cell>
        </row>
        <row r="8456">
          <cell r="K8456" t="str">
            <v>2015_12</v>
          </cell>
          <cell r="L8456">
            <v>2732</v>
          </cell>
          <cell r="Q8456" t="str">
            <v>IS_85.1</v>
          </cell>
          <cell r="R8456">
            <v>85.1</v>
          </cell>
        </row>
        <row r="8457">
          <cell r="K8457" t="str">
            <v>2015_12</v>
          </cell>
          <cell r="L8457">
            <v>1092.71</v>
          </cell>
          <cell r="Q8457" t="str">
            <v>IS_87.1</v>
          </cell>
          <cell r="R8457">
            <v>87.1</v>
          </cell>
        </row>
        <row r="8458">
          <cell r="K8458" t="str">
            <v>2015_12</v>
          </cell>
          <cell r="L8458">
            <v>2710.3</v>
          </cell>
          <cell r="Q8458" t="str">
            <v>IS_69.11</v>
          </cell>
          <cell r="R8458">
            <v>69.11</v>
          </cell>
        </row>
        <row r="8459">
          <cell r="K8459" t="str">
            <v>2015_12</v>
          </cell>
          <cell r="L8459">
            <v>21.5</v>
          </cell>
          <cell r="Q8459" t="str">
            <v>IS_69.31</v>
          </cell>
          <cell r="R8459">
            <v>69.31</v>
          </cell>
        </row>
        <row r="8460">
          <cell r="K8460" t="str">
            <v>2015_12</v>
          </cell>
          <cell r="L8460">
            <v>143.44</v>
          </cell>
          <cell r="Q8460" t="str">
            <v>IS_69.11</v>
          </cell>
          <cell r="R8460">
            <v>69.11</v>
          </cell>
        </row>
        <row r="8461">
          <cell r="K8461" t="str">
            <v>2015_12</v>
          </cell>
          <cell r="L8461">
            <v>0</v>
          </cell>
          <cell r="Q8461" t="str">
            <v>IS_69.51</v>
          </cell>
          <cell r="R8461">
            <v>69.510000000000005</v>
          </cell>
        </row>
        <row r="8462">
          <cell r="K8462" t="str">
            <v>2015_12</v>
          </cell>
          <cell r="L8462">
            <v>102.23</v>
          </cell>
          <cell r="Q8462" t="str">
            <v>IS_58</v>
          </cell>
          <cell r="R8462">
            <v>58</v>
          </cell>
        </row>
        <row r="8463">
          <cell r="K8463" t="str">
            <v>2015_12</v>
          </cell>
          <cell r="L8463">
            <v>0</v>
          </cell>
          <cell r="Q8463" t="str">
            <v>--</v>
          </cell>
          <cell r="R8463" t="str">
            <v>--</v>
          </cell>
        </row>
        <row r="8464">
          <cell r="K8464" t="str">
            <v>2015_12</v>
          </cell>
          <cell r="L8464">
            <v>0</v>
          </cell>
          <cell r="Q8464" t="str">
            <v>IS_6</v>
          </cell>
          <cell r="R8464">
            <v>6</v>
          </cell>
        </row>
        <row r="8465">
          <cell r="K8465" t="str">
            <v>2015_12</v>
          </cell>
          <cell r="L8465">
            <v>0</v>
          </cell>
          <cell r="Q8465" t="str">
            <v>IS_7</v>
          </cell>
          <cell r="R8465">
            <v>7</v>
          </cell>
        </row>
        <row r="8466">
          <cell r="K8466" t="str">
            <v>2015_12</v>
          </cell>
          <cell r="L8466">
            <v>449</v>
          </cell>
          <cell r="Q8466" t="str">
            <v>IS_30.1</v>
          </cell>
          <cell r="R8466">
            <v>30.1</v>
          </cell>
        </row>
        <row r="8467">
          <cell r="K8467" t="str">
            <v>2015_12</v>
          </cell>
          <cell r="L8467">
            <v>587.77</v>
          </cell>
          <cell r="Q8467" t="str">
            <v>IS_32.1</v>
          </cell>
          <cell r="R8467">
            <v>32.1</v>
          </cell>
        </row>
        <row r="8468">
          <cell r="K8468" t="str">
            <v>2015_12</v>
          </cell>
          <cell r="L8468">
            <v>137.46</v>
          </cell>
          <cell r="Q8468" t="str">
            <v>IS_32.1</v>
          </cell>
          <cell r="R8468">
            <v>32.1</v>
          </cell>
        </row>
        <row r="8469">
          <cell r="K8469" t="str">
            <v>2015_12</v>
          </cell>
          <cell r="L8469">
            <v>0</v>
          </cell>
          <cell r="Q8469" t="str">
            <v>IS_32.1</v>
          </cell>
          <cell r="R8469">
            <v>32.1</v>
          </cell>
        </row>
        <row r="8470">
          <cell r="K8470" t="str">
            <v>2015_12</v>
          </cell>
          <cell r="L8470">
            <v>594.83000000000004</v>
          </cell>
          <cell r="Q8470" t="str">
            <v>IS_31.1</v>
          </cell>
          <cell r="R8470">
            <v>31.1</v>
          </cell>
        </row>
        <row r="8471">
          <cell r="K8471" t="str">
            <v>2015_12</v>
          </cell>
          <cell r="L8471">
            <v>255.43</v>
          </cell>
          <cell r="Q8471" t="str">
            <v>IS_60</v>
          </cell>
          <cell r="R8471">
            <v>60</v>
          </cell>
        </row>
        <row r="8472">
          <cell r="K8472" t="str">
            <v>2015_12</v>
          </cell>
          <cell r="L8472">
            <v>5743.62</v>
          </cell>
          <cell r="Q8472" t="str">
            <v>IS_26.12</v>
          </cell>
          <cell r="R8472">
            <v>26.12</v>
          </cell>
        </row>
        <row r="8473">
          <cell r="K8473" t="str">
            <v>2015_12</v>
          </cell>
          <cell r="L8473">
            <v>2529.6</v>
          </cell>
          <cell r="Q8473" t="str">
            <v>IS_26.2</v>
          </cell>
          <cell r="R8473">
            <v>26.2</v>
          </cell>
        </row>
        <row r="8474">
          <cell r="K8474" t="str">
            <v>2015_12</v>
          </cell>
          <cell r="L8474">
            <v>1092.71</v>
          </cell>
          <cell r="Q8474" t="str">
            <v>IS_29.2</v>
          </cell>
          <cell r="R8474">
            <v>29.2</v>
          </cell>
        </row>
        <row r="8475">
          <cell r="K8475" t="str">
            <v>2015_12</v>
          </cell>
          <cell r="L8475">
            <v>1011.84</v>
          </cell>
          <cell r="Q8475" t="str">
            <v>IS_28.2</v>
          </cell>
          <cell r="R8475">
            <v>28.2</v>
          </cell>
        </row>
        <row r="8476">
          <cell r="K8476" t="str">
            <v>2015_12</v>
          </cell>
          <cell r="L8476">
            <v>51.94</v>
          </cell>
          <cell r="Q8476" t="str">
            <v>IS_32.2</v>
          </cell>
          <cell r="R8476">
            <v>32.200000000000003</v>
          </cell>
        </row>
        <row r="8477">
          <cell r="K8477" t="str">
            <v>2015_12</v>
          </cell>
          <cell r="L8477">
            <v>293.26</v>
          </cell>
          <cell r="Q8477" t="str">
            <v>IS_67</v>
          </cell>
          <cell r="R8477">
            <v>67</v>
          </cell>
        </row>
        <row r="8478">
          <cell r="K8478" t="str">
            <v>2015_12</v>
          </cell>
          <cell r="L8478">
            <v>-1378.54</v>
          </cell>
          <cell r="Q8478" t="str">
            <v>IS_8</v>
          </cell>
          <cell r="R8478">
            <v>8</v>
          </cell>
        </row>
        <row r="8479">
          <cell r="K8479" t="str">
            <v>2015_12</v>
          </cell>
          <cell r="L8479">
            <v>1043.25</v>
          </cell>
          <cell r="Q8479" t="str">
            <v>IS_35</v>
          </cell>
          <cell r="R8479">
            <v>35</v>
          </cell>
        </row>
        <row r="8480">
          <cell r="K8480" t="str">
            <v>2015_12</v>
          </cell>
          <cell r="L8480">
            <v>0</v>
          </cell>
          <cell r="Q8480" t="str">
            <v>IS_40</v>
          </cell>
          <cell r="R8480">
            <v>40</v>
          </cell>
        </row>
        <row r="8481">
          <cell r="K8481" t="str">
            <v>2015_12</v>
          </cell>
          <cell r="L8481">
            <v>6.66</v>
          </cell>
          <cell r="Q8481" t="str">
            <v>IS_40</v>
          </cell>
          <cell r="R8481">
            <v>40</v>
          </cell>
        </row>
        <row r="8482">
          <cell r="K8482" t="str">
            <v>2015_12</v>
          </cell>
          <cell r="L8482">
            <v>38.01</v>
          </cell>
          <cell r="Q8482" t="str">
            <v>IS_58</v>
          </cell>
          <cell r="R8482">
            <v>58</v>
          </cell>
        </row>
        <row r="8483">
          <cell r="K8483" t="str">
            <v>2015_12</v>
          </cell>
          <cell r="L8483">
            <v>-13469.82</v>
          </cell>
          <cell r="Q8483" t="str">
            <v>IS_3</v>
          </cell>
          <cell r="R8483">
            <v>3</v>
          </cell>
        </row>
        <row r="8484">
          <cell r="K8484" t="str">
            <v>2015_12</v>
          </cell>
          <cell r="L8484">
            <v>0</v>
          </cell>
          <cell r="Q8484" t="str">
            <v>IS_4</v>
          </cell>
          <cell r="R8484">
            <v>4</v>
          </cell>
        </row>
        <row r="8485">
          <cell r="K8485" t="str">
            <v>2015_12</v>
          </cell>
          <cell r="L8485">
            <v>0</v>
          </cell>
          <cell r="Q8485" t="str">
            <v>IS_7</v>
          </cell>
          <cell r="R8485">
            <v>7</v>
          </cell>
        </row>
        <row r="8486">
          <cell r="K8486" t="str">
            <v>2015_12</v>
          </cell>
          <cell r="L8486">
            <v>-6367.82</v>
          </cell>
          <cell r="Q8486" t="str">
            <v>IS_6</v>
          </cell>
          <cell r="R8486">
            <v>6</v>
          </cell>
        </row>
        <row r="8487">
          <cell r="K8487" t="str">
            <v>2015_12</v>
          </cell>
          <cell r="L8487">
            <v>-209.44</v>
          </cell>
          <cell r="Q8487" t="str">
            <v>IS_5</v>
          </cell>
          <cell r="R8487">
            <v>5</v>
          </cell>
        </row>
        <row r="8488">
          <cell r="K8488" t="str">
            <v>2015_12</v>
          </cell>
          <cell r="L8488">
            <v>0</v>
          </cell>
          <cell r="Q8488" t="str">
            <v>IS_6</v>
          </cell>
          <cell r="R8488">
            <v>6</v>
          </cell>
        </row>
        <row r="8489">
          <cell r="K8489" t="str">
            <v>2015_12</v>
          </cell>
          <cell r="L8489">
            <v>-33233.89</v>
          </cell>
          <cell r="Q8489" t="str">
            <v>--</v>
          </cell>
          <cell r="R8489" t="str">
            <v>--</v>
          </cell>
        </row>
        <row r="8490">
          <cell r="K8490" t="str">
            <v>2015_12</v>
          </cell>
          <cell r="L8490">
            <v>0</v>
          </cell>
          <cell r="Q8490" t="str">
            <v>--</v>
          </cell>
          <cell r="R8490" t="str">
            <v>--</v>
          </cell>
        </row>
        <row r="8491">
          <cell r="K8491" t="str">
            <v>2015_12</v>
          </cell>
          <cell r="L8491">
            <v>-4.5</v>
          </cell>
          <cell r="Q8491" t="str">
            <v>--</v>
          </cell>
          <cell r="R8491" t="str">
            <v>--</v>
          </cell>
        </row>
        <row r="8492">
          <cell r="K8492" t="str">
            <v>2015_12</v>
          </cell>
          <cell r="L8492">
            <v>175000</v>
          </cell>
          <cell r="Q8492" t="str">
            <v>--</v>
          </cell>
          <cell r="R8492" t="str">
            <v>--</v>
          </cell>
        </row>
        <row r="8493">
          <cell r="K8493" t="str">
            <v>2015_12</v>
          </cell>
          <cell r="L8493">
            <v>-2783.5</v>
          </cell>
          <cell r="Q8493" t="str">
            <v>IS_21</v>
          </cell>
          <cell r="R8493">
            <v>21</v>
          </cell>
        </row>
        <row r="8494">
          <cell r="K8494" t="str">
            <v>2015_12</v>
          </cell>
          <cell r="L8494">
            <v>-46.5</v>
          </cell>
          <cell r="Q8494" t="str">
            <v>IS_22.2</v>
          </cell>
          <cell r="R8494">
            <v>22.2</v>
          </cell>
        </row>
        <row r="8495">
          <cell r="K8495" t="str">
            <v>2015_12</v>
          </cell>
          <cell r="L8495">
            <v>3780.35</v>
          </cell>
          <cell r="Q8495" t="str">
            <v>IS_58</v>
          </cell>
          <cell r="R8495">
            <v>58</v>
          </cell>
        </row>
        <row r="8496">
          <cell r="K8496" t="str">
            <v>2015_12</v>
          </cell>
          <cell r="L8496">
            <v>1940.85</v>
          </cell>
          <cell r="Q8496" t="str">
            <v>IS_42</v>
          </cell>
          <cell r="R8496">
            <v>42</v>
          </cell>
        </row>
        <row r="8497">
          <cell r="K8497" t="str">
            <v>2015_12</v>
          </cell>
          <cell r="L8497">
            <v>223.08</v>
          </cell>
          <cell r="Q8497" t="str">
            <v>IS_70</v>
          </cell>
          <cell r="R8497">
            <v>70</v>
          </cell>
        </row>
        <row r="8498">
          <cell r="K8498" t="str">
            <v>2015_12</v>
          </cell>
          <cell r="L8498">
            <v>-433.38</v>
          </cell>
          <cell r="Q8498" t="str">
            <v>IS_67</v>
          </cell>
          <cell r="R8498">
            <v>67</v>
          </cell>
        </row>
        <row r="8499">
          <cell r="K8499" t="str">
            <v>2015_12</v>
          </cell>
          <cell r="L8499">
            <v>15429.36</v>
          </cell>
          <cell r="Q8499" t="str">
            <v>IS_66</v>
          </cell>
          <cell r="R8499">
            <v>66</v>
          </cell>
        </row>
        <row r="8500">
          <cell r="K8500" t="str">
            <v>2015_12</v>
          </cell>
          <cell r="L8500">
            <v>0</v>
          </cell>
          <cell r="Q8500" t="str">
            <v>IS_68</v>
          </cell>
          <cell r="R8500">
            <v>68</v>
          </cell>
        </row>
        <row r="8501">
          <cell r="K8501" t="str">
            <v>2015_12</v>
          </cell>
          <cell r="L8501">
            <v>3938.95</v>
          </cell>
          <cell r="Q8501" t="str">
            <v>IS_75</v>
          </cell>
          <cell r="R8501">
            <v>75</v>
          </cell>
        </row>
        <row r="8502">
          <cell r="K8502" t="str">
            <v>2015_12</v>
          </cell>
          <cell r="L8502">
            <v>281.61</v>
          </cell>
          <cell r="Q8502" t="str">
            <v>IS_76</v>
          </cell>
          <cell r="R8502">
            <v>76</v>
          </cell>
        </row>
        <row r="8503">
          <cell r="K8503" t="str">
            <v>2015_12</v>
          </cell>
          <cell r="L8503">
            <v>2882.56</v>
          </cell>
          <cell r="Q8503" t="str">
            <v>IS_96</v>
          </cell>
          <cell r="R8503">
            <v>96</v>
          </cell>
        </row>
        <row r="8504">
          <cell r="K8504" t="str">
            <v>2015_12</v>
          </cell>
          <cell r="L8504">
            <v>0</v>
          </cell>
          <cell r="Q8504" t="str">
            <v>IS_100</v>
          </cell>
          <cell r="R8504">
            <v>100</v>
          </cell>
        </row>
        <row r="8505">
          <cell r="K8505" t="str">
            <v>2015_12</v>
          </cell>
          <cell r="L8505">
            <v>780</v>
          </cell>
          <cell r="Q8505" t="str">
            <v>IS_100</v>
          </cell>
          <cell r="R8505">
            <v>100</v>
          </cell>
        </row>
        <row r="8506">
          <cell r="K8506" t="str">
            <v>2015_12</v>
          </cell>
          <cell r="L8506">
            <v>0</v>
          </cell>
          <cell r="Q8506" t="str">
            <v>IS_105</v>
          </cell>
          <cell r="R8506">
            <v>105</v>
          </cell>
        </row>
        <row r="8507">
          <cell r="K8507" t="str">
            <v>2015_12</v>
          </cell>
          <cell r="L8507">
            <v>1606.34</v>
          </cell>
          <cell r="Q8507" t="str">
            <v>IS_107</v>
          </cell>
          <cell r="R8507">
            <v>107</v>
          </cell>
        </row>
        <row r="8508">
          <cell r="K8508" t="str">
            <v>2015_12</v>
          </cell>
          <cell r="L8508">
            <v>1113.4100000000001</v>
          </cell>
          <cell r="Q8508" t="str">
            <v>IS_93</v>
          </cell>
          <cell r="R8508">
            <v>93</v>
          </cell>
        </row>
        <row r="8509">
          <cell r="K8509" t="str">
            <v>2015_12</v>
          </cell>
          <cell r="L8509">
            <v>0</v>
          </cell>
          <cell r="Q8509" t="str">
            <v>IS_56</v>
          </cell>
          <cell r="R8509">
            <v>56</v>
          </cell>
        </row>
        <row r="8510">
          <cell r="K8510" t="str">
            <v>2015_12</v>
          </cell>
          <cell r="L8510">
            <v>3208.36</v>
          </cell>
          <cell r="Q8510" t="str">
            <v>IS_49</v>
          </cell>
          <cell r="R8510">
            <v>49</v>
          </cell>
        </row>
        <row r="8511">
          <cell r="K8511" t="str">
            <v>2015_12</v>
          </cell>
          <cell r="L8511">
            <v>0</v>
          </cell>
          <cell r="Q8511" t="str">
            <v>IS_56</v>
          </cell>
          <cell r="R8511">
            <v>56</v>
          </cell>
        </row>
        <row r="8512">
          <cell r="K8512" t="str">
            <v>2015_12</v>
          </cell>
          <cell r="L8512">
            <v>10986.1</v>
          </cell>
          <cell r="Q8512" t="str">
            <v>IS_25</v>
          </cell>
          <cell r="R8512">
            <v>25</v>
          </cell>
        </row>
        <row r="8513">
          <cell r="K8513" t="str">
            <v>2015_12</v>
          </cell>
          <cell r="L8513">
            <v>1092.71</v>
          </cell>
          <cell r="Q8513" t="str">
            <v>IS_87.1</v>
          </cell>
          <cell r="R8513">
            <v>87.1</v>
          </cell>
        </row>
        <row r="8514">
          <cell r="K8514" t="str">
            <v>2015_12</v>
          </cell>
          <cell r="L8514">
            <v>203.21</v>
          </cell>
          <cell r="Q8514" t="str">
            <v>IS_90.1</v>
          </cell>
          <cell r="R8514">
            <v>90.1</v>
          </cell>
        </row>
        <row r="8515">
          <cell r="K8515" t="str">
            <v>2015_12</v>
          </cell>
          <cell r="L8515">
            <v>0</v>
          </cell>
          <cell r="Q8515" t="str">
            <v>IS_90.1</v>
          </cell>
          <cell r="R8515">
            <v>90.1</v>
          </cell>
        </row>
        <row r="8516">
          <cell r="K8516" t="str">
            <v>2015_12</v>
          </cell>
          <cell r="L8516">
            <v>21.64</v>
          </cell>
          <cell r="Q8516" t="str">
            <v>IS_90.1</v>
          </cell>
          <cell r="R8516">
            <v>90.1</v>
          </cell>
        </row>
        <row r="8517">
          <cell r="K8517" t="str">
            <v>2015_12</v>
          </cell>
          <cell r="L8517">
            <v>0</v>
          </cell>
          <cell r="Q8517" t="str">
            <v>IS_91.1</v>
          </cell>
          <cell r="R8517">
            <v>91.1</v>
          </cell>
        </row>
        <row r="8518">
          <cell r="K8518" t="str">
            <v>2015_12</v>
          </cell>
          <cell r="L8518">
            <v>191.1</v>
          </cell>
          <cell r="Q8518" t="str">
            <v>IS_69.11</v>
          </cell>
          <cell r="R8518">
            <v>69.11</v>
          </cell>
        </row>
        <row r="8519">
          <cell r="K8519" t="str">
            <v>2015_12</v>
          </cell>
          <cell r="L8519">
            <v>145.18</v>
          </cell>
          <cell r="Q8519" t="str">
            <v>IS_69.31</v>
          </cell>
          <cell r="R8519">
            <v>69.31</v>
          </cell>
        </row>
        <row r="8520">
          <cell r="K8520" t="str">
            <v>2015_12</v>
          </cell>
          <cell r="L8520">
            <v>809.6</v>
          </cell>
          <cell r="Q8520" t="str">
            <v>IS_69.11</v>
          </cell>
          <cell r="R8520">
            <v>69.11</v>
          </cell>
        </row>
        <row r="8521">
          <cell r="K8521" t="str">
            <v>2015_12</v>
          </cell>
          <cell r="L8521">
            <v>39.35</v>
          </cell>
          <cell r="Q8521" t="str">
            <v>IS_69.51</v>
          </cell>
          <cell r="R8521">
            <v>69.510000000000005</v>
          </cell>
        </row>
        <row r="8522">
          <cell r="K8522" t="str">
            <v>2015_12</v>
          </cell>
          <cell r="L8522">
            <v>461.29</v>
          </cell>
          <cell r="Q8522" t="str">
            <v>IS_58</v>
          </cell>
          <cell r="R8522">
            <v>58</v>
          </cell>
        </row>
        <row r="8523">
          <cell r="K8523" t="str">
            <v>2015_12</v>
          </cell>
          <cell r="L8523">
            <v>-3656.18</v>
          </cell>
          <cell r="Q8523" t="str">
            <v>--</v>
          </cell>
          <cell r="R8523" t="str">
            <v>--</v>
          </cell>
        </row>
        <row r="8524">
          <cell r="K8524" t="str">
            <v>2015_12</v>
          </cell>
          <cell r="L8524">
            <v>0</v>
          </cell>
          <cell r="Q8524" t="str">
            <v>IS_8</v>
          </cell>
          <cell r="R8524">
            <v>8</v>
          </cell>
        </row>
        <row r="8525">
          <cell r="K8525" t="str">
            <v>2015_12</v>
          </cell>
          <cell r="L8525">
            <v>0</v>
          </cell>
          <cell r="Q8525" t="str">
            <v>IS_9</v>
          </cell>
          <cell r="R8525">
            <v>9</v>
          </cell>
        </row>
        <row r="8526">
          <cell r="K8526" t="str">
            <v>2015_12</v>
          </cell>
          <cell r="L8526">
            <v>515.70000000000005</v>
          </cell>
          <cell r="Q8526" t="str">
            <v>IS_27.1</v>
          </cell>
          <cell r="R8526">
            <v>27.1</v>
          </cell>
        </row>
        <row r="8527">
          <cell r="K8527" t="str">
            <v>2015_12</v>
          </cell>
          <cell r="L8527">
            <v>778.77</v>
          </cell>
          <cell r="Q8527" t="str">
            <v>IS_32.1</v>
          </cell>
          <cell r="R8527">
            <v>32.1</v>
          </cell>
        </row>
        <row r="8528">
          <cell r="K8528" t="str">
            <v>2015_12</v>
          </cell>
          <cell r="L8528">
            <v>82.89</v>
          </cell>
          <cell r="Q8528" t="str">
            <v>IS_32.1</v>
          </cell>
          <cell r="R8528">
            <v>32.1</v>
          </cell>
        </row>
        <row r="8529">
          <cell r="K8529" t="str">
            <v>2015_12</v>
          </cell>
          <cell r="L8529">
            <v>-12615.07</v>
          </cell>
          <cell r="Q8529" t="str">
            <v>IS_8</v>
          </cell>
          <cell r="R8529">
            <v>8</v>
          </cell>
        </row>
        <row r="8530">
          <cell r="K8530" t="str">
            <v>2015_12</v>
          </cell>
          <cell r="L8530">
            <v>-3210.27</v>
          </cell>
          <cell r="Q8530" t="str">
            <v>--</v>
          </cell>
          <cell r="R8530" t="str">
            <v>--</v>
          </cell>
        </row>
        <row r="8531">
          <cell r="K8531" t="str">
            <v>2015_12</v>
          </cell>
          <cell r="L8531">
            <v>318.24</v>
          </cell>
          <cell r="Q8531" t="str">
            <v>IS_30.2</v>
          </cell>
          <cell r="R8531">
            <v>30.2</v>
          </cell>
        </row>
        <row r="8532">
          <cell r="K8532" t="str">
            <v>2015_12</v>
          </cell>
          <cell r="L8532">
            <v>99.54</v>
          </cell>
          <cell r="Q8532" t="str">
            <v>IS_32.2</v>
          </cell>
          <cell r="R8532">
            <v>32.200000000000003</v>
          </cell>
        </row>
        <row r="8533">
          <cell r="K8533" t="str">
            <v>2015_12</v>
          </cell>
          <cell r="L8533">
            <v>45.31</v>
          </cell>
          <cell r="Q8533" t="str">
            <v>IS_32.2</v>
          </cell>
          <cell r="R8533">
            <v>32.200000000000003</v>
          </cell>
        </row>
        <row r="8534">
          <cell r="K8534" t="str">
            <v>2015_12</v>
          </cell>
          <cell r="L8534">
            <v>-2227</v>
          </cell>
          <cell r="Q8534" t="str">
            <v>--</v>
          </cell>
          <cell r="R8534" t="str">
            <v>--</v>
          </cell>
        </row>
        <row r="8535">
          <cell r="K8535" t="str">
            <v>2015_12</v>
          </cell>
          <cell r="L8535">
            <v>0</v>
          </cell>
          <cell r="Q8535" t="str">
            <v>IS_7</v>
          </cell>
          <cell r="R8535">
            <v>7</v>
          </cell>
        </row>
        <row r="8536">
          <cell r="K8536" t="str">
            <v>2015_12</v>
          </cell>
          <cell r="L8536">
            <v>10431.77</v>
          </cell>
          <cell r="Q8536" t="str">
            <v>IS_34</v>
          </cell>
          <cell r="R8536">
            <v>34</v>
          </cell>
        </row>
        <row r="8537">
          <cell r="K8537" t="str">
            <v>2015_12</v>
          </cell>
          <cell r="L8537">
            <v>478.33</v>
          </cell>
          <cell r="Q8537" t="str">
            <v>IS_38</v>
          </cell>
          <cell r="R8537">
            <v>38</v>
          </cell>
        </row>
        <row r="8538">
          <cell r="K8538" t="str">
            <v>2015_12</v>
          </cell>
          <cell r="L8538">
            <v>64.5</v>
          </cell>
          <cell r="Q8538" t="str">
            <v>IS_38</v>
          </cell>
          <cell r="R8538">
            <v>38</v>
          </cell>
        </row>
        <row r="8539">
          <cell r="K8539" t="str">
            <v>2015_12</v>
          </cell>
          <cell r="L8539">
            <v>176.8</v>
          </cell>
          <cell r="Q8539" t="str">
            <v>IS_40</v>
          </cell>
          <cell r="R8539">
            <v>40</v>
          </cell>
        </row>
        <row r="8540">
          <cell r="K8540" t="str">
            <v>2015_12</v>
          </cell>
          <cell r="L8540">
            <v>1153.21</v>
          </cell>
          <cell r="Q8540" t="str">
            <v>IS_39</v>
          </cell>
          <cell r="R8540">
            <v>39</v>
          </cell>
        </row>
        <row r="8541">
          <cell r="K8541" t="str">
            <v>2015_12</v>
          </cell>
          <cell r="L8541">
            <v>0</v>
          </cell>
          <cell r="Q8541" t="str">
            <v>IS_41</v>
          </cell>
          <cell r="R8541">
            <v>41</v>
          </cell>
        </row>
        <row r="8542">
          <cell r="K8542" t="str">
            <v>2015_12</v>
          </cell>
          <cell r="L8542">
            <v>74.97</v>
          </cell>
          <cell r="Q8542" t="str">
            <v>IS_67</v>
          </cell>
          <cell r="R8542">
            <v>67</v>
          </cell>
        </row>
        <row r="8543">
          <cell r="K8543" t="str">
            <v>2015_12</v>
          </cell>
          <cell r="L8543">
            <v>-82.47</v>
          </cell>
          <cell r="Q8543" t="str">
            <v>IS_3</v>
          </cell>
          <cell r="R8543">
            <v>3</v>
          </cell>
        </row>
        <row r="8544">
          <cell r="K8544" t="str">
            <v>2015_12</v>
          </cell>
          <cell r="L8544">
            <v>-7192.76</v>
          </cell>
          <cell r="Q8544" t="str">
            <v>IS_7</v>
          </cell>
          <cell r="R8544">
            <v>7</v>
          </cell>
        </row>
        <row r="8545">
          <cell r="K8545" t="str">
            <v>2015_12</v>
          </cell>
          <cell r="L8545">
            <v>-13202.26</v>
          </cell>
          <cell r="Q8545" t="str">
            <v>IS_6</v>
          </cell>
          <cell r="R8545">
            <v>6</v>
          </cell>
        </row>
        <row r="8546">
          <cell r="K8546" t="str">
            <v>2015_12</v>
          </cell>
          <cell r="L8546">
            <v>-6567.04</v>
          </cell>
          <cell r="Q8546" t="str">
            <v>IS_9</v>
          </cell>
          <cell r="R8546">
            <v>9</v>
          </cell>
        </row>
        <row r="8547">
          <cell r="K8547" t="str">
            <v>2015_12</v>
          </cell>
          <cell r="L8547">
            <v>-2263.12</v>
          </cell>
          <cell r="Q8547" t="str">
            <v>IS_8</v>
          </cell>
          <cell r="R8547">
            <v>8</v>
          </cell>
        </row>
        <row r="8548">
          <cell r="K8548" t="str">
            <v>2015_12</v>
          </cell>
          <cell r="L8548">
            <v>0</v>
          </cell>
          <cell r="Q8548" t="str">
            <v>IS_6</v>
          </cell>
          <cell r="R8548">
            <v>6</v>
          </cell>
        </row>
        <row r="8549">
          <cell r="K8549" t="str">
            <v>2015_12</v>
          </cell>
          <cell r="L8549">
            <v>-5950.36</v>
          </cell>
          <cell r="Q8549" t="str">
            <v>IS_9</v>
          </cell>
          <cell r="R8549">
            <v>9</v>
          </cell>
        </row>
        <row r="8550">
          <cell r="K8550" t="str">
            <v>2015_12</v>
          </cell>
          <cell r="L8550">
            <v>-2</v>
          </cell>
          <cell r="Q8550" t="str">
            <v>IS_10</v>
          </cell>
          <cell r="R8550">
            <v>10</v>
          </cell>
        </row>
        <row r="8551">
          <cell r="K8551" t="str">
            <v>2015_12</v>
          </cell>
          <cell r="L8551">
            <v>-23.02</v>
          </cell>
          <cell r="Q8551" t="str">
            <v>--</v>
          </cell>
          <cell r="R8551" t="str">
            <v>--</v>
          </cell>
        </row>
        <row r="8552">
          <cell r="K8552" t="str">
            <v>2015_12</v>
          </cell>
          <cell r="L8552">
            <v>0</v>
          </cell>
          <cell r="Q8552" t="str">
            <v>--</v>
          </cell>
          <cell r="R8552" t="str">
            <v>--</v>
          </cell>
        </row>
        <row r="8553">
          <cell r="K8553" t="str">
            <v>2015_12</v>
          </cell>
          <cell r="L8553">
            <v>0</v>
          </cell>
          <cell r="Q8553" t="str">
            <v>--</v>
          </cell>
          <cell r="R8553" t="str">
            <v>--</v>
          </cell>
        </row>
        <row r="8554">
          <cell r="K8554" t="str">
            <v>2015_12</v>
          </cell>
          <cell r="L8554">
            <v>0</v>
          </cell>
          <cell r="Q8554" t="str">
            <v>--</v>
          </cell>
          <cell r="R8554" t="str">
            <v>--</v>
          </cell>
        </row>
        <row r="8555">
          <cell r="K8555" t="str">
            <v>2015_12</v>
          </cell>
          <cell r="L8555">
            <v>0</v>
          </cell>
          <cell r="Q8555" t="str">
            <v>--</v>
          </cell>
          <cell r="R8555" t="str">
            <v>--</v>
          </cell>
        </row>
        <row r="8556">
          <cell r="K8556" t="str">
            <v>2015_12</v>
          </cell>
          <cell r="L8556">
            <v>-39.049999999999997</v>
          </cell>
          <cell r="Q8556" t="str">
            <v>--</v>
          </cell>
          <cell r="R8556" t="str">
            <v>--</v>
          </cell>
        </row>
        <row r="8557">
          <cell r="K8557" t="str">
            <v>2015_12</v>
          </cell>
          <cell r="L8557">
            <v>-5635.54</v>
          </cell>
          <cell r="Q8557" t="str">
            <v>--</v>
          </cell>
          <cell r="R8557" t="str">
            <v>--</v>
          </cell>
        </row>
        <row r="8558">
          <cell r="K8558" t="str">
            <v>2015_12</v>
          </cell>
          <cell r="L8558">
            <v>100000</v>
          </cell>
          <cell r="Q8558" t="str">
            <v>--</v>
          </cell>
          <cell r="R8558" t="str">
            <v>--</v>
          </cell>
        </row>
        <row r="8559">
          <cell r="K8559" t="str">
            <v>2015_12</v>
          </cell>
          <cell r="L8559">
            <v>0</v>
          </cell>
          <cell r="Q8559" t="str">
            <v>IS_18</v>
          </cell>
          <cell r="R8559">
            <v>18</v>
          </cell>
        </row>
        <row r="8560">
          <cell r="K8560" t="str">
            <v>2015_12</v>
          </cell>
          <cell r="L8560">
            <v>-75.8</v>
          </cell>
          <cell r="Q8560" t="str">
            <v>IS_17</v>
          </cell>
          <cell r="R8560">
            <v>17</v>
          </cell>
        </row>
        <row r="8561">
          <cell r="K8561" t="str">
            <v>2015_12</v>
          </cell>
          <cell r="L8561">
            <v>2547.29</v>
          </cell>
          <cell r="Q8561" t="str">
            <v>IS_58</v>
          </cell>
          <cell r="R8561">
            <v>58</v>
          </cell>
        </row>
        <row r="8562">
          <cell r="K8562" t="str">
            <v>2015_12</v>
          </cell>
          <cell r="L8562">
            <v>4137.3999999999996</v>
          </cell>
          <cell r="Q8562" t="str">
            <v>IS_59</v>
          </cell>
          <cell r="R8562">
            <v>59</v>
          </cell>
        </row>
        <row r="8563">
          <cell r="K8563" t="str">
            <v>2015_12</v>
          </cell>
          <cell r="L8563">
            <v>0</v>
          </cell>
          <cell r="Q8563" t="str">
            <v>IS_43</v>
          </cell>
          <cell r="R8563">
            <v>43</v>
          </cell>
        </row>
        <row r="8564">
          <cell r="K8564" t="str">
            <v>2015_12</v>
          </cell>
          <cell r="L8564">
            <v>1334.53</v>
          </cell>
          <cell r="Q8564" t="str">
            <v>IS_42</v>
          </cell>
          <cell r="R8564">
            <v>42</v>
          </cell>
        </row>
        <row r="8565">
          <cell r="K8565" t="str">
            <v>2015_12</v>
          </cell>
          <cell r="L8565">
            <v>0</v>
          </cell>
          <cell r="Q8565" t="str">
            <v>IS_70</v>
          </cell>
          <cell r="R8565">
            <v>70</v>
          </cell>
        </row>
        <row r="8566">
          <cell r="K8566" t="str">
            <v>2015_12</v>
          </cell>
          <cell r="L8566">
            <v>103.5</v>
          </cell>
          <cell r="Q8566" t="str">
            <v>IS_105</v>
          </cell>
          <cell r="R8566">
            <v>105</v>
          </cell>
        </row>
        <row r="8567">
          <cell r="K8567" t="str">
            <v>2015_12</v>
          </cell>
          <cell r="L8567">
            <v>540.36</v>
          </cell>
          <cell r="Q8567" t="str">
            <v>IS_106</v>
          </cell>
          <cell r="R8567">
            <v>106</v>
          </cell>
        </row>
        <row r="8568">
          <cell r="K8568" t="str">
            <v>2015_12</v>
          </cell>
          <cell r="L8568">
            <v>5048.74</v>
          </cell>
          <cell r="Q8568" t="str">
            <v>IS_107</v>
          </cell>
          <cell r="R8568">
            <v>107</v>
          </cell>
        </row>
        <row r="8569">
          <cell r="K8569" t="str">
            <v>2015_12</v>
          </cell>
          <cell r="L8569">
            <v>-453.92</v>
          </cell>
          <cell r="Q8569" t="str">
            <v>IS_114</v>
          </cell>
          <cell r="R8569">
            <v>114</v>
          </cell>
        </row>
        <row r="8570">
          <cell r="K8570" t="str">
            <v>2015_12</v>
          </cell>
          <cell r="L8570">
            <v>3036.16</v>
          </cell>
          <cell r="Q8570" t="str">
            <v>IS_49</v>
          </cell>
          <cell r="R8570">
            <v>49</v>
          </cell>
        </row>
        <row r="8571">
          <cell r="K8571" t="str">
            <v>2015_12</v>
          </cell>
          <cell r="L8571">
            <v>1092.71</v>
          </cell>
          <cell r="Q8571" t="str">
            <v>IS_52</v>
          </cell>
          <cell r="R8571">
            <v>52</v>
          </cell>
        </row>
        <row r="8572">
          <cell r="K8572" t="str">
            <v>2015_12</v>
          </cell>
          <cell r="L8572">
            <v>48.93</v>
          </cell>
          <cell r="Q8572" t="str">
            <v>IS_55</v>
          </cell>
          <cell r="R8572">
            <v>55</v>
          </cell>
        </row>
        <row r="8573">
          <cell r="K8573" t="str">
            <v>2015_12</v>
          </cell>
          <cell r="L8573">
            <v>2989.75</v>
          </cell>
          <cell r="Q8573" t="str">
            <v>IS_57</v>
          </cell>
          <cell r="R8573">
            <v>57</v>
          </cell>
        </row>
        <row r="8574">
          <cell r="K8574" t="str">
            <v>2015_12</v>
          </cell>
          <cell r="L8574">
            <v>3279.6</v>
          </cell>
          <cell r="Q8574" t="str">
            <v>IS_25</v>
          </cell>
          <cell r="R8574">
            <v>25</v>
          </cell>
        </row>
        <row r="8575">
          <cell r="K8575" t="str">
            <v>2015_12</v>
          </cell>
          <cell r="L8575">
            <v>5147.67</v>
          </cell>
          <cell r="Q8575" t="str">
            <v>IS_85.1</v>
          </cell>
          <cell r="R8575">
            <v>85.1</v>
          </cell>
        </row>
        <row r="8576">
          <cell r="K8576" t="str">
            <v>2015_12</v>
          </cell>
          <cell r="L8576">
            <v>21.5</v>
          </cell>
          <cell r="Q8576" t="str">
            <v>IS_89.1</v>
          </cell>
          <cell r="R8576">
            <v>89.1</v>
          </cell>
        </row>
        <row r="8577">
          <cell r="K8577" t="str">
            <v>2015_12</v>
          </cell>
          <cell r="L8577">
            <v>293.60000000000002</v>
          </cell>
          <cell r="Q8577" t="str">
            <v>IS_86.1</v>
          </cell>
          <cell r="R8577">
            <v>86.1</v>
          </cell>
        </row>
        <row r="8578">
          <cell r="K8578" t="str">
            <v>2015_12</v>
          </cell>
          <cell r="L8578">
            <v>81.89</v>
          </cell>
          <cell r="Q8578" t="str">
            <v>IS_90.1</v>
          </cell>
          <cell r="R8578">
            <v>90.1</v>
          </cell>
        </row>
        <row r="8579">
          <cell r="K8579" t="str">
            <v>2015_12</v>
          </cell>
          <cell r="L8579">
            <v>63.94</v>
          </cell>
          <cell r="Q8579" t="str">
            <v>IS_90.1</v>
          </cell>
          <cell r="R8579">
            <v>90.1</v>
          </cell>
        </row>
        <row r="8580">
          <cell r="K8580" t="str">
            <v>2015_12</v>
          </cell>
          <cell r="L8580">
            <v>0</v>
          </cell>
          <cell r="Q8580" t="str">
            <v>IS_91.1</v>
          </cell>
          <cell r="R8580">
            <v>91.1</v>
          </cell>
        </row>
        <row r="8581">
          <cell r="K8581" t="str">
            <v>2015_12</v>
          </cell>
          <cell r="L8581">
            <v>6846</v>
          </cell>
          <cell r="Q8581" t="str">
            <v>IS_78</v>
          </cell>
          <cell r="R8581">
            <v>78</v>
          </cell>
        </row>
        <row r="8582">
          <cell r="K8582" t="str">
            <v>2015_12</v>
          </cell>
          <cell r="L8582">
            <v>12734.18</v>
          </cell>
          <cell r="Q8582" t="str">
            <v>IS_26.1</v>
          </cell>
          <cell r="R8582">
            <v>26.1</v>
          </cell>
        </row>
        <row r="8583">
          <cell r="K8583" t="str">
            <v>2015_12</v>
          </cell>
          <cell r="L8583">
            <v>4370.8500000000004</v>
          </cell>
          <cell r="Q8583" t="str">
            <v>IS_29.1</v>
          </cell>
          <cell r="R8583">
            <v>29.1</v>
          </cell>
        </row>
        <row r="8584">
          <cell r="K8584" t="str">
            <v>2015_12</v>
          </cell>
          <cell r="L8584">
            <v>6201.58</v>
          </cell>
          <cell r="Q8584" t="str">
            <v>IS_28.1</v>
          </cell>
          <cell r="R8584">
            <v>28.1</v>
          </cell>
        </row>
        <row r="8585">
          <cell r="K8585" t="str">
            <v>2015_12</v>
          </cell>
          <cell r="L8585">
            <v>-92932.99</v>
          </cell>
          <cell r="Q8585" t="str">
            <v>IS_1</v>
          </cell>
          <cell r="R8585">
            <v>1</v>
          </cell>
        </row>
        <row r="8586">
          <cell r="K8586" t="str">
            <v>2015_12</v>
          </cell>
          <cell r="L8586">
            <v>-7089.29</v>
          </cell>
          <cell r="Q8586" t="str">
            <v>IS_1</v>
          </cell>
          <cell r="R8586">
            <v>1</v>
          </cell>
        </row>
        <row r="8587">
          <cell r="K8587" t="str">
            <v>2015_12</v>
          </cell>
          <cell r="L8587">
            <v>-710.08</v>
          </cell>
          <cell r="Q8587" t="str">
            <v>--</v>
          </cell>
          <cell r="R8587" t="str">
            <v>--</v>
          </cell>
        </row>
        <row r="8588">
          <cell r="K8588" t="str">
            <v>2015_12</v>
          </cell>
          <cell r="L8588">
            <v>0</v>
          </cell>
          <cell r="Q8588" t="str">
            <v>IS_2</v>
          </cell>
          <cell r="R8588">
            <v>2</v>
          </cell>
        </row>
        <row r="8589">
          <cell r="K8589" t="str">
            <v>2015_12</v>
          </cell>
          <cell r="L8589">
            <v>1092.71</v>
          </cell>
          <cell r="Q8589" t="str">
            <v>IS_29.2</v>
          </cell>
          <cell r="R8589">
            <v>29.2</v>
          </cell>
        </row>
        <row r="8590">
          <cell r="K8590" t="str">
            <v>2015_12</v>
          </cell>
          <cell r="L8590">
            <v>160.96</v>
          </cell>
          <cell r="Q8590" t="str">
            <v>IS_28.2</v>
          </cell>
          <cell r="R8590">
            <v>28.2</v>
          </cell>
        </row>
        <row r="8591">
          <cell r="K8591" t="str">
            <v>2015_12</v>
          </cell>
          <cell r="L8591">
            <v>241.77</v>
          </cell>
          <cell r="Q8591" t="str">
            <v>IS_32.2</v>
          </cell>
          <cell r="R8591">
            <v>32.200000000000003</v>
          </cell>
        </row>
        <row r="8592">
          <cell r="K8592" t="str">
            <v>2015_12</v>
          </cell>
          <cell r="L8592">
            <v>1469.78</v>
          </cell>
          <cell r="Q8592" t="str">
            <v>IS_58</v>
          </cell>
          <cell r="R8592">
            <v>58</v>
          </cell>
        </row>
        <row r="8593">
          <cell r="K8593" t="str">
            <v>2015_12</v>
          </cell>
          <cell r="L8593">
            <v>-2518.11</v>
          </cell>
          <cell r="Q8593" t="str">
            <v>IS_6</v>
          </cell>
          <cell r="R8593">
            <v>6</v>
          </cell>
        </row>
        <row r="8594">
          <cell r="K8594" t="str">
            <v>2015_12</v>
          </cell>
          <cell r="L8594">
            <v>0</v>
          </cell>
          <cell r="Q8594" t="str">
            <v>IS_4</v>
          </cell>
          <cell r="R8594">
            <v>4</v>
          </cell>
        </row>
        <row r="8595">
          <cell r="K8595" t="str">
            <v>2015_12</v>
          </cell>
          <cell r="L8595">
            <v>0</v>
          </cell>
          <cell r="Q8595" t="str">
            <v>IS_8</v>
          </cell>
          <cell r="R8595">
            <v>8</v>
          </cell>
        </row>
        <row r="8596">
          <cell r="K8596" t="str">
            <v>2015_12</v>
          </cell>
          <cell r="L8596">
            <v>-396.54</v>
          </cell>
          <cell r="Q8596" t="str">
            <v>IS_4</v>
          </cell>
          <cell r="R8596">
            <v>4</v>
          </cell>
        </row>
        <row r="8597">
          <cell r="K8597" t="str">
            <v>2015_12</v>
          </cell>
          <cell r="L8597">
            <v>-255.02</v>
          </cell>
          <cell r="Q8597" t="str">
            <v>IS_5</v>
          </cell>
          <cell r="R8597">
            <v>5</v>
          </cell>
        </row>
        <row r="8598">
          <cell r="K8598" t="str">
            <v>2015_04</v>
          </cell>
          <cell r="L8598">
            <v>0</v>
          </cell>
          <cell r="Q8598" t="str">
            <v>--</v>
          </cell>
          <cell r="R8598" t="str">
            <v>--</v>
          </cell>
        </row>
        <row r="8599">
          <cell r="K8599" t="str">
            <v>2015_04</v>
          </cell>
          <cell r="L8599">
            <v>0</v>
          </cell>
          <cell r="Q8599" t="str">
            <v>--</v>
          </cell>
          <cell r="R8599" t="str">
            <v>--</v>
          </cell>
        </row>
        <row r="8600">
          <cell r="K8600" t="str">
            <v>2015_04</v>
          </cell>
          <cell r="L8600">
            <v>350784.04</v>
          </cell>
          <cell r="Q8600" t="str">
            <v>--</v>
          </cell>
          <cell r="R8600" t="str">
            <v>--</v>
          </cell>
        </row>
        <row r="8601">
          <cell r="K8601" t="str">
            <v>2015_04</v>
          </cell>
          <cell r="L8601">
            <v>0</v>
          </cell>
          <cell r="Q8601" t="str">
            <v>--</v>
          </cell>
          <cell r="R8601" t="str">
            <v>--</v>
          </cell>
        </row>
        <row r="8602">
          <cell r="K8602" t="str">
            <v>2015_04</v>
          </cell>
          <cell r="L8602">
            <v>1066.8599999999999</v>
          </cell>
          <cell r="Q8602" t="str">
            <v>--</v>
          </cell>
          <cell r="R8602" t="str">
            <v>--</v>
          </cell>
        </row>
        <row r="8603">
          <cell r="K8603" t="str">
            <v>2015_04</v>
          </cell>
          <cell r="L8603">
            <v>6551.14</v>
          </cell>
          <cell r="Q8603" t="str">
            <v>--</v>
          </cell>
          <cell r="R8603" t="str">
            <v>--</v>
          </cell>
        </row>
        <row r="8604">
          <cell r="K8604" t="str">
            <v>2015_04</v>
          </cell>
          <cell r="L8604">
            <v>0</v>
          </cell>
          <cell r="Q8604" t="str">
            <v>--</v>
          </cell>
          <cell r="R8604" t="str">
            <v>--</v>
          </cell>
        </row>
        <row r="8605">
          <cell r="K8605" t="str">
            <v>2015_04</v>
          </cell>
          <cell r="L8605">
            <v>0</v>
          </cell>
          <cell r="Q8605" t="str">
            <v>--</v>
          </cell>
          <cell r="R8605" t="str">
            <v>--</v>
          </cell>
        </row>
        <row r="8606">
          <cell r="K8606" t="str">
            <v>2015_04</v>
          </cell>
          <cell r="L8606">
            <v>385729.91</v>
          </cell>
          <cell r="Q8606" t="str">
            <v>IS_22</v>
          </cell>
          <cell r="R8606">
            <v>22</v>
          </cell>
        </row>
        <row r="8607">
          <cell r="K8607" t="str">
            <v>2015_04</v>
          </cell>
          <cell r="L8607">
            <v>0</v>
          </cell>
          <cell r="Q8607" t="str">
            <v>IS_24</v>
          </cell>
          <cell r="R8607">
            <v>24</v>
          </cell>
        </row>
        <row r="8608">
          <cell r="K8608" t="str">
            <v>2015_04</v>
          </cell>
          <cell r="L8608">
            <v>2580.29</v>
          </cell>
          <cell r="Q8608" t="str">
            <v>IS_61</v>
          </cell>
          <cell r="R8608">
            <v>61</v>
          </cell>
        </row>
        <row r="8609">
          <cell r="K8609" t="str">
            <v>2015_04</v>
          </cell>
          <cell r="L8609">
            <v>2187.5500000000002</v>
          </cell>
          <cell r="Q8609" t="str">
            <v>IS_63</v>
          </cell>
          <cell r="R8609">
            <v>63</v>
          </cell>
        </row>
        <row r="8610">
          <cell r="K8610" t="str">
            <v>2015_04</v>
          </cell>
          <cell r="L8610">
            <v>18746.62</v>
          </cell>
          <cell r="Q8610" t="str">
            <v>IS_65</v>
          </cell>
          <cell r="R8610">
            <v>65</v>
          </cell>
        </row>
        <row r="8611">
          <cell r="K8611" t="str">
            <v>2015_04</v>
          </cell>
          <cell r="L8611">
            <v>41753.75</v>
          </cell>
          <cell r="Q8611" t="str">
            <v>IS_43</v>
          </cell>
          <cell r="R8611">
            <v>43</v>
          </cell>
        </row>
        <row r="8612">
          <cell r="K8612" t="str">
            <v>2015_04</v>
          </cell>
          <cell r="L8612">
            <v>5876.08</v>
          </cell>
          <cell r="Q8612" t="str">
            <v>IS_67</v>
          </cell>
          <cell r="R8612">
            <v>67</v>
          </cell>
        </row>
        <row r="8613">
          <cell r="K8613" t="str">
            <v>2015_04</v>
          </cell>
          <cell r="L8613">
            <v>58052.04</v>
          </cell>
          <cell r="Q8613" t="str">
            <v>IS_66</v>
          </cell>
          <cell r="R8613">
            <v>66</v>
          </cell>
        </row>
        <row r="8614">
          <cell r="K8614" t="str">
            <v>2015_04</v>
          </cell>
          <cell r="L8614">
            <v>0</v>
          </cell>
          <cell r="Q8614" t="str">
            <v>IS_73</v>
          </cell>
          <cell r="R8614">
            <v>73</v>
          </cell>
        </row>
        <row r="8615">
          <cell r="K8615" t="str">
            <v>2015_04</v>
          </cell>
          <cell r="L8615">
            <v>16775.3</v>
          </cell>
          <cell r="Q8615" t="str">
            <v>IS_75</v>
          </cell>
          <cell r="R8615">
            <v>75</v>
          </cell>
        </row>
        <row r="8616">
          <cell r="K8616" t="str">
            <v>2015_04</v>
          </cell>
          <cell r="L8616">
            <v>-14.1</v>
          </cell>
          <cell r="Q8616" t="str">
            <v>IS_77</v>
          </cell>
          <cell r="R8616">
            <v>77</v>
          </cell>
        </row>
        <row r="8617">
          <cell r="K8617" t="str">
            <v>2015_04</v>
          </cell>
          <cell r="L8617">
            <v>841.58</v>
          </cell>
          <cell r="Q8617" t="str">
            <v>IS_95</v>
          </cell>
          <cell r="R8617">
            <v>95</v>
          </cell>
        </row>
        <row r="8618">
          <cell r="K8618" t="str">
            <v>2015_04</v>
          </cell>
          <cell r="L8618">
            <v>2555.34</v>
          </cell>
          <cell r="Q8618" t="str">
            <v>IS_99</v>
          </cell>
          <cell r="R8618">
            <v>99</v>
          </cell>
        </row>
        <row r="8619">
          <cell r="K8619" t="str">
            <v>2015_04</v>
          </cell>
          <cell r="L8619">
            <v>2039.3</v>
          </cell>
          <cell r="Q8619" t="str">
            <v>IS_97.1</v>
          </cell>
          <cell r="R8619">
            <v>97.1</v>
          </cell>
        </row>
        <row r="8620">
          <cell r="K8620" t="str">
            <v>2015_04</v>
          </cell>
          <cell r="L8620">
            <v>0</v>
          </cell>
          <cell r="Q8620" t="str">
            <v>IS_103</v>
          </cell>
          <cell r="R8620">
            <v>103</v>
          </cell>
        </row>
        <row r="8621">
          <cell r="K8621" t="str">
            <v>2015_04</v>
          </cell>
          <cell r="L8621">
            <v>19877.87</v>
          </cell>
          <cell r="Q8621" t="str">
            <v>IS_108</v>
          </cell>
          <cell r="R8621">
            <v>108</v>
          </cell>
        </row>
        <row r="8622">
          <cell r="K8622" t="str">
            <v>2015_04</v>
          </cell>
          <cell r="L8622">
            <v>3825</v>
          </cell>
          <cell r="Q8622" t="str">
            <v>IS_93</v>
          </cell>
          <cell r="R8622">
            <v>93</v>
          </cell>
        </row>
        <row r="8623">
          <cell r="K8623" t="str">
            <v>2015_04</v>
          </cell>
          <cell r="L8623">
            <v>29.14</v>
          </cell>
          <cell r="Q8623" t="str">
            <v>IS_110</v>
          </cell>
          <cell r="R8623">
            <v>110</v>
          </cell>
        </row>
        <row r="8624">
          <cell r="K8624" t="str">
            <v>2015_04</v>
          </cell>
          <cell r="L8624">
            <v>546.34</v>
          </cell>
          <cell r="Q8624" t="str">
            <v>IS_53</v>
          </cell>
          <cell r="R8624">
            <v>53</v>
          </cell>
        </row>
        <row r="8625">
          <cell r="K8625" t="str">
            <v>2015_04</v>
          </cell>
          <cell r="L8625">
            <v>904</v>
          </cell>
          <cell r="Q8625" t="str">
            <v>IS_51</v>
          </cell>
          <cell r="R8625">
            <v>51</v>
          </cell>
        </row>
        <row r="8626">
          <cell r="K8626" t="str">
            <v>2015_04</v>
          </cell>
          <cell r="L8626">
            <v>3118.63</v>
          </cell>
          <cell r="Q8626" t="str">
            <v>IS_49</v>
          </cell>
          <cell r="R8626">
            <v>49</v>
          </cell>
        </row>
        <row r="8627">
          <cell r="K8627" t="str">
            <v>2015_04</v>
          </cell>
          <cell r="L8627">
            <v>2108.02</v>
          </cell>
          <cell r="Q8627" t="str">
            <v>IS_50</v>
          </cell>
          <cell r="R8627">
            <v>50</v>
          </cell>
        </row>
        <row r="8628">
          <cell r="K8628" t="str">
            <v>2015_04</v>
          </cell>
          <cell r="L8628">
            <v>881.67</v>
          </cell>
          <cell r="Q8628" t="str">
            <v>IS_53</v>
          </cell>
          <cell r="R8628">
            <v>53</v>
          </cell>
        </row>
        <row r="8629">
          <cell r="K8629" t="str">
            <v>2015_04</v>
          </cell>
          <cell r="L8629">
            <v>147.68</v>
          </cell>
          <cell r="Q8629" t="str">
            <v>IS_51</v>
          </cell>
          <cell r="R8629">
            <v>51</v>
          </cell>
        </row>
        <row r="8630">
          <cell r="K8630" t="str">
            <v>2015_04</v>
          </cell>
          <cell r="L8630">
            <v>1093.27</v>
          </cell>
          <cell r="Q8630" t="str">
            <v>IS_55</v>
          </cell>
          <cell r="R8630">
            <v>55</v>
          </cell>
        </row>
        <row r="8631">
          <cell r="K8631" t="str">
            <v>2015_04</v>
          </cell>
          <cell r="L8631">
            <v>255.69</v>
          </cell>
          <cell r="Q8631" t="str">
            <v>IS_55</v>
          </cell>
          <cell r="R8631">
            <v>55</v>
          </cell>
        </row>
        <row r="8632">
          <cell r="K8632" t="str">
            <v>2015_04</v>
          </cell>
          <cell r="L8632">
            <v>52.22</v>
          </cell>
          <cell r="Q8632" t="str">
            <v>IS_56</v>
          </cell>
          <cell r="R8632">
            <v>56</v>
          </cell>
        </row>
        <row r="8633">
          <cell r="K8633" t="str">
            <v>2015_04</v>
          </cell>
          <cell r="L8633">
            <v>674.55</v>
          </cell>
          <cell r="Q8633" t="str">
            <v>IS_69.22</v>
          </cell>
          <cell r="R8633">
            <v>69.22</v>
          </cell>
        </row>
        <row r="8634">
          <cell r="K8634" t="str">
            <v>2015_04</v>
          </cell>
          <cell r="L8634">
            <v>-193.5</v>
          </cell>
          <cell r="Q8634" t="str">
            <v>IS_69.32</v>
          </cell>
          <cell r="R8634">
            <v>69.320000000000007</v>
          </cell>
        </row>
        <row r="8635">
          <cell r="K8635" t="str">
            <v>2015_04</v>
          </cell>
          <cell r="L8635">
            <v>0</v>
          </cell>
          <cell r="Q8635" t="str">
            <v>IS_69.52</v>
          </cell>
          <cell r="R8635">
            <v>69.52000000000001</v>
          </cell>
        </row>
        <row r="8636">
          <cell r="K8636" t="str">
            <v>2015_04</v>
          </cell>
          <cell r="L8636">
            <v>1869.78</v>
          </cell>
          <cell r="Q8636" t="str">
            <v>IS_89.1</v>
          </cell>
          <cell r="R8636">
            <v>89.1</v>
          </cell>
        </row>
        <row r="8637">
          <cell r="K8637" t="str">
            <v>2015_04</v>
          </cell>
          <cell r="L8637">
            <v>0</v>
          </cell>
          <cell r="Q8637" t="str">
            <v>IS_90.1</v>
          </cell>
          <cell r="R8637">
            <v>90.1</v>
          </cell>
        </row>
        <row r="8638">
          <cell r="K8638" t="str">
            <v>2015_04</v>
          </cell>
          <cell r="L8638">
            <v>224.03</v>
          </cell>
          <cell r="Q8638" t="str">
            <v>IS_90.1</v>
          </cell>
          <cell r="R8638">
            <v>90.1</v>
          </cell>
        </row>
        <row r="8639">
          <cell r="K8639" t="str">
            <v>2015_04</v>
          </cell>
          <cell r="L8639">
            <v>140.21</v>
          </cell>
          <cell r="Q8639" t="str">
            <v>IS_88.1</v>
          </cell>
          <cell r="R8639">
            <v>88.1</v>
          </cell>
        </row>
        <row r="8640">
          <cell r="K8640" t="str">
            <v>2015_04</v>
          </cell>
          <cell r="L8640">
            <v>439.99</v>
          </cell>
          <cell r="Q8640" t="str">
            <v>IS_91.1</v>
          </cell>
          <cell r="R8640">
            <v>91.1</v>
          </cell>
        </row>
        <row r="8641">
          <cell r="K8641" t="str">
            <v>2015_04</v>
          </cell>
          <cell r="L8641">
            <v>45353.16</v>
          </cell>
          <cell r="Q8641" t="str">
            <v>IS_78</v>
          </cell>
          <cell r="R8641">
            <v>78</v>
          </cell>
        </row>
        <row r="8642">
          <cell r="K8642" t="str">
            <v>2015_04</v>
          </cell>
          <cell r="L8642">
            <v>0</v>
          </cell>
          <cell r="Q8642" t="str">
            <v>IS_83</v>
          </cell>
          <cell r="R8642">
            <v>83</v>
          </cell>
        </row>
        <row r="8643">
          <cell r="K8643" t="str">
            <v>2015_04</v>
          </cell>
          <cell r="L8643">
            <v>12.24</v>
          </cell>
          <cell r="Q8643" t="str">
            <v>IS_81</v>
          </cell>
          <cell r="R8643">
            <v>81</v>
          </cell>
        </row>
        <row r="8644">
          <cell r="K8644" t="str">
            <v>2015_04</v>
          </cell>
          <cell r="L8644">
            <v>-17046.23</v>
          </cell>
          <cell r="Q8644" t="str">
            <v>IS_7</v>
          </cell>
          <cell r="R8644">
            <v>7</v>
          </cell>
        </row>
        <row r="8645">
          <cell r="K8645" t="str">
            <v>2015_04</v>
          </cell>
          <cell r="L8645">
            <v>-9627.77</v>
          </cell>
          <cell r="Q8645" t="str">
            <v>IS_9</v>
          </cell>
          <cell r="R8645">
            <v>9</v>
          </cell>
        </row>
        <row r="8646">
          <cell r="K8646" t="str">
            <v>2015_04</v>
          </cell>
          <cell r="L8646">
            <v>-13436.23</v>
          </cell>
          <cell r="Q8646" t="str">
            <v>IS_10</v>
          </cell>
          <cell r="R8646">
            <v>10</v>
          </cell>
        </row>
        <row r="8647">
          <cell r="K8647" t="str">
            <v>2015_04</v>
          </cell>
          <cell r="L8647">
            <v>-1548.59</v>
          </cell>
          <cell r="Q8647" t="str">
            <v>IS_12</v>
          </cell>
          <cell r="R8647">
            <v>12</v>
          </cell>
        </row>
        <row r="8648">
          <cell r="K8648" t="str">
            <v>2015_04</v>
          </cell>
          <cell r="L8648">
            <v>-1973.63</v>
          </cell>
          <cell r="Q8648" t="str">
            <v>IS_26.1</v>
          </cell>
          <cell r="R8648">
            <v>26.1</v>
          </cell>
        </row>
        <row r="8649">
          <cell r="K8649" t="str">
            <v>2015_04</v>
          </cell>
          <cell r="L8649">
            <v>3491.46</v>
          </cell>
          <cell r="Q8649" t="str">
            <v>IS_30.1</v>
          </cell>
          <cell r="R8649">
            <v>30.1</v>
          </cell>
        </row>
        <row r="8650">
          <cell r="K8650" t="str">
            <v>2015_04</v>
          </cell>
          <cell r="L8650">
            <v>25.34</v>
          </cell>
          <cell r="Q8650" t="str">
            <v>IS_32.1</v>
          </cell>
          <cell r="R8650">
            <v>32.1</v>
          </cell>
        </row>
        <row r="8651">
          <cell r="K8651" t="str">
            <v>2015_04</v>
          </cell>
          <cell r="L8651">
            <v>687.29</v>
          </cell>
          <cell r="Q8651" t="str">
            <v>IS_33.1</v>
          </cell>
          <cell r="R8651">
            <v>33.1</v>
          </cell>
        </row>
        <row r="8652">
          <cell r="K8652" t="str">
            <v>2015_04</v>
          </cell>
          <cell r="L8652">
            <v>-26886.28</v>
          </cell>
          <cell r="Q8652" t="str">
            <v>IS_7</v>
          </cell>
          <cell r="R8652">
            <v>7</v>
          </cell>
        </row>
        <row r="8653">
          <cell r="K8653" t="str">
            <v>2015_04</v>
          </cell>
          <cell r="L8653">
            <v>-8161.09</v>
          </cell>
          <cell r="Q8653" t="str">
            <v>IS_10</v>
          </cell>
          <cell r="R8653">
            <v>10</v>
          </cell>
        </row>
        <row r="8654">
          <cell r="K8654" t="str">
            <v>2015_04</v>
          </cell>
          <cell r="L8654">
            <v>-2224.09</v>
          </cell>
          <cell r="Q8654" t="str">
            <v>IS_11</v>
          </cell>
          <cell r="R8654">
            <v>11</v>
          </cell>
        </row>
        <row r="8655">
          <cell r="K8655" t="str">
            <v>2015_04</v>
          </cell>
          <cell r="L8655">
            <v>-629.88</v>
          </cell>
          <cell r="Q8655" t="str">
            <v>IS_14</v>
          </cell>
          <cell r="R8655">
            <v>14</v>
          </cell>
        </row>
        <row r="8656">
          <cell r="K8656" t="str">
            <v>2015_04</v>
          </cell>
          <cell r="L8656">
            <v>-10360.57</v>
          </cell>
          <cell r="Q8656" t="str">
            <v>IS_7</v>
          </cell>
          <cell r="R8656">
            <v>7</v>
          </cell>
        </row>
        <row r="8657">
          <cell r="K8657" t="str">
            <v>2015_04</v>
          </cell>
          <cell r="L8657">
            <v>-5331.01</v>
          </cell>
          <cell r="Q8657" t="str">
            <v>IS_9</v>
          </cell>
          <cell r="R8657">
            <v>9</v>
          </cell>
        </row>
        <row r="8658">
          <cell r="K8658" t="str">
            <v>2015_04</v>
          </cell>
          <cell r="L8658">
            <v>-670</v>
          </cell>
          <cell r="Q8658" t="str">
            <v>IS_12</v>
          </cell>
          <cell r="R8658">
            <v>12</v>
          </cell>
        </row>
        <row r="8659">
          <cell r="K8659" t="str">
            <v>2015_04</v>
          </cell>
          <cell r="L8659">
            <v>0</v>
          </cell>
          <cell r="Q8659" t="str">
            <v>IS_18</v>
          </cell>
          <cell r="R8659">
            <v>18</v>
          </cell>
        </row>
        <row r="8660">
          <cell r="K8660" t="str">
            <v>2015_04</v>
          </cell>
          <cell r="L8660">
            <v>1662.36</v>
          </cell>
          <cell r="Q8660" t="str">
            <v>IS_36</v>
          </cell>
          <cell r="R8660">
            <v>36</v>
          </cell>
        </row>
        <row r="8661">
          <cell r="K8661" t="str">
            <v>2015_04</v>
          </cell>
          <cell r="L8661">
            <v>2113.41</v>
          </cell>
          <cell r="Q8661" t="str">
            <v>IS_40</v>
          </cell>
          <cell r="R8661">
            <v>40</v>
          </cell>
        </row>
        <row r="8662">
          <cell r="K8662" t="str">
            <v>2015_04</v>
          </cell>
          <cell r="L8662">
            <v>494.29</v>
          </cell>
          <cell r="Q8662" t="str">
            <v>IS_40</v>
          </cell>
          <cell r="R8662">
            <v>40</v>
          </cell>
        </row>
        <row r="8663">
          <cell r="K8663" t="str">
            <v>2015_04</v>
          </cell>
          <cell r="L8663">
            <v>29.48</v>
          </cell>
          <cell r="Q8663" t="str">
            <v>IS_40</v>
          </cell>
          <cell r="R8663">
            <v>40</v>
          </cell>
        </row>
        <row r="8664">
          <cell r="K8664" t="str">
            <v>2015_04</v>
          </cell>
          <cell r="L8664">
            <v>-55838.61</v>
          </cell>
          <cell r="Q8664" t="str">
            <v>IS_6</v>
          </cell>
          <cell r="R8664">
            <v>6</v>
          </cell>
        </row>
        <row r="8665">
          <cell r="K8665" t="str">
            <v>2015_04</v>
          </cell>
          <cell r="L8665">
            <v>-7301.57</v>
          </cell>
          <cell r="Q8665" t="str">
            <v>IS_7</v>
          </cell>
          <cell r="R8665">
            <v>7</v>
          </cell>
        </row>
        <row r="8666">
          <cell r="K8666" t="str">
            <v>2015_04</v>
          </cell>
          <cell r="L8666">
            <v>-752</v>
          </cell>
          <cell r="Q8666" t="str">
            <v>IS_8</v>
          </cell>
          <cell r="R8666">
            <v>8</v>
          </cell>
        </row>
        <row r="8667">
          <cell r="K8667" t="str">
            <v>2015_04</v>
          </cell>
          <cell r="L8667">
            <v>-1775.4</v>
          </cell>
          <cell r="Q8667" t="str">
            <v>--</v>
          </cell>
          <cell r="R8667" t="str">
            <v>--</v>
          </cell>
        </row>
        <row r="8668">
          <cell r="K8668" t="str">
            <v>2015_04</v>
          </cell>
          <cell r="L8668">
            <v>-13747.85</v>
          </cell>
          <cell r="Q8668" t="str">
            <v>--</v>
          </cell>
          <cell r="R8668" t="str">
            <v>--</v>
          </cell>
        </row>
        <row r="8669">
          <cell r="K8669" t="str">
            <v>2015_04</v>
          </cell>
          <cell r="L8669">
            <v>-6551.14</v>
          </cell>
          <cell r="Q8669" t="str">
            <v>--</v>
          </cell>
          <cell r="R8669" t="str">
            <v>--</v>
          </cell>
        </row>
        <row r="8670">
          <cell r="K8670" t="str">
            <v>2015_04</v>
          </cell>
          <cell r="L8670">
            <v>0</v>
          </cell>
          <cell r="Q8670" t="str">
            <v>--</v>
          </cell>
          <cell r="R8670" t="str">
            <v>--</v>
          </cell>
        </row>
        <row r="8671">
          <cell r="K8671" t="str">
            <v>2015_04</v>
          </cell>
          <cell r="L8671">
            <v>3482.04</v>
          </cell>
          <cell r="Q8671" t="str">
            <v>IS_60</v>
          </cell>
          <cell r="R8671">
            <v>60</v>
          </cell>
        </row>
        <row r="8672">
          <cell r="K8672" t="str">
            <v>2015_04</v>
          </cell>
          <cell r="L8672">
            <v>1754.04</v>
          </cell>
          <cell r="Q8672" t="str">
            <v>IS_68</v>
          </cell>
          <cell r="R8672">
            <v>68</v>
          </cell>
        </row>
        <row r="8673">
          <cell r="K8673" t="str">
            <v>2015_04</v>
          </cell>
          <cell r="L8673">
            <v>654.26</v>
          </cell>
          <cell r="Q8673" t="str">
            <v>IS_74</v>
          </cell>
          <cell r="R8673">
            <v>74</v>
          </cell>
        </row>
        <row r="8674">
          <cell r="K8674" t="str">
            <v>2015_04</v>
          </cell>
          <cell r="L8674">
            <v>397.51</v>
          </cell>
          <cell r="Q8674" t="str">
            <v>IS_76</v>
          </cell>
          <cell r="R8674">
            <v>76</v>
          </cell>
        </row>
        <row r="8675">
          <cell r="K8675" t="str">
            <v>2015_04</v>
          </cell>
          <cell r="L8675">
            <v>0</v>
          </cell>
          <cell r="Q8675" t="str">
            <v>IS_77</v>
          </cell>
          <cell r="R8675">
            <v>77</v>
          </cell>
        </row>
        <row r="8676">
          <cell r="K8676" t="str">
            <v>2015_04</v>
          </cell>
          <cell r="L8676">
            <v>2075.96</v>
          </cell>
          <cell r="Q8676" t="str">
            <v>IS_96</v>
          </cell>
          <cell r="R8676">
            <v>96</v>
          </cell>
        </row>
        <row r="8677">
          <cell r="K8677" t="str">
            <v>2015_04</v>
          </cell>
          <cell r="L8677">
            <v>89.98</v>
          </cell>
          <cell r="Q8677" t="str">
            <v>IS_102</v>
          </cell>
          <cell r="R8677">
            <v>102</v>
          </cell>
        </row>
        <row r="8678">
          <cell r="K8678" t="str">
            <v>2015_04</v>
          </cell>
          <cell r="L8678">
            <v>0</v>
          </cell>
          <cell r="Q8678" t="str">
            <v>IS_115</v>
          </cell>
          <cell r="R8678">
            <v>115</v>
          </cell>
        </row>
        <row r="8679">
          <cell r="K8679" t="str">
            <v>2015_04</v>
          </cell>
          <cell r="L8679">
            <v>0</v>
          </cell>
          <cell r="Q8679" t="str">
            <v>IS_69.32</v>
          </cell>
          <cell r="R8679">
            <v>69.320000000000007</v>
          </cell>
        </row>
        <row r="8680">
          <cell r="K8680" t="str">
            <v>2015_04</v>
          </cell>
          <cell r="L8680">
            <v>0</v>
          </cell>
          <cell r="Q8680" t="str">
            <v>IS_69.42</v>
          </cell>
          <cell r="R8680">
            <v>69.42</v>
          </cell>
        </row>
        <row r="8681">
          <cell r="K8681" t="str">
            <v>2015_04</v>
          </cell>
          <cell r="L8681">
            <v>-3544.2</v>
          </cell>
          <cell r="Q8681" t="str">
            <v>--</v>
          </cell>
          <cell r="R8681" t="str">
            <v>--</v>
          </cell>
        </row>
        <row r="8682">
          <cell r="K8682" t="str">
            <v>2015_04</v>
          </cell>
          <cell r="L8682">
            <v>-54468.67</v>
          </cell>
          <cell r="Q8682" t="str">
            <v>IS_1</v>
          </cell>
          <cell r="R8682">
            <v>1</v>
          </cell>
        </row>
        <row r="8683">
          <cell r="K8683" t="str">
            <v>2015_04</v>
          </cell>
          <cell r="L8683">
            <v>-1314.5</v>
          </cell>
          <cell r="Q8683" t="str">
            <v>IS_8</v>
          </cell>
          <cell r="R8683">
            <v>8</v>
          </cell>
        </row>
        <row r="8684">
          <cell r="K8684" t="str">
            <v>2015_04</v>
          </cell>
          <cell r="L8684">
            <v>1282.76</v>
          </cell>
          <cell r="Q8684" t="str">
            <v>IS_27.1</v>
          </cell>
          <cell r="R8684">
            <v>27.1</v>
          </cell>
        </row>
        <row r="8685">
          <cell r="K8685" t="str">
            <v>2015_04</v>
          </cell>
          <cell r="L8685">
            <v>1952.37</v>
          </cell>
          <cell r="Q8685" t="str">
            <v>IS_29.1</v>
          </cell>
          <cell r="R8685">
            <v>29.1</v>
          </cell>
        </row>
        <row r="8686">
          <cell r="K8686" t="str">
            <v>2015_04</v>
          </cell>
          <cell r="L8686">
            <v>168.09</v>
          </cell>
          <cell r="Q8686" t="str">
            <v>IS_30.1</v>
          </cell>
          <cell r="R8686">
            <v>30.1</v>
          </cell>
        </row>
        <row r="8687">
          <cell r="K8687" t="str">
            <v>2015_04</v>
          </cell>
          <cell r="L8687">
            <v>1909.7</v>
          </cell>
          <cell r="Q8687" t="str">
            <v>IS_28.1</v>
          </cell>
          <cell r="R8687">
            <v>28.1</v>
          </cell>
        </row>
        <row r="8688">
          <cell r="K8688" t="str">
            <v>2015_04</v>
          </cell>
          <cell r="L8688">
            <v>215.54</v>
          </cell>
          <cell r="Q8688" t="str">
            <v>IS_32.1</v>
          </cell>
          <cell r="R8688">
            <v>32.1</v>
          </cell>
        </row>
        <row r="8689">
          <cell r="K8689" t="str">
            <v>2015_04</v>
          </cell>
          <cell r="L8689">
            <v>25.24</v>
          </cell>
          <cell r="Q8689" t="str">
            <v>IS_32.1</v>
          </cell>
          <cell r="R8689">
            <v>32.1</v>
          </cell>
        </row>
        <row r="8690">
          <cell r="K8690" t="str">
            <v>2015_04</v>
          </cell>
          <cell r="L8690">
            <v>1143.46</v>
          </cell>
          <cell r="Q8690" t="str">
            <v>IS_31.1</v>
          </cell>
          <cell r="R8690">
            <v>31.1</v>
          </cell>
        </row>
        <row r="8691">
          <cell r="K8691" t="str">
            <v>2015_04</v>
          </cell>
          <cell r="L8691">
            <v>-829.61</v>
          </cell>
          <cell r="Q8691" t="str">
            <v>IS_8</v>
          </cell>
          <cell r="R8691">
            <v>8</v>
          </cell>
        </row>
        <row r="8692">
          <cell r="K8692" t="str">
            <v>2015_04</v>
          </cell>
          <cell r="L8692">
            <v>-2145.9699999999998</v>
          </cell>
          <cell r="Q8692" t="str">
            <v>IS_7</v>
          </cell>
          <cell r="R8692">
            <v>7</v>
          </cell>
        </row>
        <row r="8693">
          <cell r="K8693" t="str">
            <v>2015_04</v>
          </cell>
          <cell r="L8693">
            <v>-17278.21</v>
          </cell>
          <cell r="Q8693" t="str">
            <v>--</v>
          </cell>
          <cell r="R8693" t="str">
            <v>--</v>
          </cell>
        </row>
        <row r="8694">
          <cell r="K8694" t="str">
            <v>2015_04</v>
          </cell>
          <cell r="L8694">
            <v>0</v>
          </cell>
          <cell r="Q8694" t="str">
            <v>--</v>
          </cell>
          <cell r="R8694" t="str">
            <v>--</v>
          </cell>
        </row>
        <row r="8695">
          <cell r="K8695" t="str">
            <v>2015_04</v>
          </cell>
          <cell r="L8695">
            <v>-244.68</v>
          </cell>
          <cell r="Q8695" t="str">
            <v>--</v>
          </cell>
          <cell r="R8695" t="str">
            <v>--</v>
          </cell>
        </row>
        <row r="8696">
          <cell r="K8696" t="str">
            <v>2015_04</v>
          </cell>
          <cell r="L8696">
            <v>0</v>
          </cell>
          <cell r="Q8696" t="str">
            <v>--</v>
          </cell>
          <cell r="R8696" t="str">
            <v>--</v>
          </cell>
        </row>
        <row r="8697">
          <cell r="K8697" t="str">
            <v>2015_04</v>
          </cell>
          <cell r="L8697">
            <v>-2513.7800000000002</v>
          </cell>
          <cell r="Q8697" t="str">
            <v>--</v>
          </cell>
          <cell r="R8697" t="str">
            <v>--</v>
          </cell>
        </row>
        <row r="8698">
          <cell r="K8698" t="str">
            <v>2015_04</v>
          </cell>
          <cell r="L8698">
            <v>-279.75</v>
          </cell>
          <cell r="Q8698" t="str">
            <v>--</v>
          </cell>
          <cell r="R8698" t="str">
            <v>--</v>
          </cell>
        </row>
        <row r="8699">
          <cell r="K8699" t="str">
            <v>2015_04</v>
          </cell>
          <cell r="L8699">
            <v>1778.69</v>
          </cell>
          <cell r="Q8699" t="str">
            <v>--</v>
          </cell>
          <cell r="R8699" t="str">
            <v>--</v>
          </cell>
        </row>
        <row r="8700">
          <cell r="K8700" t="str">
            <v>2015_04</v>
          </cell>
          <cell r="L8700">
            <v>0</v>
          </cell>
          <cell r="Q8700" t="str">
            <v>--</v>
          </cell>
          <cell r="R8700" t="str">
            <v>--</v>
          </cell>
        </row>
        <row r="8701">
          <cell r="K8701" t="str">
            <v>2015_04</v>
          </cell>
          <cell r="L8701">
            <v>0</v>
          </cell>
          <cell r="Q8701" t="str">
            <v>--</v>
          </cell>
          <cell r="R8701" t="str">
            <v>--</v>
          </cell>
        </row>
        <row r="8702">
          <cell r="K8702" t="str">
            <v>2015_04</v>
          </cell>
          <cell r="L8702">
            <v>5143.16</v>
          </cell>
          <cell r="Q8702" t="str">
            <v>IS_58</v>
          </cell>
          <cell r="R8702">
            <v>58</v>
          </cell>
        </row>
        <row r="8703">
          <cell r="K8703" t="str">
            <v>2015_04</v>
          </cell>
          <cell r="L8703">
            <v>19401.05</v>
          </cell>
          <cell r="Q8703" t="str">
            <v>IS_65</v>
          </cell>
          <cell r="R8703">
            <v>65</v>
          </cell>
        </row>
        <row r="8704">
          <cell r="K8704" t="str">
            <v>2015_04</v>
          </cell>
          <cell r="L8704">
            <v>0</v>
          </cell>
          <cell r="Q8704" t="str">
            <v>IS_47</v>
          </cell>
          <cell r="R8704">
            <v>47</v>
          </cell>
        </row>
        <row r="8705">
          <cell r="K8705" t="str">
            <v>2015_04</v>
          </cell>
          <cell r="L8705">
            <v>602.51</v>
          </cell>
          <cell r="Q8705" t="str">
            <v>IS_67</v>
          </cell>
          <cell r="R8705">
            <v>67</v>
          </cell>
        </row>
        <row r="8706">
          <cell r="K8706" t="str">
            <v>2015_04</v>
          </cell>
          <cell r="L8706">
            <v>165.46</v>
          </cell>
          <cell r="Q8706" t="str">
            <v>IS_95</v>
          </cell>
          <cell r="R8706">
            <v>95</v>
          </cell>
        </row>
        <row r="8707">
          <cell r="K8707" t="str">
            <v>2015_04</v>
          </cell>
          <cell r="L8707">
            <v>287.45</v>
          </cell>
          <cell r="Q8707" t="str">
            <v>IS_98</v>
          </cell>
          <cell r="R8707">
            <v>98</v>
          </cell>
        </row>
        <row r="8708">
          <cell r="K8708" t="str">
            <v>2015_04</v>
          </cell>
          <cell r="L8708">
            <v>3659.04</v>
          </cell>
          <cell r="Q8708" t="str">
            <v>IS_107</v>
          </cell>
          <cell r="R8708">
            <v>107</v>
          </cell>
        </row>
        <row r="8709">
          <cell r="K8709" t="str">
            <v>2015_04</v>
          </cell>
          <cell r="L8709">
            <v>40.85</v>
          </cell>
          <cell r="Q8709" t="str">
            <v>IS_102</v>
          </cell>
          <cell r="R8709">
            <v>102</v>
          </cell>
        </row>
        <row r="8710">
          <cell r="K8710" t="str">
            <v>2015_04</v>
          </cell>
          <cell r="L8710">
            <v>0</v>
          </cell>
          <cell r="Q8710" t="str">
            <v>IS_25</v>
          </cell>
          <cell r="R8710">
            <v>25</v>
          </cell>
        </row>
        <row r="8711">
          <cell r="K8711" t="str">
            <v>2015_04</v>
          </cell>
          <cell r="L8711">
            <v>0</v>
          </cell>
          <cell r="Q8711" t="str">
            <v>IS_25</v>
          </cell>
          <cell r="R8711">
            <v>25</v>
          </cell>
        </row>
        <row r="8712">
          <cell r="K8712" t="str">
            <v>2015_04</v>
          </cell>
          <cell r="L8712">
            <v>0</v>
          </cell>
          <cell r="Q8712" t="str">
            <v>IS_25</v>
          </cell>
          <cell r="R8712">
            <v>25</v>
          </cell>
        </row>
        <row r="8713">
          <cell r="K8713" t="str">
            <v>2015_04</v>
          </cell>
          <cell r="L8713">
            <v>0</v>
          </cell>
          <cell r="Q8713" t="str">
            <v>IS_25</v>
          </cell>
          <cell r="R8713">
            <v>25</v>
          </cell>
        </row>
        <row r="8714">
          <cell r="K8714" t="str">
            <v>2015_04</v>
          </cell>
          <cell r="L8714">
            <v>0</v>
          </cell>
          <cell r="Q8714" t="str">
            <v>IS_25</v>
          </cell>
          <cell r="R8714">
            <v>25</v>
          </cell>
        </row>
        <row r="8715">
          <cell r="K8715" t="str">
            <v>2015_04</v>
          </cell>
          <cell r="L8715">
            <v>0</v>
          </cell>
          <cell r="Q8715" t="str">
            <v>IS_25</v>
          </cell>
          <cell r="R8715">
            <v>25</v>
          </cell>
        </row>
        <row r="8716">
          <cell r="K8716" t="str">
            <v>2015_04</v>
          </cell>
          <cell r="L8716">
            <v>34.64</v>
          </cell>
          <cell r="Q8716" t="str">
            <v>IS_90.1</v>
          </cell>
          <cell r="R8716">
            <v>90.1</v>
          </cell>
        </row>
        <row r="8717">
          <cell r="K8717" t="str">
            <v>2015_04</v>
          </cell>
          <cell r="L8717">
            <v>12.16</v>
          </cell>
          <cell r="Q8717" t="str">
            <v>IS_91.1</v>
          </cell>
          <cell r="R8717">
            <v>91.1</v>
          </cell>
        </row>
        <row r="8718">
          <cell r="K8718" t="str">
            <v>2015_04</v>
          </cell>
          <cell r="L8718">
            <v>1224.18</v>
          </cell>
          <cell r="Q8718" t="str">
            <v>IS_27.1</v>
          </cell>
          <cell r="R8718">
            <v>27.1</v>
          </cell>
        </row>
        <row r="8719">
          <cell r="K8719" t="str">
            <v>2015_04</v>
          </cell>
          <cell r="L8719">
            <v>1024.5</v>
          </cell>
          <cell r="Q8719" t="str">
            <v>IS_30.1</v>
          </cell>
          <cell r="R8719">
            <v>30.1</v>
          </cell>
        </row>
        <row r="8720">
          <cell r="K8720" t="str">
            <v>2015_04</v>
          </cell>
          <cell r="L8720">
            <v>0</v>
          </cell>
          <cell r="Q8720" t="str">
            <v>IS_28.1</v>
          </cell>
          <cell r="R8720">
            <v>28.1</v>
          </cell>
        </row>
        <row r="8721">
          <cell r="K8721" t="str">
            <v>2015_04</v>
          </cell>
          <cell r="L8721">
            <v>-28388.9</v>
          </cell>
          <cell r="Q8721" t="str">
            <v>IS_6</v>
          </cell>
          <cell r="R8721">
            <v>6</v>
          </cell>
        </row>
        <row r="8722">
          <cell r="K8722" t="str">
            <v>2015_04</v>
          </cell>
          <cell r="L8722">
            <v>-18190.84</v>
          </cell>
          <cell r="Q8722" t="str">
            <v>IS_7</v>
          </cell>
          <cell r="R8722">
            <v>7</v>
          </cell>
        </row>
        <row r="8723">
          <cell r="K8723" t="str">
            <v>2015_04</v>
          </cell>
          <cell r="L8723">
            <v>168.09</v>
          </cell>
          <cell r="Q8723" t="str">
            <v>IS_38</v>
          </cell>
          <cell r="R8723">
            <v>38</v>
          </cell>
        </row>
        <row r="8724">
          <cell r="K8724" t="str">
            <v>2015_04</v>
          </cell>
          <cell r="L8724">
            <v>81.02</v>
          </cell>
          <cell r="Q8724" t="str">
            <v>IS_40</v>
          </cell>
          <cell r="R8724">
            <v>40</v>
          </cell>
        </row>
        <row r="8725">
          <cell r="K8725" t="str">
            <v>2015_04</v>
          </cell>
          <cell r="L8725">
            <v>-11850.9</v>
          </cell>
          <cell r="Q8725" t="str">
            <v>IS_6</v>
          </cell>
          <cell r="R8725">
            <v>6</v>
          </cell>
        </row>
        <row r="8726">
          <cell r="K8726" t="str">
            <v>2015_04</v>
          </cell>
          <cell r="L8726">
            <v>-5793.46</v>
          </cell>
          <cell r="Q8726" t="str">
            <v>IS_8</v>
          </cell>
          <cell r="R8726">
            <v>8</v>
          </cell>
        </row>
        <row r="8727">
          <cell r="K8727" t="str">
            <v>2015_04</v>
          </cell>
          <cell r="L8727">
            <v>0</v>
          </cell>
          <cell r="Q8727" t="str">
            <v>--</v>
          </cell>
          <cell r="R8727" t="str">
            <v>--</v>
          </cell>
        </row>
        <row r="8728">
          <cell r="K8728" t="str">
            <v>2015_04</v>
          </cell>
          <cell r="L8728">
            <v>-10552.29</v>
          </cell>
          <cell r="Q8728" t="str">
            <v>--</v>
          </cell>
          <cell r="R8728" t="str">
            <v>--</v>
          </cell>
        </row>
        <row r="8729">
          <cell r="K8729" t="str">
            <v>2015_04</v>
          </cell>
          <cell r="L8729">
            <v>19163.13</v>
          </cell>
          <cell r="Q8729" t="str">
            <v>--</v>
          </cell>
          <cell r="R8729" t="str">
            <v>--</v>
          </cell>
        </row>
        <row r="8730">
          <cell r="K8730" t="str">
            <v>2015_04</v>
          </cell>
          <cell r="L8730">
            <v>0</v>
          </cell>
          <cell r="Q8730" t="str">
            <v>--</v>
          </cell>
          <cell r="R8730" t="str">
            <v>--</v>
          </cell>
        </row>
        <row r="8731">
          <cell r="K8731" t="str">
            <v>2015_04</v>
          </cell>
          <cell r="L8731">
            <v>-205.02</v>
          </cell>
          <cell r="Q8731" t="str">
            <v>--</v>
          </cell>
          <cell r="R8731" t="str">
            <v>--</v>
          </cell>
        </row>
        <row r="8732">
          <cell r="K8732" t="str">
            <v>2015_04</v>
          </cell>
          <cell r="L8732">
            <v>0</v>
          </cell>
          <cell r="Q8732" t="str">
            <v>--</v>
          </cell>
          <cell r="R8732" t="str">
            <v>--</v>
          </cell>
        </row>
        <row r="8733">
          <cell r="K8733" t="str">
            <v>2015_04</v>
          </cell>
          <cell r="L8733">
            <v>0</v>
          </cell>
          <cell r="Q8733" t="str">
            <v>--</v>
          </cell>
          <cell r="R8733" t="str">
            <v>--</v>
          </cell>
        </row>
        <row r="8734">
          <cell r="K8734" t="str">
            <v>2015_04</v>
          </cell>
          <cell r="L8734">
            <v>-9.26</v>
          </cell>
          <cell r="Q8734" t="str">
            <v>--</v>
          </cell>
          <cell r="R8734" t="str">
            <v>--</v>
          </cell>
        </row>
        <row r="8735">
          <cell r="K8735" t="str">
            <v>2015_04</v>
          </cell>
          <cell r="L8735">
            <v>-3954.03</v>
          </cell>
          <cell r="Q8735" t="str">
            <v>--</v>
          </cell>
          <cell r="R8735" t="str">
            <v>--</v>
          </cell>
        </row>
        <row r="8736">
          <cell r="K8736" t="str">
            <v>2015_04</v>
          </cell>
          <cell r="L8736">
            <v>0</v>
          </cell>
          <cell r="Q8736" t="str">
            <v>--</v>
          </cell>
          <cell r="R8736" t="str">
            <v>--</v>
          </cell>
        </row>
        <row r="8737">
          <cell r="K8737" t="str">
            <v>2015_04</v>
          </cell>
          <cell r="L8737">
            <v>0</v>
          </cell>
          <cell r="Q8737" t="str">
            <v>--</v>
          </cell>
          <cell r="R8737" t="str">
            <v>--</v>
          </cell>
        </row>
        <row r="8738">
          <cell r="K8738" t="str">
            <v>2015_04</v>
          </cell>
          <cell r="L8738">
            <v>-548.91</v>
          </cell>
          <cell r="Q8738" t="str">
            <v>IS_18</v>
          </cell>
          <cell r="R8738">
            <v>18</v>
          </cell>
        </row>
        <row r="8739">
          <cell r="K8739" t="str">
            <v>2015_04</v>
          </cell>
          <cell r="L8739">
            <v>0</v>
          </cell>
          <cell r="Q8739" t="str">
            <v>IS_57</v>
          </cell>
          <cell r="R8739">
            <v>57</v>
          </cell>
        </row>
        <row r="8740">
          <cell r="K8740" t="str">
            <v>2015_04</v>
          </cell>
          <cell r="L8740">
            <v>2605.29</v>
          </cell>
          <cell r="Q8740" t="str">
            <v>IS_59</v>
          </cell>
          <cell r="R8740">
            <v>59</v>
          </cell>
        </row>
        <row r="8741">
          <cell r="K8741" t="str">
            <v>2015_04</v>
          </cell>
          <cell r="L8741">
            <v>3780.07</v>
          </cell>
          <cell r="Q8741" t="str">
            <v>IS_60</v>
          </cell>
          <cell r="R8741">
            <v>60</v>
          </cell>
        </row>
        <row r="8742">
          <cell r="K8742" t="str">
            <v>2015_04</v>
          </cell>
          <cell r="L8742">
            <v>542.79999999999995</v>
          </cell>
          <cell r="Q8742" t="str">
            <v>IS_64</v>
          </cell>
          <cell r="R8742">
            <v>64</v>
          </cell>
        </row>
        <row r="8743">
          <cell r="K8743" t="str">
            <v>2015_04</v>
          </cell>
          <cell r="L8743">
            <v>10939.94</v>
          </cell>
          <cell r="Q8743" t="str">
            <v>IS_43</v>
          </cell>
          <cell r="R8743">
            <v>43</v>
          </cell>
        </row>
        <row r="8744">
          <cell r="K8744" t="str">
            <v>2015_04</v>
          </cell>
          <cell r="L8744">
            <v>963.23</v>
          </cell>
          <cell r="Q8744" t="str">
            <v>IS_42</v>
          </cell>
          <cell r="R8744">
            <v>42</v>
          </cell>
        </row>
        <row r="8745">
          <cell r="K8745" t="str">
            <v>2015_04</v>
          </cell>
          <cell r="L8745">
            <v>21343.85</v>
          </cell>
          <cell r="Q8745" t="str">
            <v>IS_66</v>
          </cell>
          <cell r="R8745">
            <v>66</v>
          </cell>
        </row>
        <row r="8746">
          <cell r="K8746" t="str">
            <v>2015_04</v>
          </cell>
          <cell r="L8746">
            <v>6375</v>
          </cell>
          <cell r="Q8746" t="str">
            <v>IS_45</v>
          </cell>
          <cell r="R8746">
            <v>45</v>
          </cell>
        </row>
        <row r="8747">
          <cell r="K8747" t="str">
            <v>2015_04</v>
          </cell>
          <cell r="L8747">
            <v>4994.01</v>
          </cell>
          <cell r="Q8747" t="str">
            <v>IS_68</v>
          </cell>
          <cell r="R8747">
            <v>68</v>
          </cell>
        </row>
        <row r="8748">
          <cell r="K8748" t="str">
            <v>2015_04</v>
          </cell>
          <cell r="L8748">
            <v>930.04</v>
          </cell>
          <cell r="Q8748" t="str">
            <v>IS_97.2</v>
          </cell>
          <cell r="R8748">
            <v>97.2</v>
          </cell>
        </row>
        <row r="8749">
          <cell r="K8749" t="str">
            <v>2015_04</v>
          </cell>
          <cell r="L8749">
            <v>578.4</v>
          </cell>
          <cell r="Q8749" t="str">
            <v>IS_97.1</v>
          </cell>
          <cell r="R8749">
            <v>97.1</v>
          </cell>
        </row>
        <row r="8750">
          <cell r="K8750" t="str">
            <v>2015_04</v>
          </cell>
          <cell r="L8750">
            <v>6484.09</v>
          </cell>
          <cell r="Q8750" t="str">
            <v>IS_107</v>
          </cell>
          <cell r="R8750">
            <v>107</v>
          </cell>
        </row>
        <row r="8751">
          <cell r="K8751" t="str">
            <v>2015_04</v>
          </cell>
          <cell r="L8751">
            <v>1125</v>
          </cell>
          <cell r="Q8751" t="str">
            <v>IS_93</v>
          </cell>
          <cell r="R8751">
            <v>93</v>
          </cell>
        </row>
        <row r="8752">
          <cell r="K8752" t="str">
            <v>2015_04</v>
          </cell>
          <cell r="L8752">
            <v>0</v>
          </cell>
          <cell r="Q8752" t="str">
            <v>IS_110</v>
          </cell>
          <cell r="R8752">
            <v>110</v>
          </cell>
        </row>
        <row r="8753">
          <cell r="K8753" t="str">
            <v>2015_04</v>
          </cell>
          <cell r="L8753">
            <v>0</v>
          </cell>
          <cell r="Q8753" t="str">
            <v>IS_111</v>
          </cell>
          <cell r="R8753">
            <v>111</v>
          </cell>
        </row>
        <row r="8754">
          <cell r="K8754" t="str">
            <v>2015_04</v>
          </cell>
          <cell r="L8754">
            <v>3152</v>
          </cell>
          <cell r="Q8754" t="str">
            <v>IS_49</v>
          </cell>
          <cell r="R8754">
            <v>49</v>
          </cell>
        </row>
        <row r="8755">
          <cell r="K8755" t="str">
            <v>2015_04</v>
          </cell>
          <cell r="L8755">
            <v>47.74</v>
          </cell>
          <cell r="Q8755" t="str">
            <v>IS_55</v>
          </cell>
          <cell r="R8755">
            <v>55</v>
          </cell>
        </row>
        <row r="8756">
          <cell r="K8756" t="str">
            <v>2015_04</v>
          </cell>
          <cell r="L8756">
            <v>0</v>
          </cell>
          <cell r="Q8756" t="str">
            <v>IS_25</v>
          </cell>
          <cell r="R8756">
            <v>25</v>
          </cell>
        </row>
        <row r="8757">
          <cell r="K8757" t="str">
            <v>2015_04</v>
          </cell>
          <cell r="L8757">
            <v>0</v>
          </cell>
          <cell r="Q8757" t="str">
            <v>IS_25</v>
          </cell>
          <cell r="R8757">
            <v>25</v>
          </cell>
        </row>
        <row r="8758">
          <cell r="K8758" t="str">
            <v>2015_04</v>
          </cell>
          <cell r="L8758">
            <v>0</v>
          </cell>
          <cell r="Q8758" t="str">
            <v>IS_25</v>
          </cell>
          <cell r="R8758">
            <v>25</v>
          </cell>
        </row>
        <row r="8759">
          <cell r="K8759" t="str">
            <v>2015_04</v>
          </cell>
          <cell r="L8759">
            <v>4.71</v>
          </cell>
          <cell r="Q8759" t="str">
            <v>IS_85.1</v>
          </cell>
          <cell r="R8759">
            <v>85.1</v>
          </cell>
        </row>
        <row r="8760">
          <cell r="K8760" t="str">
            <v>2015_04</v>
          </cell>
          <cell r="L8760">
            <v>465.87</v>
          </cell>
          <cell r="Q8760" t="str">
            <v>IS_90.1</v>
          </cell>
          <cell r="R8760">
            <v>90.1</v>
          </cell>
        </row>
        <row r="8761">
          <cell r="K8761" t="str">
            <v>2015_04</v>
          </cell>
          <cell r="L8761">
            <v>0</v>
          </cell>
          <cell r="Q8761" t="str">
            <v>IS_90.1</v>
          </cell>
          <cell r="R8761">
            <v>90.1</v>
          </cell>
        </row>
        <row r="8762">
          <cell r="K8762" t="str">
            <v>2015_04</v>
          </cell>
          <cell r="L8762">
            <v>84.33</v>
          </cell>
          <cell r="Q8762" t="str">
            <v>IS_90.1</v>
          </cell>
          <cell r="R8762">
            <v>90.1</v>
          </cell>
        </row>
        <row r="8763">
          <cell r="K8763" t="str">
            <v>2015_04</v>
          </cell>
          <cell r="L8763">
            <v>50.73</v>
          </cell>
          <cell r="Q8763" t="str">
            <v>IS_91.1</v>
          </cell>
          <cell r="R8763">
            <v>91.1</v>
          </cell>
        </row>
        <row r="8764">
          <cell r="K8764" t="str">
            <v>2015_04</v>
          </cell>
          <cell r="L8764">
            <v>-57780.31</v>
          </cell>
          <cell r="Q8764" t="str">
            <v>IS_6</v>
          </cell>
          <cell r="R8764">
            <v>6</v>
          </cell>
        </row>
        <row r="8765">
          <cell r="K8765" t="str">
            <v>2015_04</v>
          </cell>
          <cell r="L8765">
            <v>-94779.58</v>
          </cell>
          <cell r="Q8765" t="str">
            <v>IS_1</v>
          </cell>
          <cell r="R8765">
            <v>1</v>
          </cell>
        </row>
        <row r="8766">
          <cell r="K8766" t="str">
            <v>2015_04</v>
          </cell>
          <cell r="L8766">
            <v>-9823.4699999999993</v>
          </cell>
          <cell r="Q8766" t="str">
            <v>IS_8</v>
          </cell>
          <cell r="R8766">
            <v>8</v>
          </cell>
        </row>
        <row r="8767">
          <cell r="K8767" t="str">
            <v>2015_04</v>
          </cell>
          <cell r="L8767">
            <v>402.4</v>
          </cell>
          <cell r="Q8767" t="str">
            <v>IS_28.1</v>
          </cell>
          <cell r="R8767">
            <v>28.1</v>
          </cell>
        </row>
        <row r="8768">
          <cell r="K8768" t="str">
            <v>2015_04</v>
          </cell>
          <cell r="L8768">
            <v>0</v>
          </cell>
          <cell r="Q8768" t="str">
            <v>IS_32.1</v>
          </cell>
          <cell r="R8768">
            <v>32.1</v>
          </cell>
        </row>
        <row r="8769">
          <cell r="K8769" t="str">
            <v>2015_04</v>
          </cell>
          <cell r="L8769">
            <v>67.63</v>
          </cell>
          <cell r="Q8769" t="str">
            <v>IS_33.1</v>
          </cell>
          <cell r="R8769">
            <v>33.1</v>
          </cell>
        </row>
        <row r="8770">
          <cell r="K8770" t="str">
            <v>2015_04</v>
          </cell>
          <cell r="L8770">
            <v>-27186.29</v>
          </cell>
          <cell r="Q8770" t="str">
            <v>IS_2</v>
          </cell>
          <cell r="R8770">
            <v>2</v>
          </cell>
        </row>
        <row r="8771">
          <cell r="K8771" t="str">
            <v>2015_04</v>
          </cell>
          <cell r="L8771">
            <v>-846.07</v>
          </cell>
          <cell r="Q8771" t="str">
            <v>IS_8</v>
          </cell>
          <cell r="R8771">
            <v>8</v>
          </cell>
        </row>
        <row r="8772">
          <cell r="K8772" t="str">
            <v>2015_04</v>
          </cell>
          <cell r="L8772">
            <v>68.2</v>
          </cell>
          <cell r="Q8772" t="str">
            <v>IS_35</v>
          </cell>
          <cell r="R8772">
            <v>35</v>
          </cell>
        </row>
        <row r="8773">
          <cell r="K8773" t="str">
            <v>2015_04</v>
          </cell>
          <cell r="L8773">
            <v>166.08</v>
          </cell>
          <cell r="Q8773" t="str">
            <v>IS_36</v>
          </cell>
          <cell r="R8773">
            <v>36</v>
          </cell>
        </row>
        <row r="8774">
          <cell r="K8774" t="str">
            <v>2015_04</v>
          </cell>
          <cell r="L8774">
            <v>0</v>
          </cell>
          <cell r="Q8774" t="str">
            <v>IS_40</v>
          </cell>
          <cell r="R8774">
            <v>40</v>
          </cell>
        </row>
        <row r="8775">
          <cell r="K8775" t="str">
            <v>2015_04</v>
          </cell>
          <cell r="L8775">
            <v>-724.05</v>
          </cell>
          <cell r="Q8775" t="str">
            <v>IS_4</v>
          </cell>
          <cell r="R8775">
            <v>4</v>
          </cell>
        </row>
        <row r="8776">
          <cell r="K8776" t="str">
            <v>2015_05</v>
          </cell>
          <cell r="L8776">
            <v>8833.2900000000009</v>
          </cell>
          <cell r="Q8776" t="str">
            <v>--</v>
          </cell>
          <cell r="R8776" t="str">
            <v>--</v>
          </cell>
        </row>
        <row r="8777">
          <cell r="K8777" t="str">
            <v>2015_05</v>
          </cell>
          <cell r="L8777">
            <v>-41753.75</v>
          </cell>
          <cell r="Q8777" t="str">
            <v>--</v>
          </cell>
          <cell r="R8777" t="str">
            <v>--</v>
          </cell>
        </row>
        <row r="8778">
          <cell r="K8778" t="str">
            <v>2015_05</v>
          </cell>
          <cell r="L8778">
            <v>-387.27</v>
          </cell>
          <cell r="Q8778" t="str">
            <v>--</v>
          </cell>
          <cell r="R8778" t="str">
            <v>--</v>
          </cell>
        </row>
        <row r="8779">
          <cell r="K8779" t="str">
            <v>2015_05</v>
          </cell>
          <cell r="L8779">
            <v>28026.959999999999</v>
          </cell>
          <cell r="Q8779" t="str">
            <v>--</v>
          </cell>
          <cell r="R8779" t="str">
            <v>--</v>
          </cell>
        </row>
        <row r="8780">
          <cell r="K8780" t="str">
            <v>2015_05</v>
          </cell>
          <cell r="L8780">
            <v>-681.98</v>
          </cell>
          <cell r="Q8780" t="str">
            <v>--</v>
          </cell>
          <cell r="R8780" t="str">
            <v>--</v>
          </cell>
        </row>
        <row r="8781">
          <cell r="K8781" t="str">
            <v>2015_05</v>
          </cell>
          <cell r="L8781">
            <v>0</v>
          </cell>
          <cell r="Q8781" t="str">
            <v>--</v>
          </cell>
          <cell r="R8781" t="str">
            <v>--</v>
          </cell>
        </row>
        <row r="8782">
          <cell r="K8782" t="str">
            <v>2015_05</v>
          </cell>
          <cell r="L8782">
            <v>35</v>
          </cell>
          <cell r="Q8782" t="str">
            <v>--</v>
          </cell>
          <cell r="R8782" t="str">
            <v>--</v>
          </cell>
        </row>
        <row r="8783">
          <cell r="K8783" t="str">
            <v>2015_05</v>
          </cell>
          <cell r="L8783">
            <v>-46503.25</v>
          </cell>
          <cell r="Q8783" t="str">
            <v>IS_19</v>
          </cell>
          <cell r="R8783">
            <v>19</v>
          </cell>
        </row>
        <row r="8784">
          <cell r="K8784" t="str">
            <v>2015_05</v>
          </cell>
          <cell r="L8784">
            <v>-6827.31</v>
          </cell>
          <cell r="Q8784" t="str">
            <v>IS_21</v>
          </cell>
          <cell r="R8784">
            <v>21</v>
          </cell>
        </row>
        <row r="8785">
          <cell r="K8785" t="str">
            <v>2015_05</v>
          </cell>
          <cell r="L8785">
            <v>2385.4</v>
          </cell>
          <cell r="Q8785" t="str">
            <v>IS_24</v>
          </cell>
          <cell r="R8785">
            <v>24</v>
          </cell>
        </row>
        <row r="8786">
          <cell r="K8786" t="str">
            <v>2015_05</v>
          </cell>
          <cell r="L8786">
            <v>7902.47</v>
          </cell>
          <cell r="Q8786" t="str">
            <v>IS_59</v>
          </cell>
          <cell r="R8786">
            <v>59</v>
          </cell>
        </row>
        <row r="8787">
          <cell r="K8787" t="str">
            <v>2015_05</v>
          </cell>
          <cell r="L8787">
            <v>1877.84</v>
          </cell>
          <cell r="Q8787" t="str">
            <v>IS_65</v>
          </cell>
          <cell r="R8787">
            <v>65</v>
          </cell>
        </row>
        <row r="8788">
          <cell r="K8788" t="str">
            <v>2015_05</v>
          </cell>
          <cell r="L8788">
            <v>47138.47</v>
          </cell>
          <cell r="Q8788" t="str">
            <v>IS_65</v>
          </cell>
          <cell r="R8788">
            <v>65</v>
          </cell>
        </row>
        <row r="8789">
          <cell r="K8789" t="str">
            <v>2015_05</v>
          </cell>
          <cell r="L8789">
            <v>85733.07</v>
          </cell>
          <cell r="Q8789" t="str">
            <v>IS_19.1</v>
          </cell>
          <cell r="R8789">
            <v>19.100000000000001</v>
          </cell>
        </row>
        <row r="8790">
          <cell r="K8790" t="str">
            <v>2015_05</v>
          </cell>
          <cell r="L8790">
            <v>1563</v>
          </cell>
          <cell r="Q8790" t="str">
            <v>IS_47</v>
          </cell>
          <cell r="R8790">
            <v>47</v>
          </cell>
        </row>
        <row r="8791">
          <cell r="K8791" t="str">
            <v>2015_05</v>
          </cell>
          <cell r="L8791">
            <v>3900</v>
          </cell>
          <cell r="Q8791" t="str">
            <v>IS_45</v>
          </cell>
          <cell r="R8791">
            <v>45</v>
          </cell>
        </row>
        <row r="8792">
          <cell r="K8792" t="str">
            <v>2015_05</v>
          </cell>
          <cell r="L8792">
            <v>1093.9100000000001</v>
          </cell>
          <cell r="Q8792" t="str">
            <v>IS_44</v>
          </cell>
          <cell r="R8792">
            <v>44</v>
          </cell>
        </row>
        <row r="8793">
          <cell r="K8793" t="str">
            <v>2015_05</v>
          </cell>
          <cell r="L8793">
            <v>8925</v>
          </cell>
          <cell r="Q8793" t="str">
            <v>IS_45</v>
          </cell>
          <cell r="R8793">
            <v>45</v>
          </cell>
        </row>
        <row r="8794">
          <cell r="K8794" t="str">
            <v>2015_05</v>
          </cell>
          <cell r="L8794">
            <v>548.46</v>
          </cell>
          <cell r="Q8794" t="str">
            <v>IS_71</v>
          </cell>
          <cell r="R8794">
            <v>71</v>
          </cell>
        </row>
        <row r="8795">
          <cell r="K8795" t="str">
            <v>2015_05</v>
          </cell>
          <cell r="L8795">
            <v>55</v>
          </cell>
          <cell r="Q8795" t="str">
            <v>IS_100</v>
          </cell>
          <cell r="R8795">
            <v>100</v>
          </cell>
        </row>
        <row r="8796">
          <cell r="K8796" t="str">
            <v>2015_05</v>
          </cell>
          <cell r="L8796">
            <v>2520</v>
          </cell>
          <cell r="Q8796" t="str">
            <v>IS_100</v>
          </cell>
          <cell r="R8796">
            <v>100</v>
          </cell>
        </row>
        <row r="8797">
          <cell r="K8797" t="str">
            <v>2015_05</v>
          </cell>
          <cell r="L8797">
            <v>367.82</v>
          </cell>
          <cell r="Q8797" t="str">
            <v>IS_105</v>
          </cell>
          <cell r="R8797">
            <v>105</v>
          </cell>
        </row>
        <row r="8798">
          <cell r="K8798" t="str">
            <v>2015_05</v>
          </cell>
          <cell r="L8798">
            <v>2894.2</v>
          </cell>
          <cell r="Q8798" t="str">
            <v>IS_107</v>
          </cell>
          <cell r="R8798">
            <v>107</v>
          </cell>
        </row>
        <row r="8799">
          <cell r="K8799" t="str">
            <v>2015_05</v>
          </cell>
          <cell r="L8799">
            <v>11879.45</v>
          </cell>
          <cell r="Q8799" t="str">
            <v>IS_108</v>
          </cell>
          <cell r="R8799">
            <v>108</v>
          </cell>
        </row>
        <row r="8800">
          <cell r="K8800" t="str">
            <v>2015_05</v>
          </cell>
          <cell r="L8800">
            <v>0</v>
          </cell>
          <cell r="Q8800" t="str">
            <v>IS_110</v>
          </cell>
          <cell r="R8800">
            <v>110</v>
          </cell>
        </row>
        <row r="8801">
          <cell r="K8801" t="str">
            <v>2015_05</v>
          </cell>
          <cell r="L8801">
            <v>1285.67</v>
          </cell>
          <cell r="Q8801" t="str">
            <v>IS_52</v>
          </cell>
          <cell r="R8801">
            <v>52</v>
          </cell>
        </row>
        <row r="8802">
          <cell r="K8802" t="str">
            <v>2015_05</v>
          </cell>
          <cell r="L8802">
            <v>542.4</v>
          </cell>
          <cell r="Q8802" t="str">
            <v>IS_51</v>
          </cell>
          <cell r="R8802">
            <v>51</v>
          </cell>
        </row>
        <row r="8803">
          <cell r="K8803" t="str">
            <v>2015_05</v>
          </cell>
          <cell r="L8803">
            <v>888.7</v>
          </cell>
          <cell r="Q8803" t="str">
            <v>IS_55</v>
          </cell>
          <cell r="R8803">
            <v>55</v>
          </cell>
        </row>
        <row r="8804">
          <cell r="K8804" t="str">
            <v>2015_05</v>
          </cell>
          <cell r="L8804">
            <v>1.4</v>
          </cell>
          <cell r="Q8804" t="str">
            <v>IS_55</v>
          </cell>
          <cell r="R8804">
            <v>55</v>
          </cell>
        </row>
        <row r="8805">
          <cell r="K8805" t="str">
            <v>2015_05</v>
          </cell>
          <cell r="L8805">
            <v>60.17</v>
          </cell>
          <cell r="Q8805" t="str">
            <v>IS_55</v>
          </cell>
          <cell r="R8805">
            <v>55</v>
          </cell>
        </row>
        <row r="8806">
          <cell r="K8806" t="str">
            <v>2015_05</v>
          </cell>
          <cell r="L8806">
            <v>19.420000000000002</v>
          </cell>
          <cell r="Q8806" t="str">
            <v>IS_56</v>
          </cell>
          <cell r="R8806">
            <v>56</v>
          </cell>
        </row>
        <row r="8807">
          <cell r="K8807" t="str">
            <v>2015_05</v>
          </cell>
          <cell r="L8807">
            <v>96.75</v>
          </cell>
          <cell r="Q8807" t="str">
            <v>IS_53</v>
          </cell>
          <cell r="R8807">
            <v>53</v>
          </cell>
        </row>
        <row r="8808">
          <cell r="K8808" t="str">
            <v>2015_05</v>
          </cell>
          <cell r="L8808">
            <v>1290.6099999999999</v>
          </cell>
          <cell r="Q8808" t="str">
            <v>IS_55</v>
          </cell>
          <cell r="R8808">
            <v>55</v>
          </cell>
        </row>
        <row r="8809">
          <cell r="K8809" t="str">
            <v>2015_05</v>
          </cell>
          <cell r="L8809">
            <v>301.83</v>
          </cell>
          <cell r="Q8809" t="str">
            <v>IS_55</v>
          </cell>
          <cell r="R8809">
            <v>55</v>
          </cell>
        </row>
        <row r="8810">
          <cell r="K8810" t="str">
            <v>2015_05</v>
          </cell>
          <cell r="L8810">
            <v>1303.42</v>
          </cell>
          <cell r="Q8810" t="str">
            <v>IS_54</v>
          </cell>
          <cell r="R8810">
            <v>54</v>
          </cell>
        </row>
        <row r="8811">
          <cell r="K8811" t="str">
            <v>2015_05</v>
          </cell>
          <cell r="L8811">
            <v>0</v>
          </cell>
          <cell r="Q8811" t="str">
            <v>IS_69.12</v>
          </cell>
          <cell r="R8811">
            <v>69.12</v>
          </cell>
        </row>
        <row r="8812">
          <cell r="K8812" t="str">
            <v>2015_05</v>
          </cell>
          <cell r="L8812">
            <v>364.8</v>
          </cell>
          <cell r="Q8812" t="str">
            <v>IS_69.22</v>
          </cell>
          <cell r="R8812">
            <v>69.22</v>
          </cell>
        </row>
        <row r="8813">
          <cell r="K8813" t="str">
            <v>2015_05</v>
          </cell>
          <cell r="L8813">
            <v>0</v>
          </cell>
          <cell r="Q8813" t="str">
            <v>IS_69.32</v>
          </cell>
          <cell r="R8813">
            <v>69.320000000000007</v>
          </cell>
        </row>
        <row r="8814">
          <cell r="K8814" t="str">
            <v>2015_05</v>
          </cell>
          <cell r="L8814">
            <v>0</v>
          </cell>
          <cell r="Q8814" t="str">
            <v>IS_69.32</v>
          </cell>
          <cell r="R8814">
            <v>69.320000000000007</v>
          </cell>
        </row>
        <row r="8815">
          <cell r="K8815" t="str">
            <v>2015_05</v>
          </cell>
          <cell r="L8815">
            <v>0</v>
          </cell>
          <cell r="Q8815" t="str">
            <v>IS_69.52</v>
          </cell>
          <cell r="R8815">
            <v>69.52000000000001</v>
          </cell>
        </row>
        <row r="8816">
          <cell r="K8816" t="str">
            <v>2015_05</v>
          </cell>
          <cell r="L8816">
            <v>0</v>
          </cell>
          <cell r="Q8816" t="str">
            <v>IS_69.52</v>
          </cell>
          <cell r="R8816">
            <v>69.52000000000001</v>
          </cell>
        </row>
        <row r="8817">
          <cell r="K8817" t="str">
            <v>2015_05</v>
          </cell>
          <cell r="L8817">
            <v>0</v>
          </cell>
          <cell r="Q8817" t="str">
            <v>IS_69.52</v>
          </cell>
          <cell r="R8817">
            <v>69.52000000000001</v>
          </cell>
        </row>
        <row r="8818">
          <cell r="K8818" t="str">
            <v>2015_05</v>
          </cell>
          <cell r="L8818">
            <v>0</v>
          </cell>
          <cell r="Q8818" t="str">
            <v>IS_69.42</v>
          </cell>
          <cell r="R8818">
            <v>69.42</v>
          </cell>
        </row>
        <row r="8819">
          <cell r="K8819" t="str">
            <v>2015_05</v>
          </cell>
          <cell r="L8819">
            <v>22817.31</v>
          </cell>
          <cell r="Q8819" t="str">
            <v>IS_85.1</v>
          </cell>
          <cell r="R8819">
            <v>85.1</v>
          </cell>
        </row>
        <row r="8820">
          <cell r="K8820" t="str">
            <v>2015_05</v>
          </cell>
          <cell r="L8820">
            <v>229.48</v>
          </cell>
          <cell r="Q8820" t="str">
            <v>IS_90.1</v>
          </cell>
          <cell r="R8820">
            <v>90.1</v>
          </cell>
        </row>
        <row r="8821">
          <cell r="K8821" t="str">
            <v>2015_05</v>
          </cell>
          <cell r="L8821">
            <v>582.97</v>
          </cell>
          <cell r="Q8821" t="str">
            <v>IS_91.1</v>
          </cell>
          <cell r="R8821">
            <v>91.1</v>
          </cell>
        </row>
        <row r="8822">
          <cell r="K8822" t="str">
            <v>2015_05</v>
          </cell>
          <cell r="L8822">
            <v>145.54</v>
          </cell>
          <cell r="Q8822" t="str">
            <v>IS_82</v>
          </cell>
          <cell r="R8822">
            <v>82</v>
          </cell>
        </row>
        <row r="8823">
          <cell r="K8823" t="str">
            <v>2015_05</v>
          </cell>
          <cell r="L8823">
            <v>0</v>
          </cell>
          <cell r="Q8823" t="str">
            <v>IS_83</v>
          </cell>
          <cell r="R8823">
            <v>83</v>
          </cell>
        </row>
        <row r="8824">
          <cell r="K8824" t="str">
            <v>2015_05</v>
          </cell>
          <cell r="L8824">
            <v>-9723.66</v>
          </cell>
          <cell r="Q8824" t="str">
            <v>IS_9</v>
          </cell>
          <cell r="R8824">
            <v>9</v>
          </cell>
        </row>
        <row r="8825">
          <cell r="K8825" t="str">
            <v>2015_05</v>
          </cell>
          <cell r="L8825">
            <v>95091.05</v>
          </cell>
          <cell r="Q8825" t="str">
            <v>IS_26.1</v>
          </cell>
          <cell r="R8825">
            <v>26.1</v>
          </cell>
        </row>
        <row r="8826">
          <cell r="K8826" t="str">
            <v>2015_05</v>
          </cell>
          <cell r="L8826">
            <v>12919.95</v>
          </cell>
          <cell r="Q8826" t="str">
            <v>IS_27.1</v>
          </cell>
          <cell r="R8826">
            <v>27.1</v>
          </cell>
        </row>
        <row r="8827">
          <cell r="K8827" t="str">
            <v>2015_05</v>
          </cell>
          <cell r="L8827">
            <v>6885.07</v>
          </cell>
          <cell r="Q8827" t="str">
            <v>IS_32.1</v>
          </cell>
          <cell r="R8827">
            <v>32.1</v>
          </cell>
        </row>
        <row r="8828">
          <cell r="K8828" t="str">
            <v>2015_05</v>
          </cell>
          <cell r="L8828">
            <v>1610.23</v>
          </cell>
          <cell r="Q8828" t="str">
            <v>IS_32.1</v>
          </cell>
          <cell r="R8828">
            <v>32.1</v>
          </cell>
        </row>
        <row r="8829">
          <cell r="K8829" t="str">
            <v>2015_05</v>
          </cell>
          <cell r="L8829">
            <v>50.47</v>
          </cell>
          <cell r="Q8829" t="str">
            <v>IS_32.1</v>
          </cell>
          <cell r="R8829">
            <v>32.1</v>
          </cell>
        </row>
        <row r="8830">
          <cell r="K8830" t="str">
            <v>2015_05</v>
          </cell>
          <cell r="L8830">
            <v>466.34</v>
          </cell>
          <cell r="Q8830" t="str">
            <v>IS_32.1</v>
          </cell>
          <cell r="R8830">
            <v>32.1</v>
          </cell>
        </row>
        <row r="8831">
          <cell r="K8831" t="str">
            <v>2015_05</v>
          </cell>
          <cell r="L8831">
            <v>-1099.26</v>
          </cell>
          <cell r="Q8831" t="str">
            <v>IS_13</v>
          </cell>
          <cell r="R8831">
            <v>13</v>
          </cell>
        </row>
        <row r="8832">
          <cell r="K8832" t="str">
            <v>2015_05</v>
          </cell>
          <cell r="L8832">
            <v>-79697.33</v>
          </cell>
          <cell r="Q8832" t="str">
            <v>IS_6</v>
          </cell>
          <cell r="R8832">
            <v>6</v>
          </cell>
        </row>
        <row r="8833">
          <cell r="K8833" t="str">
            <v>2015_05</v>
          </cell>
          <cell r="L8833">
            <v>-10564.14</v>
          </cell>
          <cell r="Q8833" t="str">
            <v>IS_7</v>
          </cell>
          <cell r="R8833">
            <v>7</v>
          </cell>
        </row>
        <row r="8834">
          <cell r="K8834" t="str">
            <v>2015_05</v>
          </cell>
          <cell r="L8834">
            <v>-4963.17</v>
          </cell>
          <cell r="Q8834" t="str">
            <v>IS_9</v>
          </cell>
          <cell r="R8834">
            <v>9</v>
          </cell>
        </row>
        <row r="8835">
          <cell r="K8835" t="str">
            <v>2015_05</v>
          </cell>
          <cell r="L8835">
            <v>-205.78</v>
          </cell>
          <cell r="Q8835" t="str">
            <v>IS_14</v>
          </cell>
          <cell r="R8835">
            <v>14</v>
          </cell>
        </row>
        <row r="8836">
          <cell r="K8836" t="str">
            <v>2015_05</v>
          </cell>
          <cell r="L8836">
            <v>-78521.66</v>
          </cell>
          <cell r="Q8836" t="str">
            <v>IS_3</v>
          </cell>
          <cell r="R8836">
            <v>3</v>
          </cell>
        </row>
        <row r="8837">
          <cell r="K8837" t="str">
            <v>2015_05</v>
          </cell>
          <cell r="L8837">
            <v>-2</v>
          </cell>
          <cell r="Q8837" t="str">
            <v>IS_18</v>
          </cell>
          <cell r="R8837">
            <v>18</v>
          </cell>
        </row>
        <row r="8838">
          <cell r="K8838" t="str">
            <v>2015_05</v>
          </cell>
          <cell r="L8838">
            <v>12664.37</v>
          </cell>
          <cell r="Q8838" t="str">
            <v>IS_35</v>
          </cell>
          <cell r="R8838">
            <v>35</v>
          </cell>
        </row>
        <row r="8839">
          <cell r="K8839" t="str">
            <v>2015_05</v>
          </cell>
          <cell r="L8839">
            <v>121.48</v>
          </cell>
          <cell r="Q8839" t="str">
            <v>IS_38</v>
          </cell>
          <cell r="R8839">
            <v>38</v>
          </cell>
        </row>
        <row r="8840">
          <cell r="K8840" t="str">
            <v>2015_05</v>
          </cell>
          <cell r="L8840">
            <v>800.59</v>
          </cell>
          <cell r="Q8840" t="str">
            <v>IS_40</v>
          </cell>
          <cell r="R8840">
            <v>40</v>
          </cell>
        </row>
        <row r="8841">
          <cell r="K8841" t="str">
            <v>2015_05</v>
          </cell>
          <cell r="L8841">
            <v>-7291.6</v>
          </cell>
          <cell r="Q8841" t="str">
            <v>IS_7</v>
          </cell>
          <cell r="R8841">
            <v>7</v>
          </cell>
        </row>
        <row r="8842">
          <cell r="K8842" t="str">
            <v>2015_05</v>
          </cell>
          <cell r="L8842">
            <v>-5742.62</v>
          </cell>
          <cell r="Q8842" t="str">
            <v>IS_9</v>
          </cell>
          <cell r="R8842">
            <v>9</v>
          </cell>
        </row>
        <row r="8843">
          <cell r="K8843" t="str">
            <v>2015_05</v>
          </cell>
          <cell r="L8843">
            <v>-425.42</v>
          </cell>
          <cell r="Q8843" t="str">
            <v>IS_11</v>
          </cell>
          <cell r="R8843">
            <v>11</v>
          </cell>
        </row>
        <row r="8844">
          <cell r="K8844" t="str">
            <v>2015_05</v>
          </cell>
          <cell r="L8844">
            <v>-58.28</v>
          </cell>
          <cell r="Q8844" t="str">
            <v>IS_12</v>
          </cell>
          <cell r="R8844">
            <v>12</v>
          </cell>
        </row>
        <row r="8845">
          <cell r="K8845" t="str">
            <v>2015_05</v>
          </cell>
          <cell r="L8845">
            <v>-131502.04999999999</v>
          </cell>
          <cell r="Q8845" t="str">
            <v>--</v>
          </cell>
          <cell r="R8845" t="str">
            <v>--</v>
          </cell>
        </row>
        <row r="8846">
          <cell r="K8846" t="str">
            <v>2015_05</v>
          </cell>
          <cell r="L8846">
            <v>1761.65</v>
          </cell>
          <cell r="Q8846" t="str">
            <v>--</v>
          </cell>
          <cell r="R8846" t="str">
            <v>--</v>
          </cell>
        </row>
        <row r="8847">
          <cell r="K8847" t="str">
            <v>2015_05</v>
          </cell>
          <cell r="L8847">
            <v>-45.87</v>
          </cell>
          <cell r="Q8847" t="str">
            <v>--</v>
          </cell>
          <cell r="R8847" t="str">
            <v>--</v>
          </cell>
        </row>
        <row r="8848">
          <cell r="K8848" t="str">
            <v>2015_05</v>
          </cell>
          <cell r="L8848">
            <v>59601.5</v>
          </cell>
          <cell r="Q8848" t="str">
            <v>--</v>
          </cell>
          <cell r="R8848" t="str">
            <v>--</v>
          </cell>
        </row>
        <row r="8849">
          <cell r="K8849" t="str">
            <v>2015_05</v>
          </cell>
          <cell r="L8849">
            <v>1635.54</v>
          </cell>
          <cell r="Q8849" t="str">
            <v>--</v>
          </cell>
          <cell r="R8849" t="str">
            <v>--</v>
          </cell>
        </row>
        <row r="8850">
          <cell r="K8850" t="str">
            <v>2015_05</v>
          </cell>
          <cell r="L8850">
            <v>0</v>
          </cell>
          <cell r="Q8850" t="str">
            <v>--</v>
          </cell>
          <cell r="R8850" t="str">
            <v>--</v>
          </cell>
        </row>
        <row r="8851">
          <cell r="K8851" t="str">
            <v>2015_05</v>
          </cell>
          <cell r="L8851">
            <v>44.17</v>
          </cell>
          <cell r="Q8851" t="str">
            <v>--</v>
          </cell>
          <cell r="R8851" t="str">
            <v>--</v>
          </cell>
        </row>
        <row r="8852">
          <cell r="K8852" t="str">
            <v>2015_05</v>
          </cell>
          <cell r="L8852">
            <v>33176.85</v>
          </cell>
          <cell r="Q8852" t="str">
            <v>--</v>
          </cell>
          <cell r="R8852" t="str">
            <v>--</v>
          </cell>
        </row>
        <row r="8853">
          <cell r="K8853" t="str">
            <v>2015_05</v>
          </cell>
          <cell r="L8853">
            <v>0</v>
          </cell>
          <cell r="Q8853" t="str">
            <v>--</v>
          </cell>
          <cell r="R8853" t="str">
            <v>--</v>
          </cell>
        </row>
        <row r="8854">
          <cell r="K8854" t="str">
            <v>2015_05</v>
          </cell>
          <cell r="L8854">
            <v>1919.11</v>
          </cell>
          <cell r="Q8854" t="str">
            <v>IS_61</v>
          </cell>
          <cell r="R8854">
            <v>61</v>
          </cell>
        </row>
        <row r="8855">
          <cell r="K8855" t="str">
            <v>2015_05</v>
          </cell>
          <cell r="L8855">
            <v>35.04</v>
          </cell>
          <cell r="Q8855" t="str">
            <v>IS_64</v>
          </cell>
          <cell r="R8855">
            <v>64</v>
          </cell>
        </row>
        <row r="8856">
          <cell r="K8856" t="str">
            <v>2015_05</v>
          </cell>
          <cell r="L8856">
            <v>4970.82</v>
          </cell>
          <cell r="Q8856" t="str">
            <v>IS_43</v>
          </cell>
          <cell r="R8856">
            <v>43</v>
          </cell>
        </row>
        <row r="8857">
          <cell r="K8857" t="str">
            <v>2015_05</v>
          </cell>
          <cell r="L8857">
            <v>877</v>
          </cell>
          <cell r="Q8857" t="str">
            <v>IS_47</v>
          </cell>
          <cell r="R8857">
            <v>47</v>
          </cell>
        </row>
        <row r="8858">
          <cell r="K8858" t="str">
            <v>2015_05</v>
          </cell>
          <cell r="L8858">
            <v>3544.2</v>
          </cell>
          <cell r="Q8858" t="str">
            <v>IS_67</v>
          </cell>
          <cell r="R8858">
            <v>67</v>
          </cell>
        </row>
        <row r="8859">
          <cell r="K8859" t="str">
            <v>2015_05</v>
          </cell>
          <cell r="L8859">
            <v>812.58</v>
          </cell>
          <cell r="Q8859" t="str">
            <v>IS_99</v>
          </cell>
          <cell r="R8859">
            <v>99</v>
          </cell>
        </row>
        <row r="8860">
          <cell r="K8860" t="str">
            <v>2015_05</v>
          </cell>
          <cell r="L8860">
            <v>588.1</v>
          </cell>
          <cell r="Q8860" t="str">
            <v>IS_106</v>
          </cell>
          <cell r="R8860">
            <v>106</v>
          </cell>
        </row>
        <row r="8861">
          <cell r="K8861" t="str">
            <v>2015_05</v>
          </cell>
          <cell r="L8861">
            <v>4378.34</v>
          </cell>
          <cell r="Q8861" t="str">
            <v>IS_49</v>
          </cell>
          <cell r="R8861">
            <v>49</v>
          </cell>
        </row>
        <row r="8862">
          <cell r="K8862" t="str">
            <v>2015_05</v>
          </cell>
          <cell r="L8862">
            <v>817.41</v>
          </cell>
          <cell r="Q8862" t="str">
            <v>IS_50</v>
          </cell>
          <cell r="R8862">
            <v>50</v>
          </cell>
        </row>
        <row r="8863">
          <cell r="K8863" t="str">
            <v>2015_05</v>
          </cell>
          <cell r="L8863">
            <v>9.07</v>
          </cell>
          <cell r="Q8863" t="str">
            <v>IS_55</v>
          </cell>
          <cell r="R8863">
            <v>55</v>
          </cell>
        </row>
        <row r="8864">
          <cell r="K8864" t="str">
            <v>2015_05</v>
          </cell>
          <cell r="L8864">
            <v>487.45</v>
          </cell>
          <cell r="Q8864" t="str">
            <v>IS_54</v>
          </cell>
          <cell r="R8864">
            <v>54</v>
          </cell>
        </row>
        <row r="8865">
          <cell r="K8865" t="str">
            <v>2015_05</v>
          </cell>
          <cell r="L8865">
            <v>0</v>
          </cell>
          <cell r="Q8865" t="str">
            <v>IS_69.52</v>
          </cell>
          <cell r="R8865">
            <v>69.52000000000001</v>
          </cell>
        </row>
        <row r="8866">
          <cell r="K8866" t="str">
            <v>2015_05</v>
          </cell>
          <cell r="L8866">
            <v>0</v>
          </cell>
          <cell r="Q8866" t="str">
            <v>IS_69.52</v>
          </cell>
          <cell r="R8866">
            <v>69.52000000000001</v>
          </cell>
        </row>
        <row r="8867">
          <cell r="K8867" t="str">
            <v>2015_05</v>
          </cell>
          <cell r="L8867">
            <v>0</v>
          </cell>
          <cell r="Q8867" t="str">
            <v>IS_69.52</v>
          </cell>
          <cell r="R8867">
            <v>69.52000000000001</v>
          </cell>
        </row>
        <row r="8868">
          <cell r="K8868" t="str">
            <v>2015_05</v>
          </cell>
          <cell r="L8868">
            <v>0</v>
          </cell>
          <cell r="Q8868" t="str">
            <v>IS_69.62</v>
          </cell>
          <cell r="R8868">
            <v>69.62</v>
          </cell>
        </row>
        <row r="8869">
          <cell r="K8869" t="str">
            <v>2015_05</v>
          </cell>
          <cell r="L8869">
            <v>493.92</v>
          </cell>
          <cell r="Q8869" t="str">
            <v>IS_86.1</v>
          </cell>
          <cell r="R8869">
            <v>86.1</v>
          </cell>
        </row>
        <row r="8870">
          <cell r="K8870" t="str">
            <v>2015_05</v>
          </cell>
          <cell r="L8870">
            <v>316.14</v>
          </cell>
          <cell r="Q8870" t="str">
            <v>IS_90.1</v>
          </cell>
          <cell r="R8870">
            <v>90.1</v>
          </cell>
        </row>
        <row r="8871">
          <cell r="K8871" t="str">
            <v>2015_05</v>
          </cell>
          <cell r="L8871">
            <v>23.71</v>
          </cell>
          <cell r="Q8871" t="str">
            <v>IS_91.1</v>
          </cell>
          <cell r="R8871">
            <v>91.1</v>
          </cell>
        </row>
        <row r="8872">
          <cell r="K8872" t="str">
            <v>2015_05</v>
          </cell>
          <cell r="L8872">
            <v>7153.83</v>
          </cell>
          <cell r="Q8872" t="str">
            <v>IS_78</v>
          </cell>
          <cell r="R8872">
            <v>78</v>
          </cell>
        </row>
        <row r="8873">
          <cell r="K8873" t="str">
            <v>2015_05</v>
          </cell>
          <cell r="L8873">
            <v>0</v>
          </cell>
          <cell r="Q8873" t="str">
            <v>--</v>
          </cell>
          <cell r="R8873" t="str">
            <v>--</v>
          </cell>
        </row>
        <row r="8874">
          <cell r="K8874" t="str">
            <v>2015_05</v>
          </cell>
          <cell r="L8874">
            <v>6244.9</v>
          </cell>
          <cell r="Q8874" t="str">
            <v>IS_27.1</v>
          </cell>
          <cell r="R8874">
            <v>27.1</v>
          </cell>
        </row>
        <row r="8875">
          <cell r="K8875" t="str">
            <v>2015_05</v>
          </cell>
          <cell r="L8875">
            <v>3917.47</v>
          </cell>
          <cell r="Q8875" t="str">
            <v>IS_29.1</v>
          </cell>
          <cell r="R8875">
            <v>29.1</v>
          </cell>
        </row>
        <row r="8876">
          <cell r="K8876" t="str">
            <v>2015_05</v>
          </cell>
          <cell r="L8876">
            <v>406.05</v>
          </cell>
          <cell r="Q8876" t="str">
            <v>IS_32.1</v>
          </cell>
          <cell r="R8876">
            <v>32.1</v>
          </cell>
        </row>
        <row r="8877">
          <cell r="K8877" t="str">
            <v>2015_05</v>
          </cell>
          <cell r="L8877">
            <v>47.63</v>
          </cell>
          <cell r="Q8877" t="str">
            <v>IS_32.1</v>
          </cell>
          <cell r="R8877">
            <v>32.1</v>
          </cell>
        </row>
        <row r="8878">
          <cell r="K8878" t="str">
            <v>2015_05</v>
          </cell>
          <cell r="L8878">
            <v>-10425.040000000001</v>
          </cell>
          <cell r="Q8878" t="str">
            <v>IS_6</v>
          </cell>
          <cell r="R8878">
            <v>6</v>
          </cell>
        </row>
        <row r="8879">
          <cell r="K8879" t="str">
            <v>2015_05</v>
          </cell>
          <cell r="L8879">
            <v>-12538.88</v>
          </cell>
          <cell r="Q8879" t="str">
            <v>IS_3</v>
          </cell>
          <cell r="R8879">
            <v>3</v>
          </cell>
        </row>
        <row r="8880">
          <cell r="K8880" t="str">
            <v>2015_05</v>
          </cell>
          <cell r="L8880">
            <v>-2001.68</v>
          </cell>
          <cell r="Q8880" t="str">
            <v>IS_7</v>
          </cell>
          <cell r="R8880">
            <v>7</v>
          </cell>
        </row>
        <row r="8881">
          <cell r="K8881" t="str">
            <v>2015_05</v>
          </cell>
          <cell r="L8881">
            <v>0</v>
          </cell>
          <cell r="Q8881" t="str">
            <v>--</v>
          </cell>
          <cell r="R8881" t="str">
            <v>--</v>
          </cell>
        </row>
        <row r="8882">
          <cell r="K8882" t="str">
            <v>2015_05</v>
          </cell>
          <cell r="L8882">
            <v>0</v>
          </cell>
          <cell r="Q8882" t="str">
            <v>--</v>
          </cell>
          <cell r="R8882" t="str">
            <v>--</v>
          </cell>
        </row>
        <row r="8883">
          <cell r="K8883" t="str">
            <v>2015_05</v>
          </cell>
          <cell r="L8883">
            <v>0</v>
          </cell>
          <cell r="Q8883" t="str">
            <v>--</v>
          </cell>
          <cell r="R8883" t="str">
            <v>--</v>
          </cell>
        </row>
        <row r="8884">
          <cell r="K8884" t="str">
            <v>2015_05</v>
          </cell>
          <cell r="L8884">
            <v>0</v>
          </cell>
          <cell r="Q8884" t="str">
            <v>--</v>
          </cell>
          <cell r="R8884" t="str">
            <v>--</v>
          </cell>
        </row>
        <row r="8885">
          <cell r="K8885" t="str">
            <v>2015_05</v>
          </cell>
          <cell r="L8885">
            <v>0</v>
          </cell>
          <cell r="Q8885" t="str">
            <v>--</v>
          </cell>
          <cell r="R8885" t="str">
            <v>--</v>
          </cell>
        </row>
        <row r="8886">
          <cell r="K8886" t="str">
            <v>2015_05</v>
          </cell>
          <cell r="L8886">
            <v>-10144.23</v>
          </cell>
          <cell r="Q8886" t="str">
            <v>--</v>
          </cell>
          <cell r="R8886" t="str">
            <v>--</v>
          </cell>
        </row>
        <row r="8887">
          <cell r="K8887" t="str">
            <v>2015_05</v>
          </cell>
          <cell r="L8887">
            <v>0</v>
          </cell>
          <cell r="Q8887" t="str">
            <v>--</v>
          </cell>
          <cell r="R8887" t="str">
            <v>--</v>
          </cell>
        </row>
        <row r="8888">
          <cell r="K8888" t="str">
            <v>2015_05</v>
          </cell>
          <cell r="L8888">
            <v>-0.68</v>
          </cell>
          <cell r="Q8888" t="str">
            <v>--</v>
          </cell>
          <cell r="R8888" t="str">
            <v>--</v>
          </cell>
        </row>
        <row r="8889">
          <cell r="K8889" t="str">
            <v>2015_05</v>
          </cell>
          <cell r="L8889">
            <v>0</v>
          </cell>
          <cell r="Q8889" t="str">
            <v>--</v>
          </cell>
          <cell r="R8889" t="str">
            <v>--</v>
          </cell>
        </row>
        <row r="8890">
          <cell r="K8890" t="str">
            <v>2015_05</v>
          </cell>
          <cell r="L8890">
            <v>15054.14</v>
          </cell>
          <cell r="Q8890" t="str">
            <v>--</v>
          </cell>
          <cell r="R8890" t="str">
            <v>--</v>
          </cell>
        </row>
        <row r="8891">
          <cell r="K8891" t="str">
            <v>2015_05</v>
          </cell>
          <cell r="L8891">
            <v>17443.72</v>
          </cell>
          <cell r="Q8891" t="str">
            <v>--</v>
          </cell>
          <cell r="R8891" t="str">
            <v>--</v>
          </cell>
        </row>
        <row r="8892">
          <cell r="K8892" t="str">
            <v>2015_05</v>
          </cell>
          <cell r="L8892">
            <v>0</v>
          </cell>
          <cell r="Q8892" t="str">
            <v>--</v>
          </cell>
          <cell r="R8892" t="str">
            <v>--</v>
          </cell>
        </row>
        <row r="8893">
          <cell r="K8893" t="str">
            <v>2015_05</v>
          </cell>
          <cell r="L8893">
            <v>0</v>
          </cell>
          <cell r="Q8893" t="str">
            <v>IS_61</v>
          </cell>
          <cell r="R8893">
            <v>61</v>
          </cell>
        </row>
        <row r="8894">
          <cell r="K8894" t="str">
            <v>2015_05</v>
          </cell>
          <cell r="L8894">
            <v>1435.71</v>
          </cell>
          <cell r="Q8894" t="str">
            <v>IS_63</v>
          </cell>
          <cell r="R8894">
            <v>63</v>
          </cell>
        </row>
        <row r="8895">
          <cell r="K8895" t="str">
            <v>2015_05</v>
          </cell>
          <cell r="L8895">
            <v>0</v>
          </cell>
          <cell r="Q8895" t="str">
            <v>IS_70</v>
          </cell>
          <cell r="R8895">
            <v>70</v>
          </cell>
        </row>
        <row r="8896">
          <cell r="K8896" t="str">
            <v>2015_05</v>
          </cell>
          <cell r="L8896">
            <v>194.64</v>
          </cell>
          <cell r="Q8896" t="str">
            <v>IS_44</v>
          </cell>
          <cell r="R8896">
            <v>44</v>
          </cell>
        </row>
        <row r="8897">
          <cell r="K8897" t="str">
            <v>2015_05</v>
          </cell>
          <cell r="L8897">
            <v>44.12</v>
          </cell>
          <cell r="Q8897" t="str">
            <v>IS_71</v>
          </cell>
          <cell r="R8897">
            <v>71</v>
          </cell>
        </row>
        <row r="8898">
          <cell r="K8898" t="str">
            <v>2015_05</v>
          </cell>
          <cell r="L8898">
            <v>1045.58</v>
          </cell>
          <cell r="Q8898" t="str">
            <v>IS_99</v>
          </cell>
          <cell r="R8898">
            <v>99</v>
          </cell>
        </row>
        <row r="8899">
          <cell r="K8899" t="str">
            <v>2015_05</v>
          </cell>
          <cell r="L8899">
            <v>513.09</v>
          </cell>
          <cell r="Q8899" t="str">
            <v>IS_104</v>
          </cell>
          <cell r="R8899">
            <v>104</v>
          </cell>
        </row>
        <row r="8900">
          <cell r="K8900" t="str">
            <v>2015_05</v>
          </cell>
          <cell r="L8900">
            <v>349.64</v>
          </cell>
          <cell r="Q8900" t="str">
            <v>IS_107</v>
          </cell>
          <cell r="R8900">
            <v>107</v>
          </cell>
        </row>
        <row r="8901">
          <cell r="K8901" t="str">
            <v>2015_05</v>
          </cell>
          <cell r="L8901">
            <v>244.68</v>
          </cell>
          <cell r="Q8901" t="str">
            <v>IS_62.2</v>
          </cell>
          <cell r="R8901">
            <v>62.2</v>
          </cell>
        </row>
        <row r="8902">
          <cell r="K8902" t="str">
            <v>2015_05</v>
          </cell>
          <cell r="L8902">
            <v>1113.44</v>
          </cell>
          <cell r="Q8902" t="str">
            <v>IS_93</v>
          </cell>
          <cell r="R8902">
            <v>93</v>
          </cell>
        </row>
        <row r="8903">
          <cell r="K8903" t="str">
            <v>2015_05</v>
          </cell>
          <cell r="L8903">
            <v>0</v>
          </cell>
          <cell r="Q8903" t="str">
            <v>IS_110</v>
          </cell>
          <cell r="R8903">
            <v>110</v>
          </cell>
        </row>
        <row r="8904">
          <cell r="K8904" t="str">
            <v>2015_05</v>
          </cell>
          <cell r="L8904">
            <v>10.48</v>
          </cell>
          <cell r="Q8904" t="str">
            <v>IS_56</v>
          </cell>
          <cell r="R8904">
            <v>56</v>
          </cell>
        </row>
        <row r="8905">
          <cell r="K8905" t="str">
            <v>2015_05</v>
          </cell>
          <cell r="L8905">
            <v>137.76</v>
          </cell>
          <cell r="Q8905" t="str">
            <v>IS_51</v>
          </cell>
          <cell r="R8905">
            <v>51</v>
          </cell>
        </row>
        <row r="8906">
          <cell r="K8906" t="str">
            <v>2015_05</v>
          </cell>
          <cell r="L8906">
            <v>66.040000000000006</v>
          </cell>
          <cell r="Q8906" t="str">
            <v>IS_55</v>
          </cell>
          <cell r="R8906">
            <v>55</v>
          </cell>
        </row>
        <row r="8907">
          <cell r="K8907" t="str">
            <v>2015_05</v>
          </cell>
          <cell r="L8907">
            <v>0</v>
          </cell>
          <cell r="Q8907" t="str">
            <v>IS_55</v>
          </cell>
          <cell r="R8907">
            <v>55</v>
          </cell>
        </row>
        <row r="8908">
          <cell r="K8908" t="str">
            <v>2015_05</v>
          </cell>
          <cell r="L8908">
            <v>17.39</v>
          </cell>
          <cell r="Q8908" t="str">
            <v>IS_56</v>
          </cell>
          <cell r="R8908">
            <v>56</v>
          </cell>
        </row>
        <row r="8909">
          <cell r="K8909" t="str">
            <v>2015_05</v>
          </cell>
          <cell r="L8909">
            <v>0</v>
          </cell>
          <cell r="Q8909" t="str">
            <v>IS_25</v>
          </cell>
          <cell r="R8909">
            <v>25</v>
          </cell>
        </row>
        <row r="8910">
          <cell r="K8910" t="str">
            <v>2015_05</v>
          </cell>
          <cell r="L8910">
            <v>0</v>
          </cell>
          <cell r="Q8910" t="str">
            <v>IS_25</v>
          </cell>
          <cell r="R8910">
            <v>25</v>
          </cell>
        </row>
        <row r="8911">
          <cell r="K8911" t="str">
            <v>2015_05</v>
          </cell>
          <cell r="L8911">
            <v>638.80999999999995</v>
          </cell>
          <cell r="Q8911" t="str">
            <v>IS_89.1</v>
          </cell>
          <cell r="R8911">
            <v>89.1</v>
          </cell>
        </row>
        <row r="8912">
          <cell r="K8912" t="str">
            <v>2015_05</v>
          </cell>
          <cell r="L8912">
            <v>29.42</v>
          </cell>
          <cell r="Q8912" t="str">
            <v>IS_90.1</v>
          </cell>
          <cell r="R8912">
            <v>90.1</v>
          </cell>
        </row>
        <row r="8913">
          <cell r="K8913" t="str">
            <v>2015_05</v>
          </cell>
          <cell r="L8913">
            <v>7500</v>
          </cell>
          <cell r="Q8913" t="str">
            <v>IS_78</v>
          </cell>
          <cell r="R8913">
            <v>78</v>
          </cell>
        </row>
        <row r="8914">
          <cell r="K8914" t="str">
            <v>2015_05</v>
          </cell>
          <cell r="L8914">
            <v>-23060.73</v>
          </cell>
          <cell r="Q8914" t="str">
            <v>IS_1</v>
          </cell>
          <cell r="R8914">
            <v>1</v>
          </cell>
        </row>
        <row r="8915">
          <cell r="K8915" t="str">
            <v>2015_05</v>
          </cell>
          <cell r="L8915">
            <v>-25007.21</v>
          </cell>
          <cell r="Q8915" t="str">
            <v>IS_7</v>
          </cell>
          <cell r="R8915">
            <v>7</v>
          </cell>
        </row>
        <row r="8916">
          <cell r="K8916" t="str">
            <v>2015_05</v>
          </cell>
          <cell r="L8916">
            <v>695.6</v>
          </cell>
          <cell r="Q8916" t="str">
            <v>IS_28.1</v>
          </cell>
          <cell r="R8916">
            <v>28.1</v>
          </cell>
        </row>
        <row r="8917">
          <cell r="K8917" t="str">
            <v>2015_05</v>
          </cell>
          <cell r="L8917">
            <v>898.75</v>
          </cell>
          <cell r="Q8917" t="str">
            <v>IS_33.1</v>
          </cell>
          <cell r="R8917">
            <v>33.1</v>
          </cell>
        </row>
        <row r="8918">
          <cell r="K8918" t="str">
            <v>2015_05</v>
          </cell>
          <cell r="L8918">
            <v>-25360.13</v>
          </cell>
          <cell r="Q8918" t="str">
            <v>IS_2</v>
          </cell>
          <cell r="R8918">
            <v>2</v>
          </cell>
        </row>
        <row r="8919">
          <cell r="K8919" t="str">
            <v>2015_05</v>
          </cell>
          <cell r="L8919">
            <v>-3968.08</v>
          </cell>
          <cell r="Q8919" t="str">
            <v>IS_9</v>
          </cell>
          <cell r="R8919">
            <v>9</v>
          </cell>
        </row>
        <row r="8920">
          <cell r="K8920" t="str">
            <v>2015_05</v>
          </cell>
          <cell r="L8920">
            <v>-11206.24</v>
          </cell>
          <cell r="Q8920" t="str">
            <v>IS_3</v>
          </cell>
          <cell r="R8920">
            <v>3</v>
          </cell>
        </row>
        <row r="8921">
          <cell r="K8921" t="str">
            <v>2015_05</v>
          </cell>
          <cell r="L8921">
            <v>-15339.89</v>
          </cell>
          <cell r="Q8921" t="str">
            <v>IS_6</v>
          </cell>
          <cell r="R8921">
            <v>6</v>
          </cell>
        </row>
        <row r="8922">
          <cell r="K8922" t="str">
            <v>2015_05</v>
          </cell>
          <cell r="L8922">
            <v>695.6</v>
          </cell>
          <cell r="Q8922" t="str">
            <v>IS_36</v>
          </cell>
          <cell r="R8922">
            <v>36</v>
          </cell>
        </row>
        <row r="8923">
          <cell r="K8923" t="str">
            <v>2015_05</v>
          </cell>
          <cell r="L8923">
            <v>-6570.67</v>
          </cell>
          <cell r="Q8923" t="str">
            <v>IS_4</v>
          </cell>
          <cell r="R8923">
            <v>4</v>
          </cell>
        </row>
        <row r="8924">
          <cell r="K8924" t="str">
            <v>2015_05</v>
          </cell>
          <cell r="L8924">
            <v>-7373.87</v>
          </cell>
          <cell r="Q8924" t="str">
            <v>--</v>
          </cell>
          <cell r="R8924" t="str">
            <v>--</v>
          </cell>
        </row>
        <row r="8925">
          <cell r="K8925" t="str">
            <v>2015_05</v>
          </cell>
          <cell r="L8925">
            <v>-567.79999999999995</v>
          </cell>
          <cell r="Q8925" t="str">
            <v>--</v>
          </cell>
          <cell r="R8925" t="str">
            <v>--</v>
          </cell>
        </row>
        <row r="8926">
          <cell r="K8926" t="str">
            <v>2015_05</v>
          </cell>
          <cell r="L8926">
            <v>0</v>
          </cell>
          <cell r="Q8926" t="str">
            <v>--</v>
          </cell>
          <cell r="R8926" t="str">
            <v>--</v>
          </cell>
        </row>
        <row r="8927">
          <cell r="K8927" t="str">
            <v>2015_05</v>
          </cell>
          <cell r="L8927">
            <v>0</v>
          </cell>
          <cell r="Q8927" t="str">
            <v>--</v>
          </cell>
          <cell r="R8927" t="str">
            <v>--</v>
          </cell>
        </row>
        <row r="8928">
          <cell r="K8928" t="str">
            <v>2015_05</v>
          </cell>
          <cell r="L8928">
            <v>-1.87</v>
          </cell>
          <cell r="Q8928" t="str">
            <v>--</v>
          </cell>
          <cell r="R8928" t="str">
            <v>--</v>
          </cell>
        </row>
        <row r="8929">
          <cell r="K8929" t="str">
            <v>2015_05</v>
          </cell>
          <cell r="L8929">
            <v>0.03</v>
          </cell>
          <cell r="Q8929" t="str">
            <v>--</v>
          </cell>
          <cell r="R8929" t="str">
            <v>--</v>
          </cell>
        </row>
        <row r="8930">
          <cell r="K8930" t="str">
            <v>2015_05</v>
          </cell>
          <cell r="L8930">
            <v>7000</v>
          </cell>
          <cell r="Q8930" t="str">
            <v>--</v>
          </cell>
          <cell r="R8930" t="str">
            <v>--</v>
          </cell>
        </row>
        <row r="8931">
          <cell r="K8931" t="str">
            <v>2015_05</v>
          </cell>
          <cell r="L8931">
            <v>-3219.17</v>
          </cell>
          <cell r="Q8931" t="str">
            <v>IS_17</v>
          </cell>
          <cell r="R8931">
            <v>17</v>
          </cell>
        </row>
        <row r="8932">
          <cell r="K8932" t="str">
            <v>2015_05</v>
          </cell>
          <cell r="L8932">
            <v>4693.79</v>
          </cell>
          <cell r="Q8932" t="str">
            <v>IS_58</v>
          </cell>
          <cell r="R8932">
            <v>58</v>
          </cell>
        </row>
        <row r="8933">
          <cell r="K8933" t="str">
            <v>2015_05</v>
          </cell>
          <cell r="L8933">
            <v>0</v>
          </cell>
          <cell r="Q8933" t="str">
            <v>IS_62</v>
          </cell>
          <cell r="R8933">
            <v>62</v>
          </cell>
        </row>
        <row r="8934">
          <cell r="K8934" t="str">
            <v>2015_05</v>
          </cell>
          <cell r="L8934">
            <v>391.51</v>
          </cell>
          <cell r="Q8934" t="str">
            <v>IS_64</v>
          </cell>
          <cell r="R8934">
            <v>64</v>
          </cell>
        </row>
        <row r="8935">
          <cell r="K8935" t="str">
            <v>2015_05</v>
          </cell>
          <cell r="L8935">
            <v>2649.28</v>
          </cell>
          <cell r="Q8935" t="str">
            <v>IS_67</v>
          </cell>
          <cell r="R8935">
            <v>67</v>
          </cell>
        </row>
        <row r="8936">
          <cell r="K8936" t="str">
            <v>2015_05</v>
          </cell>
          <cell r="L8936">
            <v>114.58</v>
          </cell>
          <cell r="Q8936" t="str">
            <v>IS_71</v>
          </cell>
          <cell r="R8936">
            <v>71</v>
          </cell>
        </row>
        <row r="8937">
          <cell r="K8937" t="str">
            <v>2015_05</v>
          </cell>
          <cell r="L8937">
            <v>3537.28</v>
          </cell>
          <cell r="Q8937" t="str">
            <v>IS_95</v>
          </cell>
          <cell r="R8937">
            <v>95</v>
          </cell>
        </row>
        <row r="8938">
          <cell r="K8938" t="str">
            <v>2015_05</v>
          </cell>
          <cell r="L8938">
            <v>96.5</v>
          </cell>
          <cell r="Q8938" t="str">
            <v>IS_104</v>
          </cell>
          <cell r="R8938">
            <v>104</v>
          </cell>
        </row>
        <row r="8939">
          <cell r="K8939" t="str">
            <v>2015_05</v>
          </cell>
          <cell r="L8939">
            <v>366.1</v>
          </cell>
          <cell r="Q8939" t="str">
            <v>IS_107</v>
          </cell>
          <cell r="R8939">
            <v>107</v>
          </cell>
        </row>
        <row r="8940">
          <cell r="K8940" t="str">
            <v>2015_05</v>
          </cell>
          <cell r="L8940">
            <v>4686.24</v>
          </cell>
          <cell r="Q8940" t="str">
            <v>IS_49</v>
          </cell>
          <cell r="R8940">
            <v>49</v>
          </cell>
        </row>
        <row r="8941">
          <cell r="K8941" t="str">
            <v>2015_05</v>
          </cell>
          <cell r="L8941">
            <v>149.53</v>
          </cell>
          <cell r="Q8941" t="str">
            <v>IS_50</v>
          </cell>
          <cell r="R8941">
            <v>50</v>
          </cell>
        </row>
        <row r="8942">
          <cell r="K8942" t="str">
            <v>2015_05</v>
          </cell>
          <cell r="L8942">
            <v>299.81</v>
          </cell>
          <cell r="Q8942" t="str">
            <v>IS_55</v>
          </cell>
          <cell r="R8942">
            <v>55</v>
          </cell>
        </row>
        <row r="8943">
          <cell r="K8943" t="str">
            <v>2015_05</v>
          </cell>
          <cell r="L8943">
            <v>70.12</v>
          </cell>
          <cell r="Q8943" t="str">
            <v>IS_55</v>
          </cell>
          <cell r="R8943">
            <v>55</v>
          </cell>
        </row>
        <row r="8944">
          <cell r="K8944" t="str">
            <v>2015_05</v>
          </cell>
          <cell r="L8944">
            <v>56.09</v>
          </cell>
          <cell r="Q8944" t="str">
            <v>IS_55</v>
          </cell>
          <cell r="R8944">
            <v>55</v>
          </cell>
        </row>
        <row r="8945">
          <cell r="K8945" t="str">
            <v>2015_05</v>
          </cell>
          <cell r="L8945">
            <v>4579</v>
          </cell>
          <cell r="Q8945" t="str">
            <v>IS_57</v>
          </cell>
          <cell r="R8945">
            <v>57</v>
          </cell>
        </row>
        <row r="8946">
          <cell r="K8946" t="str">
            <v>2015_05</v>
          </cell>
          <cell r="L8946">
            <v>0</v>
          </cell>
          <cell r="Q8946" t="str">
            <v>IS_25</v>
          </cell>
          <cell r="R8946">
            <v>25</v>
          </cell>
        </row>
        <row r="8947">
          <cell r="K8947" t="str">
            <v>2015_05</v>
          </cell>
          <cell r="L8947">
            <v>0</v>
          </cell>
          <cell r="Q8947" t="str">
            <v>IS_25</v>
          </cell>
          <cell r="R8947">
            <v>25</v>
          </cell>
        </row>
        <row r="8948">
          <cell r="K8948" t="str">
            <v>2015_05</v>
          </cell>
          <cell r="L8948">
            <v>0</v>
          </cell>
          <cell r="Q8948" t="str">
            <v>IS_25</v>
          </cell>
          <cell r="R8948">
            <v>25</v>
          </cell>
        </row>
        <row r="8949">
          <cell r="K8949" t="str">
            <v>2015_05</v>
          </cell>
          <cell r="L8949">
            <v>0</v>
          </cell>
          <cell r="Q8949" t="str">
            <v>IS_25</v>
          </cell>
          <cell r="R8949">
            <v>25</v>
          </cell>
        </row>
        <row r="8950">
          <cell r="K8950" t="str">
            <v>2015_05</v>
          </cell>
          <cell r="L8950">
            <v>0</v>
          </cell>
          <cell r="Q8950" t="str">
            <v>IS_25</v>
          </cell>
          <cell r="R8950">
            <v>25</v>
          </cell>
        </row>
        <row r="8951">
          <cell r="K8951" t="str">
            <v>2015_05</v>
          </cell>
          <cell r="L8951">
            <v>1464.01</v>
          </cell>
          <cell r="Q8951" t="str">
            <v>IS_87.1</v>
          </cell>
          <cell r="R8951">
            <v>87.1</v>
          </cell>
        </row>
        <row r="8952">
          <cell r="K8952" t="str">
            <v>2015_05</v>
          </cell>
          <cell r="L8952">
            <v>10269</v>
          </cell>
          <cell r="Q8952" t="str">
            <v>IS_78</v>
          </cell>
          <cell r="R8952">
            <v>78</v>
          </cell>
        </row>
        <row r="8953">
          <cell r="K8953" t="str">
            <v>2015_05</v>
          </cell>
          <cell r="L8953">
            <v>-57923.45</v>
          </cell>
          <cell r="Q8953" t="str">
            <v>IS_6</v>
          </cell>
          <cell r="R8953">
            <v>6</v>
          </cell>
        </row>
        <row r="8954">
          <cell r="K8954" t="str">
            <v>2015_05</v>
          </cell>
          <cell r="L8954">
            <v>-92197.52</v>
          </cell>
          <cell r="Q8954" t="str">
            <v>IS_1</v>
          </cell>
          <cell r="R8954">
            <v>1</v>
          </cell>
        </row>
        <row r="8955">
          <cell r="K8955" t="str">
            <v>2015_05</v>
          </cell>
          <cell r="L8955">
            <v>-9913.18</v>
          </cell>
          <cell r="Q8955" t="str">
            <v>IS_8</v>
          </cell>
          <cell r="R8955">
            <v>8</v>
          </cell>
        </row>
        <row r="8956">
          <cell r="K8956" t="str">
            <v>2015_05</v>
          </cell>
          <cell r="L8956">
            <v>23541</v>
          </cell>
          <cell r="Q8956" t="str">
            <v>IS_26.1</v>
          </cell>
          <cell r="R8956">
            <v>26.1</v>
          </cell>
        </row>
        <row r="8957">
          <cell r="K8957" t="str">
            <v>2015_05</v>
          </cell>
          <cell r="L8957">
            <v>603.6</v>
          </cell>
          <cell r="Q8957" t="str">
            <v>IS_28.1</v>
          </cell>
          <cell r="R8957">
            <v>28.1</v>
          </cell>
        </row>
        <row r="8958">
          <cell r="K8958" t="str">
            <v>2015_05</v>
          </cell>
          <cell r="L8958">
            <v>2128.5500000000002</v>
          </cell>
          <cell r="Q8958" t="str">
            <v>IS_31.1</v>
          </cell>
          <cell r="R8958">
            <v>31.1</v>
          </cell>
        </row>
        <row r="8959">
          <cell r="K8959" t="str">
            <v>2015_05</v>
          </cell>
          <cell r="L8959">
            <v>-27964.54</v>
          </cell>
          <cell r="Q8959" t="str">
            <v>IS_2</v>
          </cell>
          <cell r="R8959">
            <v>2</v>
          </cell>
        </row>
        <row r="8960">
          <cell r="K8960" t="str">
            <v>2015_05</v>
          </cell>
          <cell r="L8960">
            <v>-4358.3999999999996</v>
          </cell>
          <cell r="Q8960" t="str">
            <v>IS_2</v>
          </cell>
          <cell r="R8960">
            <v>2</v>
          </cell>
        </row>
        <row r="8961">
          <cell r="K8961" t="str">
            <v>2015_05</v>
          </cell>
          <cell r="L8961">
            <v>-262.70999999999998</v>
          </cell>
          <cell r="Q8961" t="str">
            <v>IS_8</v>
          </cell>
          <cell r="R8961">
            <v>8</v>
          </cell>
        </row>
        <row r="8962">
          <cell r="K8962" t="str">
            <v>2015_05</v>
          </cell>
          <cell r="L8962">
            <v>234.29</v>
          </cell>
          <cell r="Q8962" t="str">
            <v>IS_38</v>
          </cell>
          <cell r="R8962">
            <v>38</v>
          </cell>
        </row>
        <row r="8963">
          <cell r="K8963" t="str">
            <v>2015_05</v>
          </cell>
          <cell r="L8963">
            <v>290.52999999999997</v>
          </cell>
          <cell r="Q8963" t="str">
            <v>IS_40</v>
          </cell>
          <cell r="R8963">
            <v>40</v>
          </cell>
        </row>
        <row r="8964">
          <cell r="K8964" t="str">
            <v>2015_05</v>
          </cell>
          <cell r="L8964">
            <v>54.36</v>
          </cell>
          <cell r="Q8964" t="str">
            <v>IS_40</v>
          </cell>
          <cell r="R8964">
            <v>40</v>
          </cell>
        </row>
        <row r="8965">
          <cell r="K8965" t="str">
            <v>2015_05</v>
          </cell>
          <cell r="L8965">
            <v>412.45</v>
          </cell>
          <cell r="Q8965" t="str">
            <v>IS_39</v>
          </cell>
          <cell r="R8965">
            <v>39</v>
          </cell>
        </row>
        <row r="8966">
          <cell r="K8966" t="str">
            <v>2015_05</v>
          </cell>
          <cell r="L8966">
            <v>22.03</v>
          </cell>
          <cell r="Q8966" t="str">
            <v>IS_41</v>
          </cell>
          <cell r="R8966">
            <v>41</v>
          </cell>
        </row>
        <row r="8967">
          <cell r="K8967" t="str">
            <v>2015_05</v>
          </cell>
          <cell r="L8967">
            <v>-9195.58</v>
          </cell>
          <cell r="Q8967" t="str">
            <v>IS_4</v>
          </cell>
          <cell r="R8967">
            <v>4</v>
          </cell>
        </row>
        <row r="8968">
          <cell r="K8968" t="str">
            <v>2015_06</v>
          </cell>
          <cell r="L8968">
            <v>278661.94</v>
          </cell>
          <cell r="Q8968" t="str">
            <v>--</v>
          </cell>
          <cell r="R8968" t="str">
            <v>--</v>
          </cell>
        </row>
        <row r="8969">
          <cell r="K8969" t="str">
            <v>2015_06</v>
          </cell>
          <cell r="L8969">
            <v>-9990.42</v>
          </cell>
          <cell r="Q8969" t="str">
            <v>--</v>
          </cell>
          <cell r="R8969" t="str">
            <v>--</v>
          </cell>
        </row>
        <row r="8970">
          <cell r="K8970" t="str">
            <v>2015_06</v>
          </cell>
          <cell r="L8970">
            <v>0</v>
          </cell>
          <cell r="Q8970" t="str">
            <v>--</v>
          </cell>
          <cell r="R8970" t="str">
            <v>--</v>
          </cell>
        </row>
        <row r="8971">
          <cell r="K8971" t="str">
            <v>2015_06</v>
          </cell>
          <cell r="L8971">
            <v>-1093.9100000000001</v>
          </cell>
          <cell r="Q8971" t="str">
            <v>--</v>
          </cell>
          <cell r="R8971" t="str">
            <v>--</v>
          </cell>
        </row>
        <row r="8972">
          <cell r="K8972" t="str">
            <v>2015_06</v>
          </cell>
          <cell r="L8972">
            <v>-387.27</v>
          </cell>
          <cell r="Q8972" t="str">
            <v>--</v>
          </cell>
          <cell r="R8972" t="str">
            <v>--</v>
          </cell>
        </row>
        <row r="8973">
          <cell r="K8973" t="str">
            <v>2015_06</v>
          </cell>
          <cell r="L8973">
            <v>-49.3</v>
          </cell>
          <cell r="Q8973" t="str">
            <v>--</v>
          </cell>
          <cell r="R8973" t="str">
            <v>--</v>
          </cell>
        </row>
        <row r="8974">
          <cell r="K8974" t="str">
            <v>2015_06</v>
          </cell>
          <cell r="L8974">
            <v>-926.56</v>
          </cell>
          <cell r="Q8974" t="str">
            <v>--</v>
          </cell>
          <cell r="R8974" t="str">
            <v>--</v>
          </cell>
        </row>
        <row r="8975">
          <cell r="K8975" t="str">
            <v>2015_06</v>
          </cell>
          <cell r="L8975">
            <v>0</v>
          </cell>
          <cell r="Q8975" t="str">
            <v>--</v>
          </cell>
          <cell r="R8975" t="str">
            <v>--</v>
          </cell>
        </row>
        <row r="8976">
          <cell r="K8976" t="str">
            <v>2015_06</v>
          </cell>
          <cell r="L8976">
            <v>-10630.55</v>
          </cell>
          <cell r="Q8976" t="str">
            <v>IS_19</v>
          </cell>
          <cell r="R8976">
            <v>19</v>
          </cell>
        </row>
        <row r="8977">
          <cell r="K8977" t="str">
            <v>2015_06</v>
          </cell>
          <cell r="L8977">
            <v>0</v>
          </cell>
          <cell r="Q8977" t="str">
            <v>IS_23</v>
          </cell>
          <cell r="R8977">
            <v>23</v>
          </cell>
        </row>
        <row r="8978">
          <cell r="K8978" t="str">
            <v>2015_06</v>
          </cell>
          <cell r="L8978">
            <v>25362.43</v>
          </cell>
          <cell r="Q8978" t="str">
            <v>IS_58</v>
          </cell>
          <cell r="R8978">
            <v>58</v>
          </cell>
        </row>
        <row r="8979">
          <cell r="K8979" t="str">
            <v>2015_06</v>
          </cell>
          <cell r="L8979">
            <v>21895.58</v>
          </cell>
          <cell r="Q8979" t="str">
            <v>IS_60</v>
          </cell>
          <cell r="R8979">
            <v>60</v>
          </cell>
        </row>
        <row r="8980">
          <cell r="K8980" t="str">
            <v>2015_06</v>
          </cell>
          <cell r="L8980">
            <v>101221.4</v>
          </cell>
          <cell r="Q8980" t="str">
            <v>IS_19.1</v>
          </cell>
          <cell r="R8980">
            <v>19.100000000000001</v>
          </cell>
        </row>
        <row r="8981">
          <cell r="K8981" t="str">
            <v>2015_06</v>
          </cell>
          <cell r="L8981">
            <v>8741</v>
          </cell>
          <cell r="Q8981" t="str">
            <v>IS_47</v>
          </cell>
          <cell r="R8981">
            <v>47</v>
          </cell>
        </row>
        <row r="8982">
          <cell r="K8982" t="str">
            <v>2015_06</v>
          </cell>
          <cell r="L8982">
            <v>3900</v>
          </cell>
          <cell r="Q8982" t="str">
            <v>IS_45</v>
          </cell>
          <cell r="R8982">
            <v>45</v>
          </cell>
        </row>
        <row r="8983">
          <cell r="K8983" t="str">
            <v>2015_06</v>
          </cell>
          <cell r="L8983">
            <v>1093.9100000000001</v>
          </cell>
          <cell r="Q8983" t="str">
            <v>IS_44</v>
          </cell>
          <cell r="R8983">
            <v>44</v>
          </cell>
        </row>
        <row r="8984">
          <cell r="K8984" t="str">
            <v>2015_06</v>
          </cell>
          <cell r="L8984">
            <v>8925</v>
          </cell>
          <cell r="Q8984" t="str">
            <v>IS_45</v>
          </cell>
          <cell r="R8984">
            <v>45</v>
          </cell>
        </row>
        <row r="8985">
          <cell r="K8985" t="str">
            <v>2015_06</v>
          </cell>
          <cell r="L8985">
            <v>1427.87</v>
          </cell>
          <cell r="Q8985" t="str">
            <v>IS_73</v>
          </cell>
          <cell r="R8985">
            <v>73</v>
          </cell>
        </row>
        <row r="8986">
          <cell r="K8986" t="str">
            <v>2015_06</v>
          </cell>
          <cell r="L8986">
            <v>1384.21</v>
          </cell>
          <cell r="Q8986" t="str">
            <v>IS_76</v>
          </cell>
          <cell r="R8986">
            <v>76</v>
          </cell>
        </row>
        <row r="8987">
          <cell r="K8987" t="str">
            <v>2015_06</v>
          </cell>
          <cell r="L8987">
            <v>2319.6999999999998</v>
          </cell>
          <cell r="Q8987" t="str">
            <v>IS_103</v>
          </cell>
          <cell r="R8987">
            <v>103</v>
          </cell>
        </row>
        <row r="8988">
          <cell r="K8988" t="str">
            <v>2015_06</v>
          </cell>
          <cell r="L8988">
            <v>6360.74</v>
          </cell>
          <cell r="Q8988" t="str">
            <v>IS_108</v>
          </cell>
          <cell r="R8988">
            <v>108</v>
          </cell>
        </row>
        <row r="8989">
          <cell r="K8989" t="str">
            <v>2015_06</v>
          </cell>
          <cell r="L8989">
            <v>0</v>
          </cell>
          <cell r="Q8989" t="str">
            <v>IS_110</v>
          </cell>
          <cell r="R8989">
            <v>110</v>
          </cell>
        </row>
        <row r="8990">
          <cell r="K8990" t="str">
            <v>2015_06</v>
          </cell>
          <cell r="L8990">
            <v>1645.79</v>
          </cell>
          <cell r="Q8990" t="str">
            <v>IS_112</v>
          </cell>
          <cell r="R8990">
            <v>112</v>
          </cell>
        </row>
        <row r="8991">
          <cell r="K8991" t="str">
            <v>2015_06</v>
          </cell>
          <cell r="L8991">
            <v>608.49</v>
          </cell>
          <cell r="Q8991" t="str">
            <v>IS_55</v>
          </cell>
          <cell r="R8991">
            <v>55</v>
          </cell>
        </row>
        <row r="8992">
          <cell r="K8992" t="str">
            <v>2015_06</v>
          </cell>
          <cell r="L8992">
            <v>142.31</v>
          </cell>
          <cell r="Q8992" t="str">
            <v>IS_55</v>
          </cell>
          <cell r="R8992">
            <v>55</v>
          </cell>
        </row>
        <row r="8993">
          <cell r="K8993" t="str">
            <v>2015_06</v>
          </cell>
          <cell r="L8993">
            <v>41.23</v>
          </cell>
          <cell r="Q8993" t="str">
            <v>IS_55</v>
          </cell>
          <cell r="R8993">
            <v>55</v>
          </cell>
        </row>
        <row r="8994">
          <cell r="K8994" t="str">
            <v>2015_06</v>
          </cell>
          <cell r="L8994">
            <v>1386.62</v>
          </cell>
          <cell r="Q8994" t="str">
            <v>IS_52</v>
          </cell>
          <cell r="R8994">
            <v>52</v>
          </cell>
        </row>
        <row r="8995">
          <cell r="K8995" t="str">
            <v>2015_06</v>
          </cell>
          <cell r="L8995">
            <v>-2783.31</v>
          </cell>
          <cell r="Q8995" t="str">
            <v>IS_54</v>
          </cell>
          <cell r="R8995">
            <v>54</v>
          </cell>
        </row>
        <row r="8996">
          <cell r="K8996" t="str">
            <v>2015_06</v>
          </cell>
          <cell r="L8996">
            <v>0</v>
          </cell>
          <cell r="Q8996" t="str">
            <v>IS_69.12</v>
          </cell>
          <cell r="R8996">
            <v>69.12</v>
          </cell>
        </row>
        <row r="8997">
          <cell r="K8997" t="str">
            <v>2015_06</v>
          </cell>
          <cell r="L8997">
            <v>4839.12</v>
          </cell>
          <cell r="Q8997" t="str">
            <v>IS_57</v>
          </cell>
          <cell r="R8997">
            <v>57</v>
          </cell>
        </row>
        <row r="8998">
          <cell r="K8998" t="str">
            <v>2015_06</v>
          </cell>
          <cell r="L8998">
            <v>364.8</v>
          </cell>
          <cell r="Q8998" t="str">
            <v>IS_69.22</v>
          </cell>
          <cell r="R8998">
            <v>69.22</v>
          </cell>
        </row>
        <row r="8999">
          <cell r="K8999" t="str">
            <v>2015_06</v>
          </cell>
          <cell r="L8999">
            <v>0</v>
          </cell>
          <cell r="Q8999" t="str">
            <v>IS_69.32</v>
          </cell>
          <cell r="R8999">
            <v>69.320000000000007</v>
          </cell>
        </row>
        <row r="9000">
          <cell r="K9000" t="str">
            <v>2015_06</v>
          </cell>
          <cell r="L9000">
            <v>0</v>
          </cell>
          <cell r="Q9000" t="str">
            <v>IS_69.32</v>
          </cell>
          <cell r="R9000">
            <v>69.320000000000007</v>
          </cell>
        </row>
        <row r="9001">
          <cell r="K9001" t="str">
            <v>2015_06</v>
          </cell>
          <cell r="L9001">
            <v>0</v>
          </cell>
          <cell r="Q9001" t="str">
            <v>IS_69.52</v>
          </cell>
          <cell r="R9001">
            <v>69.52000000000001</v>
          </cell>
        </row>
        <row r="9002">
          <cell r="K9002" t="str">
            <v>2015_06</v>
          </cell>
          <cell r="L9002">
            <v>0</v>
          </cell>
          <cell r="Q9002" t="str">
            <v>IS_69.62</v>
          </cell>
          <cell r="R9002">
            <v>69.62</v>
          </cell>
        </row>
        <row r="9003">
          <cell r="K9003" t="str">
            <v>2015_06</v>
          </cell>
          <cell r="L9003">
            <v>670.73</v>
          </cell>
          <cell r="Q9003" t="str">
            <v>IS_90.1</v>
          </cell>
          <cell r="R9003">
            <v>90.1</v>
          </cell>
        </row>
        <row r="9004">
          <cell r="K9004" t="str">
            <v>2015_06</v>
          </cell>
          <cell r="L9004">
            <v>-11615.22</v>
          </cell>
          <cell r="Q9004" t="str">
            <v>IS_78</v>
          </cell>
          <cell r="R9004">
            <v>78</v>
          </cell>
        </row>
        <row r="9005">
          <cell r="K9005" t="str">
            <v>2015_06</v>
          </cell>
          <cell r="L9005">
            <v>145.54</v>
          </cell>
          <cell r="Q9005" t="str">
            <v>IS_82</v>
          </cell>
          <cell r="R9005">
            <v>82</v>
          </cell>
        </row>
        <row r="9006">
          <cell r="K9006" t="str">
            <v>2015_06</v>
          </cell>
          <cell r="L9006">
            <v>0</v>
          </cell>
          <cell r="Q9006" t="str">
            <v>IS_83</v>
          </cell>
          <cell r="R9006">
            <v>83</v>
          </cell>
        </row>
        <row r="9007">
          <cell r="K9007" t="str">
            <v>2015_06</v>
          </cell>
          <cell r="L9007">
            <v>-3484.57</v>
          </cell>
          <cell r="Q9007" t="str">
            <v>IS_78</v>
          </cell>
          <cell r="R9007">
            <v>78</v>
          </cell>
        </row>
        <row r="9008">
          <cell r="K9008" t="str">
            <v>2015_06</v>
          </cell>
          <cell r="L9008">
            <v>38.82</v>
          </cell>
          <cell r="Q9008" t="str">
            <v>IS_32.1</v>
          </cell>
          <cell r="R9008">
            <v>32.1</v>
          </cell>
        </row>
        <row r="9009">
          <cell r="K9009" t="str">
            <v>2015_06</v>
          </cell>
          <cell r="L9009">
            <v>-2314.27</v>
          </cell>
          <cell r="Q9009" t="str">
            <v>IS_11</v>
          </cell>
          <cell r="R9009">
            <v>11</v>
          </cell>
        </row>
        <row r="9010">
          <cell r="K9010" t="str">
            <v>2015_06</v>
          </cell>
          <cell r="L9010">
            <v>-1099.26</v>
          </cell>
          <cell r="Q9010" t="str">
            <v>IS_13</v>
          </cell>
          <cell r="R9010">
            <v>13</v>
          </cell>
        </row>
        <row r="9011">
          <cell r="K9011" t="str">
            <v>2015_06</v>
          </cell>
          <cell r="L9011">
            <v>-752.74</v>
          </cell>
          <cell r="Q9011" t="str">
            <v>IS_11</v>
          </cell>
          <cell r="R9011">
            <v>11</v>
          </cell>
        </row>
        <row r="9012">
          <cell r="K9012" t="str">
            <v>2015_06</v>
          </cell>
          <cell r="L9012">
            <v>-522.44000000000005</v>
          </cell>
          <cell r="Q9012" t="str">
            <v>IS_13</v>
          </cell>
          <cell r="R9012">
            <v>13</v>
          </cell>
        </row>
        <row r="9013">
          <cell r="K9013" t="str">
            <v>2015_06</v>
          </cell>
          <cell r="L9013">
            <v>-5802.58</v>
          </cell>
          <cell r="Q9013" t="str">
            <v>IS_39</v>
          </cell>
          <cell r="R9013">
            <v>39</v>
          </cell>
        </row>
        <row r="9014">
          <cell r="K9014" t="str">
            <v>2015_06</v>
          </cell>
          <cell r="L9014">
            <v>156.43</v>
          </cell>
          <cell r="Q9014" t="str">
            <v>IS_41</v>
          </cell>
          <cell r="R9014">
            <v>41</v>
          </cell>
        </row>
        <row r="9015">
          <cell r="K9015" t="str">
            <v>2015_06</v>
          </cell>
          <cell r="L9015">
            <v>-8577.68</v>
          </cell>
          <cell r="Q9015" t="str">
            <v>IS_7</v>
          </cell>
          <cell r="R9015">
            <v>7</v>
          </cell>
        </row>
        <row r="9016">
          <cell r="K9016" t="str">
            <v>2015_06</v>
          </cell>
          <cell r="L9016">
            <v>-395.51</v>
          </cell>
          <cell r="Q9016" t="str">
            <v>IS_10</v>
          </cell>
          <cell r="R9016">
            <v>10</v>
          </cell>
        </row>
        <row r="9017">
          <cell r="K9017" t="str">
            <v>2015_06</v>
          </cell>
          <cell r="L9017">
            <v>-270.32</v>
          </cell>
          <cell r="Q9017" t="str">
            <v>IS_13</v>
          </cell>
          <cell r="R9017">
            <v>13</v>
          </cell>
        </row>
        <row r="9018">
          <cell r="K9018" t="str">
            <v>2015_06</v>
          </cell>
          <cell r="L9018">
            <v>-55128.959999999999</v>
          </cell>
          <cell r="Q9018" t="str">
            <v>IS_4</v>
          </cell>
          <cell r="R9018">
            <v>4</v>
          </cell>
        </row>
        <row r="9019">
          <cell r="K9019" t="str">
            <v>2015_06</v>
          </cell>
          <cell r="L9019">
            <v>-11845.78</v>
          </cell>
          <cell r="Q9019" t="str">
            <v>--</v>
          </cell>
          <cell r="R9019" t="str">
            <v>--</v>
          </cell>
        </row>
        <row r="9020">
          <cell r="K9020" t="str">
            <v>2015_06</v>
          </cell>
          <cell r="L9020">
            <v>-45.87</v>
          </cell>
          <cell r="Q9020" t="str">
            <v>--</v>
          </cell>
          <cell r="R9020" t="str">
            <v>--</v>
          </cell>
        </row>
        <row r="9021">
          <cell r="K9021" t="str">
            <v>2015_06</v>
          </cell>
          <cell r="L9021">
            <v>0</v>
          </cell>
          <cell r="Q9021" t="str">
            <v>--</v>
          </cell>
          <cell r="R9021" t="str">
            <v>--</v>
          </cell>
        </row>
        <row r="9022">
          <cell r="K9022" t="str">
            <v>2015_06</v>
          </cell>
          <cell r="L9022">
            <v>-606.54</v>
          </cell>
          <cell r="Q9022" t="str">
            <v>--</v>
          </cell>
          <cell r="R9022" t="str">
            <v>--</v>
          </cell>
        </row>
        <row r="9023">
          <cell r="K9023" t="str">
            <v>2015_06</v>
          </cell>
          <cell r="L9023">
            <v>0</v>
          </cell>
          <cell r="Q9023" t="str">
            <v>--</v>
          </cell>
          <cell r="R9023" t="str">
            <v>--</v>
          </cell>
        </row>
        <row r="9024">
          <cell r="K9024" t="str">
            <v>2015_06</v>
          </cell>
          <cell r="L9024">
            <v>0</v>
          </cell>
          <cell r="Q9024" t="str">
            <v>--</v>
          </cell>
          <cell r="R9024" t="str">
            <v>--</v>
          </cell>
        </row>
        <row r="9025">
          <cell r="K9025" t="str">
            <v>2015_06</v>
          </cell>
          <cell r="L9025">
            <v>0</v>
          </cell>
          <cell r="Q9025" t="str">
            <v>IS_47</v>
          </cell>
          <cell r="R9025">
            <v>47</v>
          </cell>
        </row>
        <row r="9026">
          <cell r="K9026" t="str">
            <v>2015_06</v>
          </cell>
          <cell r="L9026">
            <v>60</v>
          </cell>
          <cell r="Q9026" t="str">
            <v>IS_74</v>
          </cell>
          <cell r="R9026">
            <v>74</v>
          </cell>
        </row>
        <row r="9027">
          <cell r="K9027" t="str">
            <v>2015_06</v>
          </cell>
          <cell r="L9027">
            <v>1532.88</v>
          </cell>
          <cell r="Q9027" t="str">
            <v>IS_106</v>
          </cell>
          <cell r="R9027">
            <v>106</v>
          </cell>
        </row>
        <row r="9028">
          <cell r="K9028" t="str">
            <v>2015_06</v>
          </cell>
          <cell r="L9028">
            <v>194.85</v>
          </cell>
          <cell r="Q9028" t="str">
            <v>IS_102</v>
          </cell>
          <cell r="R9028">
            <v>102</v>
          </cell>
        </row>
        <row r="9029">
          <cell r="K9029" t="str">
            <v>2015_06</v>
          </cell>
          <cell r="L9029">
            <v>2308.98</v>
          </cell>
          <cell r="Q9029" t="str">
            <v>IS_49</v>
          </cell>
          <cell r="R9029">
            <v>49</v>
          </cell>
        </row>
        <row r="9030">
          <cell r="K9030" t="str">
            <v>2015_06</v>
          </cell>
          <cell r="L9030">
            <v>16.28</v>
          </cell>
          <cell r="Q9030" t="str">
            <v>IS_56</v>
          </cell>
          <cell r="R9030">
            <v>56</v>
          </cell>
        </row>
        <row r="9031">
          <cell r="K9031" t="str">
            <v>2015_06</v>
          </cell>
          <cell r="L9031">
            <v>0</v>
          </cell>
          <cell r="Q9031" t="str">
            <v>IS_69.52</v>
          </cell>
          <cell r="R9031">
            <v>69.52000000000001</v>
          </cell>
        </row>
        <row r="9032">
          <cell r="K9032" t="str">
            <v>2015_06</v>
          </cell>
          <cell r="L9032">
            <v>0</v>
          </cell>
          <cell r="Q9032" t="str">
            <v>IS_69.52</v>
          </cell>
          <cell r="R9032">
            <v>69.52000000000001</v>
          </cell>
        </row>
        <row r="9033">
          <cell r="K9033" t="str">
            <v>2015_06</v>
          </cell>
          <cell r="L9033">
            <v>0</v>
          </cell>
          <cell r="Q9033" t="str">
            <v>IS_69.52</v>
          </cell>
          <cell r="R9033">
            <v>69.52000000000001</v>
          </cell>
        </row>
        <row r="9034">
          <cell r="K9034" t="str">
            <v>2015_06</v>
          </cell>
          <cell r="L9034">
            <v>164.64</v>
          </cell>
          <cell r="Q9034" t="str">
            <v>IS_86.1</v>
          </cell>
          <cell r="R9034">
            <v>86.1</v>
          </cell>
        </row>
        <row r="9035">
          <cell r="K9035" t="str">
            <v>2015_06</v>
          </cell>
          <cell r="L9035">
            <v>5.87</v>
          </cell>
          <cell r="Q9035" t="str">
            <v>IS_90.1</v>
          </cell>
          <cell r="R9035">
            <v>90.1</v>
          </cell>
        </row>
        <row r="9036">
          <cell r="K9036" t="str">
            <v>2015_06</v>
          </cell>
          <cell r="L9036">
            <v>16.28</v>
          </cell>
          <cell r="Q9036" t="str">
            <v>IS_91.1</v>
          </cell>
          <cell r="R9036">
            <v>91.1</v>
          </cell>
        </row>
        <row r="9037">
          <cell r="K9037" t="str">
            <v>2015_06</v>
          </cell>
          <cell r="L9037">
            <v>1430.77</v>
          </cell>
          <cell r="Q9037" t="str">
            <v>IS_78</v>
          </cell>
          <cell r="R9037">
            <v>78</v>
          </cell>
        </row>
        <row r="9038">
          <cell r="K9038" t="str">
            <v>2015_06</v>
          </cell>
          <cell r="L9038">
            <v>-55192.4</v>
          </cell>
          <cell r="Q9038" t="str">
            <v>IS_1</v>
          </cell>
          <cell r="R9038">
            <v>1</v>
          </cell>
        </row>
        <row r="9039">
          <cell r="K9039" t="str">
            <v>2015_06</v>
          </cell>
          <cell r="L9039">
            <v>-68635.58</v>
          </cell>
          <cell r="Q9039" t="str">
            <v>IS_6</v>
          </cell>
          <cell r="R9039">
            <v>6</v>
          </cell>
        </row>
        <row r="9040">
          <cell r="K9040" t="str">
            <v>2015_06</v>
          </cell>
          <cell r="L9040">
            <v>-1295.8</v>
          </cell>
          <cell r="Q9040" t="str">
            <v>IS_8</v>
          </cell>
          <cell r="R9040">
            <v>8</v>
          </cell>
        </row>
        <row r="9041">
          <cell r="K9041" t="str">
            <v>2015_06</v>
          </cell>
          <cell r="L9041">
            <v>19276.38</v>
          </cell>
          <cell r="Q9041" t="str">
            <v>IS_26.1</v>
          </cell>
          <cell r="R9041">
            <v>26.1</v>
          </cell>
        </row>
        <row r="9042">
          <cell r="K9042" t="str">
            <v>2015_06</v>
          </cell>
          <cell r="L9042">
            <v>2286.83</v>
          </cell>
          <cell r="Q9042" t="str">
            <v>IS_26.1</v>
          </cell>
          <cell r="R9042">
            <v>26.1</v>
          </cell>
        </row>
        <row r="9043">
          <cell r="K9043" t="str">
            <v>2015_06</v>
          </cell>
          <cell r="L9043">
            <v>2800.36</v>
          </cell>
          <cell r="Q9043" t="str">
            <v>IS_29.1</v>
          </cell>
          <cell r="R9043">
            <v>29.1</v>
          </cell>
        </row>
        <row r="9044">
          <cell r="K9044" t="str">
            <v>2015_06</v>
          </cell>
          <cell r="L9044">
            <v>686.05</v>
          </cell>
          <cell r="Q9044" t="str">
            <v>IS_30.1</v>
          </cell>
          <cell r="R9044">
            <v>30.1</v>
          </cell>
        </row>
        <row r="9045">
          <cell r="K9045" t="str">
            <v>2015_06</v>
          </cell>
          <cell r="L9045">
            <v>-14116.71</v>
          </cell>
          <cell r="Q9045" t="str">
            <v>IS_2</v>
          </cell>
          <cell r="R9045">
            <v>2</v>
          </cell>
        </row>
        <row r="9046">
          <cell r="K9046" t="str">
            <v>2015_06</v>
          </cell>
          <cell r="L9046">
            <v>-10230.02</v>
          </cell>
          <cell r="Q9046" t="str">
            <v>IS_6</v>
          </cell>
          <cell r="R9046">
            <v>6</v>
          </cell>
        </row>
        <row r="9047">
          <cell r="K9047" t="str">
            <v>2015_06</v>
          </cell>
          <cell r="L9047">
            <v>-2708.48</v>
          </cell>
          <cell r="Q9047" t="str">
            <v>IS_6</v>
          </cell>
          <cell r="R9047">
            <v>6</v>
          </cell>
        </row>
        <row r="9048">
          <cell r="K9048" t="str">
            <v>2015_06</v>
          </cell>
          <cell r="L9048">
            <v>-612.36</v>
          </cell>
          <cell r="Q9048" t="str">
            <v>IS_7</v>
          </cell>
          <cell r="R9048">
            <v>7</v>
          </cell>
        </row>
        <row r="9049">
          <cell r="K9049" t="str">
            <v>2015_06</v>
          </cell>
          <cell r="L9049">
            <v>-5064.41</v>
          </cell>
          <cell r="Q9049" t="str">
            <v>--</v>
          </cell>
          <cell r="R9049" t="str">
            <v>--</v>
          </cell>
        </row>
        <row r="9050">
          <cell r="K9050" t="str">
            <v>2015_06</v>
          </cell>
          <cell r="L9050">
            <v>0</v>
          </cell>
          <cell r="Q9050" t="str">
            <v>--</v>
          </cell>
          <cell r="R9050" t="str">
            <v>--</v>
          </cell>
        </row>
        <row r="9051">
          <cell r="K9051" t="str">
            <v>2015_06</v>
          </cell>
          <cell r="L9051">
            <v>0</v>
          </cell>
          <cell r="Q9051" t="str">
            <v>--</v>
          </cell>
          <cell r="R9051" t="str">
            <v>--</v>
          </cell>
        </row>
        <row r="9052">
          <cell r="K9052" t="str">
            <v>2015_06</v>
          </cell>
          <cell r="L9052">
            <v>0</v>
          </cell>
          <cell r="Q9052" t="str">
            <v>--</v>
          </cell>
          <cell r="R9052" t="str">
            <v>--</v>
          </cell>
        </row>
        <row r="9053">
          <cell r="K9053" t="str">
            <v>2015_06</v>
          </cell>
          <cell r="L9053">
            <v>0</v>
          </cell>
          <cell r="Q9053" t="str">
            <v>--</v>
          </cell>
          <cell r="R9053" t="str">
            <v>--</v>
          </cell>
        </row>
        <row r="9054">
          <cell r="K9054" t="str">
            <v>2015_06</v>
          </cell>
          <cell r="L9054">
            <v>-10144.23</v>
          </cell>
          <cell r="Q9054" t="str">
            <v>--</v>
          </cell>
          <cell r="R9054" t="str">
            <v>--</v>
          </cell>
        </row>
        <row r="9055">
          <cell r="K9055" t="str">
            <v>2015_06</v>
          </cell>
          <cell r="L9055">
            <v>0.82</v>
          </cell>
          <cell r="Q9055" t="str">
            <v>--</v>
          </cell>
          <cell r="R9055" t="str">
            <v>--</v>
          </cell>
        </row>
        <row r="9056">
          <cell r="K9056" t="str">
            <v>2015_06</v>
          </cell>
          <cell r="L9056">
            <v>-70.709999999999994</v>
          </cell>
          <cell r="Q9056" t="str">
            <v>--</v>
          </cell>
          <cell r="R9056" t="str">
            <v>--</v>
          </cell>
        </row>
        <row r="9057">
          <cell r="K9057" t="str">
            <v>2015_06</v>
          </cell>
          <cell r="L9057">
            <v>0</v>
          </cell>
          <cell r="Q9057" t="str">
            <v>--</v>
          </cell>
          <cell r="R9057" t="str">
            <v>--</v>
          </cell>
        </row>
        <row r="9058">
          <cell r="K9058" t="str">
            <v>2015_06</v>
          </cell>
          <cell r="L9058">
            <v>0</v>
          </cell>
          <cell r="Q9058" t="str">
            <v>--</v>
          </cell>
          <cell r="R9058" t="str">
            <v>--</v>
          </cell>
        </row>
        <row r="9059">
          <cell r="K9059" t="str">
            <v>2015_06</v>
          </cell>
          <cell r="L9059">
            <v>-2921.87</v>
          </cell>
          <cell r="Q9059" t="str">
            <v>IS_21</v>
          </cell>
          <cell r="R9059">
            <v>21</v>
          </cell>
        </row>
        <row r="9060">
          <cell r="K9060" t="str">
            <v>2015_06</v>
          </cell>
          <cell r="L9060">
            <v>0</v>
          </cell>
          <cell r="Q9060" t="str">
            <v>IS_62</v>
          </cell>
          <cell r="R9060">
            <v>62</v>
          </cell>
        </row>
        <row r="9061">
          <cell r="K9061" t="str">
            <v>2015_06</v>
          </cell>
          <cell r="L9061">
            <v>94.52</v>
          </cell>
          <cell r="Q9061" t="str">
            <v>IS_70</v>
          </cell>
          <cell r="R9061">
            <v>70</v>
          </cell>
        </row>
        <row r="9062">
          <cell r="K9062" t="str">
            <v>2015_06</v>
          </cell>
          <cell r="L9062">
            <v>194.64</v>
          </cell>
          <cell r="Q9062" t="str">
            <v>IS_44</v>
          </cell>
          <cell r="R9062">
            <v>44</v>
          </cell>
        </row>
        <row r="9063">
          <cell r="K9063" t="str">
            <v>2015_06</v>
          </cell>
          <cell r="L9063">
            <v>27</v>
          </cell>
          <cell r="Q9063" t="str">
            <v>IS_77</v>
          </cell>
          <cell r="R9063">
            <v>77</v>
          </cell>
        </row>
        <row r="9064">
          <cell r="K9064" t="str">
            <v>2015_06</v>
          </cell>
          <cell r="L9064">
            <v>238.49</v>
          </cell>
          <cell r="Q9064" t="str">
            <v>IS_97.2</v>
          </cell>
          <cell r="R9064">
            <v>97.2</v>
          </cell>
        </row>
        <row r="9065">
          <cell r="K9065" t="str">
            <v>2015_06</v>
          </cell>
          <cell r="L9065">
            <v>244.68</v>
          </cell>
          <cell r="Q9065" t="str">
            <v>IS_62.2</v>
          </cell>
          <cell r="R9065">
            <v>62.2</v>
          </cell>
        </row>
        <row r="9066">
          <cell r="K9066" t="str">
            <v>2015_06</v>
          </cell>
          <cell r="L9066">
            <v>0</v>
          </cell>
          <cell r="Q9066" t="str">
            <v>IS_110</v>
          </cell>
          <cell r="R9066">
            <v>110</v>
          </cell>
        </row>
        <row r="9067">
          <cell r="K9067" t="str">
            <v>2015_06</v>
          </cell>
          <cell r="L9067">
            <v>2892.96</v>
          </cell>
          <cell r="Q9067" t="str">
            <v>IS_49</v>
          </cell>
          <cell r="R9067">
            <v>49</v>
          </cell>
        </row>
        <row r="9068">
          <cell r="K9068" t="str">
            <v>2015_06</v>
          </cell>
          <cell r="L9068">
            <v>159.37</v>
          </cell>
          <cell r="Q9068" t="str">
            <v>IS_50</v>
          </cell>
          <cell r="R9068">
            <v>50</v>
          </cell>
        </row>
        <row r="9069">
          <cell r="K9069" t="str">
            <v>2015_06</v>
          </cell>
          <cell r="L9069">
            <v>137.76</v>
          </cell>
          <cell r="Q9069" t="str">
            <v>IS_51</v>
          </cell>
          <cell r="R9069">
            <v>51</v>
          </cell>
        </row>
        <row r="9070">
          <cell r="K9070" t="str">
            <v>2015_06</v>
          </cell>
          <cell r="L9070">
            <v>0</v>
          </cell>
          <cell r="Q9070" t="str">
            <v>IS_55</v>
          </cell>
          <cell r="R9070">
            <v>55</v>
          </cell>
        </row>
        <row r="9071">
          <cell r="K9071" t="str">
            <v>2015_06</v>
          </cell>
          <cell r="L9071">
            <v>0</v>
          </cell>
          <cell r="Q9071" t="str">
            <v>IS_25</v>
          </cell>
          <cell r="R9071">
            <v>25</v>
          </cell>
        </row>
        <row r="9072">
          <cell r="K9072" t="str">
            <v>2015_06</v>
          </cell>
          <cell r="L9072">
            <v>0</v>
          </cell>
          <cell r="Q9072" t="str">
            <v>IS_25</v>
          </cell>
          <cell r="R9072">
            <v>25</v>
          </cell>
        </row>
        <row r="9073">
          <cell r="K9073" t="str">
            <v>2015_06</v>
          </cell>
          <cell r="L9073">
            <v>2053.33</v>
          </cell>
          <cell r="Q9073" t="str">
            <v>IS_85.1</v>
          </cell>
          <cell r="R9073">
            <v>85.1</v>
          </cell>
        </row>
        <row r="9074">
          <cell r="K9074" t="str">
            <v>2015_06</v>
          </cell>
          <cell r="L9074">
            <v>1628</v>
          </cell>
          <cell r="Q9074" t="str">
            <v>IS_86.1</v>
          </cell>
          <cell r="R9074">
            <v>86.1</v>
          </cell>
        </row>
        <row r="9075">
          <cell r="K9075" t="str">
            <v>2015_06</v>
          </cell>
          <cell r="L9075">
            <v>123.26</v>
          </cell>
          <cell r="Q9075" t="str">
            <v>IS_90.1</v>
          </cell>
          <cell r="R9075">
            <v>90.1</v>
          </cell>
        </row>
        <row r="9076">
          <cell r="K9076" t="str">
            <v>2015_06</v>
          </cell>
          <cell r="L9076">
            <v>7500</v>
          </cell>
          <cell r="Q9076" t="str">
            <v>IS_78</v>
          </cell>
          <cell r="R9076">
            <v>78</v>
          </cell>
        </row>
        <row r="9077">
          <cell r="K9077" t="str">
            <v>2015_06</v>
          </cell>
          <cell r="L9077">
            <v>-25191.57</v>
          </cell>
          <cell r="Q9077" t="str">
            <v>IS_7</v>
          </cell>
          <cell r="R9077">
            <v>7</v>
          </cell>
        </row>
        <row r="9078">
          <cell r="K9078" t="str">
            <v>2015_06</v>
          </cell>
          <cell r="L9078">
            <v>2689.51</v>
          </cell>
          <cell r="Q9078" t="str">
            <v>IS_29.1</v>
          </cell>
          <cell r="R9078">
            <v>29.1</v>
          </cell>
        </row>
        <row r="9079">
          <cell r="K9079" t="str">
            <v>2015_06</v>
          </cell>
          <cell r="L9079">
            <v>150.5</v>
          </cell>
          <cell r="Q9079" t="str">
            <v>IS_30.1</v>
          </cell>
          <cell r="R9079">
            <v>30.1</v>
          </cell>
        </row>
        <row r="9080">
          <cell r="K9080" t="str">
            <v>2015_06</v>
          </cell>
          <cell r="L9080">
            <v>1282.78</v>
          </cell>
          <cell r="Q9080" t="str">
            <v>IS_32.1</v>
          </cell>
          <cell r="R9080">
            <v>32.1</v>
          </cell>
        </row>
        <row r="9081">
          <cell r="K9081" t="str">
            <v>2015_06</v>
          </cell>
          <cell r="L9081">
            <v>-3891.49</v>
          </cell>
          <cell r="Q9081" t="str">
            <v>IS_9</v>
          </cell>
          <cell r="R9081">
            <v>9</v>
          </cell>
        </row>
        <row r="9082">
          <cell r="K9082" t="str">
            <v>2015_06</v>
          </cell>
          <cell r="L9082">
            <v>745.53</v>
          </cell>
          <cell r="Q9082" t="str">
            <v>IS_40</v>
          </cell>
          <cell r="R9082">
            <v>40</v>
          </cell>
        </row>
        <row r="9083">
          <cell r="K9083" t="str">
            <v>2015_06</v>
          </cell>
          <cell r="L9083">
            <v>79.37</v>
          </cell>
          <cell r="Q9083" t="str">
            <v>IS_40</v>
          </cell>
          <cell r="R9083">
            <v>40</v>
          </cell>
        </row>
        <row r="9084">
          <cell r="K9084" t="str">
            <v>2015_06</v>
          </cell>
          <cell r="L9084">
            <v>-7666.54</v>
          </cell>
          <cell r="Q9084" t="str">
            <v>IS_4</v>
          </cell>
          <cell r="R9084">
            <v>4</v>
          </cell>
        </row>
        <row r="9085">
          <cell r="K9085" t="str">
            <v>2015_06</v>
          </cell>
          <cell r="L9085">
            <v>-12536.25</v>
          </cell>
          <cell r="Q9085" t="str">
            <v>IS_6</v>
          </cell>
          <cell r="R9085">
            <v>6</v>
          </cell>
        </row>
        <row r="9086">
          <cell r="K9086" t="str">
            <v>2015_06</v>
          </cell>
          <cell r="L9086">
            <v>-4688.2</v>
          </cell>
          <cell r="Q9086" t="str">
            <v>IS_8</v>
          </cell>
          <cell r="R9086">
            <v>8</v>
          </cell>
        </row>
        <row r="9087">
          <cell r="K9087" t="str">
            <v>2015_06</v>
          </cell>
          <cell r="L9087">
            <v>-3746.15</v>
          </cell>
          <cell r="Q9087" t="str">
            <v>--</v>
          </cell>
          <cell r="R9087" t="str">
            <v>--</v>
          </cell>
        </row>
        <row r="9088">
          <cell r="K9088" t="str">
            <v>2015_06</v>
          </cell>
          <cell r="L9088">
            <v>0</v>
          </cell>
          <cell r="Q9088" t="str">
            <v>--</v>
          </cell>
          <cell r="R9088" t="str">
            <v>--</v>
          </cell>
        </row>
        <row r="9089">
          <cell r="K9089" t="str">
            <v>2015_06</v>
          </cell>
          <cell r="L9089">
            <v>0</v>
          </cell>
          <cell r="Q9089" t="str">
            <v>--</v>
          </cell>
          <cell r="R9089" t="str">
            <v>--</v>
          </cell>
        </row>
        <row r="9090">
          <cell r="K9090" t="str">
            <v>2015_06</v>
          </cell>
          <cell r="L9090">
            <v>0</v>
          </cell>
          <cell r="Q9090" t="str">
            <v>--</v>
          </cell>
          <cell r="R9090" t="str">
            <v>--</v>
          </cell>
        </row>
        <row r="9091">
          <cell r="K9091" t="str">
            <v>2015_06</v>
          </cell>
          <cell r="L9091">
            <v>12285.11</v>
          </cell>
          <cell r="Q9091" t="str">
            <v>--</v>
          </cell>
          <cell r="R9091" t="str">
            <v>--</v>
          </cell>
        </row>
        <row r="9092">
          <cell r="K9092" t="str">
            <v>2015_06</v>
          </cell>
          <cell r="L9092">
            <v>-670.36</v>
          </cell>
          <cell r="Q9092" t="str">
            <v>--</v>
          </cell>
          <cell r="R9092" t="str">
            <v>--</v>
          </cell>
        </row>
        <row r="9093">
          <cell r="K9093" t="str">
            <v>2015_06</v>
          </cell>
          <cell r="L9093">
            <v>0</v>
          </cell>
          <cell r="Q9093" t="str">
            <v>--</v>
          </cell>
          <cell r="R9093" t="str">
            <v>--</v>
          </cell>
        </row>
        <row r="9094">
          <cell r="K9094" t="str">
            <v>2015_06</v>
          </cell>
          <cell r="L9094">
            <v>7883.65</v>
          </cell>
          <cell r="Q9094" t="str">
            <v>IS_60</v>
          </cell>
          <cell r="R9094">
            <v>60</v>
          </cell>
        </row>
        <row r="9095">
          <cell r="K9095" t="str">
            <v>2015_06</v>
          </cell>
          <cell r="L9095">
            <v>727.53</v>
          </cell>
          <cell r="Q9095" t="str">
            <v>IS_61</v>
          </cell>
          <cell r="R9095">
            <v>61</v>
          </cell>
        </row>
        <row r="9096">
          <cell r="K9096" t="str">
            <v>2015_06</v>
          </cell>
          <cell r="L9096">
            <v>0</v>
          </cell>
          <cell r="Q9096" t="str">
            <v>IS_62</v>
          </cell>
          <cell r="R9096">
            <v>62</v>
          </cell>
        </row>
        <row r="9097">
          <cell r="K9097" t="str">
            <v>2015_06</v>
          </cell>
          <cell r="L9097">
            <v>2649.28</v>
          </cell>
          <cell r="Q9097" t="str">
            <v>IS_67</v>
          </cell>
          <cell r="R9097">
            <v>67</v>
          </cell>
        </row>
        <row r="9098">
          <cell r="K9098" t="str">
            <v>2015_06</v>
          </cell>
          <cell r="L9098">
            <v>21459.23</v>
          </cell>
          <cell r="Q9098" t="str">
            <v>IS_66</v>
          </cell>
          <cell r="R9098">
            <v>66</v>
          </cell>
        </row>
        <row r="9099">
          <cell r="K9099" t="str">
            <v>2015_06</v>
          </cell>
          <cell r="L9099">
            <v>114.58</v>
          </cell>
          <cell r="Q9099" t="str">
            <v>IS_71</v>
          </cell>
          <cell r="R9099">
            <v>71</v>
          </cell>
        </row>
        <row r="9100">
          <cell r="K9100" t="str">
            <v>2015_06</v>
          </cell>
          <cell r="L9100">
            <v>4649.8599999999997</v>
          </cell>
          <cell r="Q9100" t="str">
            <v>IS_74</v>
          </cell>
          <cell r="R9100">
            <v>74</v>
          </cell>
        </row>
        <row r="9101">
          <cell r="K9101" t="str">
            <v>2015_06</v>
          </cell>
          <cell r="L9101">
            <v>624.33000000000004</v>
          </cell>
          <cell r="Q9101" t="str">
            <v>IS_98</v>
          </cell>
          <cell r="R9101">
            <v>98</v>
          </cell>
        </row>
        <row r="9102">
          <cell r="K9102" t="str">
            <v>2015_06</v>
          </cell>
          <cell r="L9102">
            <v>4507.1099999999997</v>
          </cell>
          <cell r="Q9102" t="str">
            <v>IS_97.1</v>
          </cell>
          <cell r="R9102">
            <v>97.1</v>
          </cell>
        </row>
        <row r="9103">
          <cell r="K9103" t="str">
            <v>2015_06</v>
          </cell>
          <cell r="L9103">
            <v>11.69</v>
          </cell>
          <cell r="Q9103" t="str">
            <v>IS_102</v>
          </cell>
          <cell r="R9103">
            <v>102</v>
          </cell>
        </row>
        <row r="9104">
          <cell r="K9104" t="str">
            <v>2015_06</v>
          </cell>
          <cell r="L9104">
            <v>2949.09</v>
          </cell>
          <cell r="Q9104" t="str">
            <v>IS_49</v>
          </cell>
          <cell r="R9104">
            <v>49</v>
          </cell>
        </row>
        <row r="9105">
          <cell r="K9105" t="str">
            <v>2015_06</v>
          </cell>
          <cell r="L9105">
            <v>196.78</v>
          </cell>
          <cell r="Q9105" t="str">
            <v>IS_55</v>
          </cell>
          <cell r="R9105">
            <v>55</v>
          </cell>
        </row>
        <row r="9106">
          <cell r="K9106" t="str">
            <v>2015_06</v>
          </cell>
          <cell r="L9106">
            <v>0</v>
          </cell>
          <cell r="Q9106" t="str">
            <v>IS_55</v>
          </cell>
          <cell r="R9106">
            <v>55</v>
          </cell>
        </row>
        <row r="9107">
          <cell r="K9107" t="str">
            <v>2015_06</v>
          </cell>
          <cell r="L9107">
            <v>15.22</v>
          </cell>
          <cell r="Q9107" t="str">
            <v>IS_56</v>
          </cell>
          <cell r="R9107">
            <v>56</v>
          </cell>
        </row>
        <row r="9108">
          <cell r="K9108" t="str">
            <v>2015_06</v>
          </cell>
          <cell r="L9108">
            <v>0</v>
          </cell>
          <cell r="Q9108" t="str">
            <v>IS_25</v>
          </cell>
          <cell r="R9108">
            <v>25</v>
          </cell>
        </row>
        <row r="9109">
          <cell r="K9109" t="str">
            <v>2015_06</v>
          </cell>
          <cell r="L9109">
            <v>0</v>
          </cell>
          <cell r="Q9109" t="str">
            <v>IS_25</v>
          </cell>
          <cell r="R9109">
            <v>25</v>
          </cell>
        </row>
        <row r="9110">
          <cell r="K9110" t="str">
            <v>2015_06</v>
          </cell>
          <cell r="L9110">
            <v>0</v>
          </cell>
          <cell r="Q9110" t="str">
            <v>IS_25</v>
          </cell>
          <cell r="R9110">
            <v>25</v>
          </cell>
        </row>
        <row r="9111">
          <cell r="K9111" t="str">
            <v>2015_06</v>
          </cell>
          <cell r="L9111">
            <v>0</v>
          </cell>
          <cell r="Q9111" t="str">
            <v>IS_25</v>
          </cell>
          <cell r="R9111">
            <v>25</v>
          </cell>
        </row>
        <row r="9112">
          <cell r="K9112" t="str">
            <v>2015_06</v>
          </cell>
          <cell r="L9112">
            <v>0</v>
          </cell>
          <cell r="Q9112" t="str">
            <v>IS_25</v>
          </cell>
          <cell r="R9112">
            <v>25</v>
          </cell>
        </row>
        <row r="9113">
          <cell r="K9113" t="str">
            <v>2015_06</v>
          </cell>
          <cell r="L9113">
            <v>4372.28</v>
          </cell>
          <cell r="Q9113" t="str">
            <v>IS_85.1</v>
          </cell>
          <cell r="R9113">
            <v>85.1</v>
          </cell>
        </row>
        <row r="9114">
          <cell r="K9114" t="str">
            <v>2015_06</v>
          </cell>
          <cell r="L9114">
            <v>2100.4699999999998</v>
          </cell>
          <cell r="Q9114" t="str">
            <v>IS_85.1</v>
          </cell>
          <cell r="R9114">
            <v>85.1</v>
          </cell>
        </row>
        <row r="9115">
          <cell r="K9115" t="str">
            <v>2015_06</v>
          </cell>
          <cell r="L9115">
            <v>360.26</v>
          </cell>
          <cell r="Q9115" t="str">
            <v>IS_89.1</v>
          </cell>
          <cell r="R9115">
            <v>89.1</v>
          </cell>
        </row>
        <row r="9116">
          <cell r="K9116" t="str">
            <v>2015_06</v>
          </cell>
          <cell r="L9116">
            <v>2053.8000000000002</v>
          </cell>
          <cell r="Q9116" t="str">
            <v>IS_78</v>
          </cell>
          <cell r="R9116">
            <v>78</v>
          </cell>
        </row>
        <row r="9117">
          <cell r="K9117" t="str">
            <v>2015_06</v>
          </cell>
          <cell r="L9117">
            <v>-90763.87</v>
          </cell>
          <cell r="Q9117" t="str">
            <v>IS_1</v>
          </cell>
          <cell r="R9117">
            <v>1</v>
          </cell>
        </row>
        <row r="9118">
          <cell r="K9118" t="str">
            <v>2015_06</v>
          </cell>
          <cell r="L9118">
            <v>16655.93</v>
          </cell>
          <cell r="Q9118" t="str">
            <v>IS_26.1</v>
          </cell>
          <cell r="R9118">
            <v>26.1</v>
          </cell>
        </row>
        <row r="9119">
          <cell r="K9119" t="str">
            <v>2015_06</v>
          </cell>
          <cell r="L9119">
            <v>887.36</v>
          </cell>
          <cell r="Q9119" t="str">
            <v>IS_30.1</v>
          </cell>
          <cell r="R9119">
            <v>30.1</v>
          </cell>
        </row>
        <row r="9120">
          <cell r="K9120" t="str">
            <v>2015_06</v>
          </cell>
          <cell r="L9120">
            <v>257.35000000000002</v>
          </cell>
          <cell r="Q9120" t="str">
            <v>IS_32.1</v>
          </cell>
          <cell r="R9120">
            <v>32.1</v>
          </cell>
        </row>
        <row r="9121">
          <cell r="K9121" t="str">
            <v>2015_06</v>
          </cell>
          <cell r="L9121">
            <v>-770.82</v>
          </cell>
          <cell r="Q9121" t="str">
            <v>IS_8</v>
          </cell>
          <cell r="R9121">
            <v>8</v>
          </cell>
        </row>
        <row r="9122">
          <cell r="K9122" t="str">
            <v>2015_06</v>
          </cell>
          <cell r="L9122">
            <v>-4576.5600000000004</v>
          </cell>
          <cell r="Q9122" t="str">
            <v>IS_2</v>
          </cell>
          <cell r="R9122">
            <v>2</v>
          </cell>
        </row>
        <row r="9123">
          <cell r="K9123" t="str">
            <v>2015_06</v>
          </cell>
          <cell r="L9123">
            <v>-10192.379999999999</v>
          </cell>
          <cell r="Q9123" t="str">
            <v>IS_3</v>
          </cell>
          <cell r="R9123">
            <v>3</v>
          </cell>
        </row>
        <row r="9124">
          <cell r="K9124" t="str">
            <v>2015_06</v>
          </cell>
          <cell r="L9124">
            <v>-279.64999999999998</v>
          </cell>
          <cell r="Q9124" t="str">
            <v>IS_8</v>
          </cell>
          <cell r="R9124">
            <v>8</v>
          </cell>
        </row>
        <row r="9125">
          <cell r="K9125" t="str">
            <v>2015_06</v>
          </cell>
          <cell r="L9125">
            <v>400.05</v>
          </cell>
          <cell r="Q9125" t="str">
            <v>IS_37</v>
          </cell>
          <cell r="R9125">
            <v>37</v>
          </cell>
        </row>
        <row r="9126">
          <cell r="K9126" t="str">
            <v>2015_06</v>
          </cell>
          <cell r="L9126">
            <v>49.59</v>
          </cell>
          <cell r="Q9126" t="str">
            <v>IS_40</v>
          </cell>
          <cell r="R9126">
            <v>40</v>
          </cell>
        </row>
        <row r="9127">
          <cell r="K9127" t="str">
            <v>2015_06</v>
          </cell>
          <cell r="L9127">
            <v>39.68</v>
          </cell>
          <cell r="Q9127" t="str">
            <v>IS_40</v>
          </cell>
          <cell r="R9127">
            <v>40</v>
          </cell>
        </row>
        <row r="9128">
          <cell r="K9128" t="str">
            <v>2015_06</v>
          </cell>
          <cell r="L9128">
            <v>-1163.18</v>
          </cell>
          <cell r="Q9128" t="str">
            <v>IS_39</v>
          </cell>
          <cell r="R9128">
            <v>39</v>
          </cell>
        </row>
        <row r="9129">
          <cell r="K9129" t="str">
            <v>2015_06</v>
          </cell>
          <cell r="L9129">
            <v>-43271.76</v>
          </cell>
          <cell r="Q9129" t="str">
            <v>IS_9</v>
          </cell>
          <cell r="R9129">
            <v>9</v>
          </cell>
        </row>
        <row r="9130">
          <cell r="K9130" t="str">
            <v>2015_07</v>
          </cell>
          <cell r="L9130">
            <v>100</v>
          </cell>
          <cell r="Q9130" t="str">
            <v>--</v>
          </cell>
          <cell r="R9130" t="str">
            <v>--</v>
          </cell>
        </row>
        <row r="9131">
          <cell r="K9131" t="str">
            <v>2015_07</v>
          </cell>
          <cell r="L9131">
            <v>16947.009999999998</v>
          </cell>
          <cell r="Q9131" t="str">
            <v>--</v>
          </cell>
          <cell r="R9131" t="str">
            <v>--</v>
          </cell>
        </row>
        <row r="9132">
          <cell r="K9132" t="str">
            <v>2015_07</v>
          </cell>
          <cell r="L9132">
            <v>-3541.77</v>
          </cell>
          <cell r="Q9132" t="str">
            <v>--</v>
          </cell>
          <cell r="R9132" t="str">
            <v>--</v>
          </cell>
        </row>
        <row r="9133">
          <cell r="K9133" t="str">
            <v>2015_07</v>
          </cell>
          <cell r="L9133">
            <v>-1093.9100000000001</v>
          </cell>
          <cell r="Q9133" t="str">
            <v>--</v>
          </cell>
          <cell r="R9133" t="str">
            <v>--</v>
          </cell>
        </row>
        <row r="9134">
          <cell r="K9134" t="str">
            <v>2015_07</v>
          </cell>
          <cell r="L9134">
            <v>-387.27</v>
          </cell>
          <cell r="Q9134" t="str">
            <v>--</v>
          </cell>
          <cell r="R9134" t="str">
            <v>--</v>
          </cell>
        </row>
        <row r="9135">
          <cell r="K9135" t="str">
            <v>2015_07</v>
          </cell>
          <cell r="L9135">
            <v>0</v>
          </cell>
          <cell r="Q9135" t="str">
            <v>--</v>
          </cell>
          <cell r="R9135" t="str">
            <v>--</v>
          </cell>
        </row>
        <row r="9136">
          <cell r="K9136" t="str">
            <v>2015_07</v>
          </cell>
          <cell r="L9136">
            <v>-314361.42</v>
          </cell>
          <cell r="Q9136" t="str">
            <v>--</v>
          </cell>
          <cell r="R9136" t="str">
            <v>--</v>
          </cell>
        </row>
        <row r="9137">
          <cell r="K9137" t="str">
            <v>2015_07</v>
          </cell>
          <cell r="L9137">
            <v>36.590000000000003</v>
          </cell>
          <cell r="Q9137" t="str">
            <v>--</v>
          </cell>
          <cell r="R9137" t="str">
            <v>--</v>
          </cell>
        </row>
        <row r="9138">
          <cell r="K9138" t="str">
            <v>2015_07</v>
          </cell>
          <cell r="L9138">
            <v>9011.85</v>
          </cell>
          <cell r="Q9138" t="str">
            <v>--</v>
          </cell>
          <cell r="R9138" t="str">
            <v>--</v>
          </cell>
        </row>
        <row r="9139">
          <cell r="K9139" t="str">
            <v>2015_07</v>
          </cell>
          <cell r="L9139">
            <v>0</v>
          </cell>
          <cell r="Q9139" t="str">
            <v>--</v>
          </cell>
          <cell r="R9139" t="str">
            <v>--</v>
          </cell>
        </row>
        <row r="9140">
          <cell r="K9140" t="str">
            <v>2015_07</v>
          </cell>
          <cell r="L9140">
            <v>60.3</v>
          </cell>
          <cell r="Q9140" t="str">
            <v>--</v>
          </cell>
          <cell r="R9140" t="str">
            <v>--</v>
          </cell>
        </row>
        <row r="9141">
          <cell r="K9141" t="str">
            <v>2015_07</v>
          </cell>
          <cell r="L9141">
            <v>-8689.5499999999993</v>
          </cell>
          <cell r="Q9141" t="str">
            <v>IS_21</v>
          </cell>
          <cell r="R9141">
            <v>21</v>
          </cell>
        </row>
        <row r="9142">
          <cell r="K9142" t="str">
            <v>2015_07</v>
          </cell>
          <cell r="L9142">
            <v>-1862.49</v>
          </cell>
          <cell r="Q9142" t="str">
            <v>IS_20</v>
          </cell>
          <cell r="R9142">
            <v>20</v>
          </cell>
        </row>
        <row r="9143">
          <cell r="K9143" t="str">
            <v>2015_07</v>
          </cell>
          <cell r="L9143">
            <v>-49583.61</v>
          </cell>
          <cell r="Q9143" t="str">
            <v>IS_19</v>
          </cell>
          <cell r="R9143">
            <v>19</v>
          </cell>
        </row>
        <row r="9144">
          <cell r="K9144" t="str">
            <v>2015_07</v>
          </cell>
          <cell r="L9144">
            <v>1380.52</v>
          </cell>
          <cell r="Q9144" t="str">
            <v>IS_64</v>
          </cell>
          <cell r="R9144">
            <v>64</v>
          </cell>
        </row>
        <row r="9145">
          <cell r="K9145" t="str">
            <v>2015_07</v>
          </cell>
          <cell r="L9145">
            <v>104043.34</v>
          </cell>
          <cell r="Q9145" t="str">
            <v>IS_19.1</v>
          </cell>
          <cell r="R9145">
            <v>19.100000000000001</v>
          </cell>
        </row>
        <row r="9146">
          <cell r="K9146" t="str">
            <v>2015_07</v>
          </cell>
          <cell r="L9146">
            <v>5406.33</v>
          </cell>
          <cell r="Q9146" t="str">
            <v>IS_42</v>
          </cell>
          <cell r="R9146">
            <v>42</v>
          </cell>
        </row>
        <row r="9147">
          <cell r="K9147" t="str">
            <v>2015_07</v>
          </cell>
          <cell r="L9147">
            <v>7423.06</v>
          </cell>
          <cell r="Q9147" t="str">
            <v>IS_67</v>
          </cell>
          <cell r="R9147">
            <v>67</v>
          </cell>
        </row>
        <row r="9148">
          <cell r="K9148" t="str">
            <v>2015_07</v>
          </cell>
          <cell r="L9148">
            <v>1093.9100000000001</v>
          </cell>
          <cell r="Q9148" t="str">
            <v>IS_44</v>
          </cell>
          <cell r="R9148">
            <v>44</v>
          </cell>
        </row>
        <row r="9149">
          <cell r="K9149" t="str">
            <v>2015_07</v>
          </cell>
          <cell r="L9149">
            <v>8925</v>
          </cell>
          <cell r="Q9149" t="str">
            <v>IS_45</v>
          </cell>
          <cell r="R9149">
            <v>45</v>
          </cell>
        </row>
        <row r="9150">
          <cell r="K9150" t="str">
            <v>2015_07</v>
          </cell>
          <cell r="L9150">
            <v>2331.14</v>
          </cell>
          <cell r="Q9150" t="str">
            <v>IS_73</v>
          </cell>
          <cell r="R9150">
            <v>73</v>
          </cell>
        </row>
        <row r="9151">
          <cell r="K9151" t="str">
            <v>2015_07</v>
          </cell>
          <cell r="L9151">
            <v>17911.23</v>
          </cell>
          <cell r="Q9151" t="str">
            <v>IS_75</v>
          </cell>
          <cell r="R9151">
            <v>75</v>
          </cell>
        </row>
        <row r="9152">
          <cell r="K9152" t="str">
            <v>2015_07</v>
          </cell>
          <cell r="L9152">
            <v>1325</v>
          </cell>
          <cell r="Q9152" t="str">
            <v>IS_97.1</v>
          </cell>
          <cell r="R9152">
            <v>97.1</v>
          </cell>
        </row>
        <row r="9153">
          <cell r="K9153" t="str">
            <v>2015_07</v>
          </cell>
          <cell r="L9153">
            <v>3918.41</v>
          </cell>
          <cell r="Q9153" t="str">
            <v>IS_107</v>
          </cell>
          <cell r="R9153">
            <v>107</v>
          </cell>
        </row>
        <row r="9154">
          <cell r="K9154" t="str">
            <v>2015_07</v>
          </cell>
          <cell r="L9154">
            <v>0</v>
          </cell>
          <cell r="Q9154" t="str">
            <v>IS_110</v>
          </cell>
          <cell r="R9154">
            <v>110</v>
          </cell>
        </row>
        <row r="9155">
          <cell r="K9155" t="str">
            <v>2015_07</v>
          </cell>
          <cell r="L9155">
            <v>1005.73</v>
          </cell>
          <cell r="Q9155" t="str">
            <v>IS_50</v>
          </cell>
          <cell r="R9155">
            <v>50</v>
          </cell>
        </row>
        <row r="9156">
          <cell r="K9156" t="str">
            <v>2015_07</v>
          </cell>
          <cell r="L9156">
            <v>697.2</v>
          </cell>
          <cell r="Q9156" t="str">
            <v>IS_51</v>
          </cell>
          <cell r="R9156">
            <v>51</v>
          </cell>
        </row>
        <row r="9157">
          <cell r="K9157" t="str">
            <v>2015_07</v>
          </cell>
          <cell r="L9157">
            <v>132.44999999999999</v>
          </cell>
          <cell r="Q9157" t="str">
            <v>IS_55</v>
          </cell>
          <cell r="R9157">
            <v>55</v>
          </cell>
        </row>
        <row r="9158">
          <cell r="K9158" t="str">
            <v>2015_07</v>
          </cell>
          <cell r="L9158">
            <v>52.19</v>
          </cell>
          <cell r="Q9158" t="str">
            <v>IS_56</v>
          </cell>
          <cell r="R9158">
            <v>56</v>
          </cell>
        </row>
        <row r="9159">
          <cell r="K9159" t="str">
            <v>2015_07</v>
          </cell>
          <cell r="L9159">
            <v>0</v>
          </cell>
          <cell r="Q9159" t="str">
            <v>IS_69.12</v>
          </cell>
          <cell r="R9159">
            <v>69.12</v>
          </cell>
        </row>
        <row r="9160">
          <cell r="K9160" t="str">
            <v>2015_07</v>
          </cell>
          <cell r="L9160">
            <v>364.8</v>
          </cell>
          <cell r="Q9160" t="str">
            <v>IS_69.22</v>
          </cell>
          <cell r="R9160">
            <v>69.22</v>
          </cell>
        </row>
        <row r="9161">
          <cell r="K9161" t="str">
            <v>2015_07</v>
          </cell>
          <cell r="L9161">
            <v>0</v>
          </cell>
          <cell r="Q9161" t="str">
            <v>IS_69.32</v>
          </cell>
          <cell r="R9161">
            <v>69.320000000000007</v>
          </cell>
        </row>
        <row r="9162">
          <cell r="K9162" t="str">
            <v>2015_07</v>
          </cell>
          <cell r="L9162">
            <v>0</v>
          </cell>
          <cell r="Q9162" t="str">
            <v>IS_69.32</v>
          </cell>
          <cell r="R9162">
            <v>69.320000000000007</v>
          </cell>
        </row>
        <row r="9163">
          <cell r="K9163" t="str">
            <v>2015_07</v>
          </cell>
          <cell r="L9163">
            <v>0</v>
          </cell>
          <cell r="Q9163" t="str">
            <v>IS_69.52</v>
          </cell>
          <cell r="R9163">
            <v>69.52000000000001</v>
          </cell>
        </row>
        <row r="9164">
          <cell r="K9164" t="str">
            <v>2015_07</v>
          </cell>
          <cell r="L9164">
            <v>0</v>
          </cell>
          <cell r="Q9164" t="str">
            <v>IS_69.62</v>
          </cell>
          <cell r="R9164">
            <v>69.62</v>
          </cell>
        </row>
        <row r="9165">
          <cell r="K9165" t="str">
            <v>2015_07</v>
          </cell>
          <cell r="L9165">
            <v>120.77</v>
          </cell>
          <cell r="Q9165" t="str">
            <v>IS_88.1</v>
          </cell>
          <cell r="R9165">
            <v>88.1</v>
          </cell>
        </row>
        <row r="9166">
          <cell r="K9166" t="str">
            <v>2015_07</v>
          </cell>
          <cell r="L9166">
            <v>45353.16</v>
          </cell>
          <cell r="Q9166" t="str">
            <v>IS_78</v>
          </cell>
          <cell r="R9166">
            <v>78</v>
          </cell>
        </row>
        <row r="9167">
          <cell r="K9167" t="str">
            <v>2015_07</v>
          </cell>
          <cell r="L9167">
            <v>-11615.22</v>
          </cell>
          <cell r="Q9167" t="str">
            <v>IS_78</v>
          </cell>
          <cell r="R9167">
            <v>78</v>
          </cell>
        </row>
        <row r="9168">
          <cell r="K9168" t="str">
            <v>2015_07</v>
          </cell>
          <cell r="L9168">
            <v>489.11</v>
          </cell>
          <cell r="Q9168" t="str">
            <v>IS_80</v>
          </cell>
          <cell r="R9168">
            <v>80</v>
          </cell>
        </row>
        <row r="9169">
          <cell r="K9169" t="str">
            <v>2015_07</v>
          </cell>
          <cell r="L9169">
            <v>145.54</v>
          </cell>
          <cell r="Q9169" t="str">
            <v>IS_82</v>
          </cell>
          <cell r="R9169">
            <v>82</v>
          </cell>
        </row>
        <row r="9170">
          <cell r="K9170" t="str">
            <v>2015_07</v>
          </cell>
          <cell r="L9170">
            <v>0</v>
          </cell>
          <cell r="Q9170" t="str">
            <v>IS_83</v>
          </cell>
          <cell r="R9170">
            <v>83</v>
          </cell>
        </row>
        <row r="9171">
          <cell r="K9171" t="str">
            <v>2015_07</v>
          </cell>
          <cell r="L9171">
            <v>0</v>
          </cell>
          <cell r="Q9171" t="str">
            <v>IS_83</v>
          </cell>
          <cell r="R9171">
            <v>83</v>
          </cell>
        </row>
        <row r="9172">
          <cell r="K9172" t="str">
            <v>2015_07</v>
          </cell>
          <cell r="L9172">
            <v>-3484.57</v>
          </cell>
          <cell r="Q9172" t="str">
            <v>IS_78</v>
          </cell>
          <cell r="R9172">
            <v>78</v>
          </cell>
        </row>
        <row r="9173">
          <cell r="K9173" t="str">
            <v>2015_07</v>
          </cell>
          <cell r="L9173">
            <v>17.399999999999999</v>
          </cell>
          <cell r="Q9173" t="str">
            <v>IS_84</v>
          </cell>
          <cell r="R9173">
            <v>84</v>
          </cell>
        </row>
        <row r="9174">
          <cell r="K9174" t="str">
            <v>2015_07</v>
          </cell>
          <cell r="L9174">
            <v>-9793.9</v>
          </cell>
          <cell r="Q9174" t="str">
            <v>IS_9</v>
          </cell>
          <cell r="R9174">
            <v>9</v>
          </cell>
        </row>
        <row r="9175">
          <cell r="K9175" t="str">
            <v>2015_07</v>
          </cell>
          <cell r="L9175">
            <v>-13656.54</v>
          </cell>
          <cell r="Q9175" t="str">
            <v>IS_10</v>
          </cell>
          <cell r="R9175">
            <v>10</v>
          </cell>
        </row>
        <row r="9176">
          <cell r="K9176" t="str">
            <v>2015_07</v>
          </cell>
          <cell r="L9176">
            <v>-804.44</v>
          </cell>
          <cell r="Q9176" t="str">
            <v>IS_12</v>
          </cell>
          <cell r="R9176">
            <v>12</v>
          </cell>
        </row>
        <row r="9177">
          <cell r="K9177" t="str">
            <v>2015_07</v>
          </cell>
          <cell r="L9177">
            <v>-1068.0999999999999</v>
          </cell>
          <cell r="Q9177" t="str">
            <v>IS_14</v>
          </cell>
          <cell r="R9177">
            <v>14</v>
          </cell>
        </row>
        <row r="9178">
          <cell r="K9178" t="str">
            <v>2015_07</v>
          </cell>
          <cell r="L9178">
            <v>-1973.63</v>
          </cell>
          <cell r="Q9178" t="str">
            <v>IS_26.1</v>
          </cell>
          <cell r="R9178">
            <v>26.1</v>
          </cell>
        </row>
        <row r="9179">
          <cell r="K9179" t="str">
            <v>2015_07</v>
          </cell>
          <cell r="L9179">
            <v>2264.66</v>
          </cell>
          <cell r="Q9179" t="str">
            <v>IS_28.1</v>
          </cell>
          <cell r="R9179">
            <v>28.1</v>
          </cell>
        </row>
        <row r="9180">
          <cell r="K9180" t="str">
            <v>2015_07</v>
          </cell>
          <cell r="L9180">
            <v>4642.71</v>
          </cell>
          <cell r="Q9180" t="str">
            <v>IS_32.1</v>
          </cell>
          <cell r="R9180">
            <v>32.1</v>
          </cell>
        </row>
        <row r="9181">
          <cell r="K9181" t="str">
            <v>2015_07</v>
          </cell>
          <cell r="L9181">
            <v>1085.81</v>
          </cell>
          <cell r="Q9181" t="str">
            <v>IS_32.1</v>
          </cell>
          <cell r="R9181">
            <v>32.1</v>
          </cell>
        </row>
        <row r="9182">
          <cell r="K9182" t="str">
            <v>2015_07</v>
          </cell>
          <cell r="L9182">
            <v>-9197</v>
          </cell>
          <cell r="Q9182" t="str">
            <v>IS_9</v>
          </cell>
          <cell r="R9182">
            <v>9</v>
          </cell>
        </row>
        <row r="9183">
          <cell r="K9183" t="str">
            <v>2015_07</v>
          </cell>
          <cell r="L9183">
            <v>-2380.9</v>
          </cell>
          <cell r="Q9183" t="str">
            <v>IS_11</v>
          </cell>
          <cell r="R9183">
            <v>11</v>
          </cell>
        </row>
        <row r="9184">
          <cell r="K9184" t="str">
            <v>2015_07</v>
          </cell>
          <cell r="L9184">
            <v>-85929.26</v>
          </cell>
          <cell r="Q9184" t="str">
            <v>IS_6</v>
          </cell>
          <cell r="R9184">
            <v>6</v>
          </cell>
        </row>
        <row r="9185">
          <cell r="K9185" t="str">
            <v>2015_07</v>
          </cell>
          <cell r="L9185">
            <v>0</v>
          </cell>
          <cell r="Q9185" t="str">
            <v>IS_16</v>
          </cell>
          <cell r="R9185">
            <v>16</v>
          </cell>
        </row>
        <row r="9186">
          <cell r="K9186" t="str">
            <v>2015_07</v>
          </cell>
          <cell r="L9186">
            <v>27693.17</v>
          </cell>
          <cell r="Q9186" t="str">
            <v>IS_34</v>
          </cell>
          <cell r="R9186">
            <v>34</v>
          </cell>
        </row>
        <row r="9187">
          <cell r="K9187" t="str">
            <v>2015_07</v>
          </cell>
          <cell r="L9187">
            <v>3194.2</v>
          </cell>
          <cell r="Q9187" t="str">
            <v>IS_37</v>
          </cell>
          <cell r="R9187">
            <v>37</v>
          </cell>
        </row>
        <row r="9188">
          <cell r="K9188" t="str">
            <v>2015_07</v>
          </cell>
          <cell r="L9188">
            <v>476.54</v>
          </cell>
          <cell r="Q9188" t="str">
            <v>IS_40</v>
          </cell>
          <cell r="R9188">
            <v>40</v>
          </cell>
        </row>
        <row r="9189">
          <cell r="K9189" t="str">
            <v>2015_07</v>
          </cell>
          <cell r="L9189">
            <v>138.04</v>
          </cell>
          <cell r="Q9189" t="str">
            <v>IS_40</v>
          </cell>
          <cell r="R9189">
            <v>40</v>
          </cell>
        </row>
        <row r="9190">
          <cell r="K9190" t="str">
            <v>2015_07</v>
          </cell>
          <cell r="L9190">
            <v>-430.87</v>
          </cell>
          <cell r="Q9190" t="str">
            <v>IS_13</v>
          </cell>
          <cell r="R9190">
            <v>13</v>
          </cell>
        </row>
        <row r="9191">
          <cell r="K9191" t="str">
            <v>2015_07</v>
          </cell>
          <cell r="L9191">
            <v>-569.17999999999995</v>
          </cell>
          <cell r="Q9191" t="str">
            <v>--</v>
          </cell>
          <cell r="R9191" t="str">
            <v>--</v>
          </cell>
        </row>
        <row r="9192">
          <cell r="K9192" t="str">
            <v>2015_07</v>
          </cell>
          <cell r="L9192">
            <v>0</v>
          </cell>
          <cell r="Q9192" t="str">
            <v>--</v>
          </cell>
          <cell r="R9192" t="str">
            <v>--</v>
          </cell>
        </row>
        <row r="9193">
          <cell r="K9193" t="str">
            <v>2015_07</v>
          </cell>
          <cell r="L9193">
            <v>1440.84</v>
          </cell>
          <cell r="Q9193" t="str">
            <v>--</v>
          </cell>
          <cell r="R9193" t="str">
            <v>--</v>
          </cell>
        </row>
        <row r="9194">
          <cell r="K9194" t="str">
            <v>2015_07</v>
          </cell>
          <cell r="L9194">
            <v>3852.62</v>
          </cell>
          <cell r="Q9194" t="str">
            <v>--</v>
          </cell>
          <cell r="R9194" t="str">
            <v>--</v>
          </cell>
        </row>
        <row r="9195">
          <cell r="K9195" t="str">
            <v>2015_07</v>
          </cell>
          <cell r="L9195">
            <v>-295.36</v>
          </cell>
          <cell r="Q9195" t="str">
            <v>--</v>
          </cell>
          <cell r="R9195" t="str">
            <v>--</v>
          </cell>
        </row>
        <row r="9196">
          <cell r="K9196" t="str">
            <v>2015_07</v>
          </cell>
          <cell r="L9196">
            <v>0</v>
          </cell>
          <cell r="Q9196" t="str">
            <v>--</v>
          </cell>
          <cell r="R9196" t="str">
            <v>--</v>
          </cell>
        </row>
        <row r="9197">
          <cell r="K9197" t="str">
            <v>2015_07</v>
          </cell>
          <cell r="L9197">
            <v>0</v>
          </cell>
          <cell r="Q9197" t="str">
            <v>--</v>
          </cell>
          <cell r="R9197" t="str">
            <v>--</v>
          </cell>
        </row>
        <row r="9198">
          <cell r="K9198" t="str">
            <v>2015_07</v>
          </cell>
          <cell r="L9198">
            <v>0</v>
          </cell>
          <cell r="Q9198" t="str">
            <v>--</v>
          </cell>
          <cell r="R9198" t="str">
            <v>--</v>
          </cell>
        </row>
        <row r="9199">
          <cell r="K9199" t="str">
            <v>2015_07</v>
          </cell>
          <cell r="L9199">
            <v>1753.89</v>
          </cell>
          <cell r="Q9199" t="str">
            <v>IS_57</v>
          </cell>
          <cell r="R9199">
            <v>57</v>
          </cell>
        </row>
        <row r="9200">
          <cell r="K9200" t="str">
            <v>2015_07</v>
          </cell>
          <cell r="L9200">
            <v>418.11</v>
          </cell>
          <cell r="Q9200" t="str">
            <v>IS_58</v>
          </cell>
          <cell r="R9200">
            <v>58</v>
          </cell>
        </row>
        <row r="9201">
          <cell r="K9201" t="str">
            <v>2015_07</v>
          </cell>
          <cell r="L9201">
            <v>0</v>
          </cell>
          <cell r="Q9201" t="str">
            <v>IS_47</v>
          </cell>
          <cell r="R9201">
            <v>47</v>
          </cell>
        </row>
        <row r="9202">
          <cell r="K9202" t="str">
            <v>2015_07</v>
          </cell>
          <cell r="L9202">
            <v>3544.25</v>
          </cell>
          <cell r="Q9202" t="str">
            <v>IS_67</v>
          </cell>
          <cell r="R9202">
            <v>67</v>
          </cell>
        </row>
        <row r="9203">
          <cell r="K9203" t="str">
            <v>2015_07</v>
          </cell>
          <cell r="L9203">
            <v>0</v>
          </cell>
          <cell r="Q9203" t="str">
            <v>IS_68</v>
          </cell>
          <cell r="R9203">
            <v>68</v>
          </cell>
        </row>
        <row r="9204">
          <cell r="K9204" t="str">
            <v>2015_07</v>
          </cell>
          <cell r="L9204">
            <v>0</v>
          </cell>
          <cell r="Q9204" t="str">
            <v>IS_73</v>
          </cell>
          <cell r="R9204">
            <v>73</v>
          </cell>
        </row>
        <row r="9205">
          <cell r="K9205" t="str">
            <v>2015_07</v>
          </cell>
          <cell r="L9205">
            <v>60</v>
          </cell>
          <cell r="Q9205" t="str">
            <v>IS_74</v>
          </cell>
          <cell r="R9205">
            <v>74</v>
          </cell>
        </row>
        <row r="9206">
          <cell r="K9206" t="str">
            <v>2015_07</v>
          </cell>
          <cell r="L9206">
            <v>117.17</v>
          </cell>
          <cell r="Q9206" t="str">
            <v>IS_95</v>
          </cell>
          <cell r="R9206">
            <v>95</v>
          </cell>
        </row>
        <row r="9207">
          <cell r="K9207" t="str">
            <v>2015_07</v>
          </cell>
          <cell r="L9207">
            <v>724.64</v>
          </cell>
          <cell r="Q9207" t="str">
            <v>IS_107</v>
          </cell>
          <cell r="R9207">
            <v>107</v>
          </cell>
        </row>
        <row r="9208">
          <cell r="K9208" t="str">
            <v>2015_07</v>
          </cell>
          <cell r="L9208">
            <v>45.83</v>
          </cell>
          <cell r="Q9208" t="str">
            <v>IS_94</v>
          </cell>
          <cell r="R9208">
            <v>94</v>
          </cell>
        </row>
        <row r="9209">
          <cell r="K9209" t="str">
            <v>2015_07</v>
          </cell>
          <cell r="L9209">
            <v>3020.61</v>
          </cell>
          <cell r="Q9209" t="str">
            <v>IS_49</v>
          </cell>
          <cell r="R9209">
            <v>49</v>
          </cell>
        </row>
        <row r="9210">
          <cell r="K9210" t="str">
            <v>2015_07</v>
          </cell>
          <cell r="L9210">
            <v>509.49</v>
          </cell>
          <cell r="Q9210" t="str">
            <v>IS_50</v>
          </cell>
          <cell r="R9210">
            <v>50</v>
          </cell>
        </row>
        <row r="9211">
          <cell r="K9211" t="str">
            <v>2015_07</v>
          </cell>
          <cell r="L9211">
            <v>6</v>
          </cell>
          <cell r="Q9211" t="str">
            <v>IS_55</v>
          </cell>
          <cell r="R9211">
            <v>55</v>
          </cell>
        </row>
        <row r="9212">
          <cell r="K9212" t="str">
            <v>2015_07</v>
          </cell>
          <cell r="L9212">
            <v>16.28</v>
          </cell>
          <cell r="Q9212" t="str">
            <v>IS_56</v>
          </cell>
          <cell r="R9212">
            <v>56</v>
          </cell>
        </row>
        <row r="9213">
          <cell r="K9213" t="str">
            <v>2015_07</v>
          </cell>
          <cell r="L9213">
            <v>0</v>
          </cell>
          <cell r="Q9213" t="str">
            <v>IS_69.12</v>
          </cell>
          <cell r="R9213">
            <v>69.12</v>
          </cell>
        </row>
        <row r="9214">
          <cell r="K9214" t="str">
            <v>2015_07</v>
          </cell>
          <cell r="L9214">
            <v>0</v>
          </cell>
          <cell r="Q9214" t="str">
            <v>IS_69.32</v>
          </cell>
          <cell r="R9214">
            <v>69.320000000000007</v>
          </cell>
        </row>
        <row r="9215">
          <cell r="K9215" t="str">
            <v>2015_07</v>
          </cell>
          <cell r="L9215">
            <v>0</v>
          </cell>
          <cell r="Q9215" t="str">
            <v>IS_69.52</v>
          </cell>
          <cell r="R9215">
            <v>69.52000000000001</v>
          </cell>
        </row>
        <row r="9216">
          <cell r="K9216" t="str">
            <v>2015_07</v>
          </cell>
          <cell r="L9216">
            <v>0</v>
          </cell>
          <cell r="Q9216" t="str">
            <v>IS_69.52</v>
          </cell>
          <cell r="R9216">
            <v>69.52000000000001</v>
          </cell>
        </row>
        <row r="9217">
          <cell r="K9217" t="str">
            <v>2015_07</v>
          </cell>
          <cell r="L9217">
            <v>0</v>
          </cell>
          <cell r="Q9217" t="str">
            <v>IS_69.42</v>
          </cell>
          <cell r="R9217">
            <v>69.42</v>
          </cell>
        </row>
        <row r="9218">
          <cell r="K9218" t="str">
            <v>2015_07</v>
          </cell>
          <cell r="L9218">
            <v>3325.11</v>
          </cell>
          <cell r="Q9218" t="str">
            <v>IS_85.1</v>
          </cell>
          <cell r="R9218">
            <v>85.1</v>
          </cell>
        </row>
        <row r="9219">
          <cell r="K9219" t="str">
            <v>2015_07</v>
          </cell>
          <cell r="L9219">
            <v>186.46</v>
          </cell>
          <cell r="Q9219" t="str">
            <v>IS_85.1</v>
          </cell>
          <cell r="R9219">
            <v>85.1</v>
          </cell>
        </row>
        <row r="9220">
          <cell r="K9220" t="str">
            <v>2015_07</v>
          </cell>
          <cell r="L9220">
            <v>175.58</v>
          </cell>
          <cell r="Q9220" t="str">
            <v>IS_89.1</v>
          </cell>
          <cell r="R9220">
            <v>89.1</v>
          </cell>
        </row>
        <row r="9221">
          <cell r="K9221" t="str">
            <v>2015_07</v>
          </cell>
          <cell r="L9221">
            <v>-43</v>
          </cell>
          <cell r="Q9221" t="str">
            <v>IS_89.1</v>
          </cell>
          <cell r="R9221">
            <v>89.1</v>
          </cell>
        </row>
        <row r="9222">
          <cell r="K9222" t="str">
            <v>2015_07</v>
          </cell>
          <cell r="L9222">
            <v>0</v>
          </cell>
          <cell r="Q9222" t="str">
            <v>IS_86.1</v>
          </cell>
          <cell r="R9222">
            <v>86.1</v>
          </cell>
        </row>
        <row r="9223">
          <cell r="K9223" t="str">
            <v>2015_07</v>
          </cell>
          <cell r="L9223">
            <v>5.98</v>
          </cell>
          <cell r="Q9223" t="str">
            <v>IS_90.1</v>
          </cell>
          <cell r="R9223">
            <v>90.1</v>
          </cell>
        </row>
        <row r="9224">
          <cell r="K9224" t="str">
            <v>2015_07</v>
          </cell>
          <cell r="L9224">
            <v>16.28</v>
          </cell>
          <cell r="Q9224" t="str">
            <v>IS_91.1</v>
          </cell>
          <cell r="R9224">
            <v>91.1</v>
          </cell>
        </row>
        <row r="9225">
          <cell r="K9225" t="str">
            <v>2015_07</v>
          </cell>
          <cell r="L9225">
            <v>1430.77</v>
          </cell>
          <cell r="Q9225" t="str">
            <v>IS_78</v>
          </cell>
          <cell r="R9225">
            <v>78</v>
          </cell>
        </row>
        <row r="9226">
          <cell r="K9226" t="str">
            <v>2015_07</v>
          </cell>
          <cell r="L9226">
            <v>-55249.86</v>
          </cell>
          <cell r="Q9226" t="str">
            <v>IS_1</v>
          </cell>
          <cell r="R9226">
            <v>1</v>
          </cell>
        </row>
        <row r="9227">
          <cell r="K9227" t="str">
            <v>2015_07</v>
          </cell>
          <cell r="L9227">
            <v>-86737.45</v>
          </cell>
          <cell r="Q9227" t="str">
            <v>IS_6</v>
          </cell>
          <cell r="R9227">
            <v>6</v>
          </cell>
        </row>
        <row r="9228">
          <cell r="K9228" t="str">
            <v>2015_07</v>
          </cell>
          <cell r="L9228">
            <v>-1160.18</v>
          </cell>
          <cell r="Q9228" t="str">
            <v>IS_8</v>
          </cell>
          <cell r="R9228">
            <v>8</v>
          </cell>
        </row>
        <row r="9229">
          <cell r="K9229" t="str">
            <v>2015_07</v>
          </cell>
          <cell r="L9229">
            <v>2082.9299999999998</v>
          </cell>
          <cell r="Q9229" t="str">
            <v>IS_27.1</v>
          </cell>
          <cell r="R9229">
            <v>27.1</v>
          </cell>
        </row>
        <row r="9230">
          <cell r="K9230" t="str">
            <v>2015_07</v>
          </cell>
          <cell r="L9230">
            <v>2286.83</v>
          </cell>
          <cell r="Q9230" t="str">
            <v>IS_26.1</v>
          </cell>
          <cell r="R9230">
            <v>26.1</v>
          </cell>
        </row>
        <row r="9231">
          <cell r="K9231" t="str">
            <v>2015_07</v>
          </cell>
          <cell r="L9231">
            <v>686.05</v>
          </cell>
          <cell r="Q9231" t="str">
            <v>IS_30.1</v>
          </cell>
          <cell r="R9231">
            <v>30.1</v>
          </cell>
        </row>
        <row r="9232">
          <cell r="K9232" t="str">
            <v>2015_07</v>
          </cell>
          <cell r="L9232">
            <v>-10243.49</v>
          </cell>
          <cell r="Q9232" t="str">
            <v>IS_6</v>
          </cell>
          <cell r="R9232">
            <v>6</v>
          </cell>
        </row>
        <row r="9233">
          <cell r="K9233" t="str">
            <v>2015_07</v>
          </cell>
          <cell r="L9233">
            <v>-1681.57</v>
          </cell>
          <cell r="Q9233" t="str">
            <v>IS_8</v>
          </cell>
          <cell r="R9233">
            <v>8</v>
          </cell>
        </row>
        <row r="9234">
          <cell r="K9234" t="str">
            <v>2015_07</v>
          </cell>
          <cell r="L9234">
            <v>-1057.71</v>
          </cell>
          <cell r="Q9234" t="str">
            <v>IS_7</v>
          </cell>
          <cell r="R9234">
            <v>7</v>
          </cell>
        </row>
        <row r="9235">
          <cell r="K9235" t="str">
            <v>2015_07</v>
          </cell>
          <cell r="L9235">
            <v>2895.1</v>
          </cell>
          <cell r="Q9235" t="str">
            <v>IS_34</v>
          </cell>
          <cell r="R9235">
            <v>34</v>
          </cell>
        </row>
        <row r="9236">
          <cell r="K9236" t="str">
            <v>2015_07</v>
          </cell>
          <cell r="L9236">
            <v>694.18</v>
          </cell>
          <cell r="Q9236" t="str">
            <v>IS_35</v>
          </cell>
          <cell r="R9236">
            <v>35</v>
          </cell>
        </row>
        <row r="9237">
          <cell r="K9237" t="str">
            <v>2015_07</v>
          </cell>
          <cell r="L9237">
            <v>16.28</v>
          </cell>
          <cell r="Q9237" t="str">
            <v>IS_41</v>
          </cell>
          <cell r="R9237">
            <v>41</v>
          </cell>
        </row>
        <row r="9238">
          <cell r="K9238" t="str">
            <v>2015_07</v>
          </cell>
          <cell r="L9238">
            <v>0</v>
          </cell>
          <cell r="Q9238" t="str">
            <v>--</v>
          </cell>
          <cell r="R9238" t="str">
            <v>--</v>
          </cell>
        </row>
        <row r="9239">
          <cell r="K9239" t="str">
            <v>2015_07</v>
          </cell>
          <cell r="L9239">
            <v>0</v>
          </cell>
          <cell r="Q9239" t="str">
            <v>--</v>
          </cell>
          <cell r="R9239" t="str">
            <v>--</v>
          </cell>
        </row>
        <row r="9240">
          <cell r="K9240" t="str">
            <v>2015_07</v>
          </cell>
          <cell r="L9240">
            <v>0</v>
          </cell>
          <cell r="Q9240" t="str">
            <v>--</v>
          </cell>
          <cell r="R9240" t="str">
            <v>--</v>
          </cell>
        </row>
        <row r="9241">
          <cell r="K9241" t="str">
            <v>2015_07</v>
          </cell>
          <cell r="L9241">
            <v>-752.65</v>
          </cell>
          <cell r="Q9241" t="str">
            <v>--</v>
          </cell>
          <cell r="R9241" t="str">
            <v>--</v>
          </cell>
        </row>
        <row r="9242">
          <cell r="K9242" t="str">
            <v>2015_07</v>
          </cell>
          <cell r="L9242">
            <v>-22276.54</v>
          </cell>
          <cell r="Q9242" t="str">
            <v>--</v>
          </cell>
          <cell r="R9242" t="str">
            <v>--</v>
          </cell>
        </row>
        <row r="9243">
          <cell r="K9243" t="str">
            <v>2015_07</v>
          </cell>
          <cell r="L9243">
            <v>-0.82</v>
          </cell>
          <cell r="Q9243" t="str">
            <v>--</v>
          </cell>
          <cell r="R9243" t="str">
            <v>--</v>
          </cell>
        </row>
        <row r="9244">
          <cell r="K9244" t="str">
            <v>2015_07</v>
          </cell>
          <cell r="L9244">
            <v>-16.739999999999998</v>
          </cell>
          <cell r="Q9244" t="str">
            <v>--</v>
          </cell>
          <cell r="R9244" t="str">
            <v>--</v>
          </cell>
        </row>
        <row r="9245">
          <cell r="K9245" t="str">
            <v>2015_07</v>
          </cell>
          <cell r="L9245">
            <v>0</v>
          </cell>
          <cell r="Q9245" t="str">
            <v>--</v>
          </cell>
          <cell r="R9245" t="str">
            <v>--</v>
          </cell>
        </row>
        <row r="9246">
          <cell r="K9246" t="str">
            <v>2015_07</v>
          </cell>
          <cell r="L9246">
            <v>0</v>
          </cell>
          <cell r="Q9246" t="str">
            <v>--</v>
          </cell>
          <cell r="R9246" t="str">
            <v>--</v>
          </cell>
        </row>
        <row r="9247">
          <cell r="K9247" t="str">
            <v>2015_07</v>
          </cell>
          <cell r="L9247">
            <v>33700</v>
          </cell>
          <cell r="Q9247" t="str">
            <v>--</v>
          </cell>
          <cell r="R9247" t="str">
            <v>--</v>
          </cell>
        </row>
        <row r="9248">
          <cell r="K9248" t="str">
            <v>2015_07</v>
          </cell>
          <cell r="L9248">
            <v>0</v>
          </cell>
          <cell r="Q9248" t="str">
            <v>IS_62</v>
          </cell>
          <cell r="R9248">
            <v>62</v>
          </cell>
        </row>
        <row r="9249">
          <cell r="K9249" t="str">
            <v>2015_07</v>
          </cell>
          <cell r="L9249">
            <v>15018.53</v>
          </cell>
          <cell r="Q9249" t="str">
            <v>IS_43</v>
          </cell>
          <cell r="R9249">
            <v>43</v>
          </cell>
        </row>
        <row r="9250">
          <cell r="K9250" t="str">
            <v>2015_07</v>
          </cell>
          <cell r="L9250">
            <v>1212.8800000000001</v>
          </cell>
          <cell r="Q9250" t="str">
            <v>IS_70</v>
          </cell>
          <cell r="R9250">
            <v>70</v>
          </cell>
        </row>
        <row r="9251">
          <cell r="K9251" t="str">
            <v>2015_07</v>
          </cell>
          <cell r="L9251">
            <v>304.8</v>
          </cell>
          <cell r="Q9251" t="str">
            <v>IS_76</v>
          </cell>
          <cell r="R9251">
            <v>76</v>
          </cell>
        </row>
        <row r="9252">
          <cell r="K9252" t="str">
            <v>2015_07</v>
          </cell>
          <cell r="L9252">
            <v>739.06</v>
          </cell>
          <cell r="Q9252" t="str">
            <v>IS_99</v>
          </cell>
          <cell r="R9252">
            <v>99</v>
          </cell>
        </row>
        <row r="9253">
          <cell r="K9253" t="str">
            <v>2015_07</v>
          </cell>
          <cell r="L9253">
            <v>75</v>
          </cell>
          <cell r="Q9253" t="str">
            <v>IS_100</v>
          </cell>
          <cell r="R9253">
            <v>100</v>
          </cell>
        </row>
        <row r="9254">
          <cell r="K9254" t="str">
            <v>2015_07</v>
          </cell>
          <cell r="L9254">
            <v>244.74</v>
          </cell>
          <cell r="Q9254" t="str">
            <v>IS_62.2</v>
          </cell>
          <cell r="R9254">
            <v>62.2</v>
          </cell>
        </row>
        <row r="9255">
          <cell r="K9255" t="str">
            <v>2015_07</v>
          </cell>
          <cell r="L9255">
            <v>-89.2</v>
          </cell>
          <cell r="Q9255" t="str">
            <v>IS_93</v>
          </cell>
          <cell r="R9255">
            <v>93</v>
          </cell>
        </row>
        <row r="9256">
          <cell r="K9256" t="str">
            <v>2015_07</v>
          </cell>
          <cell r="L9256">
            <v>0</v>
          </cell>
          <cell r="Q9256" t="str">
            <v>IS_110</v>
          </cell>
          <cell r="R9256">
            <v>110</v>
          </cell>
        </row>
        <row r="9257">
          <cell r="K9257" t="str">
            <v>2015_07</v>
          </cell>
          <cell r="L9257">
            <v>2814.95</v>
          </cell>
          <cell r="Q9257" t="str">
            <v>IS_49</v>
          </cell>
          <cell r="R9257">
            <v>49</v>
          </cell>
        </row>
        <row r="9258">
          <cell r="K9258" t="str">
            <v>2015_07</v>
          </cell>
          <cell r="L9258">
            <v>137.76</v>
          </cell>
          <cell r="Q9258" t="str">
            <v>IS_51</v>
          </cell>
          <cell r="R9258">
            <v>51</v>
          </cell>
        </row>
        <row r="9259">
          <cell r="K9259" t="str">
            <v>2015_07</v>
          </cell>
          <cell r="L9259">
            <v>47.99</v>
          </cell>
          <cell r="Q9259" t="str">
            <v>IS_55</v>
          </cell>
          <cell r="R9259">
            <v>55</v>
          </cell>
        </row>
        <row r="9260">
          <cell r="K9260" t="str">
            <v>2015_07</v>
          </cell>
          <cell r="L9260">
            <v>0</v>
          </cell>
          <cell r="Q9260" t="str">
            <v>IS_55</v>
          </cell>
          <cell r="R9260">
            <v>55</v>
          </cell>
        </row>
        <row r="9261">
          <cell r="K9261" t="str">
            <v>2015_07</v>
          </cell>
          <cell r="L9261">
            <v>0</v>
          </cell>
          <cell r="Q9261" t="str">
            <v>IS_25</v>
          </cell>
          <cell r="R9261">
            <v>25</v>
          </cell>
        </row>
        <row r="9262">
          <cell r="K9262" t="str">
            <v>2015_07</v>
          </cell>
          <cell r="L9262">
            <v>0</v>
          </cell>
          <cell r="Q9262" t="str">
            <v>IS_25</v>
          </cell>
          <cell r="R9262">
            <v>25</v>
          </cell>
        </row>
        <row r="9263">
          <cell r="K9263" t="str">
            <v>2015_07</v>
          </cell>
          <cell r="L9263">
            <v>123.27</v>
          </cell>
          <cell r="Q9263" t="str">
            <v>IS_90.1</v>
          </cell>
          <cell r="R9263">
            <v>90.1</v>
          </cell>
        </row>
        <row r="9264">
          <cell r="K9264" t="str">
            <v>2015_07</v>
          </cell>
          <cell r="L9264">
            <v>-25211.53</v>
          </cell>
          <cell r="Q9264" t="str">
            <v>IS_7</v>
          </cell>
          <cell r="R9264">
            <v>7</v>
          </cell>
        </row>
        <row r="9265">
          <cell r="K9265" t="str">
            <v>2015_07</v>
          </cell>
          <cell r="L9265">
            <v>17487.98</v>
          </cell>
          <cell r="Q9265" t="str">
            <v>IS_26.1</v>
          </cell>
          <cell r="R9265">
            <v>26.1</v>
          </cell>
        </row>
        <row r="9266">
          <cell r="K9266" t="str">
            <v>2015_07</v>
          </cell>
          <cell r="L9266">
            <v>3194.21</v>
          </cell>
          <cell r="Q9266" t="str">
            <v>IS_29.1</v>
          </cell>
          <cell r="R9266">
            <v>29.1</v>
          </cell>
        </row>
        <row r="9267">
          <cell r="K9267" t="str">
            <v>2015_07</v>
          </cell>
          <cell r="L9267">
            <v>1061.18</v>
          </cell>
          <cell r="Q9267" t="str">
            <v>IS_30.1</v>
          </cell>
          <cell r="R9267">
            <v>30.1</v>
          </cell>
        </row>
        <row r="9268">
          <cell r="K9268" t="str">
            <v>2015_07</v>
          </cell>
          <cell r="L9268">
            <v>150.5</v>
          </cell>
          <cell r="Q9268" t="str">
            <v>IS_30.1</v>
          </cell>
          <cell r="R9268">
            <v>30.1</v>
          </cell>
        </row>
        <row r="9269">
          <cell r="K9269" t="str">
            <v>2015_07</v>
          </cell>
          <cell r="L9269">
            <v>2782.4</v>
          </cell>
          <cell r="Q9269" t="str">
            <v>IS_28.1</v>
          </cell>
          <cell r="R9269">
            <v>28.1</v>
          </cell>
        </row>
        <row r="9270">
          <cell r="K9270" t="str">
            <v>2015_07</v>
          </cell>
          <cell r="L9270">
            <v>-28550.26</v>
          </cell>
          <cell r="Q9270" t="str">
            <v>IS_6</v>
          </cell>
          <cell r="R9270">
            <v>6</v>
          </cell>
        </row>
        <row r="9271">
          <cell r="K9271" t="str">
            <v>2015_07</v>
          </cell>
          <cell r="L9271">
            <v>-17296.689999999999</v>
          </cell>
          <cell r="Q9271" t="str">
            <v>IS_7</v>
          </cell>
          <cell r="R9271">
            <v>7</v>
          </cell>
        </row>
        <row r="9272">
          <cell r="K9272" t="str">
            <v>2015_07</v>
          </cell>
          <cell r="L9272">
            <v>-14523.21</v>
          </cell>
          <cell r="Q9272" t="str">
            <v>IS_8</v>
          </cell>
          <cell r="R9272">
            <v>8</v>
          </cell>
        </row>
        <row r="9273">
          <cell r="K9273" t="str">
            <v>2015_07</v>
          </cell>
          <cell r="L9273">
            <v>-6693.8</v>
          </cell>
          <cell r="Q9273" t="str">
            <v>IS_7</v>
          </cell>
          <cell r="R9273">
            <v>7</v>
          </cell>
        </row>
        <row r="9274">
          <cell r="K9274" t="str">
            <v>2015_07</v>
          </cell>
          <cell r="L9274">
            <v>539</v>
          </cell>
          <cell r="Q9274" t="str">
            <v>IS_35</v>
          </cell>
          <cell r="R9274">
            <v>35</v>
          </cell>
        </row>
        <row r="9275">
          <cell r="K9275" t="str">
            <v>2015_07</v>
          </cell>
          <cell r="L9275">
            <v>1825.26</v>
          </cell>
          <cell r="Q9275" t="str">
            <v>IS_37</v>
          </cell>
          <cell r="R9275">
            <v>37</v>
          </cell>
        </row>
        <row r="9276">
          <cell r="K9276" t="str">
            <v>2015_07</v>
          </cell>
          <cell r="L9276">
            <v>186.84</v>
          </cell>
          <cell r="Q9276" t="str">
            <v>IS_40</v>
          </cell>
          <cell r="R9276">
            <v>40</v>
          </cell>
        </row>
        <row r="9277">
          <cell r="K9277" t="str">
            <v>2015_07</v>
          </cell>
          <cell r="L9277">
            <v>-8063.84</v>
          </cell>
          <cell r="Q9277" t="str">
            <v>IS_4</v>
          </cell>
          <cell r="R9277">
            <v>4</v>
          </cell>
        </row>
        <row r="9278">
          <cell r="K9278" t="str">
            <v>2015_07</v>
          </cell>
          <cell r="L9278">
            <v>3149.01</v>
          </cell>
          <cell r="Q9278" t="str">
            <v>--</v>
          </cell>
          <cell r="R9278" t="str">
            <v>--</v>
          </cell>
        </row>
        <row r="9279">
          <cell r="K9279" t="str">
            <v>2015_07</v>
          </cell>
          <cell r="L9279">
            <v>1113.07</v>
          </cell>
          <cell r="Q9279" t="str">
            <v>--</v>
          </cell>
          <cell r="R9279" t="str">
            <v>--</v>
          </cell>
        </row>
        <row r="9280">
          <cell r="K9280" t="str">
            <v>2015_07</v>
          </cell>
          <cell r="L9280">
            <v>0</v>
          </cell>
          <cell r="Q9280" t="str">
            <v>--</v>
          </cell>
          <cell r="R9280" t="str">
            <v>--</v>
          </cell>
        </row>
        <row r="9281">
          <cell r="K9281" t="str">
            <v>2015_07</v>
          </cell>
          <cell r="L9281">
            <v>0</v>
          </cell>
          <cell r="Q9281" t="str">
            <v>--</v>
          </cell>
          <cell r="R9281" t="str">
            <v>--</v>
          </cell>
        </row>
        <row r="9282">
          <cell r="K9282" t="str">
            <v>2015_07</v>
          </cell>
          <cell r="L9282">
            <v>0</v>
          </cell>
          <cell r="Q9282" t="str">
            <v>--</v>
          </cell>
          <cell r="R9282" t="str">
            <v>--</v>
          </cell>
        </row>
        <row r="9283">
          <cell r="K9283" t="str">
            <v>2015_07</v>
          </cell>
          <cell r="L9283">
            <v>4709.08</v>
          </cell>
          <cell r="Q9283" t="str">
            <v>--</v>
          </cell>
          <cell r="R9283" t="str">
            <v>--</v>
          </cell>
        </row>
        <row r="9284">
          <cell r="K9284" t="str">
            <v>2015_07</v>
          </cell>
          <cell r="L9284">
            <v>0</v>
          </cell>
          <cell r="Q9284" t="str">
            <v>--</v>
          </cell>
          <cell r="R9284" t="str">
            <v>--</v>
          </cell>
        </row>
        <row r="9285">
          <cell r="K9285" t="str">
            <v>2015_07</v>
          </cell>
          <cell r="L9285">
            <v>0</v>
          </cell>
          <cell r="Q9285" t="str">
            <v>--</v>
          </cell>
          <cell r="R9285" t="str">
            <v>--</v>
          </cell>
        </row>
        <row r="9286">
          <cell r="K9286" t="str">
            <v>2015_07</v>
          </cell>
          <cell r="L9286">
            <v>-3352.46</v>
          </cell>
          <cell r="Q9286" t="str">
            <v>IS_17</v>
          </cell>
          <cell r="R9286">
            <v>17</v>
          </cell>
        </row>
        <row r="9287">
          <cell r="K9287" t="str">
            <v>2015_07</v>
          </cell>
          <cell r="L9287">
            <v>0</v>
          </cell>
          <cell r="Q9287" t="str">
            <v>IS_59</v>
          </cell>
          <cell r="R9287">
            <v>59</v>
          </cell>
        </row>
        <row r="9288">
          <cell r="K9288" t="str">
            <v>2015_07</v>
          </cell>
          <cell r="L9288">
            <v>12603.86</v>
          </cell>
          <cell r="Q9288" t="str">
            <v>IS_65</v>
          </cell>
          <cell r="R9288">
            <v>65</v>
          </cell>
        </row>
        <row r="9289">
          <cell r="K9289" t="str">
            <v>2015_07</v>
          </cell>
          <cell r="L9289">
            <v>19542.8</v>
          </cell>
          <cell r="Q9289" t="str">
            <v>IS_43</v>
          </cell>
          <cell r="R9289">
            <v>43</v>
          </cell>
        </row>
        <row r="9290">
          <cell r="K9290" t="str">
            <v>2015_07</v>
          </cell>
          <cell r="L9290">
            <v>2649.28</v>
          </cell>
          <cell r="Q9290" t="str">
            <v>IS_67</v>
          </cell>
          <cell r="R9290">
            <v>67</v>
          </cell>
        </row>
        <row r="9291">
          <cell r="K9291" t="str">
            <v>2015_07</v>
          </cell>
          <cell r="L9291">
            <v>0</v>
          </cell>
          <cell r="Q9291" t="str">
            <v>IS_68</v>
          </cell>
          <cell r="R9291">
            <v>68</v>
          </cell>
        </row>
        <row r="9292">
          <cell r="K9292" t="str">
            <v>2015_07</v>
          </cell>
          <cell r="L9292">
            <v>155.75</v>
          </cell>
          <cell r="Q9292" t="str">
            <v>IS_71</v>
          </cell>
          <cell r="R9292">
            <v>71</v>
          </cell>
        </row>
        <row r="9293">
          <cell r="K9293" t="str">
            <v>2015_07</v>
          </cell>
          <cell r="L9293">
            <v>0</v>
          </cell>
          <cell r="Q9293" t="str">
            <v>IS_73</v>
          </cell>
          <cell r="R9293">
            <v>73</v>
          </cell>
        </row>
        <row r="9294">
          <cell r="K9294" t="str">
            <v>2015_07</v>
          </cell>
          <cell r="L9294">
            <v>720.25</v>
          </cell>
          <cell r="Q9294" t="str">
            <v>IS_76</v>
          </cell>
          <cell r="R9294">
            <v>76</v>
          </cell>
        </row>
        <row r="9295">
          <cell r="K9295" t="str">
            <v>2015_07</v>
          </cell>
          <cell r="L9295">
            <v>1033.05</v>
          </cell>
          <cell r="Q9295" t="str">
            <v>IS_97.2</v>
          </cell>
          <cell r="R9295">
            <v>97.2</v>
          </cell>
        </row>
        <row r="9296">
          <cell r="K9296" t="str">
            <v>2015_07</v>
          </cell>
          <cell r="L9296">
            <v>415.2</v>
          </cell>
          <cell r="Q9296" t="str">
            <v>IS_98</v>
          </cell>
          <cell r="R9296">
            <v>98</v>
          </cell>
        </row>
        <row r="9297">
          <cell r="K9297" t="str">
            <v>2015_07</v>
          </cell>
          <cell r="L9297">
            <v>366.06</v>
          </cell>
          <cell r="Q9297" t="str">
            <v>IS_97.1</v>
          </cell>
          <cell r="R9297">
            <v>97.1</v>
          </cell>
        </row>
        <row r="9298">
          <cell r="K9298" t="str">
            <v>2015_07</v>
          </cell>
          <cell r="L9298">
            <v>186.99</v>
          </cell>
          <cell r="Q9298" t="str">
            <v>IS_104</v>
          </cell>
          <cell r="R9298">
            <v>104</v>
          </cell>
        </row>
        <row r="9299">
          <cell r="K9299" t="str">
            <v>2015_07</v>
          </cell>
          <cell r="L9299">
            <v>2831.48</v>
          </cell>
          <cell r="Q9299" t="str">
            <v>IS_49</v>
          </cell>
          <cell r="R9299">
            <v>49</v>
          </cell>
        </row>
        <row r="9300">
          <cell r="K9300" t="str">
            <v>2015_07</v>
          </cell>
          <cell r="L9300">
            <v>33.69</v>
          </cell>
          <cell r="Q9300" t="str">
            <v>IS_50</v>
          </cell>
          <cell r="R9300">
            <v>50</v>
          </cell>
        </row>
        <row r="9301">
          <cell r="K9301" t="str">
            <v>2015_07</v>
          </cell>
          <cell r="L9301">
            <v>0</v>
          </cell>
          <cell r="Q9301" t="str">
            <v>IS_55</v>
          </cell>
          <cell r="R9301">
            <v>55</v>
          </cell>
        </row>
        <row r="9302">
          <cell r="K9302" t="str">
            <v>2015_07</v>
          </cell>
          <cell r="L9302">
            <v>15.22</v>
          </cell>
          <cell r="Q9302" t="str">
            <v>IS_56</v>
          </cell>
          <cell r="R9302">
            <v>56</v>
          </cell>
        </row>
        <row r="9303">
          <cell r="K9303" t="str">
            <v>2015_07</v>
          </cell>
          <cell r="L9303">
            <v>0</v>
          </cell>
          <cell r="Q9303" t="str">
            <v>IS_25</v>
          </cell>
          <cell r="R9303">
            <v>25</v>
          </cell>
        </row>
        <row r="9304">
          <cell r="K9304" t="str">
            <v>2015_07</v>
          </cell>
          <cell r="L9304">
            <v>0</v>
          </cell>
          <cell r="Q9304" t="str">
            <v>IS_25</v>
          </cell>
          <cell r="R9304">
            <v>25</v>
          </cell>
        </row>
        <row r="9305">
          <cell r="K9305" t="str">
            <v>2015_07</v>
          </cell>
          <cell r="L9305">
            <v>0</v>
          </cell>
          <cell r="Q9305" t="str">
            <v>IS_25</v>
          </cell>
          <cell r="R9305">
            <v>25</v>
          </cell>
        </row>
        <row r="9306">
          <cell r="K9306" t="str">
            <v>2015_07</v>
          </cell>
          <cell r="L9306">
            <v>0</v>
          </cell>
          <cell r="Q9306" t="str">
            <v>IS_25</v>
          </cell>
          <cell r="R9306">
            <v>25</v>
          </cell>
        </row>
        <row r="9307">
          <cell r="K9307" t="str">
            <v>2015_07</v>
          </cell>
          <cell r="L9307">
            <v>0</v>
          </cell>
          <cell r="Q9307" t="str">
            <v>IS_25</v>
          </cell>
          <cell r="R9307">
            <v>25</v>
          </cell>
        </row>
        <row r="9308">
          <cell r="K9308" t="str">
            <v>2015_07</v>
          </cell>
          <cell r="L9308">
            <v>0</v>
          </cell>
          <cell r="Q9308" t="str">
            <v>IS_25</v>
          </cell>
          <cell r="R9308">
            <v>25</v>
          </cell>
        </row>
        <row r="9309">
          <cell r="K9309" t="str">
            <v>2015_07</v>
          </cell>
          <cell r="L9309">
            <v>4372.28</v>
          </cell>
          <cell r="Q9309" t="str">
            <v>IS_85.1</v>
          </cell>
          <cell r="R9309">
            <v>85.1</v>
          </cell>
        </row>
        <row r="9310">
          <cell r="K9310" t="str">
            <v>2015_07</v>
          </cell>
          <cell r="L9310">
            <v>2811.54</v>
          </cell>
          <cell r="Q9310" t="str">
            <v>IS_85.1</v>
          </cell>
          <cell r="R9310">
            <v>85.1</v>
          </cell>
        </row>
        <row r="9311">
          <cell r="K9311" t="str">
            <v>2015_07</v>
          </cell>
          <cell r="L9311">
            <v>106.88</v>
          </cell>
          <cell r="Q9311" t="str">
            <v>IS_90.1</v>
          </cell>
          <cell r="R9311">
            <v>90.1</v>
          </cell>
        </row>
        <row r="9312">
          <cell r="K9312" t="str">
            <v>2015_07</v>
          </cell>
          <cell r="L9312">
            <v>290.07</v>
          </cell>
          <cell r="Q9312" t="str">
            <v>IS_88.1</v>
          </cell>
          <cell r="R9312">
            <v>88.1</v>
          </cell>
        </row>
        <row r="9313">
          <cell r="K9313" t="str">
            <v>2015_07</v>
          </cell>
          <cell r="L9313">
            <v>2053.8000000000002</v>
          </cell>
          <cell r="Q9313" t="str">
            <v>IS_78</v>
          </cell>
          <cell r="R9313">
            <v>78</v>
          </cell>
        </row>
        <row r="9314">
          <cell r="K9314" t="str">
            <v>2015_07</v>
          </cell>
          <cell r="L9314">
            <v>16716.900000000001</v>
          </cell>
          <cell r="Q9314" t="str">
            <v>IS_26.1</v>
          </cell>
          <cell r="R9314">
            <v>26.1</v>
          </cell>
        </row>
        <row r="9315">
          <cell r="K9315" t="str">
            <v>2015_07</v>
          </cell>
          <cell r="L9315">
            <v>255.62</v>
          </cell>
          <cell r="Q9315" t="str">
            <v>IS_27.1</v>
          </cell>
          <cell r="R9315">
            <v>27.1</v>
          </cell>
        </row>
        <row r="9316">
          <cell r="K9316" t="str">
            <v>2015_07</v>
          </cell>
          <cell r="L9316">
            <v>107.5</v>
          </cell>
          <cell r="Q9316" t="str">
            <v>IS_30.1</v>
          </cell>
          <cell r="R9316">
            <v>30.1</v>
          </cell>
        </row>
        <row r="9317">
          <cell r="K9317" t="str">
            <v>2015_07</v>
          </cell>
          <cell r="L9317">
            <v>1114.68</v>
          </cell>
          <cell r="Q9317" t="str">
            <v>IS_32.1</v>
          </cell>
          <cell r="R9317">
            <v>32.1</v>
          </cell>
        </row>
        <row r="9318">
          <cell r="K9318" t="str">
            <v>2015_07</v>
          </cell>
          <cell r="L9318">
            <v>0</v>
          </cell>
          <cell r="Q9318" t="str">
            <v>IS_32.1</v>
          </cell>
          <cell r="R9318">
            <v>32.1</v>
          </cell>
        </row>
        <row r="9319">
          <cell r="K9319" t="str">
            <v>2015_07</v>
          </cell>
          <cell r="L9319">
            <v>208.54</v>
          </cell>
          <cell r="Q9319" t="str">
            <v>IS_32.1</v>
          </cell>
          <cell r="R9319">
            <v>32.1</v>
          </cell>
        </row>
        <row r="9320">
          <cell r="K9320" t="str">
            <v>2015_07</v>
          </cell>
          <cell r="L9320">
            <v>60.86</v>
          </cell>
          <cell r="Q9320" t="str">
            <v>IS_33.1</v>
          </cell>
          <cell r="R9320">
            <v>33.1</v>
          </cell>
        </row>
        <row r="9321">
          <cell r="K9321" t="str">
            <v>2015_07</v>
          </cell>
          <cell r="L9321">
            <v>-6763.86</v>
          </cell>
          <cell r="Q9321" t="str">
            <v>IS_1</v>
          </cell>
          <cell r="R9321">
            <v>1</v>
          </cell>
        </row>
        <row r="9322">
          <cell r="K9322" t="str">
            <v>2015_07</v>
          </cell>
          <cell r="L9322">
            <v>-766.18</v>
          </cell>
          <cell r="Q9322" t="str">
            <v>IS_8</v>
          </cell>
          <cell r="R9322">
            <v>8</v>
          </cell>
        </row>
        <row r="9323">
          <cell r="K9323" t="str">
            <v>2015_07</v>
          </cell>
          <cell r="L9323">
            <v>-12052.04</v>
          </cell>
          <cell r="Q9323" t="str">
            <v>IS_3</v>
          </cell>
          <cell r="R9323">
            <v>3</v>
          </cell>
        </row>
        <row r="9324">
          <cell r="K9324" t="str">
            <v>2015_07</v>
          </cell>
          <cell r="L9324">
            <v>-190.85</v>
          </cell>
          <cell r="Q9324" t="str">
            <v>IS_8</v>
          </cell>
          <cell r="R9324">
            <v>8</v>
          </cell>
        </row>
        <row r="9325">
          <cell r="K9325" t="str">
            <v>2015_07</v>
          </cell>
          <cell r="L9325">
            <v>2877.55</v>
          </cell>
          <cell r="Q9325" t="str">
            <v>IS_34</v>
          </cell>
          <cell r="R9325">
            <v>34</v>
          </cell>
        </row>
        <row r="9326">
          <cell r="K9326" t="str">
            <v>2015_07</v>
          </cell>
          <cell r="L9326">
            <v>166.08</v>
          </cell>
          <cell r="Q9326" t="str">
            <v>IS_36</v>
          </cell>
          <cell r="R9326">
            <v>36</v>
          </cell>
        </row>
        <row r="9327">
          <cell r="K9327" t="str">
            <v>2015_07</v>
          </cell>
          <cell r="L9327">
            <v>194.13</v>
          </cell>
          <cell r="Q9327" t="str">
            <v>IS_40</v>
          </cell>
          <cell r="R9327">
            <v>40</v>
          </cell>
        </row>
        <row r="9328">
          <cell r="K9328" t="str">
            <v>2015_07</v>
          </cell>
          <cell r="L9328">
            <v>0</v>
          </cell>
          <cell r="Q9328" t="str">
            <v>IS_40</v>
          </cell>
          <cell r="R9328">
            <v>40</v>
          </cell>
        </row>
        <row r="9329">
          <cell r="K9329" t="str">
            <v>2015_07</v>
          </cell>
          <cell r="L9329">
            <v>243.85</v>
          </cell>
          <cell r="Q9329" t="str">
            <v>IS_39</v>
          </cell>
          <cell r="R9329">
            <v>39</v>
          </cell>
        </row>
        <row r="9330">
          <cell r="K9330" t="str">
            <v>2015_08</v>
          </cell>
          <cell r="L9330">
            <v>0</v>
          </cell>
          <cell r="Q9330" t="str">
            <v>--</v>
          </cell>
          <cell r="R9330" t="str">
            <v>--</v>
          </cell>
        </row>
        <row r="9331">
          <cell r="K9331" t="str">
            <v>2015_08</v>
          </cell>
          <cell r="L9331">
            <v>0</v>
          </cell>
          <cell r="Q9331" t="str">
            <v>--</v>
          </cell>
          <cell r="R9331" t="str">
            <v>--</v>
          </cell>
        </row>
        <row r="9332">
          <cell r="K9332" t="str">
            <v>2015_08</v>
          </cell>
          <cell r="L9332">
            <v>107741.18</v>
          </cell>
          <cell r="Q9332" t="str">
            <v>--</v>
          </cell>
          <cell r="R9332" t="str">
            <v>--</v>
          </cell>
        </row>
        <row r="9333">
          <cell r="K9333" t="str">
            <v>2015_08</v>
          </cell>
          <cell r="L9333">
            <v>0</v>
          </cell>
          <cell r="Q9333" t="str">
            <v>--</v>
          </cell>
          <cell r="R9333" t="str">
            <v>--</v>
          </cell>
        </row>
        <row r="9334">
          <cell r="K9334" t="str">
            <v>2015_08</v>
          </cell>
          <cell r="L9334">
            <v>0</v>
          </cell>
          <cell r="Q9334" t="str">
            <v>--</v>
          </cell>
          <cell r="R9334" t="str">
            <v>--</v>
          </cell>
        </row>
        <row r="9335">
          <cell r="K9335" t="str">
            <v>2015_08</v>
          </cell>
          <cell r="L9335">
            <v>9613.1299999999992</v>
          </cell>
          <cell r="Q9335" t="str">
            <v>--</v>
          </cell>
          <cell r="R9335" t="str">
            <v>--</v>
          </cell>
        </row>
        <row r="9336">
          <cell r="K9336" t="str">
            <v>2015_08</v>
          </cell>
          <cell r="L9336">
            <v>0</v>
          </cell>
          <cell r="Q9336" t="str">
            <v>--</v>
          </cell>
          <cell r="R9336" t="str">
            <v>--</v>
          </cell>
        </row>
        <row r="9337">
          <cell r="K9337" t="str">
            <v>2015_08</v>
          </cell>
          <cell r="L9337">
            <v>-4424.6099999999997</v>
          </cell>
          <cell r="Q9337" t="str">
            <v>--</v>
          </cell>
          <cell r="R9337" t="str">
            <v>--</v>
          </cell>
        </row>
        <row r="9338">
          <cell r="K9338" t="str">
            <v>2015_08</v>
          </cell>
          <cell r="L9338">
            <v>-10731.05</v>
          </cell>
          <cell r="Q9338" t="str">
            <v>--</v>
          </cell>
          <cell r="R9338" t="str">
            <v>--</v>
          </cell>
        </row>
        <row r="9339">
          <cell r="K9339" t="str">
            <v>2015_08</v>
          </cell>
          <cell r="L9339">
            <v>-119.37</v>
          </cell>
          <cell r="Q9339" t="str">
            <v>--</v>
          </cell>
          <cell r="R9339" t="str">
            <v>--</v>
          </cell>
        </row>
        <row r="9340">
          <cell r="K9340" t="str">
            <v>2015_08</v>
          </cell>
          <cell r="L9340">
            <v>0</v>
          </cell>
          <cell r="Q9340" t="str">
            <v>--</v>
          </cell>
          <cell r="R9340" t="str">
            <v>--</v>
          </cell>
        </row>
        <row r="9341">
          <cell r="K9341" t="str">
            <v>2015_08</v>
          </cell>
          <cell r="L9341">
            <v>0</v>
          </cell>
          <cell r="Q9341" t="str">
            <v>--</v>
          </cell>
          <cell r="R9341" t="str">
            <v>--</v>
          </cell>
        </row>
        <row r="9342">
          <cell r="K9342" t="str">
            <v>2015_08</v>
          </cell>
          <cell r="L9342">
            <v>-8639.36</v>
          </cell>
          <cell r="Q9342" t="str">
            <v>IS_21</v>
          </cell>
          <cell r="R9342">
            <v>21</v>
          </cell>
        </row>
        <row r="9343">
          <cell r="K9343" t="str">
            <v>2015_08</v>
          </cell>
          <cell r="L9343">
            <v>9144.61</v>
          </cell>
          <cell r="Q9343" t="str">
            <v>IS_59</v>
          </cell>
          <cell r="R9343">
            <v>59</v>
          </cell>
        </row>
        <row r="9344">
          <cell r="K9344" t="str">
            <v>2015_08</v>
          </cell>
          <cell r="L9344">
            <v>18019.09</v>
          </cell>
          <cell r="Q9344" t="str">
            <v>IS_65</v>
          </cell>
          <cell r="R9344">
            <v>65</v>
          </cell>
        </row>
        <row r="9345">
          <cell r="K9345" t="str">
            <v>2015_08</v>
          </cell>
          <cell r="L9345">
            <v>5824.34</v>
          </cell>
          <cell r="Q9345" t="str">
            <v>IS_42</v>
          </cell>
          <cell r="R9345">
            <v>42</v>
          </cell>
        </row>
        <row r="9346">
          <cell r="K9346" t="str">
            <v>2015_08</v>
          </cell>
          <cell r="L9346">
            <v>42</v>
          </cell>
          <cell r="Q9346" t="str">
            <v>IS_47</v>
          </cell>
          <cell r="R9346">
            <v>47</v>
          </cell>
        </row>
        <row r="9347">
          <cell r="K9347" t="str">
            <v>2015_08</v>
          </cell>
          <cell r="L9347">
            <v>0</v>
          </cell>
          <cell r="Q9347" t="str">
            <v>IS_68</v>
          </cell>
          <cell r="R9347">
            <v>68</v>
          </cell>
        </row>
        <row r="9348">
          <cell r="K9348" t="str">
            <v>2015_08</v>
          </cell>
          <cell r="L9348">
            <v>0</v>
          </cell>
          <cell r="Q9348" t="str">
            <v>IS_68</v>
          </cell>
          <cell r="R9348">
            <v>68</v>
          </cell>
        </row>
        <row r="9349">
          <cell r="K9349" t="str">
            <v>2015_08</v>
          </cell>
          <cell r="L9349">
            <v>38266.46</v>
          </cell>
          <cell r="Q9349" t="str">
            <v>IS_74</v>
          </cell>
          <cell r="R9349">
            <v>74</v>
          </cell>
        </row>
        <row r="9350">
          <cell r="K9350" t="str">
            <v>2015_08</v>
          </cell>
          <cell r="L9350">
            <v>2939.89</v>
          </cell>
          <cell r="Q9350" t="str">
            <v>IS_99</v>
          </cell>
          <cell r="R9350">
            <v>99</v>
          </cell>
        </row>
        <row r="9351">
          <cell r="K9351" t="str">
            <v>2015_08</v>
          </cell>
          <cell r="L9351">
            <v>0</v>
          </cell>
          <cell r="Q9351" t="str">
            <v>IS_101</v>
          </cell>
          <cell r="R9351">
            <v>101</v>
          </cell>
        </row>
        <row r="9352">
          <cell r="K9352" t="str">
            <v>2015_08</v>
          </cell>
          <cell r="L9352">
            <v>0</v>
          </cell>
          <cell r="Q9352" t="str">
            <v>IS_103</v>
          </cell>
          <cell r="R9352">
            <v>103</v>
          </cell>
        </row>
        <row r="9353">
          <cell r="K9353" t="str">
            <v>2015_08</v>
          </cell>
          <cell r="L9353">
            <v>0</v>
          </cell>
          <cell r="Q9353" t="str">
            <v>IS_105</v>
          </cell>
          <cell r="R9353">
            <v>105</v>
          </cell>
        </row>
        <row r="9354">
          <cell r="K9354" t="str">
            <v>2015_08</v>
          </cell>
          <cell r="L9354">
            <v>204.34</v>
          </cell>
          <cell r="Q9354" t="str">
            <v>IS_106</v>
          </cell>
          <cell r="R9354">
            <v>106</v>
          </cell>
        </row>
        <row r="9355">
          <cell r="K9355" t="str">
            <v>2015_08</v>
          </cell>
          <cell r="L9355">
            <v>0</v>
          </cell>
          <cell r="Q9355" t="str">
            <v>IS_110</v>
          </cell>
          <cell r="R9355">
            <v>110</v>
          </cell>
        </row>
        <row r="9356">
          <cell r="K9356" t="str">
            <v>2015_08</v>
          </cell>
          <cell r="L9356">
            <v>0</v>
          </cell>
          <cell r="Q9356" t="str">
            <v>IS_111</v>
          </cell>
          <cell r="R9356">
            <v>111</v>
          </cell>
        </row>
        <row r="9357">
          <cell r="K9357" t="str">
            <v>2015_08</v>
          </cell>
          <cell r="L9357">
            <v>1575.79</v>
          </cell>
          <cell r="Q9357" t="str">
            <v>IS_112</v>
          </cell>
          <cell r="R9357">
            <v>112</v>
          </cell>
        </row>
        <row r="9358">
          <cell r="K9358" t="str">
            <v>2015_08</v>
          </cell>
          <cell r="L9358">
            <v>0</v>
          </cell>
          <cell r="Q9358" t="str">
            <v>IS_114</v>
          </cell>
          <cell r="R9358">
            <v>114</v>
          </cell>
        </row>
        <row r="9359">
          <cell r="K9359" t="str">
            <v>2015_08</v>
          </cell>
          <cell r="L9359">
            <v>487.4</v>
          </cell>
          <cell r="Q9359" t="str">
            <v>IS_53</v>
          </cell>
          <cell r="R9359">
            <v>53</v>
          </cell>
        </row>
        <row r="9360">
          <cell r="K9360" t="str">
            <v>2015_08</v>
          </cell>
          <cell r="L9360">
            <v>43</v>
          </cell>
          <cell r="Q9360" t="str">
            <v>IS_53</v>
          </cell>
          <cell r="R9360">
            <v>53</v>
          </cell>
        </row>
        <row r="9361">
          <cell r="K9361" t="str">
            <v>2015_08</v>
          </cell>
          <cell r="L9361">
            <v>0</v>
          </cell>
          <cell r="Q9361" t="str">
            <v>IS_51</v>
          </cell>
          <cell r="R9361">
            <v>51</v>
          </cell>
        </row>
        <row r="9362">
          <cell r="K9362" t="str">
            <v>2015_08</v>
          </cell>
          <cell r="L9362">
            <v>604.38</v>
          </cell>
          <cell r="Q9362" t="str">
            <v>IS_55</v>
          </cell>
          <cell r="R9362">
            <v>55</v>
          </cell>
        </row>
        <row r="9363">
          <cell r="K9363" t="str">
            <v>2015_08</v>
          </cell>
          <cell r="L9363">
            <v>5346.58</v>
          </cell>
          <cell r="Q9363" t="str">
            <v>IS_48</v>
          </cell>
          <cell r="R9363">
            <v>48</v>
          </cell>
        </row>
        <row r="9364">
          <cell r="K9364" t="str">
            <v>2015_08</v>
          </cell>
          <cell r="L9364">
            <v>1526.64</v>
          </cell>
          <cell r="Q9364" t="str">
            <v>IS_50</v>
          </cell>
          <cell r="R9364">
            <v>50</v>
          </cell>
        </row>
        <row r="9365">
          <cell r="K9365" t="str">
            <v>2015_08</v>
          </cell>
          <cell r="L9365">
            <v>876.81</v>
          </cell>
          <cell r="Q9365" t="str">
            <v>IS_55</v>
          </cell>
          <cell r="R9365">
            <v>55</v>
          </cell>
        </row>
        <row r="9366">
          <cell r="K9366" t="str">
            <v>2015_08</v>
          </cell>
          <cell r="L9366">
            <v>51.73</v>
          </cell>
          <cell r="Q9366" t="str">
            <v>IS_56</v>
          </cell>
          <cell r="R9366">
            <v>56</v>
          </cell>
        </row>
        <row r="9367">
          <cell r="K9367" t="str">
            <v>2015_08</v>
          </cell>
          <cell r="L9367">
            <v>15211.54</v>
          </cell>
          <cell r="Q9367" t="str">
            <v>IS_85.1</v>
          </cell>
          <cell r="R9367">
            <v>85.1</v>
          </cell>
        </row>
        <row r="9368">
          <cell r="K9368" t="str">
            <v>2015_08</v>
          </cell>
          <cell r="L9368">
            <v>29336.28</v>
          </cell>
          <cell r="Q9368" t="str">
            <v>IS_85.1</v>
          </cell>
          <cell r="R9368">
            <v>85.1</v>
          </cell>
        </row>
        <row r="9369">
          <cell r="K9369" t="str">
            <v>2015_08</v>
          </cell>
          <cell r="L9369">
            <v>953.36</v>
          </cell>
          <cell r="Q9369" t="str">
            <v>IS_85.1</v>
          </cell>
          <cell r="R9369">
            <v>85.1</v>
          </cell>
        </row>
        <row r="9370">
          <cell r="K9370" t="str">
            <v>2015_08</v>
          </cell>
          <cell r="L9370">
            <v>5491.42</v>
          </cell>
          <cell r="Q9370" t="str">
            <v>IS_87.1</v>
          </cell>
          <cell r="R9370">
            <v>87.1</v>
          </cell>
        </row>
        <row r="9371">
          <cell r="K9371" t="str">
            <v>2015_08</v>
          </cell>
          <cell r="L9371">
            <v>1655.15</v>
          </cell>
          <cell r="Q9371" t="str">
            <v>IS_89.1</v>
          </cell>
          <cell r="R9371">
            <v>89.1</v>
          </cell>
        </row>
        <row r="9372">
          <cell r="K9372" t="str">
            <v>2015_08</v>
          </cell>
          <cell r="L9372">
            <v>207.48</v>
          </cell>
          <cell r="Q9372" t="str">
            <v>IS_89.1</v>
          </cell>
          <cell r="R9372">
            <v>89.1</v>
          </cell>
        </row>
        <row r="9373">
          <cell r="K9373" t="str">
            <v>2015_08</v>
          </cell>
          <cell r="L9373">
            <v>427.25</v>
          </cell>
          <cell r="Q9373" t="str">
            <v>IS_91.1</v>
          </cell>
          <cell r="R9373">
            <v>91.1</v>
          </cell>
        </row>
        <row r="9374">
          <cell r="K9374" t="str">
            <v>2015_08</v>
          </cell>
          <cell r="L9374">
            <v>581.13</v>
          </cell>
          <cell r="Q9374" t="str">
            <v>IS_80</v>
          </cell>
          <cell r="R9374">
            <v>80</v>
          </cell>
        </row>
        <row r="9375">
          <cell r="K9375" t="str">
            <v>2015_08</v>
          </cell>
          <cell r="L9375">
            <v>0</v>
          </cell>
          <cell r="Q9375" t="str">
            <v>IS_83</v>
          </cell>
          <cell r="R9375">
            <v>83</v>
          </cell>
        </row>
        <row r="9376">
          <cell r="K9376" t="str">
            <v>2015_08</v>
          </cell>
          <cell r="L9376">
            <v>12.24</v>
          </cell>
          <cell r="Q9376" t="str">
            <v>IS_81</v>
          </cell>
          <cell r="R9376">
            <v>81</v>
          </cell>
        </row>
        <row r="9377">
          <cell r="K9377" t="str">
            <v>2015_08</v>
          </cell>
          <cell r="L9377">
            <v>-107734.87</v>
          </cell>
          <cell r="Q9377" t="str">
            <v>IS_1</v>
          </cell>
          <cell r="R9377">
            <v>1</v>
          </cell>
        </row>
        <row r="9378">
          <cell r="K9378" t="str">
            <v>2015_08</v>
          </cell>
          <cell r="L9378">
            <v>451.5</v>
          </cell>
          <cell r="Q9378" t="str">
            <v>IS_30.1</v>
          </cell>
          <cell r="R9378">
            <v>30.1</v>
          </cell>
        </row>
        <row r="9379">
          <cell r="K9379" t="str">
            <v>2015_08</v>
          </cell>
          <cell r="L9379">
            <v>3968.56</v>
          </cell>
          <cell r="Q9379" t="str">
            <v>IS_28.1</v>
          </cell>
          <cell r="R9379">
            <v>28.1</v>
          </cell>
        </row>
        <row r="9380">
          <cell r="K9380" t="str">
            <v>2015_08</v>
          </cell>
          <cell r="L9380">
            <v>0</v>
          </cell>
          <cell r="Q9380" t="str">
            <v>IS_32.1</v>
          </cell>
          <cell r="R9380">
            <v>32.1</v>
          </cell>
        </row>
        <row r="9381">
          <cell r="K9381" t="str">
            <v>2015_08</v>
          </cell>
          <cell r="L9381">
            <v>309.48</v>
          </cell>
          <cell r="Q9381" t="str">
            <v>IS_32.1</v>
          </cell>
          <cell r="R9381">
            <v>32.1</v>
          </cell>
        </row>
        <row r="9382">
          <cell r="K9382" t="str">
            <v>2015_08</v>
          </cell>
          <cell r="L9382">
            <v>2948.7</v>
          </cell>
          <cell r="Q9382" t="str">
            <v>IS_33.1</v>
          </cell>
          <cell r="R9382">
            <v>33.1</v>
          </cell>
        </row>
        <row r="9383">
          <cell r="K9383" t="str">
            <v>2015_08</v>
          </cell>
          <cell r="L9383">
            <v>-27794.75</v>
          </cell>
          <cell r="Q9383" t="str">
            <v>IS_7</v>
          </cell>
          <cell r="R9383">
            <v>7</v>
          </cell>
        </row>
        <row r="9384">
          <cell r="K9384" t="str">
            <v>2015_08</v>
          </cell>
          <cell r="L9384">
            <v>-2345.96</v>
          </cell>
          <cell r="Q9384" t="str">
            <v>IS_11</v>
          </cell>
          <cell r="R9384">
            <v>11</v>
          </cell>
        </row>
        <row r="9385">
          <cell r="K9385" t="str">
            <v>2015_08</v>
          </cell>
          <cell r="L9385">
            <v>-85171.13</v>
          </cell>
          <cell r="Q9385" t="str">
            <v>IS_2</v>
          </cell>
          <cell r="R9385">
            <v>2</v>
          </cell>
        </row>
        <row r="9386">
          <cell r="K9386" t="str">
            <v>2015_08</v>
          </cell>
          <cell r="L9386">
            <v>-79549.7</v>
          </cell>
          <cell r="Q9386" t="str">
            <v>IS_6</v>
          </cell>
          <cell r="R9386">
            <v>6</v>
          </cell>
        </row>
        <row r="9387">
          <cell r="K9387" t="str">
            <v>2015_08</v>
          </cell>
          <cell r="L9387">
            <v>-3.23</v>
          </cell>
          <cell r="Q9387" t="str">
            <v>IS_14</v>
          </cell>
          <cell r="R9387">
            <v>14</v>
          </cell>
        </row>
        <row r="9388">
          <cell r="K9388" t="str">
            <v>2015_08</v>
          </cell>
          <cell r="L9388">
            <v>0</v>
          </cell>
          <cell r="Q9388" t="str">
            <v>IS_36</v>
          </cell>
          <cell r="R9388">
            <v>36</v>
          </cell>
        </row>
        <row r="9389">
          <cell r="K9389" t="str">
            <v>2015_08</v>
          </cell>
          <cell r="L9389">
            <v>1966.49</v>
          </cell>
          <cell r="Q9389" t="str">
            <v>IS_40</v>
          </cell>
          <cell r="R9389">
            <v>40</v>
          </cell>
        </row>
        <row r="9390">
          <cell r="K9390" t="str">
            <v>2015_08</v>
          </cell>
          <cell r="L9390">
            <v>133.22999999999999</v>
          </cell>
          <cell r="Q9390" t="str">
            <v>IS_40</v>
          </cell>
          <cell r="R9390">
            <v>40</v>
          </cell>
        </row>
        <row r="9391">
          <cell r="K9391" t="str">
            <v>2015_08</v>
          </cell>
          <cell r="L9391">
            <v>2744.63</v>
          </cell>
          <cell r="Q9391" t="str">
            <v>IS_39</v>
          </cell>
          <cell r="R9391">
            <v>39</v>
          </cell>
        </row>
        <row r="9392">
          <cell r="K9392" t="str">
            <v>2015_08</v>
          </cell>
          <cell r="L9392">
            <v>-390.81</v>
          </cell>
          <cell r="Q9392" t="str">
            <v>IS_13</v>
          </cell>
          <cell r="R9392">
            <v>13</v>
          </cell>
        </row>
        <row r="9393">
          <cell r="K9393" t="str">
            <v>2015_08</v>
          </cell>
          <cell r="L9393">
            <v>0</v>
          </cell>
          <cell r="Q9393" t="str">
            <v>--</v>
          </cell>
          <cell r="R9393" t="str">
            <v>--</v>
          </cell>
        </row>
        <row r="9394">
          <cell r="K9394" t="str">
            <v>2015_08</v>
          </cell>
          <cell r="L9394">
            <v>0</v>
          </cell>
          <cell r="Q9394" t="str">
            <v>--</v>
          </cell>
          <cell r="R9394" t="str">
            <v>--</v>
          </cell>
        </row>
        <row r="9395">
          <cell r="K9395" t="str">
            <v>2015_08</v>
          </cell>
          <cell r="L9395">
            <v>-179.73</v>
          </cell>
          <cell r="Q9395" t="str">
            <v>--</v>
          </cell>
          <cell r="R9395" t="str">
            <v>--</v>
          </cell>
        </row>
        <row r="9396">
          <cell r="K9396" t="str">
            <v>2015_08</v>
          </cell>
          <cell r="L9396">
            <v>-2243.0700000000002</v>
          </cell>
          <cell r="Q9396" t="str">
            <v>--</v>
          </cell>
          <cell r="R9396" t="str">
            <v>--</v>
          </cell>
        </row>
        <row r="9397">
          <cell r="K9397" t="str">
            <v>2015_08</v>
          </cell>
          <cell r="L9397">
            <v>-4.6500000000000004</v>
          </cell>
          <cell r="Q9397" t="str">
            <v>--</v>
          </cell>
          <cell r="R9397" t="str">
            <v>--</v>
          </cell>
        </row>
        <row r="9398">
          <cell r="K9398" t="str">
            <v>2015_08</v>
          </cell>
          <cell r="L9398">
            <v>-786.34</v>
          </cell>
          <cell r="Q9398" t="str">
            <v>--</v>
          </cell>
          <cell r="R9398" t="str">
            <v>--</v>
          </cell>
        </row>
        <row r="9399">
          <cell r="K9399" t="str">
            <v>2015_08</v>
          </cell>
          <cell r="L9399">
            <v>-89.61</v>
          </cell>
          <cell r="Q9399" t="str">
            <v>--</v>
          </cell>
          <cell r="R9399" t="str">
            <v>--</v>
          </cell>
        </row>
        <row r="9400">
          <cell r="K9400" t="str">
            <v>2015_08</v>
          </cell>
          <cell r="L9400">
            <v>-126.68</v>
          </cell>
          <cell r="Q9400" t="str">
            <v>--</v>
          </cell>
          <cell r="R9400" t="str">
            <v>--</v>
          </cell>
        </row>
        <row r="9401">
          <cell r="K9401" t="str">
            <v>2015_08</v>
          </cell>
          <cell r="L9401">
            <v>-1768.47</v>
          </cell>
          <cell r="Q9401" t="str">
            <v>--</v>
          </cell>
          <cell r="R9401" t="str">
            <v>--</v>
          </cell>
        </row>
        <row r="9402">
          <cell r="K9402" t="str">
            <v>2015_08</v>
          </cell>
          <cell r="L9402">
            <v>0</v>
          </cell>
          <cell r="Q9402" t="str">
            <v>--</v>
          </cell>
          <cell r="R9402" t="str">
            <v>--</v>
          </cell>
        </row>
        <row r="9403">
          <cell r="K9403" t="str">
            <v>2015_08</v>
          </cell>
          <cell r="L9403">
            <v>0</v>
          </cell>
          <cell r="Q9403" t="str">
            <v>IS_18</v>
          </cell>
          <cell r="R9403">
            <v>18</v>
          </cell>
        </row>
        <row r="9404">
          <cell r="K9404" t="str">
            <v>2015_08</v>
          </cell>
          <cell r="L9404">
            <v>2339.7800000000002</v>
          </cell>
          <cell r="Q9404" t="str">
            <v>IS_58</v>
          </cell>
          <cell r="R9404">
            <v>58</v>
          </cell>
        </row>
        <row r="9405">
          <cell r="K9405" t="str">
            <v>2015_08</v>
          </cell>
          <cell r="L9405">
            <v>208.5</v>
          </cell>
          <cell r="Q9405" t="str">
            <v>IS_60</v>
          </cell>
          <cell r="R9405">
            <v>60</v>
          </cell>
        </row>
        <row r="9406">
          <cell r="K9406" t="str">
            <v>2015_08</v>
          </cell>
          <cell r="L9406">
            <v>4504.7700000000004</v>
          </cell>
          <cell r="Q9406" t="str">
            <v>IS_65</v>
          </cell>
          <cell r="R9406">
            <v>65</v>
          </cell>
        </row>
        <row r="9407">
          <cell r="K9407" t="str">
            <v>2015_08</v>
          </cell>
          <cell r="L9407">
            <v>4970.74</v>
          </cell>
          <cell r="Q9407" t="str">
            <v>IS_43</v>
          </cell>
          <cell r="R9407">
            <v>43</v>
          </cell>
        </row>
        <row r="9408">
          <cell r="K9408" t="str">
            <v>2015_08</v>
          </cell>
          <cell r="L9408">
            <v>1505</v>
          </cell>
          <cell r="Q9408" t="str">
            <v>IS_45</v>
          </cell>
          <cell r="R9408">
            <v>45</v>
          </cell>
        </row>
        <row r="9409">
          <cell r="K9409" t="str">
            <v>2015_08</v>
          </cell>
          <cell r="L9409">
            <v>0</v>
          </cell>
          <cell r="Q9409" t="str">
            <v>IS_74</v>
          </cell>
          <cell r="R9409">
            <v>74</v>
          </cell>
        </row>
        <row r="9410">
          <cell r="K9410" t="str">
            <v>2015_08</v>
          </cell>
          <cell r="L9410">
            <v>794</v>
          </cell>
          <cell r="Q9410" t="str">
            <v>IS_77</v>
          </cell>
          <cell r="R9410">
            <v>77</v>
          </cell>
        </row>
        <row r="9411">
          <cell r="K9411" t="str">
            <v>2015_08</v>
          </cell>
          <cell r="L9411">
            <v>168.08</v>
          </cell>
          <cell r="Q9411" t="str">
            <v>IS_98</v>
          </cell>
          <cell r="R9411">
            <v>98</v>
          </cell>
        </row>
        <row r="9412">
          <cell r="K9412" t="str">
            <v>2015_08</v>
          </cell>
          <cell r="L9412">
            <v>99.09</v>
          </cell>
          <cell r="Q9412" t="str">
            <v>IS_105</v>
          </cell>
          <cell r="R9412">
            <v>105</v>
          </cell>
        </row>
        <row r="9413">
          <cell r="K9413" t="str">
            <v>2015_08</v>
          </cell>
          <cell r="L9413">
            <v>0</v>
          </cell>
          <cell r="Q9413" t="str">
            <v>IS_115</v>
          </cell>
          <cell r="R9413">
            <v>115</v>
          </cell>
        </row>
        <row r="9414">
          <cell r="K9414" t="str">
            <v>2015_08</v>
          </cell>
          <cell r="L9414">
            <v>2931.26</v>
          </cell>
          <cell r="Q9414" t="str">
            <v>IS_49</v>
          </cell>
          <cell r="R9414">
            <v>49</v>
          </cell>
        </row>
        <row r="9415">
          <cell r="K9415" t="str">
            <v>2015_08</v>
          </cell>
          <cell r="L9415">
            <v>147.68</v>
          </cell>
          <cell r="Q9415" t="str">
            <v>IS_51</v>
          </cell>
          <cell r="R9415">
            <v>51</v>
          </cell>
        </row>
        <row r="9416">
          <cell r="K9416" t="str">
            <v>2015_08</v>
          </cell>
          <cell r="L9416">
            <v>322.45999999999998</v>
          </cell>
          <cell r="Q9416" t="str">
            <v>IS_54</v>
          </cell>
          <cell r="R9416">
            <v>54</v>
          </cell>
        </row>
        <row r="9417">
          <cell r="K9417" t="str">
            <v>2015_08</v>
          </cell>
          <cell r="L9417">
            <v>137.68</v>
          </cell>
          <cell r="Q9417" t="str">
            <v>IS_85.1</v>
          </cell>
          <cell r="R9417">
            <v>85.1</v>
          </cell>
        </row>
        <row r="9418">
          <cell r="K9418" t="str">
            <v>2015_08</v>
          </cell>
          <cell r="L9418">
            <v>175.13</v>
          </cell>
          <cell r="Q9418" t="str">
            <v>IS_89.1</v>
          </cell>
          <cell r="R9418">
            <v>89.1</v>
          </cell>
        </row>
        <row r="9419">
          <cell r="K9419" t="str">
            <v>2015_08</v>
          </cell>
          <cell r="L9419">
            <v>0</v>
          </cell>
          <cell r="Q9419" t="str">
            <v>IS_89.1</v>
          </cell>
          <cell r="R9419">
            <v>89.1</v>
          </cell>
        </row>
        <row r="9420">
          <cell r="K9420" t="str">
            <v>2015_08</v>
          </cell>
          <cell r="L9420">
            <v>0</v>
          </cell>
          <cell r="Q9420" t="str">
            <v>IS_90.1</v>
          </cell>
          <cell r="R9420">
            <v>90.1</v>
          </cell>
        </row>
        <row r="9421">
          <cell r="K9421" t="str">
            <v>2015_08</v>
          </cell>
          <cell r="L9421">
            <v>4769.22</v>
          </cell>
          <cell r="Q9421" t="str">
            <v>IS_78</v>
          </cell>
          <cell r="R9421">
            <v>78</v>
          </cell>
        </row>
        <row r="9422">
          <cell r="K9422" t="str">
            <v>2015_08</v>
          </cell>
          <cell r="L9422">
            <v>-69389.289999999994</v>
          </cell>
          <cell r="Q9422" t="str">
            <v>IS_6</v>
          </cell>
          <cell r="R9422">
            <v>6</v>
          </cell>
        </row>
        <row r="9423">
          <cell r="K9423" t="str">
            <v>2015_08</v>
          </cell>
          <cell r="L9423">
            <v>-1285.4000000000001</v>
          </cell>
          <cell r="Q9423" t="str">
            <v>IS_8</v>
          </cell>
          <cell r="R9423">
            <v>8</v>
          </cell>
        </row>
        <row r="9424">
          <cell r="K9424" t="str">
            <v>2015_08</v>
          </cell>
          <cell r="L9424">
            <v>2972.21</v>
          </cell>
          <cell r="Q9424" t="str">
            <v>IS_27.1</v>
          </cell>
          <cell r="R9424">
            <v>27.1</v>
          </cell>
        </row>
        <row r="9425">
          <cell r="K9425" t="str">
            <v>2015_08</v>
          </cell>
          <cell r="L9425">
            <v>172</v>
          </cell>
          <cell r="Q9425" t="str">
            <v>IS_30.1</v>
          </cell>
          <cell r="R9425">
            <v>30.1</v>
          </cell>
        </row>
        <row r="9426">
          <cell r="K9426" t="str">
            <v>2015_08</v>
          </cell>
          <cell r="L9426">
            <v>1476</v>
          </cell>
          <cell r="Q9426" t="str">
            <v>IS_28.1</v>
          </cell>
          <cell r="R9426">
            <v>28.1</v>
          </cell>
        </row>
        <row r="9427">
          <cell r="K9427" t="str">
            <v>2015_08</v>
          </cell>
          <cell r="L9427">
            <v>1335.09</v>
          </cell>
          <cell r="Q9427" t="str">
            <v>IS_32.1</v>
          </cell>
          <cell r="R9427">
            <v>32.1</v>
          </cell>
        </row>
        <row r="9428">
          <cell r="K9428" t="str">
            <v>2015_08</v>
          </cell>
          <cell r="L9428">
            <v>36.61</v>
          </cell>
          <cell r="Q9428" t="str">
            <v>IS_32.1</v>
          </cell>
          <cell r="R9428">
            <v>32.1</v>
          </cell>
        </row>
        <row r="9429">
          <cell r="K9429" t="str">
            <v>2015_08</v>
          </cell>
          <cell r="L9429">
            <v>-9895.64</v>
          </cell>
          <cell r="Q9429" t="str">
            <v>IS_6</v>
          </cell>
          <cell r="R9429">
            <v>6</v>
          </cell>
        </row>
        <row r="9430">
          <cell r="K9430" t="str">
            <v>2015_08</v>
          </cell>
          <cell r="L9430">
            <v>-8771.68</v>
          </cell>
          <cell r="Q9430" t="str">
            <v>IS_7</v>
          </cell>
          <cell r="R9430">
            <v>7</v>
          </cell>
        </row>
        <row r="9431">
          <cell r="K9431" t="str">
            <v>2015_08</v>
          </cell>
          <cell r="L9431">
            <v>-5253.78</v>
          </cell>
          <cell r="Q9431" t="str">
            <v>IS_6</v>
          </cell>
          <cell r="R9431">
            <v>6</v>
          </cell>
        </row>
        <row r="9432">
          <cell r="K9432" t="str">
            <v>2015_08</v>
          </cell>
          <cell r="L9432">
            <v>1094.2</v>
          </cell>
          <cell r="Q9432" t="str">
            <v>IS_35</v>
          </cell>
          <cell r="R9432">
            <v>35</v>
          </cell>
        </row>
        <row r="9433">
          <cell r="K9433" t="str">
            <v>2015_08</v>
          </cell>
          <cell r="L9433">
            <v>6.63</v>
          </cell>
          <cell r="Q9433" t="str">
            <v>IS_40</v>
          </cell>
          <cell r="R9433">
            <v>40</v>
          </cell>
        </row>
        <row r="9434">
          <cell r="K9434" t="str">
            <v>2015_08</v>
          </cell>
          <cell r="L9434">
            <v>295.47000000000003</v>
          </cell>
          <cell r="Q9434" t="str">
            <v>IS_39</v>
          </cell>
          <cell r="R9434">
            <v>39</v>
          </cell>
        </row>
        <row r="9435">
          <cell r="K9435" t="str">
            <v>2015_08</v>
          </cell>
          <cell r="L9435">
            <v>-16912.28</v>
          </cell>
          <cell r="Q9435" t="str">
            <v>--</v>
          </cell>
          <cell r="R9435" t="str">
            <v>--</v>
          </cell>
        </row>
        <row r="9436">
          <cell r="K9436" t="str">
            <v>2015_08</v>
          </cell>
          <cell r="L9436">
            <v>317.72000000000003</v>
          </cell>
          <cell r="Q9436" t="str">
            <v>--</v>
          </cell>
          <cell r="R9436" t="str">
            <v>--</v>
          </cell>
        </row>
        <row r="9437">
          <cell r="K9437" t="str">
            <v>2015_08</v>
          </cell>
          <cell r="L9437">
            <v>-10144.200000000001</v>
          </cell>
          <cell r="Q9437" t="str">
            <v>--</v>
          </cell>
          <cell r="R9437" t="str">
            <v>--</v>
          </cell>
        </row>
        <row r="9438">
          <cell r="K9438" t="str">
            <v>2015_08</v>
          </cell>
          <cell r="L9438">
            <v>-3711.49</v>
          </cell>
          <cell r="Q9438" t="str">
            <v>--</v>
          </cell>
          <cell r="R9438" t="str">
            <v>--</v>
          </cell>
        </row>
        <row r="9439">
          <cell r="K9439" t="str">
            <v>2015_08</v>
          </cell>
          <cell r="L9439">
            <v>-194.64</v>
          </cell>
          <cell r="Q9439" t="str">
            <v>--</v>
          </cell>
          <cell r="R9439" t="str">
            <v>--</v>
          </cell>
        </row>
        <row r="9440">
          <cell r="K9440" t="str">
            <v>2015_08</v>
          </cell>
          <cell r="L9440">
            <v>0</v>
          </cell>
          <cell r="Q9440" t="str">
            <v>--</v>
          </cell>
          <cell r="R9440" t="str">
            <v>--</v>
          </cell>
        </row>
        <row r="9441">
          <cell r="K9441" t="str">
            <v>2015_08</v>
          </cell>
          <cell r="L9441">
            <v>0</v>
          </cell>
          <cell r="Q9441" t="str">
            <v>--</v>
          </cell>
          <cell r="R9441" t="str">
            <v>--</v>
          </cell>
        </row>
        <row r="9442">
          <cell r="K9442" t="str">
            <v>2015_08</v>
          </cell>
          <cell r="L9442">
            <v>3600.09</v>
          </cell>
          <cell r="Q9442" t="str">
            <v>--</v>
          </cell>
          <cell r="R9442" t="str">
            <v>--</v>
          </cell>
        </row>
        <row r="9443">
          <cell r="K9443" t="str">
            <v>2015_08</v>
          </cell>
          <cell r="L9443">
            <v>0</v>
          </cell>
          <cell r="Q9443" t="str">
            <v>--</v>
          </cell>
          <cell r="R9443" t="str">
            <v>--</v>
          </cell>
        </row>
        <row r="9444">
          <cell r="K9444" t="str">
            <v>2015_08</v>
          </cell>
          <cell r="L9444">
            <v>0</v>
          </cell>
          <cell r="Q9444" t="str">
            <v>--</v>
          </cell>
          <cell r="R9444" t="str">
            <v>--</v>
          </cell>
        </row>
        <row r="9445">
          <cell r="K9445" t="str">
            <v>2015_08</v>
          </cell>
          <cell r="L9445">
            <v>0</v>
          </cell>
          <cell r="Q9445" t="str">
            <v>--</v>
          </cell>
          <cell r="R9445" t="str">
            <v>--</v>
          </cell>
        </row>
        <row r="9446">
          <cell r="K9446" t="str">
            <v>2015_08</v>
          </cell>
          <cell r="L9446">
            <v>4410.2299999999996</v>
          </cell>
          <cell r="Q9446" t="str">
            <v>IS_58</v>
          </cell>
          <cell r="R9446">
            <v>58</v>
          </cell>
        </row>
        <row r="9447">
          <cell r="K9447" t="str">
            <v>2015_08</v>
          </cell>
          <cell r="L9447">
            <v>9909.83</v>
          </cell>
          <cell r="Q9447" t="str">
            <v>IS_60</v>
          </cell>
          <cell r="R9447">
            <v>60</v>
          </cell>
        </row>
        <row r="9448">
          <cell r="K9448" t="str">
            <v>2015_08</v>
          </cell>
          <cell r="L9448">
            <v>1902.09</v>
          </cell>
          <cell r="Q9448" t="str">
            <v>IS_42</v>
          </cell>
          <cell r="R9448">
            <v>42</v>
          </cell>
        </row>
        <row r="9449">
          <cell r="K9449" t="str">
            <v>2015_08</v>
          </cell>
          <cell r="L9449">
            <v>15356.17</v>
          </cell>
          <cell r="Q9449" t="str">
            <v>IS_66</v>
          </cell>
          <cell r="R9449">
            <v>66</v>
          </cell>
        </row>
        <row r="9450">
          <cell r="K9450" t="str">
            <v>2015_08</v>
          </cell>
          <cell r="L9450">
            <v>0</v>
          </cell>
          <cell r="Q9450" t="str">
            <v>IS_68</v>
          </cell>
          <cell r="R9450">
            <v>68</v>
          </cell>
        </row>
        <row r="9451">
          <cell r="K9451" t="str">
            <v>2015_08</v>
          </cell>
          <cell r="L9451">
            <v>0</v>
          </cell>
          <cell r="Q9451" t="str">
            <v>IS_68</v>
          </cell>
          <cell r="R9451">
            <v>68</v>
          </cell>
        </row>
        <row r="9452">
          <cell r="K9452" t="str">
            <v>2015_08</v>
          </cell>
          <cell r="L9452">
            <v>2951.68</v>
          </cell>
          <cell r="Q9452" t="str">
            <v>IS_96</v>
          </cell>
          <cell r="R9452">
            <v>96</v>
          </cell>
        </row>
        <row r="9453">
          <cell r="K9453" t="str">
            <v>2015_08</v>
          </cell>
          <cell r="L9453">
            <v>20.59</v>
          </cell>
          <cell r="Q9453" t="str">
            <v>IS_106</v>
          </cell>
          <cell r="R9453">
            <v>106</v>
          </cell>
        </row>
        <row r="9454">
          <cell r="K9454" t="str">
            <v>2015_08</v>
          </cell>
          <cell r="L9454">
            <v>1113.45</v>
          </cell>
          <cell r="Q9454" t="str">
            <v>IS_93</v>
          </cell>
          <cell r="R9454">
            <v>93</v>
          </cell>
        </row>
        <row r="9455">
          <cell r="K9455" t="str">
            <v>2015_08</v>
          </cell>
          <cell r="L9455">
            <v>2737.98</v>
          </cell>
          <cell r="Q9455" t="str">
            <v>IS_49</v>
          </cell>
          <cell r="R9455">
            <v>49</v>
          </cell>
        </row>
        <row r="9456">
          <cell r="K9456" t="str">
            <v>2015_08</v>
          </cell>
          <cell r="L9456">
            <v>312.74</v>
          </cell>
          <cell r="Q9456" t="str">
            <v>IS_54</v>
          </cell>
          <cell r="R9456">
            <v>54</v>
          </cell>
        </row>
        <row r="9457">
          <cell r="K9457" t="str">
            <v>2015_08</v>
          </cell>
          <cell r="L9457">
            <v>0</v>
          </cell>
          <cell r="Q9457" t="str">
            <v>IS_25</v>
          </cell>
          <cell r="R9457">
            <v>25</v>
          </cell>
        </row>
        <row r="9458">
          <cell r="K9458" t="str">
            <v>2015_08</v>
          </cell>
          <cell r="L9458">
            <v>0</v>
          </cell>
          <cell r="Q9458" t="str">
            <v>IS_25</v>
          </cell>
          <cell r="R9458">
            <v>25</v>
          </cell>
        </row>
        <row r="9459">
          <cell r="K9459" t="str">
            <v>2015_08</v>
          </cell>
          <cell r="L9459">
            <v>0</v>
          </cell>
          <cell r="Q9459" t="str">
            <v>IS_25</v>
          </cell>
          <cell r="R9459">
            <v>25</v>
          </cell>
        </row>
        <row r="9460">
          <cell r="K9460" t="str">
            <v>2015_08</v>
          </cell>
          <cell r="L9460">
            <v>2832.07</v>
          </cell>
          <cell r="Q9460" t="str">
            <v>IS_85.1</v>
          </cell>
          <cell r="R9460">
            <v>85.1</v>
          </cell>
        </row>
        <row r="9461">
          <cell r="K9461" t="str">
            <v>2015_08</v>
          </cell>
          <cell r="L9461">
            <v>913.13</v>
          </cell>
          <cell r="Q9461" t="str">
            <v>IS_87.1</v>
          </cell>
          <cell r="R9461">
            <v>87.1</v>
          </cell>
        </row>
        <row r="9462">
          <cell r="K9462" t="str">
            <v>2015_08</v>
          </cell>
          <cell r="L9462">
            <v>53.75</v>
          </cell>
          <cell r="Q9462" t="str">
            <v>IS_89.1</v>
          </cell>
          <cell r="R9462">
            <v>89.1</v>
          </cell>
        </row>
        <row r="9463">
          <cell r="K9463" t="str">
            <v>2015_08</v>
          </cell>
          <cell r="L9463">
            <v>-25191.61</v>
          </cell>
          <cell r="Q9463" t="str">
            <v>IS_7</v>
          </cell>
          <cell r="R9463">
            <v>7</v>
          </cell>
        </row>
        <row r="9464">
          <cell r="K9464" t="str">
            <v>2015_08</v>
          </cell>
          <cell r="L9464">
            <v>-11616.12</v>
          </cell>
          <cell r="Q9464" t="str">
            <v>IS_9</v>
          </cell>
          <cell r="R9464">
            <v>9</v>
          </cell>
        </row>
        <row r="9465">
          <cell r="K9465" t="str">
            <v>2015_08</v>
          </cell>
          <cell r="L9465">
            <v>19804.63</v>
          </cell>
          <cell r="Q9465" t="str">
            <v>IS_26.1</v>
          </cell>
          <cell r="R9465">
            <v>26.1</v>
          </cell>
        </row>
        <row r="9466">
          <cell r="K9466" t="str">
            <v>2015_08</v>
          </cell>
          <cell r="L9466">
            <v>1325.68</v>
          </cell>
          <cell r="Q9466" t="str">
            <v>IS_32.1</v>
          </cell>
          <cell r="R9466">
            <v>32.1</v>
          </cell>
        </row>
        <row r="9467">
          <cell r="K9467" t="str">
            <v>2015_08</v>
          </cell>
          <cell r="L9467">
            <v>141.12</v>
          </cell>
          <cell r="Q9467" t="str">
            <v>IS_32.1</v>
          </cell>
          <cell r="R9467">
            <v>32.1</v>
          </cell>
        </row>
        <row r="9468">
          <cell r="K9468" t="str">
            <v>2015_08</v>
          </cell>
          <cell r="L9468">
            <v>-28707.23</v>
          </cell>
          <cell r="Q9468" t="str">
            <v>IS_6</v>
          </cell>
          <cell r="R9468">
            <v>6</v>
          </cell>
        </row>
        <row r="9469">
          <cell r="K9469" t="str">
            <v>2015_08</v>
          </cell>
          <cell r="L9469">
            <v>-17673.36</v>
          </cell>
          <cell r="Q9469" t="str">
            <v>IS_7</v>
          </cell>
          <cell r="R9469">
            <v>7</v>
          </cell>
        </row>
        <row r="9470">
          <cell r="K9470" t="str">
            <v>2015_08</v>
          </cell>
          <cell r="L9470">
            <v>-3919.21</v>
          </cell>
          <cell r="Q9470" t="str">
            <v>IS_9</v>
          </cell>
          <cell r="R9470">
            <v>9</v>
          </cell>
        </row>
        <row r="9471">
          <cell r="K9471" t="str">
            <v>2015_08</v>
          </cell>
          <cell r="L9471">
            <v>-2943.56</v>
          </cell>
          <cell r="Q9471" t="str">
            <v>IS_8</v>
          </cell>
          <cell r="R9471">
            <v>8</v>
          </cell>
        </row>
        <row r="9472">
          <cell r="K9472" t="str">
            <v>2015_08</v>
          </cell>
          <cell r="L9472">
            <v>-6885.83</v>
          </cell>
          <cell r="Q9472" t="str">
            <v>IS_9</v>
          </cell>
          <cell r="R9472">
            <v>9</v>
          </cell>
        </row>
        <row r="9473">
          <cell r="K9473" t="str">
            <v>2015_08</v>
          </cell>
          <cell r="L9473">
            <v>2193.3200000000002</v>
          </cell>
          <cell r="Q9473" t="str">
            <v>IS_37</v>
          </cell>
          <cell r="R9473">
            <v>37</v>
          </cell>
        </row>
        <row r="9474">
          <cell r="K9474" t="str">
            <v>2015_08</v>
          </cell>
          <cell r="L9474">
            <v>612.78</v>
          </cell>
          <cell r="Q9474" t="str">
            <v>IS_38</v>
          </cell>
          <cell r="R9474">
            <v>38</v>
          </cell>
        </row>
        <row r="9475">
          <cell r="K9475" t="str">
            <v>2015_08</v>
          </cell>
          <cell r="L9475">
            <v>86</v>
          </cell>
          <cell r="Q9475" t="str">
            <v>IS_38</v>
          </cell>
          <cell r="R9475">
            <v>38</v>
          </cell>
        </row>
        <row r="9476">
          <cell r="K9476" t="str">
            <v>2015_08</v>
          </cell>
          <cell r="L9476">
            <v>177.71</v>
          </cell>
          <cell r="Q9476" t="str">
            <v>IS_40</v>
          </cell>
          <cell r="R9476">
            <v>40</v>
          </cell>
        </row>
        <row r="9477">
          <cell r="K9477" t="str">
            <v>2015_08</v>
          </cell>
          <cell r="L9477">
            <v>-7971.77</v>
          </cell>
          <cell r="Q9477" t="str">
            <v>IS_4</v>
          </cell>
          <cell r="R9477">
            <v>4</v>
          </cell>
        </row>
        <row r="9478">
          <cell r="K9478" t="str">
            <v>2015_08</v>
          </cell>
          <cell r="L9478">
            <v>-7236.92</v>
          </cell>
          <cell r="Q9478" t="str">
            <v>IS_9</v>
          </cell>
          <cell r="R9478">
            <v>9</v>
          </cell>
        </row>
        <row r="9479">
          <cell r="K9479" t="str">
            <v>2015_08</v>
          </cell>
          <cell r="L9479">
            <v>0</v>
          </cell>
          <cell r="Q9479" t="str">
            <v>--</v>
          </cell>
          <cell r="R9479" t="str">
            <v>--</v>
          </cell>
        </row>
        <row r="9480">
          <cell r="K9480" t="str">
            <v>2015_08</v>
          </cell>
          <cell r="L9480">
            <v>0</v>
          </cell>
          <cell r="Q9480" t="str">
            <v>--</v>
          </cell>
          <cell r="R9480" t="str">
            <v>--</v>
          </cell>
        </row>
        <row r="9481">
          <cell r="K9481" t="str">
            <v>2015_08</v>
          </cell>
          <cell r="L9481">
            <v>0</v>
          </cell>
          <cell r="Q9481" t="str">
            <v>--</v>
          </cell>
          <cell r="R9481" t="str">
            <v>--</v>
          </cell>
        </row>
        <row r="9482">
          <cell r="K9482" t="str">
            <v>2015_08</v>
          </cell>
          <cell r="L9482">
            <v>0</v>
          </cell>
          <cell r="Q9482" t="str">
            <v>--</v>
          </cell>
          <cell r="R9482" t="str">
            <v>--</v>
          </cell>
        </row>
        <row r="9483">
          <cell r="K9483" t="str">
            <v>2015_08</v>
          </cell>
          <cell r="L9483">
            <v>-0.21</v>
          </cell>
          <cell r="Q9483" t="str">
            <v>--</v>
          </cell>
          <cell r="R9483" t="str">
            <v>--</v>
          </cell>
        </row>
        <row r="9484">
          <cell r="K9484" t="str">
            <v>2015_08</v>
          </cell>
          <cell r="L9484">
            <v>0</v>
          </cell>
          <cell r="Q9484" t="str">
            <v>--</v>
          </cell>
          <cell r="R9484" t="str">
            <v>--</v>
          </cell>
        </row>
        <row r="9485">
          <cell r="K9485" t="str">
            <v>2015_08</v>
          </cell>
          <cell r="L9485">
            <v>0</v>
          </cell>
          <cell r="Q9485" t="str">
            <v>--</v>
          </cell>
          <cell r="R9485" t="str">
            <v>--</v>
          </cell>
        </row>
        <row r="9486">
          <cell r="K9486" t="str">
            <v>2015_08</v>
          </cell>
          <cell r="L9486">
            <v>-3584.31</v>
          </cell>
          <cell r="Q9486" t="str">
            <v>IS_17</v>
          </cell>
          <cell r="R9486">
            <v>17</v>
          </cell>
        </row>
        <row r="9487">
          <cell r="K9487" t="str">
            <v>2015_08</v>
          </cell>
          <cell r="L9487">
            <v>0</v>
          </cell>
          <cell r="Q9487" t="str">
            <v>IS_57</v>
          </cell>
          <cell r="R9487">
            <v>57</v>
          </cell>
        </row>
        <row r="9488">
          <cell r="K9488" t="str">
            <v>2015_08</v>
          </cell>
          <cell r="L9488">
            <v>10165.969999999999</v>
          </cell>
          <cell r="Q9488" t="str">
            <v>IS_65</v>
          </cell>
          <cell r="R9488">
            <v>65</v>
          </cell>
        </row>
        <row r="9489">
          <cell r="K9489" t="str">
            <v>2015_08</v>
          </cell>
          <cell r="L9489">
            <v>10939.92</v>
          </cell>
          <cell r="Q9489" t="str">
            <v>IS_43</v>
          </cell>
          <cell r="R9489">
            <v>43</v>
          </cell>
        </row>
        <row r="9490">
          <cell r="K9490" t="str">
            <v>2015_08</v>
          </cell>
          <cell r="L9490">
            <v>1307.8800000000001</v>
          </cell>
          <cell r="Q9490" t="str">
            <v>IS_42</v>
          </cell>
          <cell r="R9490">
            <v>42</v>
          </cell>
        </row>
        <row r="9491">
          <cell r="K9491" t="str">
            <v>2015_08</v>
          </cell>
          <cell r="L9491">
            <v>700.69</v>
          </cell>
          <cell r="Q9491" t="str">
            <v>IS_76</v>
          </cell>
          <cell r="R9491">
            <v>76</v>
          </cell>
        </row>
        <row r="9492">
          <cell r="K9492" t="str">
            <v>2015_08</v>
          </cell>
          <cell r="L9492">
            <v>749.95</v>
          </cell>
          <cell r="Q9492" t="str">
            <v>IS_97.1</v>
          </cell>
          <cell r="R9492">
            <v>97.1</v>
          </cell>
        </row>
        <row r="9493">
          <cell r="K9493" t="str">
            <v>2015_08</v>
          </cell>
          <cell r="L9493">
            <v>780</v>
          </cell>
          <cell r="Q9493" t="str">
            <v>IS_100</v>
          </cell>
          <cell r="R9493">
            <v>100</v>
          </cell>
        </row>
        <row r="9494">
          <cell r="K9494" t="str">
            <v>2015_08</v>
          </cell>
          <cell r="L9494">
            <v>56.46</v>
          </cell>
          <cell r="Q9494" t="str">
            <v>IS_106</v>
          </cell>
          <cell r="R9494">
            <v>106</v>
          </cell>
        </row>
        <row r="9495">
          <cell r="K9495" t="str">
            <v>2015_08</v>
          </cell>
          <cell r="L9495">
            <v>205.04</v>
          </cell>
          <cell r="Q9495" t="str">
            <v>IS_94</v>
          </cell>
          <cell r="R9495">
            <v>94</v>
          </cell>
        </row>
        <row r="9496">
          <cell r="K9496" t="str">
            <v>2015_08</v>
          </cell>
          <cell r="L9496">
            <v>168.84</v>
          </cell>
          <cell r="Q9496" t="str">
            <v>IS_102</v>
          </cell>
          <cell r="R9496">
            <v>102</v>
          </cell>
        </row>
        <row r="9497">
          <cell r="K9497" t="str">
            <v>2015_08</v>
          </cell>
          <cell r="L9497">
            <v>3152</v>
          </cell>
          <cell r="Q9497" t="str">
            <v>IS_49</v>
          </cell>
          <cell r="R9497">
            <v>49</v>
          </cell>
        </row>
        <row r="9498">
          <cell r="K9498" t="str">
            <v>2015_08</v>
          </cell>
          <cell r="L9498">
            <v>0</v>
          </cell>
          <cell r="Q9498" t="str">
            <v>IS_51</v>
          </cell>
          <cell r="R9498">
            <v>51</v>
          </cell>
        </row>
        <row r="9499">
          <cell r="K9499" t="str">
            <v>2015_08</v>
          </cell>
          <cell r="L9499">
            <v>213.98</v>
          </cell>
          <cell r="Q9499" t="str">
            <v>IS_55</v>
          </cell>
          <cell r="R9499">
            <v>55</v>
          </cell>
        </row>
        <row r="9500">
          <cell r="K9500" t="str">
            <v>2015_08</v>
          </cell>
          <cell r="L9500">
            <v>50.05</v>
          </cell>
          <cell r="Q9500" t="str">
            <v>IS_55</v>
          </cell>
          <cell r="R9500">
            <v>55</v>
          </cell>
        </row>
        <row r="9501">
          <cell r="K9501" t="str">
            <v>2015_08</v>
          </cell>
          <cell r="L9501">
            <v>310.95</v>
          </cell>
          <cell r="Q9501" t="str">
            <v>IS_54</v>
          </cell>
          <cell r="R9501">
            <v>54</v>
          </cell>
        </row>
        <row r="9502">
          <cell r="K9502" t="str">
            <v>2015_08</v>
          </cell>
          <cell r="L9502">
            <v>0</v>
          </cell>
          <cell r="Q9502" t="str">
            <v>IS_25</v>
          </cell>
          <cell r="R9502">
            <v>25</v>
          </cell>
        </row>
        <row r="9503">
          <cell r="K9503" t="str">
            <v>2015_08</v>
          </cell>
          <cell r="L9503">
            <v>174.33</v>
          </cell>
          <cell r="Q9503" t="str">
            <v>IS_85.1</v>
          </cell>
          <cell r="R9503">
            <v>85.1</v>
          </cell>
        </row>
        <row r="9504">
          <cell r="K9504" t="str">
            <v>2015_08</v>
          </cell>
          <cell r="L9504">
            <v>1096.6600000000001</v>
          </cell>
          <cell r="Q9504" t="str">
            <v>IS_87.1</v>
          </cell>
          <cell r="R9504">
            <v>87.1</v>
          </cell>
        </row>
        <row r="9505">
          <cell r="K9505" t="str">
            <v>2015_08</v>
          </cell>
          <cell r="L9505">
            <v>53.75</v>
          </cell>
          <cell r="Q9505" t="str">
            <v>IS_89.1</v>
          </cell>
          <cell r="R9505">
            <v>89.1</v>
          </cell>
        </row>
        <row r="9506">
          <cell r="K9506" t="str">
            <v>2015_08</v>
          </cell>
          <cell r="L9506">
            <v>107.29</v>
          </cell>
          <cell r="Q9506" t="str">
            <v>IS_90.1</v>
          </cell>
          <cell r="R9506">
            <v>90.1</v>
          </cell>
        </row>
        <row r="9507">
          <cell r="K9507" t="str">
            <v>2015_08</v>
          </cell>
          <cell r="L9507">
            <v>0</v>
          </cell>
          <cell r="Q9507" t="str">
            <v>IS_90.1</v>
          </cell>
          <cell r="R9507">
            <v>90.1</v>
          </cell>
        </row>
        <row r="9508">
          <cell r="K9508" t="str">
            <v>2015_08</v>
          </cell>
          <cell r="L9508">
            <v>305.18</v>
          </cell>
          <cell r="Q9508" t="str">
            <v>IS_88.1</v>
          </cell>
          <cell r="R9508">
            <v>88.1</v>
          </cell>
        </row>
        <row r="9509">
          <cell r="K9509" t="str">
            <v>2015_08</v>
          </cell>
          <cell r="L9509">
            <v>6846</v>
          </cell>
          <cell r="Q9509" t="str">
            <v>IS_78</v>
          </cell>
          <cell r="R9509">
            <v>78</v>
          </cell>
        </row>
        <row r="9510">
          <cell r="K9510" t="str">
            <v>2015_08</v>
          </cell>
          <cell r="L9510">
            <v>-58430.47</v>
          </cell>
          <cell r="Q9510" t="str">
            <v>IS_6</v>
          </cell>
          <cell r="R9510">
            <v>6</v>
          </cell>
        </row>
        <row r="9511">
          <cell r="K9511" t="str">
            <v>2015_08</v>
          </cell>
          <cell r="L9511">
            <v>-95072.09</v>
          </cell>
          <cell r="Q9511" t="str">
            <v>IS_1</v>
          </cell>
          <cell r="R9511">
            <v>1</v>
          </cell>
        </row>
        <row r="9512">
          <cell r="K9512" t="str">
            <v>2015_08</v>
          </cell>
          <cell r="L9512">
            <v>241.43</v>
          </cell>
          <cell r="Q9512" t="str">
            <v>IS_32.1</v>
          </cell>
          <cell r="R9512">
            <v>32.1</v>
          </cell>
        </row>
        <row r="9513">
          <cell r="K9513" t="str">
            <v>2015_08</v>
          </cell>
          <cell r="L9513">
            <v>1387.1</v>
          </cell>
          <cell r="Q9513" t="str">
            <v>IS_31.1</v>
          </cell>
          <cell r="R9513">
            <v>31.1</v>
          </cell>
        </row>
        <row r="9514">
          <cell r="K9514" t="str">
            <v>2015_08</v>
          </cell>
          <cell r="L9514">
            <v>593.16</v>
          </cell>
          <cell r="Q9514" t="str">
            <v>IS_33.1</v>
          </cell>
          <cell r="R9514">
            <v>33.1</v>
          </cell>
        </row>
        <row r="9515">
          <cell r="K9515" t="str">
            <v>2015_08</v>
          </cell>
          <cell r="L9515">
            <v>-29844.71</v>
          </cell>
          <cell r="Q9515" t="str">
            <v>IS_2</v>
          </cell>
          <cell r="R9515">
            <v>2</v>
          </cell>
        </row>
        <row r="9516">
          <cell r="K9516" t="str">
            <v>2015_08</v>
          </cell>
          <cell r="L9516">
            <v>-2991.21</v>
          </cell>
          <cell r="Q9516" t="str">
            <v>IS_6</v>
          </cell>
          <cell r="R9516">
            <v>6</v>
          </cell>
        </row>
        <row r="9517">
          <cell r="K9517" t="str">
            <v>2015_08</v>
          </cell>
          <cell r="L9517">
            <v>3123.34</v>
          </cell>
          <cell r="Q9517" t="str">
            <v>IS_34</v>
          </cell>
          <cell r="R9517">
            <v>34</v>
          </cell>
        </row>
        <row r="9518">
          <cell r="K9518" t="str">
            <v>2015_08</v>
          </cell>
          <cell r="L9518">
            <v>548.33000000000004</v>
          </cell>
          <cell r="Q9518" t="str">
            <v>IS_37</v>
          </cell>
          <cell r="R9518">
            <v>37</v>
          </cell>
        </row>
        <row r="9519">
          <cell r="K9519" t="str">
            <v>2015_08</v>
          </cell>
          <cell r="L9519">
            <v>212.45</v>
          </cell>
          <cell r="Q9519" t="str">
            <v>IS_40</v>
          </cell>
          <cell r="R9519">
            <v>40</v>
          </cell>
        </row>
        <row r="9520">
          <cell r="K9520" t="str">
            <v>2015_08</v>
          </cell>
          <cell r="L9520">
            <v>-43285.18</v>
          </cell>
          <cell r="Q9520" t="str">
            <v>IS_9</v>
          </cell>
          <cell r="R9520">
            <v>9</v>
          </cell>
        </row>
        <row r="9521">
          <cell r="K9521" t="str">
            <v>2015_09</v>
          </cell>
          <cell r="L9521">
            <v>0</v>
          </cell>
          <cell r="Q9521" t="str">
            <v>--</v>
          </cell>
          <cell r="R9521" t="str">
            <v>--</v>
          </cell>
        </row>
        <row r="9522">
          <cell r="K9522" t="str">
            <v>2015_09</v>
          </cell>
          <cell r="L9522">
            <v>0</v>
          </cell>
          <cell r="Q9522" t="str">
            <v>--</v>
          </cell>
          <cell r="R9522" t="str">
            <v>--</v>
          </cell>
        </row>
        <row r="9523">
          <cell r="K9523" t="str">
            <v>2015_09</v>
          </cell>
          <cell r="L9523">
            <v>-10683.43</v>
          </cell>
          <cell r="Q9523" t="str">
            <v>--</v>
          </cell>
          <cell r="R9523" t="str">
            <v>--</v>
          </cell>
        </row>
        <row r="9524">
          <cell r="K9524" t="str">
            <v>2015_09</v>
          </cell>
          <cell r="L9524">
            <v>85796.24</v>
          </cell>
          <cell r="Q9524" t="str">
            <v>--</v>
          </cell>
          <cell r="R9524" t="str">
            <v>--</v>
          </cell>
        </row>
        <row r="9525">
          <cell r="K9525" t="str">
            <v>2015_09</v>
          </cell>
          <cell r="L9525">
            <v>0</v>
          </cell>
          <cell r="Q9525" t="str">
            <v>--</v>
          </cell>
          <cell r="R9525" t="str">
            <v>--</v>
          </cell>
        </row>
        <row r="9526">
          <cell r="K9526" t="str">
            <v>2015_09</v>
          </cell>
          <cell r="L9526">
            <v>0</v>
          </cell>
          <cell r="Q9526" t="str">
            <v>--</v>
          </cell>
          <cell r="R9526" t="str">
            <v>--</v>
          </cell>
        </row>
        <row r="9527">
          <cell r="K9527" t="str">
            <v>2015_09</v>
          </cell>
          <cell r="L9527">
            <v>-36405.910000000003</v>
          </cell>
          <cell r="Q9527" t="str">
            <v>--</v>
          </cell>
          <cell r="R9527" t="str">
            <v>--</v>
          </cell>
        </row>
        <row r="9528">
          <cell r="K9528" t="str">
            <v>2015_09</v>
          </cell>
          <cell r="L9528">
            <v>0</v>
          </cell>
          <cell r="Q9528" t="str">
            <v>--</v>
          </cell>
          <cell r="R9528" t="str">
            <v>--</v>
          </cell>
        </row>
        <row r="9529">
          <cell r="K9529" t="str">
            <v>2015_09</v>
          </cell>
          <cell r="L9529">
            <v>0</v>
          </cell>
          <cell r="Q9529" t="str">
            <v>--</v>
          </cell>
          <cell r="R9529" t="str">
            <v>--</v>
          </cell>
        </row>
        <row r="9530">
          <cell r="K9530" t="str">
            <v>2015_09</v>
          </cell>
          <cell r="L9530">
            <v>0</v>
          </cell>
          <cell r="Q9530" t="str">
            <v>--</v>
          </cell>
          <cell r="R9530" t="str">
            <v>--</v>
          </cell>
        </row>
        <row r="9531">
          <cell r="K9531" t="str">
            <v>2015_09</v>
          </cell>
          <cell r="L9531">
            <v>-6175.49</v>
          </cell>
          <cell r="Q9531" t="str">
            <v>--</v>
          </cell>
          <cell r="R9531" t="str">
            <v>--</v>
          </cell>
        </row>
        <row r="9532">
          <cell r="K9532" t="str">
            <v>2015_09</v>
          </cell>
          <cell r="L9532">
            <v>-3701.74</v>
          </cell>
          <cell r="Q9532" t="str">
            <v>--</v>
          </cell>
          <cell r="R9532" t="str">
            <v>--</v>
          </cell>
        </row>
        <row r="9533">
          <cell r="K9533" t="str">
            <v>2015_09</v>
          </cell>
          <cell r="L9533">
            <v>655.54</v>
          </cell>
          <cell r="Q9533" t="str">
            <v>--</v>
          </cell>
          <cell r="R9533" t="str">
            <v>--</v>
          </cell>
        </row>
        <row r="9534">
          <cell r="K9534" t="str">
            <v>2015_09</v>
          </cell>
          <cell r="L9534">
            <v>8065.42</v>
          </cell>
          <cell r="Q9534" t="str">
            <v>--</v>
          </cell>
          <cell r="R9534" t="str">
            <v>--</v>
          </cell>
        </row>
        <row r="9535">
          <cell r="K9535" t="str">
            <v>2015_09</v>
          </cell>
          <cell r="L9535">
            <v>5372.42</v>
          </cell>
          <cell r="Q9535" t="str">
            <v>--</v>
          </cell>
          <cell r="R9535" t="str">
            <v>--</v>
          </cell>
        </row>
        <row r="9536">
          <cell r="K9536" t="str">
            <v>2015_09</v>
          </cell>
          <cell r="L9536">
            <v>-7599.79</v>
          </cell>
          <cell r="Q9536" t="str">
            <v>--</v>
          </cell>
          <cell r="R9536" t="str">
            <v>--</v>
          </cell>
        </row>
        <row r="9537">
          <cell r="K9537" t="str">
            <v>2015_09</v>
          </cell>
          <cell r="L9537">
            <v>12000</v>
          </cell>
          <cell r="Q9537" t="str">
            <v>--</v>
          </cell>
          <cell r="R9537" t="str">
            <v>--</v>
          </cell>
        </row>
        <row r="9538">
          <cell r="K9538" t="str">
            <v>2015_09</v>
          </cell>
          <cell r="L9538">
            <v>-41850.35</v>
          </cell>
          <cell r="Q9538" t="str">
            <v>IS_19</v>
          </cell>
          <cell r="R9538">
            <v>19</v>
          </cell>
        </row>
        <row r="9539">
          <cell r="K9539" t="str">
            <v>2015_09</v>
          </cell>
          <cell r="L9539">
            <v>3153.6</v>
          </cell>
          <cell r="Q9539" t="str">
            <v>IS_24</v>
          </cell>
          <cell r="R9539">
            <v>24</v>
          </cell>
        </row>
        <row r="9540">
          <cell r="K9540" t="str">
            <v>2015_09</v>
          </cell>
          <cell r="L9540">
            <v>9354.7800000000007</v>
          </cell>
          <cell r="Q9540" t="str">
            <v>IS_61</v>
          </cell>
          <cell r="R9540">
            <v>61</v>
          </cell>
        </row>
        <row r="9541">
          <cell r="K9541" t="str">
            <v>2015_09</v>
          </cell>
          <cell r="L9541">
            <v>169.34</v>
          </cell>
          <cell r="Q9541" t="str">
            <v>IS_62</v>
          </cell>
          <cell r="R9541">
            <v>62</v>
          </cell>
        </row>
        <row r="9542">
          <cell r="K9542" t="str">
            <v>2015_09</v>
          </cell>
          <cell r="L9542">
            <v>1370.19</v>
          </cell>
          <cell r="Q9542" t="str">
            <v>IS_64</v>
          </cell>
          <cell r="R9542">
            <v>64</v>
          </cell>
        </row>
        <row r="9543">
          <cell r="K9543" t="str">
            <v>2015_09</v>
          </cell>
          <cell r="L9543">
            <v>0</v>
          </cell>
          <cell r="Q9543" t="str">
            <v>IS_65</v>
          </cell>
          <cell r="R9543">
            <v>65</v>
          </cell>
        </row>
        <row r="9544">
          <cell r="K9544" t="str">
            <v>2015_09</v>
          </cell>
          <cell r="L9544">
            <v>98746.69</v>
          </cell>
          <cell r="Q9544" t="str">
            <v>IS_19.1</v>
          </cell>
          <cell r="R9544">
            <v>19.100000000000001</v>
          </cell>
        </row>
        <row r="9545">
          <cell r="K9545" t="str">
            <v>2015_09</v>
          </cell>
          <cell r="L9545">
            <v>48399.91</v>
          </cell>
          <cell r="Q9545" t="str">
            <v>IS_43</v>
          </cell>
          <cell r="R9545">
            <v>43</v>
          </cell>
        </row>
        <row r="9546">
          <cell r="K9546" t="str">
            <v>2015_09</v>
          </cell>
          <cell r="L9546">
            <v>3018.22</v>
          </cell>
          <cell r="Q9546" t="str">
            <v>IS_70</v>
          </cell>
          <cell r="R9546">
            <v>70</v>
          </cell>
        </row>
        <row r="9547">
          <cell r="K9547" t="str">
            <v>2015_09</v>
          </cell>
          <cell r="L9547">
            <v>1631.6</v>
          </cell>
          <cell r="Q9547" t="str">
            <v>IS_67</v>
          </cell>
          <cell r="R9547">
            <v>67</v>
          </cell>
        </row>
        <row r="9548">
          <cell r="K9548" t="str">
            <v>2015_09</v>
          </cell>
          <cell r="L9548">
            <v>704.33</v>
          </cell>
          <cell r="Q9548" t="str">
            <v>IS_71</v>
          </cell>
          <cell r="R9548">
            <v>71</v>
          </cell>
        </row>
        <row r="9549">
          <cell r="K9549" t="str">
            <v>2015_09</v>
          </cell>
          <cell r="L9549">
            <v>18519.11</v>
          </cell>
          <cell r="Q9549" t="str">
            <v>IS_75</v>
          </cell>
          <cell r="R9549">
            <v>75</v>
          </cell>
        </row>
        <row r="9550">
          <cell r="K9550" t="str">
            <v>2015_09</v>
          </cell>
          <cell r="L9550">
            <v>41.09</v>
          </cell>
          <cell r="Q9550" t="str">
            <v>IS_77</v>
          </cell>
          <cell r="R9550">
            <v>77</v>
          </cell>
        </row>
        <row r="9551">
          <cell r="K9551" t="str">
            <v>2015_09</v>
          </cell>
          <cell r="L9551">
            <v>274.35000000000002</v>
          </cell>
          <cell r="Q9551" t="str">
            <v>IS_97.1</v>
          </cell>
          <cell r="R9551">
            <v>97.1</v>
          </cell>
        </row>
        <row r="9552">
          <cell r="K9552" t="str">
            <v>2015_09</v>
          </cell>
          <cell r="L9552">
            <v>0</v>
          </cell>
          <cell r="Q9552" t="str">
            <v>IS_100</v>
          </cell>
          <cell r="R9552">
            <v>100</v>
          </cell>
        </row>
        <row r="9553">
          <cell r="K9553" t="str">
            <v>2015_09</v>
          </cell>
          <cell r="L9553">
            <v>1790</v>
          </cell>
          <cell r="Q9553" t="str">
            <v>IS_100</v>
          </cell>
          <cell r="R9553">
            <v>100</v>
          </cell>
        </row>
        <row r="9554">
          <cell r="K9554" t="str">
            <v>2015_09</v>
          </cell>
          <cell r="L9554">
            <v>266.75</v>
          </cell>
          <cell r="Q9554" t="str">
            <v>IS_104</v>
          </cell>
          <cell r="R9554">
            <v>104</v>
          </cell>
        </row>
        <row r="9555">
          <cell r="K9555" t="str">
            <v>2015_09</v>
          </cell>
          <cell r="L9555">
            <v>127.47</v>
          </cell>
          <cell r="Q9555" t="str">
            <v>IS_105</v>
          </cell>
          <cell r="R9555">
            <v>105</v>
          </cell>
        </row>
        <row r="9556">
          <cell r="K9556" t="str">
            <v>2015_09</v>
          </cell>
          <cell r="L9556">
            <v>14471.41</v>
          </cell>
          <cell r="Q9556" t="str">
            <v>IS_108</v>
          </cell>
          <cell r="R9556">
            <v>108</v>
          </cell>
        </row>
        <row r="9557">
          <cell r="K9557" t="str">
            <v>2015_09</v>
          </cell>
          <cell r="L9557">
            <v>-34122.5</v>
          </cell>
          <cell r="Q9557" t="str">
            <v>IS_111</v>
          </cell>
          <cell r="R9557">
            <v>111</v>
          </cell>
        </row>
        <row r="9558">
          <cell r="K9558" t="str">
            <v>2015_09</v>
          </cell>
          <cell r="L9558">
            <v>582.45000000000005</v>
          </cell>
          <cell r="Q9558" t="str">
            <v>IS_55</v>
          </cell>
          <cell r="R9558">
            <v>55</v>
          </cell>
        </row>
        <row r="9559">
          <cell r="K9559" t="str">
            <v>2015_09</v>
          </cell>
          <cell r="L9559">
            <v>136.21</v>
          </cell>
          <cell r="Q9559" t="str">
            <v>IS_55</v>
          </cell>
          <cell r="R9559">
            <v>55</v>
          </cell>
        </row>
        <row r="9560">
          <cell r="K9560" t="str">
            <v>2015_09</v>
          </cell>
          <cell r="L9560">
            <v>0</v>
          </cell>
          <cell r="Q9560" t="str">
            <v>IS_55</v>
          </cell>
          <cell r="R9560">
            <v>55</v>
          </cell>
        </row>
        <row r="9561">
          <cell r="K9561" t="str">
            <v>2015_09</v>
          </cell>
          <cell r="L9561">
            <v>17.14</v>
          </cell>
          <cell r="Q9561" t="str">
            <v>IS_56</v>
          </cell>
          <cell r="R9561">
            <v>56</v>
          </cell>
        </row>
        <row r="9562">
          <cell r="K9562" t="str">
            <v>2015_09</v>
          </cell>
          <cell r="L9562">
            <v>915.45</v>
          </cell>
          <cell r="Q9562" t="str">
            <v>IS_50</v>
          </cell>
          <cell r="R9562">
            <v>50</v>
          </cell>
        </row>
        <row r="9563">
          <cell r="K9563" t="str">
            <v>2015_09</v>
          </cell>
          <cell r="L9563">
            <v>711.83</v>
          </cell>
          <cell r="Q9563" t="str">
            <v>IS_52</v>
          </cell>
          <cell r="R9563">
            <v>52</v>
          </cell>
        </row>
        <row r="9564">
          <cell r="K9564" t="str">
            <v>2015_09</v>
          </cell>
          <cell r="L9564">
            <v>534.96</v>
          </cell>
          <cell r="Q9564" t="str">
            <v>IS_51</v>
          </cell>
          <cell r="R9564">
            <v>51</v>
          </cell>
        </row>
        <row r="9565">
          <cell r="K9565" t="str">
            <v>2015_09</v>
          </cell>
          <cell r="L9565">
            <v>200.23</v>
          </cell>
          <cell r="Q9565" t="str">
            <v>IS_55</v>
          </cell>
          <cell r="R9565">
            <v>55</v>
          </cell>
        </row>
        <row r="9566">
          <cell r="K9566" t="str">
            <v>2015_09</v>
          </cell>
          <cell r="L9566">
            <v>0</v>
          </cell>
          <cell r="Q9566" t="str">
            <v>IS_55</v>
          </cell>
          <cell r="R9566">
            <v>55</v>
          </cell>
        </row>
        <row r="9567">
          <cell r="K9567" t="str">
            <v>2015_09</v>
          </cell>
          <cell r="L9567">
            <v>0</v>
          </cell>
          <cell r="Q9567" t="str">
            <v>IS_69.52</v>
          </cell>
          <cell r="R9567">
            <v>69.52000000000001</v>
          </cell>
        </row>
        <row r="9568">
          <cell r="K9568" t="str">
            <v>2015_09</v>
          </cell>
          <cell r="L9568">
            <v>32332.7</v>
          </cell>
          <cell r="Q9568" t="str">
            <v>IS_85.1</v>
          </cell>
          <cell r="R9568">
            <v>85.1</v>
          </cell>
        </row>
        <row r="9569">
          <cell r="K9569" t="str">
            <v>2015_09</v>
          </cell>
          <cell r="L9569">
            <v>576.05999999999995</v>
          </cell>
          <cell r="Q9569" t="str">
            <v>IS_85.1</v>
          </cell>
          <cell r="R9569">
            <v>85.1</v>
          </cell>
        </row>
        <row r="9570">
          <cell r="K9570" t="str">
            <v>2015_09</v>
          </cell>
          <cell r="L9570">
            <v>1937.71</v>
          </cell>
          <cell r="Q9570" t="str">
            <v>IS_87.1</v>
          </cell>
          <cell r="R9570">
            <v>87.1</v>
          </cell>
        </row>
        <row r="9571">
          <cell r="K9571" t="str">
            <v>2015_09</v>
          </cell>
          <cell r="L9571">
            <v>3042.83</v>
          </cell>
          <cell r="Q9571" t="str">
            <v>IS_90.1</v>
          </cell>
          <cell r="R9571">
            <v>90.1</v>
          </cell>
        </row>
        <row r="9572">
          <cell r="K9572" t="str">
            <v>2015_09</v>
          </cell>
          <cell r="L9572">
            <v>0</v>
          </cell>
          <cell r="Q9572" t="str">
            <v>IS_9</v>
          </cell>
          <cell r="R9572">
            <v>9</v>
          </cell>
        </row>
        <row r="9573">
          <cell r="K9573" t="str">
            <v>2015_09</v>
          </cell>
          <cell r="L9573">
            <v>6168.75</v>
          </cell>
          <cell r="Q9573" t="str">
            <v>IS_27.1</v>
          </cell>
          <cell r="R9573">
            <v>27.1</v>
          </cell>
        </row>
        <row r="9574">
          <cell r="K9574" t="str">
            <v>2015_09</v>
          </cell>
          <cell r="L9574">
            <v>4676.4799999999996</v>
          </cell>
          <cell r="Q9574" t="str">
            <v>IS_32.1</v>
          </cell>
          <cell r="R9574">
            <v>32.1</v>
          </cell>
        </row>
        <row r="9575">
          <cell r="K9575" t="str">
            <v>2015_09</v>
          </cell>
          <cell r="L9575">
            <v>310.25</v>
          </cell>
          <cell r="Q9575" t="str">
            <v>IS_32.1</v>
          </cell>
          <cell r="R9575">
            <v>32.1</v>
          </cell>
        </row>
        <row r="9576">
          <cell r="K9576" t="str">
            <v>2015_09</v>
          </cell>
          <cell r="L9576">
            <v>-592.09</v>
          </cell>
          <cell r="Q9576" t="str">
            <v>IS_30.1</v>
          </cell>
          <cell r="R9576">
            <v>30.1</v>
          </cell>
        </row>
        <row r="9577">
          <cell r="K9577" t="str">
            <v>2015_09</v>
          </cell>
          <cell r="L9577">
            <v>728.47</v>
          </cell>
          <cell r="Q9577" t="str">
            <v>IS_33.1</v>
          </cell>
          <cell r="R9577">
            <v>33.1</v>
          </cell>
        </row>
        <row r="9578">
          <cell r="K9578" t="str">
            <v>2015_09</v>
          </cell>
          <cell r="L9578">
            <v>-11580.48</v>
          </cell>
          <cell r="Q9578" t="str">
            <v>IS_9</v>
          </cell>
          <cell r="R9578">
            <v>9</v>
          </cell>
        </row>
        <row r="9579">
          <cell r="K9579" t="str">
            <v>2015_09</v>
          </cell>
          <cell r="L9579">
            <v>-1219.3499999999999</v>
          </cell>
          <cell r="Q9579" t="str">
            <v>IS_14</v>
          </cell>
          <cell r="R9579">
            <v>14</v>
          </cell>
        </row>
        <row r="9580">
          <cell r="K9580" t="str">
            <v>2015_09</v>
          </cell>
          <cell r="L9580">
            <v>-400</v>
          </cell>
          <cell r="Q9580" t="str">
            <v>IS_15</v>
          </cell>
          <cell r="R9580">
            <v>15</v>
          </cell>
        </row>
        <row r="9581">
          <cell r="K9581" t="str">
            <v>2015_09</v>
          </cell>
          <cell r="L9581">
            <v>-20425.900000000001</v>
          </cell>
          <cell r="Q9581" t="str">
            <v>IS_7</v>
          </cell>
          <cell r="R9581">
            <v>7</v>
          </cell>
        </row>
        <row r="9582">
          <cell r="K9582" t="str">
            <v>2015_09</v>
          </cell>
          <cell r="L9582">
            <v>0</v>
          </cell>
          <cell r="Q9582" t="str">
            <v>IS_7</v>
          </cell>
          <cell r="R9582">
            <v>7</v>
          </cell>
        </row>
        <row r="9583">
          <cell r="K9583" t="str">
            <v>2015_09</v>
          </cell>
          <cell r="L9583">
            <v>0</v>
          </cell>
          <cell r="Q9583" t="str">
            <v>IS_13</v>
          </cell>
          <cell r="R9583">
            <v>13</v>
          </cell>
        </row>
        <row r="9584">
          <cell r="K9584" t="str">
            <v>2015_09</v>
          </cell>
          <cell r="L9584">
            <v>0</v>
          </cell>
          <cell r="Q9584" t="str">
            <v>IS_14</v>
          </cell>
          <cell r="R9584">
            <v>14</v>
          </cell>
        </row>
        <row r="9585">
          <cell r="K9585" t="str">
            <v>2015_09</v>
          </cell>
          <cell r="L9585">
            <v>-221665.74</v>
          </cell>
          <cell r="Q9585" t="str">
            <v>IS_6</v>
          </cell>
          <cell r="R9585">
            <v>6</v>
          </cell>
        </row>
        <row r="9586">
          <cell r="K9586" t="str">
            <v>2015_09</v>
          </cell>
          <cell r="L9586">
            <v>-324.41000000000003</v>
          </cell>
          <cell r="Q9586" t="str">
            <v>IS_6</v>
          </cell>
          <cell r="R9586">
            <v>6</v>
          </cell>
        </row>
        <row r="9587">
          <cell r="K9587" t="str">
            <v>2015_09</v>
          </cell>
          <cell r="L9587">
            <v>-1312.97</v>
          </cell>
          <cell r="Q9587" t="str">
            <v>IS_18</v>
          </cell>
          <cell r="R9587">
            <v>18</v>
          </cell>
        </row>
        <row r="9588">
          <cell r="K9588" t="str">
            <v>2015_09</v>
          </cell>
          <cell r="L9588">
            <v>-24724.83</v>
          </cell>
          <cell r="Q9588" t="str">
            <v>IS_7</v>
          </cell>
          <cell r="R9588">
            <v>7</v>
          </cell>
        </row>
        <row r="9589">
          <cell r="K9589" t="str">
            <v>2015_09</v>
          </cell>
          <cell r="L9589">
            <v>0</v>
          </cell>
          <cell r="Q9589" t="str">
            <v>IS_6</v>
          </cell>
          <cell r="R9589">
            <v>6</v>
          </cell>
        </row>
        <row r="9590">
          <cell r="K9590" t="str">
            <v>2015_09</v>
          </cell>
          <cell r="L9590">
            <v>33694.620000000003</v>
          </cell>
          <cell r="Q9590" t="str">
            <v>IS_34</v>
          </cell>
          <cell r="R9590">
            <v>34</v>
          </cell>
        </row>
        <row r="9591">
          <cell r="K9591" t="str">
            <v>2015_09</v>
          </cell>
          <cell r="L9591">
            <v>5187.57</v>
          </cell>
          <cell r="Q9591" t="str">
            <v>IS_35</v>
          </cell>
          <cell r="R9591">
            <v>35</v>
          </cell>
        </row>
        <row r="9592">
          <cell r="K9592" t="str">
            <v>2015_09</v>
          </cell>
          <cell r="L9592">
            <v>142.97999999999999</v>
          </cell>
          <cell r="Q9592" t="str">
            <v>IS_38</v>
          </cell>
          <cell r="R9592">
            <v>38</v>
          </cell>
        </row>
        <row r="9593">
          <cell r="K9593" t="str">
            <v>2015_09</v>
          </cell>
          <cell r="L9593">
            <v>2325.62</v>
          </cell>
          <cell r="Q9593" t="str">
            <v>IS_40</v>
          </cell>
          <cell r="R9593">
            <v>40</v>
          </cell>
        </row>
        <row r="9594">
          <cell r="K9594" t="str">
            <v>2015_09</v>
          </cell>
          <cell r="L9594">
            <v>0</v>
          </cell>
          <cell r="Q9594" t="str">
            <v>IS_40</v>
          </cell>
          <cell r="R9594">
            <v>40</v>
          </cell>
        </row>
        <row r="9595">
          <cell r="K9595" t="str">
            <v>2015_09</v>
          </cell>
          <cell r="L9595">
            <v>2637.94</v>
          </cell>
          <cell r="Q9595" t="str">
            <v>IS_39</v>
          </cell>
          <cell r="R9595">
            <v>39</v>
          </cell>
        </row>
        <row r="9596">
          <cell r="K9596" t="str">
            <v>2015_09</v>
          </cell>
          <cell r="L9596">
            <v>154.25</v>
          </cell>
          <cell r="Q9596" t="str">
            <v>IS_41</v>
          </cell>
          <cell r="R9596">
            <v>41</v>
          </cell>
        </row>
        <row r="9597">
          <cell r="K9597" t="str">
            <v>2015_09</v>
          </cell>
          <cell r="L9597">
            <v>-16332.8</v>
          </cell>
          <cell r="Q9597" t="str">
            <v>IS_3</v>
          </cell>
          <cell r="R9597">
            <v>3</v>
          </cell>
        </row>
        <row r="9598">
          <cell r="K9598" t="str">
            <v>2015_09</v>
          </cell>
          <cell r="L9598">
            <v>-310</v>
          </cell>
          <cell r="Q9598" t="str">
            <v>IS_18</v>
          </cell>
          <cell r="R9598">
            <v>18</v>
          </cell>
        </row>
        <row r="9599">
          <cell r="K9599" t="str">
            <v>2015_09</v>
          </cell>
          <cell r="L9599">
            <v>-999.56</v>
          </cell>
          <cell r="Q9599" t="str">
            <v>IS_11</v>
          </cell>
          <cell r="R9599">
            <v>11</v>
          </cell>
        </row>
        <row r="9600">
          <cell r="K9600" t="str">
            <v>2015_09</v>
          </cell>
          <cell r="L9600">
            <v>-2645.99</v>
          </cell>
          <cell r="Q9600" t="str">
            <v>IS_10</v>
          </cell>
          <cell r="R9600">
            <v>10</v>
          </cell>
        </row>
        <row r="9601">
          <cell r="K9601" t="str">
            <v>2015_09</v>
          </cell>
          <cell r="L9601">
            <v>0</v>
          </cell>
          <cell r="Q9601" t="str">
            <v>IS_12</v>
          </cell>
          <cell r="R9601">
            <v>12</v>
          </cell>
        </row>
        <row r="9602">
          <cell r="K9602" t="str">
            <v>2015_09</v>
          </cell>
          <cell r="L9602">
            <v>0</v>
          </cell>
          <cell r="Q9602" t="str">
            <v>IS_13</v>
          </cell>
          <cell r="R9602">
            <v>13</v>
          </cell>
        </row>
        <row r="9603">
          <cell r="K9603" t="str">
            <v>2015_09</v>
          </cell>
          <cell r="L9603">
            <v>0</v>
          </cell>
          <cell r="Q9603" t="str">
            <v>IS_14</v>
          </cell>
          <cell r="R9603">
            <v>14</v>
          </cell>
        </row>
        <row r="9604">
          <cell r="K9604" t="str">
            <v>2015_09</v>
          </cell>
          <cell r="L9604">
            <v>-56052.2</v>
          </cell>
          <cell r="Q9604" t="str">
            <v>IS_6</v>
          </cell>
          <cell r="R9604">
            <v>6</v>
          </cell>
        </row>
        <row r="9605">
          <cell r="K9605" t="str">
            <v>2015_09</v>
          </cell>
          <cell r="L9605">
            <v>-308.42</v>
          </cell>
          <cell r="Q9605" t="str">
            <v>IS_13</v>
          </cell>
          <cell r="R9605">
            <v>13</v>
          </cell>
        </row>
        <row r="9606">
          <cell r="K9606" t="str">
            <v>2015_09</v>
          </cell>
          <cell r="L9606">
            <v>-537.39</v>
          </cell>
          <cell r="Q9606" t="str">
            <v>IS_10</v>
          </cell>
          <cell r="R9606">
            <v>10</v>
          </cell>
        </row>
        <row r="9607">
          <cell r="K9607" t="str">
            <v>2015_09</v>
          </cell>
          <cell r="L9607">
            <v>-1747.15</v>
          </cell>
          <cell r="Q9607" t="str">
            <v>IS_6</v>
          </cell>
          <cell r="R9607">
            <v>6</v>
          </cell>
        </row>
        <row r="9608">
          <cell r="K9608" t="str">
            <v>2015_09</v>
          </cell>
          <cell r="L9608">
            <v>-3.62</v>
          </cell>
          <cell r="Q9608" t="str">
            <v>IS_18</v>
          </cell>
          <cell r="R9608">
            <v>18</v>
          </cell>
        </row>
        <row r="9609">
          <cell r="K9609" t="str">
            <v>2015_09</v>
          </cell>
          <cell r="L9609">
            <v>-135</v>
          </cell>
          <cell r="Q9609" t="str">
            <v>IS_18</v>
          </cell>
          <cell r="R9609">
            <v>18</v>
          </cell>
        </row>
        <row r="9610">
          <cell r="K9610" t="str">
            <v>2015_09</v>
          </cell>
          <cell r="L9610">
            <v>-270.94</v>
          </cell>
          <cell r="Q9610" t="str">
            <v>IS_5</v>
          </cell>
          <cell r="R9610">
            <v>5</v>
          </cell>
        </row>
        <row r="9611">
          <cell r="K9611" t="str">
            <v>2015_09</v>
          </cell>
          <cell r="L9611">
            <v>-18</v>
          </cell>
          <cell r="Q9611" t="str">
            <v>IS_9</v>
          </cell>
          <cell r="R9611">
            <v>9</v>
          </cell>
        </row>
        <row r="9612">
          <cell r="K9612" t="str">
            <v>2015_09</v>
          </cell>
          <cell r="L9612">
            <v>-95.18</v>
          </cell>
          <cell r="Q9612" t="str">
            <v>IS_10</v>
          </cell>
          <cell r="R9612">
            <v>10</v>
          </cell>
        </row>
        <row r="9613">
          <cell r="K9613" t="str">
            <v>2015_09</v>
          </cell>
          <cell r="L9613">
            <v>806.86</v>
          </cell>
          <cell r="Q9613" t="str">
            <v>--</v>
          </cell>
          <cell r="R9613" t="str">
            <v>--</v>
          </cell>
        </row>
        <row r="9614">
          <cell r="K9614" t="str">
            <v>2015_09</v>
          </cell>
          <cell r="L9614">
            <v>0</v>
          </cell>
          <cell r="Q9614" t="str">
            <v>--</v>
          </cell>
          <cell r="R9614" t="str">
            <v>--</v>
          </cell>
        </row>
        <row r="9615">
          <cell r="K9615" t="str">
            <v>2015_09</v>
          </cell>
          <cell r="L9615">
            <v>-594.96</v>
          </cell>
          <cell r="Q9615" t="str">
            <v>--</v>
          </cell>
          <cell r="R9615" t="str">
            <v>--</v>
          </cell>
        </row>
        <row r="9616">
          <cell r="K9616" t="str">
            <v>2015_09</v>
          </cell>
          <cell r="L9616">
            <v>-4029.46</v>
          </cell>
          <cell r="Q9616" t="str">
            <v>--</v>
          </cell>
          <cell r="R9616" t="str">
            <v>--</v>
          </cell>
        </row>
        <row r="9617">
          <cell r="K9617" t="str">
            <v>2015_09</v>
          </cell>
          <cell r="L9617">
            <v>140.37</v>
          </cell>
          <cell r="Q9617" t="str">
            <v>--</v>
          </cell>
          <cell r="R9617" t="str">
            <v>--</v>
          </cell>
        </row>
        <row r="9618">
          <cell r="K9618" t="str">
            <v>2015_09</v>
          </cell>
          <cell r="L9618">
            <v>-384</v>
          </cell>
          <cell r="Q9618" t="str">
            <v>--</v>
          </cell>
          <cell r="R9618" t="str">
            <v>--</v>
          </cell>
        </row>
        <row r="9619">
          <cell r="K9619" t="str">
            <v>2015_09</v>
          </cell>
          <cell r="L9619">
            <v>-5372.42</v>
          </cell>
          <cell r="Q9619" t="str">
            <v>--</v>
          </cell>
          <cell r="R9619" t="str">
            <v>--</v>
          </cell>
        </row>
        <row r="9620">
          <cell r="K9620" t="str">
            <v>2015_09</v>
          </cell>
          <cell r="L9620">
            <v>12000</v>
          </cell>
          <cell r="Q9620" t="str">
            <v>--</v>
          </cell>
          <cell r="R9620" t="str">
            <v>--</v>
          </cell>
        </row>
        <row r="9621">
          <cell r="K9621" t="str">
            <v>2015_09</v>
          </cell>
          <cell r="L9621">
            <v>2113.04</v>
          </cell>
          <cell r="Q9621" t="str">
            <v>IS_60</v>
          </cell>
          <cell r="R9621">
            <v>60</v>
          </cell>
        </row>
        <row r="9622">
          <cell r="K9622" t="str">
            <v>2015_09</v>
          </cell>
          <cell r="L9622">
            <v>0</v>
          </cell>
          <cell r="Q9622" t="str">
            <v>IS_61</v>
          </cell>
          <cell r="R9622">
            <v>61</v>
          </cell>
        </row>
        <row r="9623">
          <cell r="K9623" t="str">
            <v>2015_09</v>
          </cell>
          <cell r="L9623">
            <v>494.13</v>
          </cell>
          <cell r="Q9623" t="str">
            <v>IS_58</v>
          </cell>
          <cell r="R9623">
            <v>58</v>
          </cell>
        </row>
        <row r="9624">
          <cell r="K9624" t="str">
            <v>2015_09</v>
          </cell>
          <cell r="L9624">
            <v>-1063.1300000000001</v>
          </cell>
          <cell r="Q9624" t="str">
            <v>IS_67</v>
          </cell>
          <cell r="R9624">
            <v>67</v>
          </cell>
        </row>
        <row r="9625">
          <cell r="K9625" t="str">
            <v>2015_09</v>
          </cell>
          <cell r="L9625">
            <v>2831.77</v>
          </cell>
          <cell r="Q9625" t="str">
            <v>IS_75</v>
          </cell>
          <cell r="R9625">
            <v>75</v>
          </cell>
        </row>
        <row r="9626">
          <cell r="K9626" t="str">
            <v>2015_09</v>
          </cell>
          <cell r="L9626">
            <v>384</v>
          </cell>
          <cell r="Q9626" t="str">
            <v>IS_76</v>
          </cell>
          <cell r="R9626">
            <v>76</v>
          </cell>
        </row>
        <row r="9627">
          <cell r="K9627" t="str">
            <v>2015_09</v>
          </cell>
          <cell r="L9627">
            <v>1935.19</v>
          </cell>
          <cell r="Q9627" t="str">
            <v>IS_96</v>
          </cell>
          <cell r="R9627">
            <v>96</v>
          </cell>
        </row>
        <row r="9628">
          <cell r="K9628" t="str">
            <v>2015_09</v>
          </cell>
          <cell r="L9628">
            <v>950.2</v>
          </cell>
          <cell r="Q9628" t="str">
            <v>IS_99</v>
          </cell>
          <cell r="R9628">
            <v>99</v>
          </cell>
        </row>
        <row r="9629">
          <cell r="K9629" t="str">
            <v>2015_09</v>
          </cell>
          <cell r="L9629">
            <v>0</v>
          </cell>
          <cell r="Q9629" t="str">
            <v>IS_100</v>
          </cell>
          <cell r="R9629">
            <v>100</v>
          </cell>
        </row>
        <row r="9630">
          <cell r="K9630" t="str">
            <v>2015_09</v>
          </cell>
          <cell r="L9630">
            <v>495</v>
          </cell>
          <cell r="Q9630" t="str">
            <v>IS_100</v>
          </cell>
          <cell r="R9630">
            <v>100</v>
          </cell>
        </row>
        <row r="9631">
          <cell r="K9631" t="str">
            <v>2015_09</v>
          </cell>
          <cell r="L9631">
            <v>645</v>
          </cell>
          <cell r="Q9631" t="str">
            <v>IS_93</v>
          </cell>
          <cell r="R9631">
            <v>93</v>
          </cell>
        </row>
        <row r="9632">
          <cell r="K9632" t="str">
            <v>2015_09</v>
          </cell>
          <cell r="L9632">
            <v>71.05</v>
          </cell>
          <cell r="Q9632" t="str">
            <v>IS_102</v>
          </cell>
          <cell r="R9632">
            <v>102</v>
          </cell>
        </row>
        <row r="9633">
          <cell r="K9633" t="str">
            <v>2015_09</v>
          </cell>
          <cell r="L9633">
            <v>3033.53</v>
          </cell>
          <cell r="Q9633" t="str">
            <v>IS_49</v>
          </cell>
          <cell r="R9633">
            <v>49</v>
          </cell>
        </row>
        <row r="9634">
          <cell r="K9634" t="str">
            <v>2015_09</v>
          </cell>
          <cell r="L9634">
            <v>217.93</v>
          </cell>
          <cell r="Q9634" t="str">
            <v>IS_55</v>
          </cell>
          <cell r="R9634">
            <v>55</v>
          </cell>
        </row>
        <row r="9635">
          <cell r="K9635" t="str">
            <v>2015_09</v>
          </cell>
          <cell r="L9635">
            <v>0</v>
          </cell>
          <cell r="Q9635" t="str">
            <v>IS_55</v>
          </cell>
          <cell r="R9635">
            <v>55</v>
          </cell>
        </row>
        <row r="9636">
          <cell r="K9636" t="str">
            <v>2015_09</v>
          </cell>
          <cell r="L9636">
            <v>16.09</v>
          </cell>
          <cell r="Q9636" t="str">
            <v>IS_56</v>
          </cell>
          <cell r="R9636">
            <v>56</v>
          </cell>
        </row>
        <row r="9637">
          <cell r="K9637" t="str">
            <v>2015_09</v>
          </cell>
          <cell r="L9637">
            <v>0</v>
          </cell>
          <cell r="Q9637" t="str">
            <v>IS_69.12</v>
          </cell>
          <cell r="R9637">
            <v>69.12</v>
          </cell>
        </row>
        <row r="9638">
          <cell r="K9638" t="str">
            <v>2015_09</v>
          </cell>
          <cell r="L9638">
            <v>2441.3000000000002</v>
          </cell>
          <cell r="Q9638" t="str">
            <v>IS_57</v>
          </cell>
          <cell r="R9638">
            <v>57</v>
          </cell>
        </row>
        <row r="9639">
          <cell r="K9639" t="str">
            <v>2015_09</v>
          </cell>
          <cell r="L9639">
            <v>0</v>
          </cell>
          <cell r="Q9639" t="str">
            <v>IS_69.12</v>
          </cell>
          <cell r="R9639">
            <v>69.12</v>
          </cell>
        </row>
        <row r="9640">
          <cell r="K9640" t="str">
            <v>2015_09</v>
          </cell>
          <cell r="L9640">
            <v>0</v>
          </cell>
          <cell r="Q9640" t="str">
            <v>IS_69.52</v>
          </cell>
          <cell r="R9640">
            <v>69.52000000000001</v>
          </cell>
        </row>
        <row r="9641">
          <cell r="K9641" t="str">
            <v>2015_09</v>
          </cell>
          <cell r="L9641">
            <v>3122.07</v>
          </cell>
          <cell r="Q9641" t="str">
            <v>IS_85.1</v>
          </cell>
          <cell r="R9641">
            <v>85.1</v>
          </cell>
        </row>
        <row r="9642">
          <cell r="K9642" t="str">
            <v>2015_09</v>
          </cell>
          <cell r="L9642">
            <v>229.55</v>
          </cell>
          <cell r="Q9642" t="str">
            <v>IS_90.1</v>
          </cell>
          <cell r="R9642">
            <v>90.1</v>
          </cell>
        </row>
        <row r="9643">
          <cell r="K9643" t="str">
            <v>2015_09</v>
          </cell>
          <cell r="L9643">
            <v>0</v>
          </cell>
          <cell r="Q9643" t="str">
            <v>IS_8</v>
          </cell>
          <cell r="R9643">
            <v>8</v>
          </cell>
        </row>
        <row r="9644">
          <cell r="K9644" t="str">
            <v>2015_09</v>
          </cell>
          <cell r="L9644">
            <v>1294.4100000000001</v>
          </cell>
          <cell r="Q9644" t="str">
            <v>IS_32.1</v>
          </cell>
          <cell r="R9644">
            <v>32.1</v>
          </cell>
        </row>
        <row r="9645">
          <cell r="K9645" t="str">
            <v>2015_09</v>
          </cell>
          <cell r="L9645">
            <v>1698.03</v>
          </cell>
          <cell r="Q9645" t="str">
            <v>IS_31.1</v>
          </cell>
          <cell r="R9645">
            <v>31.1</v>
          </cell>
        </row>
        <row r="9646">
          <cell r="K9646" t="str">
            <v>2015_09</v>
          </cell>
          <cell r="L9646">
            <v>-56410.81</v>
          </cell>
          <cell r="Q9646" t="str">
            <v>IS_1</v>
          </cell>
          <cell r="R9646">
            <v>1</v>
          </cell>
        </row>
        <row r="9647">
          <cell r="K9647" t="str">
            <v>2015_09</v>
          </cell>
          <cell r="L9647">
            <v>-1164.21</v>
          </cell>
          <cell r="Q9647" t="str">
            <v>IS_8</v>
          </cell>
          <cell r="R9647">
            <v>8</v>
          </cell>
        </row>
        <row r="9648">
          <cell r="K9648" t="str">
            <v>2015_09</v>
          </cell>
          <cell r="L9648">
            <v>-67429.740000000005</v>
          </cell>
          <cell r="Q9648" t="str">
            <v>IS_6</v>
          </cell>
          <cell r="R9648">
            <v>6</v>
          </cell>
        </row>
        <row r="9649">
          <cell r="K9649" t="str">
            <v>2015_09</v>
          </cell>
          <cell r="L9649">
            <v>0</v>
          </cell>
          <cell r="Q9649" t="str">
            <v>IS_2</v>
          </cell>
          <cell r="R9649">
            <v>2</v>
          </cell>
        </row>
        <row r="9650">
          <cell r="K9650" t="str">
            <v>2015_09</v>
          </cell>
          <cell r="L9650">
            <v>-13858.26</v>
          </cell>
          <cell r="Q9650" t="str">
            <v>IS_2</v>
          </cell>
          <cell r="R9650">
            <v>2</v>
          </cell>
        </row>
        <row r="9651">
          <cell r="K9651" t="str">
            <v>2015_09</v>
          </cell>
          <cell r="L9651">
            <v>0</v>
          </cell>
          <cell r="Q9651" t="str">
            <v>IS_6</v>
          </cell>
          <cell r="R9651">
            <v>6</v>
          </cell>
        </row>
        <row r="9652">
          <cell r="K9652" t="str">
            <v>2015_09</v>
          </cell>
          <cell r="L9652">
            <v>2838.55</v>
          </cell>
          <cell r="Q9652" t="str">
            <v>IS_34</v>
          </cell>
          <cell r="R9652">
            <v>34</v>
          </cell>
        </row>
        <row r="9653">
          <cell r="K9653" t="str">
            <v>2015_09</v>
          </cell>
          <cell r="L9653">
            <v>21.5</v>
          </cell>
          <cell r="Q9653" t="str">
            <v>IS_38</v>
          </cell>
          <cell r="R9653">
            <v>38</v>
          </cell>
        </row>
        <row r="9654">
          <cell r="K9654" t="str">
            <v>2015_09</v>
          </cell>
          <cell r="L9654">
            <v>228.07</v>
          </cell>
          <cell r="Q9654" t="str">
            <v>IS_40</v>
          </cell>
          <cell r="R9654">
            <v>40</v>
          </cell>
        </row>
        <row r="9655">
          <cell r="K9655" t="str">
            <v>2015_09</v>
          </cell>
          <cell r="L9655">
            <v>16.09</v>
          </cell>
          <cell r="Q9655" t="str">
            <v>IS_41</v>
          </cell>
          <cell r="R9655">
            <v>41</v>
          </cell>
        </row>
        <row r="9656">
          <cell r="K9656" t="str">
            <v>2015_09</v>
          </cell>
          <cell r="L9656">
            <v>-4376.82</v>
          </cell>
          <cell r="Q9656" t="str">
            <v>IS_6</v>
          </cell>
          <cell r="R9656">
            <v>6</v>
          </cell>
        </row>
        <row r="9657">
          <cell r="K9657" t="str">
            <v>2015_09</v>
          </cell>
          <cell r="L9657">
            <v>-634.9</v>
          </cell>
          <cell r="Q9657" t="str">
            <v>IS_7</v>
          </cell>
          <cell r="R9657">
            <v>7</v>
          </cell>
        </row>
        <row r="9658">
          <cell r="K9658" t="str">
            <v>2015_09</v>
          </cell>
          <cell r="L9658">
            <v>0</v>
          </cell>
          <cell r="Q9658" t="str">
            <v>IS_4</v>
          </cell>
          <cell r="R9658">
            <v>4</v>
          </cell>
        </row>
        <row r="9659">
          <cell r="K9659" t="str">
            <v>2015_09</v>
          </cell>
          <cell r="L9659">
            <v>0</v>
          </cell>
          <cell r="Q9659" t="str">
            <v>IS_7</v>
          </cell>
          <cell r="R9659">
            <v>7</v>
          </cell>
        </row>
        <row r="9660">
          <cell r="K9660" t="str">
            <v>2015_09</v>
          </cell>
          <cell r="L9660">
            <v>-43379.48</v>
          </cell>
          <cell r="Q9660" t="str">
            <v>--</v>
          </cell>
          <cell r="R9660" t="str">
            <v>--</v>
          </cell>
        </row>
        <row r="9661">
          <cell r="K9661" t="str">
            <v>2015_09</v>
          </cell>
          <cell r="L9661">
            <v>0</v>
          </cell>
          <cell r="Q9661" t="str">
            <v>--</v>
          </cell>
          <cell r="R9661" t="str">
            <v>--</v>
          </cell>
        </row>
        <row r="9662">
          <cell r="K9662" t="str">
            <v>2015_09</v>
          </cell>
          <cell r="L9662">
            <v>0</v>
          </cell>
          <cell r="Q9662" t="str">
            <v>--</v>
          </cell>
          <cell r="R9662" t="str">
            <v>--</v>
          </cell>
        </row>
        <row r="9663">
          <cell r="K9663" t="str">
            <v>2015_09</v>
          </cell>
          <cell r="L9663">
            <v>0</v>
          </cell>
          <cell r="Q9663" t="str">
            <v>--</v>
          </cell>
          <cell r="R9663" t="str">
            <v>--</v>
          </cell>
        </row>
        <row r="9664">
          <cell r="K9664" t="str">
            <v>2015_09</v>
          </cell>
          <cell r="L9664">
            <v>-76.63</v>
          </cell>
          <cell r="Q9664" t="str">
            <v>--</v>
          </cell>
          <cell r="R9664" t="str">
            <v>--</v>
          </cell>
        </row>
        <row r="9665">
          <cell r="K9665" t="str">
            <v>2015_09</v>
          </cell>
          <cell r="L9665">
            <v>7599.79</v>
          </cell>
          <cell r="Q9665" t="str">
            <v>--</v>
          </cell>
          <cell r="R9665" t="str">
            <v>--</v>
          </cell>
        </row>
        <row r="9666">
          <cell r="K9666" t="str">
            <v>2015_09</v>
          </cell>
          <cell r="L9666">
            <v>252.9</v>
          </cell>
          <cell r="Q9666" t="str">
            <v>IS_22.2</v>
          </cell>
          <cell r="R9666">
            <v>22.2</v>
          </cell>
        </row>
        <row r="9667">
          <cell r="K9667" t="str">
            <v>2015_09</v>
          </cell>
          <cell r="L9667">
            <v>2805.95</v>
          </cell>
          <cell r="Q9667" t="str">
            <v>IS_60</v>
          </cell>
          <cell r="R9667">
            <v>60</v>
          </cell>
        </row>
        <row r="9668">
          <cell r="K9668" t="str">
            <v>2015_09</v>
          </cell>
          <cell r="L9668">
            <v>462.21</v>
          </cell>
          <cell r="Q9668" t="str">
            <v>IS_64</v>
          </cell>
          <cell r="R9668">
            <v>64</v>
          </cell>
        </row>
        <row r="9669">
          <cell r="K9669" t="str">
            <v>2015_09</v>
          </cell>
          <cell r="L9669">
            <v>1624</v>
          </cell>
          <cell r="Q9669" t="str">
            <v>IS_47</v>
          </cell>
          <cell r="R9669">
            <v>47</v>
          </cell>
        </row>
        <row r="9670">
          <cell r="K9670" t="str">
            <v>2015_09</v>
          </cell>
          <cell r="L9670">
            <v>150.88</v>
          </cell>
          <cell r="Q9670" t="str">
            <v>IS_67</v>
          </cell>
          <cell r="R9670">
            <v>67</v>
          </cell>
        </row>
        <row r="9671">
          <cell r="K9671" t="str">
            <v>2015_09</v>
          </cell>
          <cell r="L9671">
            <v>15432.8</v>
          </cell>
          <cell r="Q9671" t="str">
            <v>IS_66</v>
          </cell>
          <cell r="R9671">
            <v>66</v>
          </cell>
        </row>
        <row r="9672">
          <cell r="K9672" t="str">
            <v>2015_09</v>
          </cell>
          <cell r="L9672">
            <v>201.51</v>
          </cell>
          <cell r="Q9672" t="str">
            <v>IS_71</v>
          </cell>
          <cell r="R9672">
            <v>71</v>
          </cell>
        </row>
        <row r="9673">
          <cell r="K9673" t="str">
            <v>2015_09</v>
          </cell>
          <cell r="L9673">
            <v>4134.16</v>
          </cell>
          <cell r="Q9673" t="str">
            <v>IS_75</v>
          </cell>
          <cell r="R9673">
            <v>75</v>
          </cell>
        </row>
        <row r="9674">
          <cell r="K9674" t="str">
            <v>2015_09</v>
          </cell>
          <cell r="L9674">
            <v>1159.1199999999999</v>
          </cell>
          <cell r="Q9674" t="str">
            <v>IS_96</v>
          </cell>
          <cell r="R9674">
            <v>96</v>
          </cell>
        </row>
        <row r="9675">
          <cell r="K9675" t="str">
            <v>2015_09</v>
          </cell>
          <cell r="L9675">
            <v>259.18</v>
          </cell>
          <cell r="Q9675" t="str">
            <v>IS_97.2</v>
          </cell>
          <cell r="R9675">
            <v>97.2</v>
          </cell>
        </row>
        <row r="9676">
          <cell r="K9676" t="str">
            <v>2015_09</v>
          </cell>
          <cell r="L9676">
            <v>226.32</v>
          </cell>
          <cell r="Q9676" t="str">
            <v>IS_98</v>
          </cell>
          <cell r="R9676">
            <v>98</v>
          </cell>
        </row>
        <row r="9677">
          <cell r="K9677" t="str">
            <v>2015_09</v>
          </cell>
          <cell r="L9677">
            <v>0</v>
          </cell>
          <cell r="Q9677" t="str">
            <v>IS_100</v>
          </cell>
          <cell r="R9677">
            <v>100</v>
          </cell>
        </row>
        <row r="9678">
          <cell r="K9678" t="str">
            <v>2015_09</v>
          </cell>
          <cell r="L9678">
            <v>0</v>
          </cell>
          <cell r="Q9678" t="str">
            <v>IS_105</v>
          </cell>
          <cell r="R9678">
            <v>105</v>
          </cell>
        </row>
        <row r="9679">
          <cell r="K9679" t="str">
            <v>2015_09</v>
          </cell>
          <cell r="L9679">
            <v>456.59</v>
          </cell>
          <cell r="Q9679" t="str">
            <v>IS_106</v>
          </cell>
          <cell r="R9679">
            <v>106</v>
          </cell>
        </row>
        <row r="9680">
          <cell r="K9680" t="str">
            <v>2015_09</v>
          </cell>
          <cell r="L9680">
            <v>6.55</v>
          </cell>
          <cell r="Q9680" t="str">
            <v>IS_56</v>
          </cell>
          <cell r="R9680">
            <v>56</v>
          </cell>
        </row>
        <row r="9681">
          <cell r="K9681" t="str">
            <v>2015_09</v>
          </cell>
          <cell r="L9681">
            <v>2557.5100000000002</v>
          </cell>
          <cell r="Q9681" t="str">
            <v>IS_49</v>
          </cell>
          <cell r="R9681">
            <v>49</v>
          </cell>
        </row>
        <row r="9682">
          <cell r="K9682" t="str">
            <v>2015_09</v>
          </cell>
          <cell r="L9682">
            <v>175.12</v>
          </cell>
          <cell r="Q9682" t="str">
            <v>IS_52</v>
          </cell>
          <cell r="R9682">
            <v>52</v>
          </cell>
        </row>
        <row r="9683">
          <cell r="K9683" t="str">
            <v>2015_09</v>
          </cell>
          <cell r="L9683">
            <v>21.5</v>
          </cell>
          <cell r="Q9683" t="str">
            <v>IS_53</v>
          </cell>
          <cell r="R9683">
            <v>53</v>
          </cell>
        </row>
        <row r="9684">
          <cell r="K9684" t="str">
            <v>2015_09</v>
          </cell>
          <cell r="L9684">
            <v>186.1</v>
          </cell>
          <cell r="Q9684" t="str">
            <v>IS_55</v>
          </cell>
          <cell r="R9684">
            <v>55</v>
          </cell>
        </row>
        <row r="9685">
          <cell r="K9685" t="str">
            <v>2015_09</v>
          </cell>
          <cell r="L9685">
            <v>43.53</v>
          </cell>
          <cell r="Q9685" t="str">
            <v>IS_55</v>
          </cell>
          <cell r="R9685">
            <v>55</v>
          </cell>
        </row>
        <row r="9686">
          <cell r="K9686" t="str">
            <v>2015_09</v>
          </cell>
          <cell r="L9686">
            <v>2624.25</v>
          </cell>
          <cell r="Q9686" t="str">
            <v>IS_25</v>
          </cell>
          <cell r="R9686">
            <v>25</v>
          </cell>
        </row>
        <row r="9687">
          <cell r="K9687" t="str">
            <v>2015_09</v>
          </cell>
          <cell r="L9687">
            <v>2624.25</v>
          </cell>
          <cell r="Q9687" t="str">
            <v>IS_85.1</v>
          </cell>
          <cell r="R9687">
            <v>85.1</v>
          </cell>
        </row>
        <row r="9688">
          <cell r="K9688" t="str">
            <v>2015_09</v>
          </cell>
          <cell r="L9688">
            <v>68.849999999999994</v>
          </cell>
          <cell r="Q9688" t="str">
            <v>IS_85.1</v>
          </cell>
          <cell r="R9688">
            <v>85.1</v>
          </cell>
        </row>
        <row r="9689">
          <cell r="K9689" t="str">
            <v>2015_09</v>
          </cell>
          <cell r="L9689">
            <v>300.55</v>
          </cell>
          <cell r="Q9689" t="str">
            <v>IS_89.1</v>
          </cell>
          <cell r="R9689">
            <v>89.1</v>
          </cell>
        </row>
        <row r="9690">
          <cell r="K9690" t="str">
            <v>2015_09</v>
          </cell>
          <cell r="L9690">
            <v>0</v>
          </cell>
          <cell r="Q9690" t="str">
            <v>IS_90.1</v>
          </cell>
          <cell r="R9690">
            <v>90.1</v>
          </cell>
        </row>
        <row r="9691">
          <cell r="K9691" t="str">
            <v>2015_09</v>
          </cell>
          <cell r="L9691">
            <v>0</v>
          </cell>
          <cell r="Q9691" t="str">
            <v>IS_6</v>
          </cell>
          <cell r="R9691">
            <v>6</v>
          </cell>
        </row>
        <row r="9692">
          <cell r="K9692" t="str">
            <v>2015_09</v>
          </cell>
          <cell r="L9692">
            <v>0</v>
          </cell>
          <cell r="Q9692" t="str">
            <v>IS_7</v>
          </cell>
          <cell r="R9692">
            <v>7</v>
          </cell>
        </row>
        <row r="9693">
          <cell r="K9693" t="str">
            <v>2015_09</v>
          </cell>
          <cell r="L9693">
            <v>0</v>
          </cell>
          <cell r="Q9693" t="str">
            <v>IS_9</v>
          </cell>
          <cell r="R9693">
            <v>9</v>
          </cell>
        </row>
        <row r="9694">
          <cell r="K9694" t="str">
            <v>2015_09</v>
          </cell>
          <cell r="L9694">
            <v>1225.8800000000001</v>
          </cell>
          <cell r="Q9694" t="str">
            <v>IS_29.1</v>
          </cell>
          <cell r="R9694">
            <v>29.1</v>
          </cell>
        </row>
        <row r="9695">
          <cell r="K9695" t="str">
            <v>2015_09</v>
          </cell>
          <cell r="L9695">
            <v>154.13999999999999</v>
          </cell>
          <cell r="Q9695" t="str">
            <v>IS_32.1</v>
          </cell>
          <cell r="R9695">
            <v>32.1</v>
          </cell>
        </row>
        <row r="9696">
          <cell r="K9696" t="str">
            <v>2015_09</v>
          </cell>
          <cell r="L9696">
            <v>2189.63</v>
          </cell>
          <cell r="Q9696" t="str">
            <v>IS_31.1</v>
          </cell>
          <cell r="R9696">
            <v>31.1</v>
          </cell>
        </row>
        <row r="9697">
          <cell r="K9697" t="str">
            <v>2015_09</v>
          </cell>
          <cell r="L9697">
            <v>-5</v>
          </cell>
          <cell r="Q9697" t="str">
            <v>IS_1</v>
          </cell>
          <cell r="R9697">
            <v>1</v>
          </cell>
        </row>
        <row r="9698">
          <cell r="K9698" t="str">
            <v>2015_09</v>
          </cell>
          <cell r="L9698">
            <v>-25276.58</v>
          </cell>
          <cell r="Q9698" t="str">
            <v>IS_7</v>
          </cell>
          <cell r="R9698">
            <v>7</v>
          </cell>
        </row>
        <row r="9699">
          <cell r="K9699" t="str">
            <v>2015_09</v>
          </cell>
          <cell r="L9699">
            <v>-11546.21</v>
          </cell>
          <cell r="Q9699" t="str">
            <v>IS_9</v>
          </cell>
          <cell r="R9699">
            <v>9</v>
          </cell>
        </row>
        <row r="9700">
          <cell r="K9700" t="str">
            <v>2015_09</v>
          </cell>
          <cell r="L9700">
            <v>0</v>
          </cell>
          <cell r="Q9700" t="str">
            <v>IS_6</v>
          </cell>
          <cell r="R9700">
            <v>6</v>
          </cell>
        </row>
        <row r="9701">
          <cell r="K9701" t="str">
            <v>2015_09</v>
          </cell>
          <cell r="L9701">
            <v>-16971.14</v>
          </cell>
          <cell r="Q9701" t="str">
            <v>IS_7</v>
          </cell>
          <cell r="R9701">
            <v>7</v>
          </cell>
        </row>
        <row r="9702">
          <cell r="K9702" t="str">
            <v>2015_09</v>
          </cell>
          <cell r="L9702">
            <v>-3906.91</v>
          </cell>
          <cell r="Q9702" t="str">
            <v>IS_9</v>
          </cell>
          <cell r="R9702">
            <v>9</v>
          </cell>
        </row>
        <row r="9703">
          <cell r="K9703" t="str">
            <v>2015_09</v>
          </cell>
          <cell r="L9703">
            <v>0</v>
          </cell>
          <cell r="Q9703" t="str">
            <v>IS_7</v>
          </cell>
          <cell r="R9703">
            <v>7</v>
          </cell>
        </row>
        <row r="9704">
          <cell r="K9704" t="str">
            <v>2015_09</v>
          </cell>
          <cell r="L9704">
            <v>0</v>
          </cell>
          <cell r="Q9704" t="str">
            <v>IS_8</v>
          </cell>
          <cell r="R9704">
            <v>8</v>
          </cell>
        </row>
        <row r="9705">
          <cell r="K9705" t="str">
            <v>2015_09</v>
          </cell>
          <cell r="L9705">
            <v>0</v>
          </cell>
          <cell r="Q9705" t="str">
            <v>IS_40</v>
          </cell>
          <cell r="R9705">
            <v>40</v>
          </cell>
        </row>
        <row r="9706">
          <cell r="K9706" t="str">
            <v>2015_09</v>
          </cell>
          <cell r="L9706">
            <v>-48.47</v>
          </cell>
          <cell r="Q9706" t="str">
            <v>IS_3</v>
          </cell>
          <cell r="R9706">
            <v>3</v>
          </cell>
        </row>
        <row r="9707">
          <cell r="K9707" t="str">
            <v>2015_09</v>
          </cell>
          <cell r="L9707">
            <v>-6467.98</v>
          </cell>
          <cell r="Q9707" t="str">
            <v>IS_11</v>
          </cell>
          <cell r="R9707">
            <v>11</v>
          </cell>
        </row>
        <row r="9708">
          <cell r="K9708" t="str">
            <v>2015_09</v>
          </cell>
          <cell r="L9708">
            <v>-8740.65</v>
          </cell>
          <cell r="Q9708" t="str">
            <v>IS_7</v>
          </cell>
          <cell r="R9708">
            <v>7</v>
          </cell>
        </row>
        <row r="9709">
          <cell r="K9709" t="str">
            <v>2015_09</v>
          </cell>
          <cell r="L9709">
            <v>0</v>
          </cell>
          <cell r="Q9709" t="str">
            <v>--</v>
          </cell>
          <cell r="R9709" t="str">
            <v>--</v>
          </cell>
        </row>
        <row r="9710">
          <cell r="K9710" t="str">
            <v>2015_09</v>
          </cell>
          <cell r="L9710">
            <v>0</v>
          </cell>
          <cell r="Q9710" t="str">
            <v>--</v>
          </cell>
          <cell r="R9710" t="str">
            <v>--</v>
          </cell>
        </row>
        <row r="9711">
          <cell r="K9711" t="str">
            <v>2015_09</v>
          </cell>
          <cell r="L9711">
            <v>-10939.92</v>
          </cell>
          <cell r="Q9711" t="str">
            <v>--</v>
          </cell>
          <cell r="R9711" t="str">
            <v>--</v>
          </cell>
        </row>
        <row r="9712">
          <cell r="K9712" t="str">
            <v>2015_09</v>
          </cell>
          <cell r="L9712">
            <v>-205.04</v>
          </cell>
          <cell r="Q9712" t="str">
            <v>--</v>
          </cell>
          <cell r="R9712" t="str">
            <v>--</v>
          </cell>
        </row>
        <row r="9713">
          <cell r="K9713" t="str">
            <v>2015_09</v>
          </cell>
          <cell r="L9713">
            <v>0</v>
          </cell>
          <cell r="Q9713" t="str">
            <v>--</v>
          </cell>
          <cell r="R9713" t="str">
            <v>--</v>
          </cell>
        </row>
        <row r="9714">
          <cell r="K9714" t="str">
            <v>2015_09</v>
          </cell>
          <cell r="L9714">
            <v>-2.2000000000000002</v>
          </cell>
          <cell r="Q9714" t="str">
            <v>--</v>
          </cell>
          <cell r="R9714" t="str">
            <v>--</v>
          </cell>
        </row>
        <row r="9715">
          <cell r="K9715" t="str">
            <v>2015_09</v>
          </cell>
          <cell r="L9715">
            <v>5.28</v>
          </cell>
          <cell r="Q9715" t="str">
            <v>IS_18</v>
          </cell>
          <cell r="R9715">
            <v>18</v>
          </cell>
        </row>
        <row r="9716">
          <cell r="K9716" t="str">
            <v>2015_09</v>
          </cell>
          <cell r="L9716">
            <v>0</v>
          </cell>
          <cell r="Q9716" t="str">
            <v>IS_18</v>
          </cell>
          <cell r="R9716">
            <v>18</v>
          </cell>
        </row>
        <row r="9717">
          <cell r="K9717" t="str">
            <v>2015_09</v>
          </cell>
          <cell r="L9717">
            <v>11094.66</v>
          </cell>
          <cell r="Q9717" t="str">
            <v>IS_58</v>
          </cell>
          <cell r="R9717">
            <v>58</v>
          </cell>
        </row>
        <row r="9718">
          <cell r="K9718" t="str">
            <v>2015_09</v>
          </cell>
          <cell r="L9718">
            <v>0</v>
          </cell>
          <cell r="Q9718" t="str">
            <v>IS_70</v>
          </cell>
          <cell r="R9718">
            <v>70</v>
          </cell>
        </row>
        <row r="9719">
          <cell r="K9719" t="str">
            <v>2015_09</v>
          </cell>
          <cell r="L9719">
            <v>155.58000000000001</v>
          </cell>
          <cell r="Q9719" t="str">
            <v>IS_71</v>
          </cell>
          <cell r="R9719">
            <v>71</v>
          </cell>
        </row>
        <row r="9720">
          <cell r="K9720" t="str">
            <v>2015_09</v>
          </cell>
          <cell r="L9720">
            <v>109.72</v>
          </cell>
          <cell r="Q9720" t="str">
            <v>IS_74</v>
          </cell>
          <cell r="R9720">
            <v>74</v>
          </cell>
        </row>
        <row r="9721">
          <cell r="K9721" t="str">
            <v>2015_09</v>
          </cell>
          <cell r="L9721">
            <v>0</v>
          </cell>
          <cell r="Q9721" t="str">
            <v>IS_100</v>
          </cell>
          <cell r="R9721">
            <v>100</v>
          </cell>
        </row>
        <row r="9722">
          <cell r="K9722" t="str">
            <v>2015_09</v>
          </cell>
          <cell r="L9722">
            <v>362.25</v>
          </cell>
          <cell r="Q9722" t="str">
            <v>IS_105</v>
          </cell>
          <cell r="R9722">
            <v>105</v>
          </cell>
        </row>
        <row r="9723">
          <cell r="K9723" t="str">
            <v>2015_09</v>
          </cell>
          <cell r="L9723">
            <v>1252.18</v>
          </cell>
          <cell r="Q9723" t="str">
            <v>IS_106</v>
          </cell>
          <cell r="R9723">
            <v>106</v>
          </cell>
        </row>
        <row r="9724">
          <cell r="K9724" t="str">
            <v>2015_09</v>
          </cell>
          <cell r="L9724">
            <v>85.59</v>
          </cell>
          <cell r="Q9724" t="str">
            <v>IS_102</v>
          </cell>
          <cell r="R9724">
            <v>102</v>
          </cell>
        </row>
        <row r="9725">
          <cell r="K9725" t="str">
            <v>2015_09</v>
          </cell>
          <cell r="L9725">
            <v>2775.93</v>
          </cell>
          <cell r="Q9725" t="str">
            <v>IS_49</v>
          </cell>
          <cell r="R9725">
            <v>49</v>
          </cell>
        </row>
        <row r="9726">
          <cell r="K9726" t="str">
            <v>2015_09</v>
          </cell>
          <cell r="L9726">
            <v>109.31</v>
          </cell>
          <cell r="Q9726" t="str">
            <v>IS_25</v>
          </cell>
          <cell r="R9726">
            <v>25</v>
          </cell>
        </row>
        <row r="9727">
          <cell r="K9727" t="str">
            <v>2015_09</v>
          </cell>
          <cell r="L9727">
            <v>0</v>
          </cell>
          <cell r="Q9727" t="str">
            <v>IS_25</v>
          </cell>
          <cell r="R9727">
            <v>25</v>
          </cell>
        </row>
        <row r="9728">
          <cell r="K9728" t="str">
            <v>2015_09</v>
          </cell>
          <cell r="L9728">
            <v>20.14</v>
          </cell>
          <cell r="Q9728" t="str">
            <v>IS_25</v>
          </cell>
          <cell r="R9728">
            <v>25</v>
          </cell>
        </row>
        <row r="9729">
          <cell r="K9729" t="str">
            <v>2015_09</v>
          </cell>
          <cell r="L9729">
            <v>78.56</v>
          </cell>
          <cell r="Q9729" t="str">
            <v>IS_90.1</v>
          </cell>
          <cell r="R9729">
            <v>90.1</v>
          </cell>
        </row>
        <row r="9730">
          <cell r="K9730" t="str">
            <v>2015_09</v>
          </cell>
          <cell r="L9730">
            <v>45.66</v>
          </cell>
          <cell r="Q9730" t="str">
            <v>IS_91.1</v>
          </cell>
          <cell r="R9730">
            <v>91.1</v>
          </cell>
        </row>
        <row r="9731">
          <cell r="K9731" t="str">
            <v>2015_09</v>
          </cell>
          <cell r="L9731">
            <v>52.29</v>
          </cell>
          <cell r="Q9731" t="str">
            <v>IS_1</v>
          </cell>
          <cell r="R9731">
            <v>1</v>
          </cell>
        </row>
        <row r="9732">
          <cell r="K9732" t="str">
            <v>2015_09</v>
          </cell>
          <cell r="L9732">
            <v>0</v>
          </cell>
          <cell r="Q9732" t="str">
            <v>IS_8</v>
          </cell>
          <cell r="R9732">
            <v>8</v>
          </cell>
        </row>
        <row r="9733">
          <cell r="K9733" t="str">
            <v>2015_09</v>
          </cell>
          <cell r="L9733">
            <v>875.63</v>
          </cell>
          <cell r="Q9733" t="str">
            <v>IS_29.1</v>
          </cell>
          <cell r="R9733">
            <v>29.1</v>
          </cell>
        </row>
        <row r="9734">
          <cell r="K9734" t="str">
            <v>2015_09</v>
          </cell>
          <cell r="L9734">
            <v>-6885.13</v>
          </cell>
          <cell r="Q9734" t="str">
            <v>IS_1</v>
          </cell>
          <cell r="R9734">
            <v>1</v>
          </cell>
        </row>
        <row r="9735">
          <cell r="K9735" t="str">
            <v>2015_09</v>
          </cell>
          <cell r="L9735">
            <v>-59126.64</v>
          </cell>
          <cell r="Q9735" t="str">
            <v>IS_6</v>
          </cell>
          <cell r="R9735">
            <v>6</v>
          </cell>
        </row>
        <row r="9736">
          <cell r="K9736" t="str">
            <v>2015_09</v>
          </cell>
          <cell r="L9736">
            <v>-4499.97</v>
          </cell>
          <cell r="Q9736" t="str">
            <v>IS_2</v>
          </cell>
          <cell r="R9736">
            <v>2</v>
          </cell>
        </row>
        <row r="9737">
          <cell r="K9737" t="str">
            <v>2015_09</v>
          </cell>
          <cell r="L9737">
            <v>-793.78</v>
          </cell>
          <cell r="Q9737" t="str">
            <v>IS_10</v>
          </cell>
          <cell r="R9737">
            <v>10</v>
          </cell>
        </row>
        <row r="9738">
          <cell r="K9738" t="str">
            <v>2015_09</v>
          </cell>
          <cell r="L9738">
            <v>0</v>
          </cell>
          <cell r="Q9738" t="str">
            <v>IS_6</v>
          </cell>
          <cell r="R9738">
            <v>6</v>
          </cell>
        </row>
        <row r="9739">
          <cell r="K9739" t="str">
            <v>2015_09</v>
          </cell>
          <cell r="L9739">
            <v>0</v>
          </cell>
          <cell r="Q9739" t="str">
            <v>IS_8</v>
          </cell>
          <cell r="R9739">
            <v>8</v>
          </cell>
        </row>
        <row r="9740">
          <cell r="K9740" t="str">
            <v>2015_09</v>
          </cell>
          <cell r="L9740">
            <v>175.12</v>
          </cell>
          <cell r="Q9740" t="str">
            <v>IS_37</v>
          </cell>
          <cell r="R9740">
            <v>37</v>
          </cell>
        </row>
        <row r="9741">
          <cell r="K9741" t="str">
            <v>2015_09</v>
          </cell>
          <cell r="L9741">
            <v>21.5</v>
          </cell>
          <cell r="Q9741" t="str">
            <v>IS_38</v>
          </cell>
          <cell r="R9741">
            <v>38</v>
          </cell>
        </row>
        <row r="9742">
          <cell r="K9742" t="str">
            <v>2015_09</v>
          </cell>
          <cell r="L9742">
            <v>353.77</v>
          </cell>
          <cell r="Q9742" t="str">
            <v>IS_39</v>
          </cell>
          <cell r="R9742">
            <v>39</v>
          </cell>
        </row>
        <row r="9743">
          <cell r="K9743" t="str">
            <v>2015_09</v>
          </cell>
          <cell r="L9743">
            <v>-214.72</v>
          </cell>
          <cell r="Q9743" t="str">
            <v>IS_10</v>
          </cell>
          <cell r="R9743">
            <v>10</v>
          </cell>
        </row>
        <row r="9744">
          <cell r="K9744" t="str">
            <v>2015_09</v>
          </cell>
          <cell r="L9744">
            <v>0</v>
          </cell>
          <cell r="Q9744" t="str">
            <v>IS_4</v>
          </cell>
          <cell r="R9744">
            <v>4</v>
          </cell>
        </row>
        <row r="9745">
          <cell r="K9745" t="str">
            <v>2015_09</v>
          </cell>
          <cell r="L9745">
            <v>-182.21</v>
          </cell>
          <cell r="Q9745" t="str">
            <v>IS_4</v>
          </cell>
          <cell r="R9745">
            <v>4</v>
          </cell>
        </row>
        <row r="9746">
          <cell r="K9746" t="str">
            <v>2015_09</v>
          </cell>
          <cell r="L9746">
            <v>-181.01</v>
          </cell>
          <cell r="Q9746" t="str">
            <v>IS_10</v>
          </cell>
          <cell r="R9746">
            <v>10</v>
          </cell>
        </row>
        <row r="9747">
          <cell r="K9747" t="str">
            <v>2015_09</v>
          </cell>
          <cell r="L9747">
            <v>-480.6</v>
          </cell>
          <cell r="Q9747" t="str">
            <v>IS_5</v>
          </cell>
          <cell r="R9747">
            <v>5</v>
          </cell>
        </row>
        <row r="9748">
          <cell r="K9748" t="str">
            <v>2015_09</v>
          </cell>
          <cell r="L9748">
            <v>-32.29</v>
          </cell>
          <cell r="Q9748" t="str">
            <v>IS_10</v>
          </cell>
          <cell r="R9748">
            <v>10</v>
          </cell>
        </row>
        <row r="9749">
          <cell r="K9749" t="str">
            <v>2016_01</v>
          </cell>
          <cell r="L9749">
            <v>0</v>
          </cell>
          <cell r="Q9749" t="str">
            <v>--</v>
          </cell>
          <cell r="R9749" t="str">
            <v>--</v>
          </cell>
        </row>
        <row r="9750">
          <cell r="K9750" t="str">
            <v>2016_01</v>
          </cell>
          <cell r="L9750">
            <v>0</v>
          </cell>
          <cell r="Q9750" t="str">
            <v>--</v>
          </cell>
          <cell r="R9750" t="str">
            <v>--</v>
          </cell>
        </row>
        <row r="9751">
          <cell r="K9751" t="str">
            <v>2016_01</v>
          </cell>
          <cell r="L9751">
            <v>0</v>
          </cell>
          <cell r="Q9751" t="str">
            <v>--</v>
          </cell>
          <cell r="R9751" t="str">
            <v>--</v>
          </cell>
        </row>
        <row r="9752">
          <cell r="K9752" t="str">
            <v>2016_01</v>
          </cell>
          <cell r="L9752">
            <v>0</v>
          </cell>
          <cell r="Q9752" t="str">
            <v>--</v>
          </cell>
          <cell r="R9752" t="str">
            <v>--</v>
          </cell>
        </row>
        <row r="9753">
          <cell r="K9753" t="str">
            <v>2016_01</v>
          </cell>
          <cell r="L9753">
            <v>-6039.53</v>
          </cell>
          <cell r="Q9753" t="str">
            <v>--</v>
          </cell>
          <cell r="R9753" t="str">
            <v>--</v>
          </cell>
        </row>
        <row r="9754">
          <cell r="K9754" t="str">
            <v>2016_01</v>
          </cell>
          <cell r="L9754">
            <v>1922.07</v>
          </cell>
          <cell r="Q9754" t="str">
            <v>--</v>
          </cell>
          <cell r="R9754" t="str">
            <v>--</v>
          </cell>
        </row>
        <row r="9755">
          <cell r="K9755" t="str">
            <v>2016_01</v>
          </cell>
          <cell r="L9755">
            <v>0</v>
          </cell>
          <cell r="Q9755" t="str">
            <v>--</v>
          </cell>
          <cell r="R9755" t="str">
            <v>--</v>
          </cell>
        </row>
        <row r="9756">
          <cell r="K9756" t="str">
            <v>2016_01</v>
          </cell>
          <cell r="L9756">
            <v>-356.93</v>
          </cell>
          <cell r="Q9756" t="str">
            <v>--</v>
          </cell>
          <cell r="R9756" t="str">
            <v>--</v>
          </cell>
        </row>
        <row r="9757">
          <cell r="K9757" t="str">
            <v>2016_01</v>
          </cell>
          <cell r="L9757">
            <v>3099.1</v>
          </cell>
          <cell r="Q9757" t="str">
            <v>--</v>
          </cell>
          <cell r="R9757" t="str">
            <v>--</v>
          </cell>
        </row>
        <row r="9758">
          <cell r="K9758" t="str">
            <v>2016_01</v>
          </cell>
          <cell r="L9758">
            <v>0</v>
          </cell>
          <cell r="Q9758" t="str">
            <v>--</v>
          </cell>
          <cell r="R9758" t="str">
            <v>--</v>
          </cell>
        </row>
        <row r="9759">
          <cell r="K9759" t="str">
            <v>2016_01</v>
          </cell>
          <cell r="L9759">
            <v>0</v>
          </cell>
          <cell r="Q9759" t="str">
            <v>--</v>
          </cell>
          <cell r="R9759" t="str">
            <v>--</v>
          </cell>
        </row>
        <row r="9760">
          <cell r="K9760" t="str">
            <v>2016_01</v>
          </cell>
          <cell r="L9760">
            <v>0</v>
          </cell>
          <cell r="Q9760" t="str">
            <v>--</v>
          </cell>
          <cell r="R9760" t="str">
            <v>--</v>
          </cell>
        </row>
        <row r="9761">
          <cell r="K9761" t="str">
            <v>2016_01</v>
          </cell>
          <cell r="L9761">
            <v>466858.18</v>
          </cell>
          <cell r="Q9761" t="str">
            <v>--</v>
          </cell>
          <cell r="R9761" t="str">
            <v>--</v>
          </cell>
        </row>
        <row r="9762">
          <cell r="K9762" t="str">
            <v>2016_01</v>
          </cell>
          <cell r="L9762">
            <v>41.19</v>
          </cell>
          <cell r="Q9762" t="str">
            <v>--</v>
          </cell>
          <cell r="R9762" t="str">
            <v>--</v>
          </cell>
        </row>
        <row r="9763">
          <cell r="K9763" t="str">
            <v>2016_01</v>
          </cell>
          <cell r="L9763">
            <v>-1335.6</v>
          </cell>
          <cell r="Q9763" t="str">
            <v>--</v>
          </cell>
          <cell r="R9763" t="str">
            <v>--</v>
          </cell>
        </row>
        <row r="9764">
          <cell r="K9764" t="str">
            <v>2016_01</v>
          </cell>
          <cell r="L9764">
            <v>-377.25</v>
          </cell>
          <cell r="Q9764" t="str">
            <v>--</v>
          </cell>
          <cell r="R9764" t="str">
            <v>--</v>
          </cell>
        </row>
        <row r="9765">
          <cell r="K9765" t="str">
            <v>2016_01</v>
          </cell>
          <cell r="L9765">
            <v>-10292.75</v>
          </cell>
          <cell r="Q9765" t="str">
            <v>--</v>
          </cell>
          <cell r="R9765" t="str">
            <v>--</v>
          </cell>
        </row>
        <row r="9766">
          <cell r="K9766" t="str">
            <v>2016_01</v>
          </cell>
          <cell r="L9766">
            <v>-1231.23</v>
          </cell>
          <cell r="Q9766" t="str">
            <v>--</v>
          </cell>
          <cell r="R9766" t="str">
            <v>--</v>
          </cell>
        </row>
        <row r="9767">
          <cell r="K9767" t="str">
            <v>2016_01</v>
          </cell>
          <cell r="L9767">
            <v>0</v>
          </cell>
          <cell r="Q9767" t="str">
            <v>--</v>
          </cell>
          <cell r="R9767" t="str">
            <v>--</v>
          </cell>
        </row>
        <row r="9768">
          <cell r="K9768" t="str">
            <v>2016_01</v>
          </cell>
          <cell r="L9768">
            <v>0</v>
          </cell>
          <cell r="Q9768" t="str">
            <v>--</v>
          </cell>
          <cell r="R9768" t="str">
            <v>--</v>
          </cell>
        </row>
        <row r="9769">
          <cell r="K9769" t="str">
            <v>2016_01</v>
          </cell>
          <cell r="L9769">
            <v>-45.83</v>
          </cell>
          <cell r="Q9769" t="str">
            <v>--</v>
          </cell>
          <cell r="R9769" t="str">
            <v>--</v>
          </cell>
        </row>
        <row r="9770">
          <cell r="K9770" t="str">
            <v>2016_01</v>
          </cell>
          <cell r="L9770">
            <v>2906.27</v>
          </cell>
          <cell r="Q9770" t="str">
            <v>--</v>
          </cell>
          <cell r="R9770" t="str">
            <v>--</v>
          </cell>
        </row>
        <row r="9771">
          <cell r="K9771" t="str">
            <v>2016_01</v>
          </cell>
          <cell r="L9771">
            <v>9247</v>
          </cell>
          <cell r="Q9771" t="str">
            <v>--</v>
          </cell>
          <cell r="R9771" t="str">
            <v>--</v>
          </cell>
        </row>
        <row r="9772">
          <cell r="K9772" t="str">
            <v>2016_01</v>
          </cell>
          <cell r="L9772">
            <v>355500</v>
          </cell>
          <cell r="Q9772" t="str">
            <v>--</v>
          </cell>
          <cell r="R9772" t="str">
            <v>--</v>
          </cell>
        </row>
        <row r="9773">
          <cell r="K9773" t="str">
            <v>2016_01</v>
          </cell>
          <cell r="L9773">
            <v>-54000</v>
          </cell>
          <cell r="Q9773" t="str">
            <v>--</v>
          </cell>
          <cell r="R9773" t="str">
            <v>--</v>
          </cell>
        </row>
        <row r="9774">
          <cell r="K9774" t="str">
            <v>2016_01</v>
          </cell>
          <cell r="L9774">
            <v>0</v>
          </cell>
          <cell r="Q9774" t="str">
            <v>--</v>
          </cell>
          <cell r="R9774" t="str">
            <v>--</v>
          </cell>
        </row>
        <row r="9775">
          <cell r="K9775" t="str">
            <v>2016_01</v>
          </cell>
          <cell r="L9775">
            <v>-38059.040000000001</v>
          </cell>
          <cell r="Q9775" t="str">
            <v>--</v>
          </cell>
          <cell r="R9775" t="str">
            <v>--</v>
          </cell>
        </row>
        <row r="9776">
          <cell r="K9776" t="str">
            <v>2016_01</v>
          </cell>
          <cell r="L9776">
            <v>-3461.78</v>
          </cell>
          <cell r="Q9776" t="str">
            <v>--</v>
          </cell>
          <cell r="R9776" t="str">
            <v>--</v>
          </cell>
        </row>
        <row r="9777">
          <cell r="K9777" t="str">
            <v>2016_01</v>
          </cell>
          <cell r="L9777">
            <v>0</v>
          </cell>
          <cell r="Q9777" t="str">
            <v>--</v>
          </cell>
          <cell r="R9777" t="str">
            <v>--</v>
          </cell>
        </row>
        <row r="9778">
          <cell r="K9778" t="str">
            <v>2016_01</v>
          </cell>
          <cell r="L9778">
            <v>4.5</v>
          </cell>
          <cell r="Q9778" t="str">
            <v>--</v>
          </cell>
          <cell r="R9778" t="str">
            <v>--</v>
          </cell>
        </row>
        <row r="9779">
          <cell r="K9779" t="str">
            <v>2016_01</v>
          </cell>
          <cell r="L9779">
            <v>23127.03</v>
          </cell>
          <cell r="Q9779" t="str">
            <v>--</v>
          </cell>
          <cell r="R9779" t="str">
            <v>--</v>
          </cell>
        </row>
        <row r="9780">
          <cell r="K9780" t="str">
            <v>2016_01</v>
          </cell>
          <cell r="L9780">
            <v>-3656.13</v>
          </cell>
          <cell r="Q9780" t="str">
            <v>--</v>
          </cell>
          <cell r="R9780" t="str">
            <v>--</v>
          </cell>
        </row>
        <row r="9781">
          <cell r="K9781" t="str">
            <v>2016_01</v>
          </cell>
          <cell r="L9781">
            <v>-3210.3</v>
          </cell>
          <cell r="Q9781" t="str">
            <v>--</v>
          </cell>
          <cell r="R9781" t="str">
            <v>--</v>
          </cell>
        </row>
        <row r="9782">
          <cell r="K9782" t="str">
            <v>2016_01</v>
          </cell>
          <cell r="L9782">
            <v>-2227</v>
          </cell>
          <cell r="Q9782" t="str">
            <v>--</v>
          </cell>
          <cell r="R9782" t="str">
            <v>--</v>
          </cell>
        </row>
        <row r="9783">
          <cell r="K9783" t="str">
            <v>2016_01</v>
          </cell>
          <cell r="L9783">
            <v>344.97</v>
          </cell>
          <cell r="Q9783" t="str">
            <v>--</v>
          </cell>
          <cell r="R9783" t="str">
            <v>--</v>
          </cell>
        </row>
        <row r="9784">
          <cell r="K9784" t="str">
            <v>2016_01</v>
          </cell>
          <cell r="L9784">
            <v>0</v>
          </cell>
          <cell r="Q9784" t="str">
            <v>--</v>
          </cell>
          <cell r="R9784" t="str">
            <v>--</v>
          </cell>
        </row>
        <row r="9785">
          <cell r="K9785" t="str">
            <v>2016_01</v>
          </cell>
          <cell r="L9785">
            <v>8890.4599999999991</v>
          </cell>
          <cell r="Q9785" t="str">
            <v>--</v>
          </cell>
          <cell r="R9785" t="str">
            <v>--</v>
          </cell>
        </row>
        <row r="9786">
          <cell r="K9786" t="str">
            <v>2016_01</v>
          </cell>
          <cell r="L9786">
            <v>263900</v>
          </cell>
          <cell r="Q9786" t="str">
            <v>--</v>
          </cell>
          <cell r="R9786" t="str">
            <v>--</v>
          </cell>
        </row>
        <row r="9787">
          <cell r="K9787" t="str">
            <v>2016_01</v>
          </cell>
          <cell r="L9787">
            <v>503.73</v>
          </cell>
          <cell r="Q9787" t="str">
            <v>IS_99</v>
          </cell>
          <cell r="R9787">
            <v>99</v>
          </cell>
        </row>
        <row r="9788">
          <cell r="K9788" t="str">
            <v>2016_01</v>
          </cell>
          <cell r="L9788">
            <v>-344.55</v>
          </cell>
          <cell r="Q9788" t="str">
            <v>--</v>
          </cell>
          <cell r="R9788" t="str">
            <v>--</v>
          </cell>
        </row>
        <row r="9789">
          <cell r="K9789" t="str">
            <v>2016_10</v>
          </cell>
          <cell r="L9789">
            <v>0</v>
          </cell>
          <cell r="Q9789" t="str">
            <v>--</v>
          </cell>
          <cell r="R9789" t="str">
            <v>--</v>
          </cell>
        </row>
        <row r="9790">
          <cell r="K9790" t="str">
            <v>2016_10</v>
          </cell>
          <cell r="L9790">
            <v>-38588.25</v>
          </cell>
          <cell r="Q9790" t="str">
            <v>--</v>
          </cell>
          <cell r="R9790" t="str">
            <v>--</v>
          </cell>
        </row>
        <row r="9791">
          <cell r="K9791" t="str">
            <v>2016_10</v>
          </cell>
          <cell r="L9791">
            <v>-2646.87</v>
          </cell>
          <cell r="Q9791" t="str">
            <v>--</v>
          </cell>
          <cell r="R9791" t="str">
            <v>--</v>
          </cell>
        </row>
        <row r="9792">
          <cell r="K9792" t="str">
            <v>2016_10</v>
          </cell>
          <cell r="L9792">
            <v>4503.34</v>
          </cell>
          <cell r="Q9792" t="str">
            <v>--</v>
          </cell>
          <cell r="R9792" t="str">
            <v>--</v>
          </cell>
        </row>
        <row r="9793">
          <cell r="K9793" t="str">
            <v>2016_10</v>
          </cell>
          <cell r="L9793">
            <v>-1748.6</v>
          </cell>
          <cell r="Q9793" t="str">
            <v>--</v>
          </cell>
          <cell r="R9793" t="str">
            <v>--</v>
          </cell>
        </row>
        <row r="9794">
          <cell r="K9794" t="str">
            <v>2016_10</v>
          </cell>
          <cell r="L9794">
            <v>0</v>
          </cell>
          <cell r="Q9794" t="str">
            <v>--</v>
          </cell>
          <cell r="R9794" t="str">
            <v>--</v>
          </cell>
        </row>
        <row r="9795">
          <cell r="K9795" t="str">
            <v>2016_10</v>
          </cell>
          <cell r="L9795">
            <v>0</v>
          </cell>
          <cell r="Q9795" t="str">
            <v>--</v>
          </cell>
          <cell r="R9795" t="str">
            <v>--</v>
          </cell>
        </row>
        <row r="9796">
          <cell r="K9796" t="str">
            <v>2016_10</v>
          </cell>
          <cell r="L9796">
            <v>3593.53</v>
          </cell>
          <cell r="Q9796" t="str">
            <v>--</v>
          </cell>
          <cell r="R9796" t="str">
            <v>--</v>
          </cell>
        </row>
        <row r="9797">
          <cell r="K9797" t="str">
            <v>2016_10</v>
          </cell>
          <cell r="L9797">
            <v>16572.5</v>
          </cell>
          <cell r="Q9797" t="str">
            <v>IS_108</v>
          </cell>
          <cell r="R9797">
            <v>108</v>
          </cell>
        </row>
        <row r="9798">
          <cell r="K9798" t="str">
            <v>2016_10</v>
          </cell>
          <cell r="L9798">
            <v>0</v>
          </cell>
          <cell r="Q9798" t="str">
            <v>--</v>
          </cell>
          <cell r="R9798" t="str">
            <v>--</v>
          </cell>
        </row>
        <row r="9799">
          <cell r="K9799" t="str">
            <v>2016_10</v>
          </cell>
          <cell r="L9799">
            <v>-244.26</v>
          </cell>
          <cell r="Q9799" t="str">
            <v>--</v>
          </cell>
          <cell r="R9799" t="str">
            <v>--</v>
          </cell>
        </row>
        <row r="9800">
          <cell r="K9800" t="str">
            <v>2016_10</v>
          </cell>
          <cell r="L9800">
            <v>-280.58</v>
          </cell>
          <cell r="Q9800" t="str">
            <v>--</v>
          </cell>
          <cell r="R9800" t="str">
            <v>--</v>
          </cell>
        </row>
        <row r="9801">
          <cell r="K9801" t="str">
            <v>2016_10</v>
          </cell>
          <cell r="L9801">
            <v>4259.32</v>
          </cell>
          <cell r="Q9801" t="str">
            <v>--</v>
          </cell>
          <cell r="R9801" t="str">
            <v>--</v>
          </cell>
        </row>
        <row r="9802">
          <cell r="K9802" t="str">
            <v>2016_10</v>
          </cell>
          <cell r="L9802">
            <v>-90000</v>
          </cell>
          <cell r="Q9802" t="str">
            <v>--</v>
          </cell>
          <cell r="R9802" t="str">
            <v>--</v>
          </cell>
        </row>
        <row r="9803">
          <cell r="K9803" t="str">
            <v>2016_10</v>
          </cell>
          <cell r="L9803">
            <v>0</v>
          </cell>
          <cell r="Q9803" t="str">
            <v>--</v>
          </cell>
          <cell r="R9803" t="str">
            <v>--</v>
          </cell>
        </row>
        <row r="9804">
          <cell r="K9804" t="str">
            <v>2016_10</v>
          </cell>
          <cell r="L9804">
            <v>46700</v>
          </cell>
          <cell r="Q9804" t="str">
            <v>--</v>
          </cell>
          <cell r="R9804" t="str">
            <v>--</v>
          </cell>
        </row>
        <row r="9805">
          <cell r="K9805" t="str">
            <v>2016_10</v>
          </cell>
          <cell r="L9805">
            <v>0</v>
          </cell>
          <cell r="Q9805" t="str">
            <v>--</v>
          </cell>
          <cell r="R9805" t="str">
            <v>--</v>
          </cell>
        </row>
        <row r="9806">
          <cell r="K9806" t="str">
            <v>2016_10</v>
          </cell>
          <cell r="L9806">
            <v>0</v>
          </cell>
          <cell r="Q9806" t="str">
            <v>IS_105</v>
          </cell>
          <cell r="R9806">
            <v>105</v>
          </cell>
        </row>
        <row r="9807">
          <cell r="K9807" t="str">
            <v>2016_10</v>
          </cell>
          <cell r="L9807">
            <v>-2168.1999999999998</v>
          </cell>
          <cell r="Q9807" t="str">
            <v>--</v>
          </cell>
          <cell r="R9807" t="str">
            <v>--</v>
          </cell>
        </row>
        <row r="9808">
          <cell r="K9808" t="str">
            <v>2016_10</v>
          </cell>
          <cell r="L9808">
            <v>1062.5999999999999</v>
          </cell>
          <cell r="Q9808" t="str">
            <v>IS_33.1</v>
          </cell>
          <cell r="R9808">
            <v>33.1</v>
          </cell>
        </row>
        <row r="9809">
          <cell r="K9809" t="str">
            <v>2016_10</v>
          </cell>
          <cell r="L9809">
            <v>-12573.14</v>
          </cell>
          <cell r="Q9809" t="str">
            <v>--</v>
          </cell>
          <cell r="R9809" t="str">
            <v>--</v>
          </cell>
        </row>
        <row r="9810">
          <cell r="K9810" t="str">
            <v>2016_10</v>
          </cell>
          <cell r="L9810">
            <v>-1972.8</v>
          </cell>
          <cell r="Q9810" t="str">
            <v>--</v>
          </cell>
          <cell r="R9810" t="str">
            <v>--</v>
          </cell>
        </row>
        <row r="9811">
          <cell r="K9811" t="str">
            <v>2016_10</v>
          </cell>
          <cell r="L9811">
            <v>0</v>
          </cell>
          <cell r="Q9811" t="str">
            <v>--</v>
          </cell>
          <cell r="R9811" t="str">
            <v>--</v>
          </cell>
        </row>
        <row r="9812">
          <cell r="K9812" t="str">
            <v>2016_10</v>
          </cell>
          <cell r="L9812">
            <v>0</v>
          </cell>
          <cell r="Q9812" t="str">
            <v>--</v>
          </cell>
          <cell r="R9812" t="str">
            <v>--</v>
          </cell>
        </row>
        <row r="9813">
          <cell r="K9813" t="str">
            <v>2016_10</v>
          </cell>
          <cell r="L9813">
            <v>4658.8900000000003</v>
          </cell>
          <cell r="Q9813" t="str">
            <v>--</v>
          </cell>
          <cell r="R9813" t="str">
            <v>--</v>
          </cell>
        </row>
        <row r="9814">
          <cell r="K9814" t="str">
            <v>2016_10</v>
          </cell>
          <cell r="L9814">
            <v>-87231.03</v>
          </cell>
          <cell r="Q9814" t="str">
            <v>--</v>
          </cell>
          <cell r="R9814" t="str">
            <v>--</v>
          </cell>
        </row>
        <row r="9815">
          <cell r="K9815" t="str">
            <v>2016_10</v>
          </cell>
          <cell r="L9815">
            <v>-433.44</v>
          </cell>
          <cell r="Q9815" t="str">
            <v>--</v>
          </cell>
          <cell r="R9815" t="str">
            <v>--</v>
          </cell>
        </row>
        <row r="9816">
          <cell r="K9816" t="str">
            <v>2016_10</v>
          </cell>
          <cell r="L9816">
            <v>-135.94</v>
          </cell>
          <cell r="Q9816" t="str">
            <v>--</v>
          </cell>
          <cell r="R9816" t="str">
            <v>--</v>
          </cell>
        </row>
        <row r="9817">
          <cell r="K9817" t="str">
            <v>2016_10</v>
          </cell>
          <cell r="L9817">
            <v>1959.81</v>
          </cell>
          <cell r="Q9817" t="str">
            <v>IS_61</v>
          </cell>
          <cell r="R9817">
            <v>61</v>
          </cell>
        </row>
        <row r="9818">
          <cell r="K9818" t="str">
            <v>2016_10</v>
          </cell>
          <cell r="L9818">
            <v>0</v>
          </cell>
          <cell r="Q9818" t="str">
            <v>--</v>
          </cell>
          <cell r="R9818" t="str">
            <v>--</v>
          </cell>
        </row>
        <row r="9819">
          <cell r="K9819" t="str">
            <v>2016_10</v>
          </cell>
          <cell r="L9819">
            <v>-1990.73</v>
          </cell>
          <cell r="Q9819" t="str">
            <v>--</v>
          </cell>
          <cell r="R9819" t="str">
            <v>--</v>
          </cell>
        </row>
        <row r="9820">
          <cell r="K9820" t="str">
            <v>2016_10</v>
          </cell>
          <cell r="L9820">
            <v>-31758.92</v>
          </cell>
          <cell r="Q9820" t="str">
            <v>--</v>
          </cell>
          <cell r="R9820" t="str">
            <v>--</v>
          </cell>
        </row>
        <row r="9821">
          <cell r="K9821" t="str">
            <v>2016_10</v>
          </cell>
          <cell r="L9821">
            <v>-1664.11</v>
          </cell>
          <cell r="Q9821" t="str">
            <v>--</v>
          </cell>
          <cell r="R9821" t="str">
            <v>--</v>
          </cell>
        </row>
        <row r="9822">
          <cell r="K9822" t="str">
            <v>2016_10</v>
          </cell>
          <cell r="L9822">
            <v>-322.73</v>
          </cell>
          <cell r="Q9822" t="str">
            <v>--</v>
          </cell>
          <cell r="R9822" t="str">
            <v>--</v>
          </cell>
        </row>
        <row r="9823">
          <cell r="K9823" t="str">
            <v>2016_10</v>
          </cell>
          <cell r="L9823">
            <v>50000</v>
          </cell>
          <cell r="Q9823" t="str">
            <v>--</v>
          </cell>
          <cell r="R9823" t="str">
            <v>--</v>
          </cell>
        </row>
        <row r="9824">
          <cell r="K9824" t="str">
            <v>2016_10</v>
          </cell>
          <cell r="L9824">
            <v>0</v>
          </cell>
          <cell r="Q9824" t="str">
            <v>--</v>
          </cell>
          <cell r="R9824" t="str">
            <v>--</v>
          </cell>
        </row>
        <row r="9825">
          <cell r="K9825" t="str">
            <v>2016_10</v>
          </cell>
          <cell r="L9825">
            <v>0</v>
          </cell>
          <cell r="Q9825" t="str">
            <v>--</v>
          </cell>
          <cell r="R9825" t="str">
            <v>--</v>
          </cell>
        </row>
        <row r="9826">
          <cell r="K9826" t="str">
            <v>2016_10</v>
          </cell>
          <cell r="L9826">
            <v>0</v>
          </cell>
          <cell r="Q9826" t="str">
            <v>--</v>
          </cell>
          <cell r="R9826" t="str">
            <v>--</v>
          </cell>
        </row>
        <row r="9827">
          <cell r="K9827" t="str">
            <v>2016_10</v>
          </cell>
          <cell r="L9827">
            <v>-1050.74</v>
          </cell>
          <cell r="Q9827" t="str">
            <v>--</v>
          </cell>
          <cell r="R9827" t="str">
            <v>--</v>
          </cell>
        </row>
        <row r="9828">
          <cell r="K9828" t="str">
            <v>2016_10</v>
          </cell>
          <cell r="L9828">
            <v>-3656.12</v>
          </cell>
          <cell r="Q9828" t="str">
            <v>--</v>
          </cell>
          <cell r="R9828" t="str">
            <v>--</v>
          </cell>
        </row>
        <row r="9829">
          <cell r="K9829" t="str">
            <v>2016_10</v>
          </cell>
          <cell r="L9829">
            <v>0</v>
          </cell>
          <cell r="Q9829" t="str">
            <v>--</v>
          </cell>
          <cell r="R9829" t="str">
            <v>--</v>
          </cell>
        </row>
        <row r="9830">
          <cell r="K9830" t="str">
            <v>2016_10</v>
          </cell>
          <cell r="L9830">
            <v>0</v>
          </cell>
          <cell r="Q9830" t="str">
            <v>--</v>
          </cell>
          <cell r="R9830" t="str">
            <v>--</v>
          </cell>
        </row>
        <row r="9831">
          <cell r="K9831" t="str">
            <v>2016_10</v>
          </cell>
          <cell r="L9831">
            <v>643.53</v>
          </cell>
          <cell r="Q9831" t="str">
            <v>--</v>
          </cell>
          <cell r="R9831" t="str">
            <v>--</v>
          </cell>
        </row>
        <row r="9832">
          <cell r="K9832" t="str">
            <v>2016_10</v>
          </cell>
          <cell r="L9832">
            <v>0</v>
          </cell>
          <cell r="Q9832" t="str">
            <v>--</v>
          </cell>
          <cell r="R9832" t="str">
            <v>--</v>
          </cell>
        </row>
        <row r="9833">
          <cell r="K9833" t="str">
            <v>2016_10</v>
          </cell>
          <cell r="L9833">
            <v>0</v>
          </cell>
          <cell r="Q9833" t="str">
            <v>--</v>
          </cell>
          <cell r="R9833" t="str">
            <v>--</v>
          </cell>
        </row>
        <row r="9834">
          <cell r="K9834" t="str">
            <v>2016_10</v>
          </cell>
          <cell r="L9834">
            <v>33484.129999999997</v>
          </cell>
          <cell r="Q9834" t="str">
            <v>--</v>
          </cell>
          <cell r="R9834" t="str">
            <v>--</v>
          </cell>
        </row>
        <row r="9835">
          <cell r="K9835" t="str">
            <v>2016_10</v>
          </cell>
          <cell r="L9835">
            <v>-784.78</v>
          </cell>
          <cell r="Q9835" t="str">
            <v>--</v>
          </cell>
          <cell r="R9835" t="str">
            <v>--</v>
          </cell>
        </row>
        <row r="9836">
          <cell r="K9836" t="str">
            <v>2016_10</v>
          </cell>
          <cell r="L9836">
            <v>-154.41</v>
          </cell>
          <cell r="Q9836" t="str">
            <v>--</v>
          </cell>
          <cell r="R9836" t="str">
            <v>--</v>
          </cell>
        </row>
        <row r="9837">
          <cell r="K9837" t="str">
            <v>2016_08</v>
          </cell>
          <cell r="L9837">
            <v>784.6</v>
          </cell>
          <cell r="Q9837" t="str">
            <v>--</v>
          </cell>
          <cell r="R9837" t="str">
            <v>--</v>
          </cell>
        </row>
        <row r="9838">
          <cell r="K9838" t="str">
            <v>2016_10</v>
          </cell>
          <cell r="L9838">
            <v>25500</v>
          </cell>
          <cell r="Q9838" t="str">
            <v>--</v>
          </cell>
          <cell r="R9838" t="str">
            <v>--</v>
          </cell>
        </row>
        <row r="9839">
          <cell r="K9839" t="str">
            <v>2016_10</v>
          </cell>
          <cell r="L9839">
            <v>-10169.33</v>
          </cell>
          <cell r="Q9839" t="str">
            <v>--</v>
          </cell>
          <cell r="R9839" t="str">
            <v>--</v>
          </cell>
        </row>
        <row r="9840">
          <cell r="K9840" t="str">
            <v>2016_10</v>
          </cell>
          <cell r="L9840">
            <v>-344.55</v>
          </cell>
          <cell r="Q9840" t="str">
            <v>--</v>
          </cell>
          <cell r="R9840" t="str">
            <v>--</v>
          </cell>
        </row>
        <row r="9841">
          <cell r="K9841" t="str">
            <v>2016_11</v>
          </cell>
          <cell r="L9841">
            <v>-3957.81</v>
          </cell>
          <cell r="Q9841" t="str">
            <v>--</v>
          </cell>
          <cell r="R9841" t="str">
            <v>--</v>
          </cell>
        </row>
        <row r="9842">
          <cell r="K9842" t="str">
            <v>2016_11</v>
          </cell>
          <cell r="L9842">
            <v>3689.63</v>
          </cell>
          <cell r="Q9842" t="str">
            <v>--</v>
          </cell>
          <cell r="R9842" t="str">
            <v>--</v>
          </cell>
        </row>
        <row r="9843">
          <cell r="K9843" t="str">
            <v>2016_11</v>
          </cell>
          <cell r="L9843">
            <v>-5207.68</v>
          </cell>
          <cell r="Q9843" t="str">
            <v>--</v>
          </cell>
          <cell r="R9843" t="str">
            <v>--</v>
          </cell>
        </row>
        <row r="9844">
          <cell r="K9844" t="str">
            <v>2016_11</v>
          </cell>
          <cell r="L9844">
            <v>0</v>
          </cell>
          <cell r="Q9844" t="str">
            <v>--</v>
          </cell>
          <cell r="R9844" t="str">
            <v>--</v>
          </cell>
        </row>
        <row r="9845">
          <cell r="K9845" t="str">
            <v>2016_11</v>
          </cell>
          <cell r="L9845">
            <v>0</v>
          </cell>
          <cell r="Q9845" t="str">
            <v>--</v>
          </cell>
          <cell r="R9845" t="str">
            <v>--</v>
          </cell>
        </row>
        <row r="9846">
          <cell r="K9846" t="str">
            <v>2016_11</v>
          </cell>
          <cell r="L9846">
            <v>899.45</v>
          </cell>
          <cell r="Q9846" t="str">
            <v>--</v>
          </cell>
          <cell r="R9846" t="str">
            <v>--</v>
          </cell>
        </row>
        <row r="9847">
          <cell r="K9847" t="str">
            <v>2016_05</v>
          </cell>
          <cell r="L9847">
            <v>37833.620000000003</v>
          </cell>
          <cell r="Q9847" t="str">
            <v>--</v>
          </cell>
          <cell r="R9847" t="str">
            <v>--</v>
          </cell>
        </row>
        <row r="9848">
          <cell r="K9848" t="str">
            <v>2016_11</v>
          </cell>
          <cell r="L9848">
            <v>-615.72</v>
          </cell>
          <cell r="Q9848" t="str">
            <v>--</v>
          </cell>
          <cell r="R9848" t="str">
            <v>--</v>
          </cell>
        </row>
        <row r="9849">
          <cell r="K9849" t="str">
            <v>2016_11</v>
          </cell>
          <cell r="L9849">
            <v>21769.46</v>
          </cell>
          <cell r="Q9849" t="str">
            <v>--</v>
          </cell>
          <cell r="R9849" t="str">
            <v>--</v>
          </cell>
        </row>
        <row r="9850">
          <cell r="K9850" t="str">
            <v>2016_11</v>
          </cell>
          <cell r="L9850">
            <v>0</v>
          </cell>
          <cell r="Q9850" t="str">
            <v>--</v>
          </cell>
          <cell r="R9850" t="str">
            <v>--</v>
          </cell>
        </row>
        <row r="9851">
          <cell r="K9851" t="str">
            <v>2016_11</v>
          </cell>
          <cell r="L9851">
            <v>46700</v>
          </cell>
          <cell r="Q9851" t="str">
            <v>--</v>
          </cell>
          <cell r="R9851" t="str">
            <v>--</v>
          </cell>
        </row>
        <row r="9852">
          <cell r="K9852" t="str">
            <v>2016_11</v>
          </cell>
          <cell r="L9852">
            <v>0</v>
          </cell>
          <cell r="Q9852" t="str">
            <v>--</v>
          </cell>
          <cell r="R9852" t="str">
            <v>--</v>
          </cell>
        </row>
        <row r="9853">
          <cell r="K9853" t="str">
            <v>2016_11</v>
          </cell>
          <cell r="L9853">
            <v>25.15</v>
          </cell>
          <cell r="Q9853" t="str">
            <v>IS_105</v>
          </cell>
          <cell r="R9853">
            <v>105</v>
          </cell>
        </row>
        <row r="9854">
          <cell r="K9854" t="str">
            <v>2016_11</v>
          </cell>
          <cell r="L9854">
            <v>-2168.1999999999998</v>
          </cell>
          <cell r="Q9854" t="str">
            <v>--</v>
          </cell>
          <cell r="R9854" t="str">
            <v>--</v>
          </cell>
        </row>
        <row r="9855">
          <cell r="K9855" t="str">
            <v>2016_11</v>
          </cell>
          <cell r="L9855">
            <v>-1247.24</v>
          </cell>
          <cell r="Q9855" t="str">
            <v>--</v>
          </cell>
          <cell r="R9855" t="str">
            <v>--</v>
          </cell>
        </row>
        <row r="9856">
          <cell r="K9856" t="str">
            <v>2016_11</v>
          </cell>
          <cell r="L9856">
            <v>3887.54</v>
          </cell>
          <cell r="Q9856" t="str">
            <v>IS_33.1</v>
          </cell>
          <cell r="R9856">
            <v>33.1</v>
          </cell>
        </row>
        <row r="9857">
          <cell r="K9857" t="str">
            <v>2016_11</v>
          </cell>
          <cell r="L9857">
            <v>-12573.1</v>
          </cell>
          <cell r="Q9857" t="str">
            <v>--</v>
          </cell>
          <cell r="R9857" t="str">
            <v>--</v>
          </cell>
        </row>
        <row r="9858">
          <cell r="K9858" t="str">
            <v>2016_11</v>
          </cell>
          <cell r="L9858">
            <v>-1972.8</v>
          </cell>
          <cell r="Q9858" t="str">
            <v>--</v>
          </cell>
          <cell r="R9858" t="str">
            <v>--</v>
          </cell>
        </row>
        <row r="9859">
          <cell r="K9859" t="str">
            <v>2016_11</v>
          </cell>
          <cell r="L9859">
            <v>0</v>
          </cell>
          <cell r="Q9859" t="str">
            <v>--</v>
          </cell>
          <cell r="R9859" t="str">
            <v>--</v>
          </cell>
        </row>
        <row r="9860">
          <cell r="K9860" t="str">
            <v>2016_11</v>
          </cell>
          <cell r="L9860">
            <v>0</v>
          </cell>
          <cell r="Q9860" t="str">
            <v>--</v>
          </cell>
          <cell r="R9860" t="str">
            <v>--</v>
          </cell>
        </row>
        <row r="9861">
          <cell r="K9861" t="str">
            <v>2016_11</v>
          </cell>
          <cell r="L9861">
            <v>23188.75</v>
          </cell>
          <cell r="Q9861" t="str">
            <v>--</v>
          </cell>
          <cell r="R9861" t="str">
            <v>--</v>
          </cell>
        </row>
        <row r="9862">
          <cell r="K9862" t="str">
            <v>2016_11</v>
          </cell>
          <cell r="L9862">
            <v>89268.32</v>
          </cell>
          <cell r="Q9862" t="str">
            <v>--</v>
          </cell>
          <cell r="R9862" t="str">
            <v>--</v>
          </cell>
        </row>
        <row r="9863">
          <cell r="K9863" t="str">
            <v>2016_11</v>
          </cell>
          <cell r="L9863">
            <v>-445.05</v>
          </cell>
          <cell r="Q9863" t="str">
            <v>--</v>
          </cell>
          <cell r="R9863" t="str">
            <v>--</v>
          </cell>
        </row>
        <row r="9864">
          <cell r="K9864" t="str">
            <v>2016_11</v>
          </cell>
          <cell r="L9864">
            <v>0</v>
          </cell>
          <cell r="Q9864" t="str">
            <v>--</v>
          </cell>
          <cell r="R9864" t="str">
            <v>--</v>
          </cell>
        </row>
        <row r="9865">
          <cell r="K9865" t="str">
            <v>2016_07</v>
          </cell>
          <cell r="L9865">
            <v>-6056.31</v>
          </cell>
          <cell r="Q9865" t="str">
            <v>--</v>
          </cell>
          <cell r="R9865" t="str">
            <v>--</v>
          </cell>
        </row>
        <row r="9866">
          <cell r="K9866" t="str">
            <v>2016_11</v>
          </cell>
          <cell r="L9866">
            <v>0</v>
          </cell>
          <cell r="Q9866" t="str">
            <v>--</v>
          </cell>
          <cell r="R9866" t="str">
            <v>--</v>
          </cell>
        </row>
        <row r="9867">
          <cell r="K9867" t="str">
            <v>2016_11</v>
          </cell>
          <cell r="L9867">
            <v>-1990.73</v>
          </cell>
          <cell r="Q9867" t="str">
            <v>--</v>
          </cell>
          <cell r="R9867" t="str">
            <v>--</v>
          </cell>
        </row>
        <row r="9868">
          <cell r="K9868" t="str">
            <v>2016_11</v>
          </cell>
          <cell r="L9868">
            <v>110992.4</v>
          </cell>
          <cell r="Q9868" t="str">
            <v>--</v>
          </cell>
          <cell r="R9868" t="str">
            <v>--</v>
          </cell>
        </row>
        <row r="9869">
          <cell r="K9869" t="str">
            <v>2016_11</v>
          </cell>
          <cell r="L9869">
            <v>7860.57</v>
          </cell>
          <cell r="Q9869" t="str">
            <v>--</v>
          </cell>
          <cell r="R9869" t="str">
            <v>--</v>
          </cell>
        </row>
        <row r="9870">
          <cell r="K9870" t="str">
            <v>2016_11</v>
          </cell>
          <cell r="L9870">
            <v>0</v>
          </cell>
          <cell r="Q9870" t="str">
            <v>--</v>
          </cell>
          <cell r="R9870" t="str">
            <v>--</v>
          </cell>
        </row>
        <row r="9871">
          <cell r="K9871" t="str">
            <v>2016_11</v>
          </cell>
          <cell r="L9871">
            <v>1425.6</v>
          </cell>
          <cell r="Q9871" t="str">
            <v>--</v>
          </cell>
          <cell r="R9871" t="str">
            <v>--</v>
          </cell>
        </row>
        <row r="9872">
          <cell r="K9872" t="str">
            <v>2016_11</v>
          </cell>
          <cell r="L9872">
            <v>-304.26</v>
          </cell>
          <cell r="Q9872" t="str">
            <v>--</v>
          </cell>
          <cell r="R9872" t="str">
            <v>--</v>
          </cell>
        </row>
        <row r="9873">
          <cell r="K9873" t="str">
            <v>2016_11</v>
          </cell>
          <cell r="L9873">
            <v>0</v>
          </cell>
          <cell r="Q9873" t="str">
            <v>--</v>
          </cell>
          <cell r="R9873" t="str">
            <v>--</v>
          </cell>
        </row>
        <row r="9874">
          <cell r="K9874" t="str">
            <v>2016_11</v>
          </cell>
          <cell r="L9874">
            <v>0</v>
          </cell>
          <cell r="Q9874" t="str">
            <v>--</v>
          </cell>
          <cell r="R9874" t="str">
            <v>--</v>
          </cell>
        </row>
        <row r="9875">
          <cell r="K9875" t="str">
            <v>2016_11</v>
          </cell>
          <cell r="L9875">
            <v>0</v>
          </cell>
          <cell r="Q9875" t="str">
            <v>--</v>
          </cell>
          <cell r="R9875" t="str">
            <v>--</v>
          </cell>
        </row>
        <row r="9876">
          <cell r="K9876" t="str">
            <v>2016_11</v>
          </cell>
          <cell r="L9876">
            <v>-1050.74</v>
          </cell>
          <cell r="Q9876" t="str">
            <v>--</v>
          </cell>
          <cell r="R9876" t="str">
            <v>--</v>
          </cell>
        </row>
        <row r="9877">
          <cell r="K9877" t="str">
            <v>2016_11</v>
          </cell>
          <cell r="L9877">
            <v>-3656.12</v>
          </cell>
          <cell r="Q9877" t="str">
            <v>--</v>
          </cell>
          <cell r="R9877" t="str">
            <v>--</v>
          </cell>
        </row>
        <row r="9878">
          <cell r="K9878" t="str">
            <v>2016_11</v>
          </cell>
          <cell r="L9878">
            <v>0</v>
          </cell>
          <cell r="Q9878" t="str">
            <v>--</v>
          </cell>
          <cell r="R9878" t="str">
            <v>--</v>
          </cell>
        </row>
        <row r="9879">
          <cell r="K9879" t="str">
            <v>2016_11</v>
          </cell>
          <cell r="L9879">
            <v>0</v>
          </cell>
          <cell r="Q9879" t="str">
            <v>--</v>
          </cell>
          <cell r="R9879" t="str">
            <v>--</v>
          </cell>
        </row>
        <row r="9880">
          <cell r="K9880" t="str">
            <v>2016_11</v>
          </cell>
          <cell r="L9880">
            <v>-21874.400000000001</v>
          </cell>
          <cell r="Q9880" t="str">
            <v>--</v>
          </cell>
          <cell r="R9880" t="str">
            <v>--</v>
          </cell>
        </row>
        <row r="9881">
          <cell r="K9881" t="str">
            <v>2016_11</v>
          </cell>
          <cell r="L9881">
            <v>0</v>
          </cell>
          <cell r="Q9881" t="str">
            <v>--</v>
          </cell>
          <cell r="R9881" t="str">
            <v>--</v>
          </cell>
        </row>
        <row r="9882">
          <cell r="K9882" t="str">
            <v>2016_11</v>
          </cell>
          <cell r="L9882">
            <v>0</v>
          </cell>
          <cell r="Q9882" t="str">
            <v>--</v>
          </cell>
          <cell r="R9882" t="str">
            <v>--</v>
          </cell>
        </row>
        <row r="9883">
          <cell r="K9883" t="str">
            <v>2016_11</v>
          </cell>
          <cell r="L9883">
            <v>38407.43</v>
          </cell>
          <cell r="Q9883" t="str">
            <v>--</v>
          </cell>
          <cell r="R9883" t="str">
            <v>--</v>
          </cell>
        </row>
        <row r="9884">
          <cell r="K9884" t="str">
            <v>2016_11</v>
          </cell>
          <cell r="L9884">
            <v>-694.81</v>
          </cell>
          <cell r="Q9884" t="str">
            <v>--</v>
          </cell>
          <cell r="R9884" t="str">
            <v>--</v>
          </cell>
        </row>
        <row r="9885">
          <cell r="K9885" t="str">
            <v>2016_11</v>
          </cell>
          <cell r="L9885">
            <v>-891.04</v>
          </cell>
          <cell r="Q9885" t="str">
            <v>--</v>
          </cell>
          <cell r="R9885" t="str">
            <v>--</v>
          </cell>
        </row>
        <row r="9886">
          <cell r="K9886" t="str">
            <v>2016_11</v>
          </cell>
          <cell r="L9886">
            <v>25500</v>
          </cell>
          <cell r="Q9886" t="str">
            <v>--</v>
          </cell>
          <cell r="R9886" t="str">
            <v>--</v>
          </cell>
        </row>
        <row r="9887">
          <cell r="K9887" t="str">
            <v>2016_11</v>
          </cell>
          <cell r="L9887">
            <v>-344.55</v>
          </cell>
          <cell r="Q9887" t="str">
            <v>--</v>
          </cell>
          <cell r="R9887" t="str">
            <v>--</v>
          </cell>
        </row>
        <row r="9888">
          <cell r="K9888" t="str">
            <v>2016_10</v>
          </cell>
          <cell r="L9888">
            <v>-11.3</v>
          </cell>
          <cell r="Q9888" t="str">
            <v>--</v>
          </cell>
          <cell r="R9888" t="str">
            <v>--</v>
          </cell>
        </row>
        <row r="9889">
          <cell r="K9889" t="str">
            <v>2016_10</v>
          </cell>
          <cell r="L9889">
            <v>2279.31</v>
          </cell>
          <cell r="Q9889" t="str">
            <v>--</v>
          </cell>
          <cell r="R9889" t="str">
            <v>--</v>
          </cell>
        </row>
        <row r="9890">
          <cell r="K9890" t="str">
            <v>2016_12</v>
          </cell>
          <cell r="L9890">
            <v>0</v>
          </cell>
          <cell r="Q9890" t="str">
            <v>--</v>
          </cell>
          <cell r="R9890" t="str">
            <v>--</v>
          </cell>
        </row>
        <row r="9891">
          <cell r="K9891" t="str">
            <v>2016_12</v>
          </cell>
          <cell r="L9891">
            <v>0</v>
          </cell>
          <cell r="Q9891" t="str">
            <v>--</v>
          </cell>
          <cell r="R9891" t="str">
            <v>--</v>
          </cell>
        </row>
        <row r="9892">
          <cell r="K9892" t="str">
            <v>2016_12</v>
          </cell>
          <cell r="L9892">
            <v>0</v>
          </cell>
          <cell r="Q9892" t="str">
            <v>--</v>
          </cell>
          <cell r="R9892" t="str">
            <v>--</v>
          </cell>
        </row>
        <row r="9893">
          <cell r="K9893" t="str">
            <v>2016_12</v>
          </cell>
          <cell r="L9893">
            <v>0</v>
          </cell>
          <cell r="Q9893" t="str">
            <v>--</v>
          </cell>
          <cell r="R9893" t="str">
            <v>--</v>
          </cell>
        </row>
        <row r="9894">
          <cell r="K9894" t="str">
            <v>2016_12</v>
          </cell>
          <cell r="L9894">
            <v>3409.42</v>
          </cell>
          <cell r="Q9894" t="str">
            <v>--</v>
          </cell>
          <cell r="R9894" t="str">
            <v>--</v>
          </cell>
        </row>
        <row r="9895">
          <cell r="K9895" t="str">
            <v>2016_12</v>
          </cell>
          <cell r="L9895">
            <v>0</v>
          </cell>
          <cell r="Q9895" t="str">
            <v>--</v>
          </cell>
          <cell r="R9895" t="str">
            <v>--</v>
          </cell>
        </row>
        <row r="9896">
          <cell r="K9896" t="str">
            <v>2016_12</v>
          </cell>
          <cell r="L9896">
            <v>42.51</v>
          </cell>
          <cell r="Q9896" t="str">
            <v>--</v>
          </cell>
          <cell r="R9896" t="str">
            <v>--</v>
          </cell>
        </row>
        <row r="9897">
          <cell r="K9897" t="str">
            <v>2016_12</v>
          </cell>
          <cell r="L9897">
            <v>-100.13</v>
          </cell>
          <cell r="Q9897" t="str">
            <v>--</v>
          </cell>
          <cell r="R9897" t="str">
            <v>--</v>
          </cell>
        </row>
        <row r="9898">
          <cell r="K9898" t="str">
            <v>2016_12</v>
          </cell>
          <cell r="L9898">
            <v>6.13</v>
          </cell>
          <cell r="Q9898" t="str">
            <v>--</v>
          </cell>
          <cell r="R9898" t="str">
            <v>--</v>
          </cell>
        </row>
        <row r="9899">
          <cell r="K9899" t="str">
            <v>2016_12</v>
          </cell>
          <cell r="L9899">
            <v>-52459.81</v>
          </cell>
          <cell r="Q9899" t="str">
            <v>--</v>
          </cell>
          <cell r="R9899" t="str">
            <v>--</v>
          </cell>
        </row>
        <row r="9900">
          <cell r="K9900" t="str">
            <v>2016_10</v>
          </cell>
          <cell r="L9900">
            <v>331.11</v>
          </cell>
          <cell r="Q9900" t="str">
            <v>--</v>
          </cell>
          <cell r="R9900" t="str">
            <v>--</v>
          </cell>
        </row>
        <row r="9901">
          <cell r="K9901" t="str">
            <v>2016_12</v>
          </cell>
          <cell r="L9901">
            <v>-839.72</v>
          </cell>
          <cell r="Q9901" t="str">
            <v>--</v>
          </cell>
          <cell r="R9901" t="str">
            <v>--</v>
          </cell>
        </row>
        <row r="9902">
          <cell r="K9902" t="str">
            <v>2016_12</v>
          </cell>
          <cell r="L9902">
            <v>5735.76</v>
          </cell>
          <cell r="Q9902" t="str">
            <v>--</v>
          </cell>
          <cell r="R9902" t="str">
            <v>--</v>
          </cell>
        </row>
        <row r="9903">
          <cell r="K9903" t="str">
            <v>2016_12</v>
          </cell>
          <cell r="L9903">
            <v>3973.1</v>
          </cell>
          <cell r="Q9903" t="str">
            <v>IS_105</v>
          </cell>
          <cell r="R9903">
            <v>105</v>
          </cell>
        </row>
        <row r="9904">
          <cell r="K9904" t="str">
            <v>2016_12</v>
          </cell>
          <cell r="L9904">
            <v>-1247.24</v>
          </cell>
          <cell r="Q9904" t="str">
            <v>--</v>
          </cell>
          <cell r="R9904" t="str">
            <v>--</v>
          </cell>
        </row>
        <row r="9905">
          <cell r="K9905" t="str">
            <v>2016_12</v>
          </cell>
          <cell r="L9905">
            <v>-135616.72</v>
          </cell>
          <cell r="Q9905" t="str">
            <v>--</v>
          </cell>
          <cell r="R9905" t="str">
            <v>--</v>
          </cell>
        </row>
        <row r="9906">
          <cell r="K9906" t="str">
            <v>2016_12</v>
          </cell>
          <cell r="L9906">
            <v>-3593.12</v>
          </cell>
          <cell r="Q9906" t="str">
            <v>--</v>
          </cell>
          <cell r="R9906" t="str">
            <v>--</v>
          </cell>
        </row>
        <row r="9907">
          <cell r="K9907" t="str">
            <v>2016_12</v>
          </cell>
          <cell r="L9907">
            <v>0</v>
          </cell>
          <cell r="Q9907" t="str">
            <v>--</v>
          </cell>
          <cell r="R9907" t="str">
            <v>--</v>
          </cell>
        </row>
        <row r="9908">
          <cell r="K9908" t="str">
            <v>2016_12</v>
          </cell>
          <cell r="L9908">
            <v>6.13</v>
          </cell>
          <cell r="Q9908" t="str">
            <v>--</v>
          </cell>
          <cell r="R9908" t="str">
            <v>--</v>
          </cell>
        </row>
        <row r="9909">
          <cell r="K9909" t="str">
            <v>2016_12</v>
          </cell>
          <cell r="L9909">
            <v>-45.87</v>
          </cell>
          <cell r="Q9909" t="str">
            <v>--</v>
          </cell>
          <cell r="R9909" t="str">
            <v>--</v>
          </cell>
        </row>
        <row r="9910">
          <cell r="K9910" t="str">
            <v>2016_12</v>
          </cell>
          <cell r="L9910">
            <v>-2592.1799999999998</v>
          </cell>
          <cell r="Q9910" t="str">
            <v>--</v>
          </cell>
          <cell r="R9910" t="str">
            <v>--</v>
          </cell>
        </row>
        <row r="9911">
          <cell r="K9911" t="str">
            <v>2016_12</v>
          </cell>
          <cell r="L9911">
            <v>0</v>
          </cell>
          <cell r="Q9911" t="str">
            <v>--</v>
          </cell>
          <cell r="R9911" t="str">
            <v>--</v>
          </cell>
        </row>
        <row r="9912">
          <cell r="K9912" t="str">
            <v>2016_12</v>
          </cell>
          <cell r="L9912">
            <v>-209.97</v>
          </cell>
          <cell r="Q9912" t="str">
            <v>--</v>
          </cell>
          <cell r="R9912" t="str">
            <v>--</v>
          </cell>
        </row>
        <row r="9913">
          <cell r="K9913" t="str">
            <v>2016_12</v>
          </cell>
          <cell r="L9913">
            <v>-20040.21</v>
          </cell>
          <cell r="Q9913" t="str">
            <v>--</v>
          </cell>
          <cell r="R9913" t="str">
            <v>--</v>
          </cell>
        </row>
        <row r="9914">
          <cell r="K9914" t="str">
            <v>2016_12</v>
          </cell>
          <cell r="L9914">
            <v>0</v>
          </cell>
          <cell r="Q9914" t="str">
            <v>--</v>
          </cell>
          <cell r="R9914" t="str">
            <v>--</v>
          </cell>
        </row>
        <row r="9915">
          <cell r="K9915" t="str">
            <v>2016_12</v>
          </cell>
          <cell r="L9915">
            <v>-200</v>
          </cell>
          <cell r="Q9915" t="str">
            <v>--</v>
          </cell>
          <cell r="R9915" t="str">
            <v>--</v>
          </cell>
        </row>
        <row r="9916">
          <cell r="K9916" t="str">
            <v>2016_12</v>
          </cell>
          <cell r="L9916">
            <v>356.03</v>
          </cell>
          <cell r="Q9916" t="str">
            <v>IS_77</v>
          </cell>
          <cell r="R9916">
            <v>77</v>
          </cell>
        </row>
        <row r="9917">
          <cell r="K9917" t="str">
            <v>2016_12</v>
          </cell>
          <cell r="L9917">
            <v>-3656.16</v>
          </cell>
          <cell r="Q9917" t="str">
            <v>--</v>
          </cell>
          <cell r="R9917" t="str">
            <v>--</v>
          </cell>
        </row>
        <row r="9918">
          <cell r="K9918" t="str">
            <v>2016_12</v>
          </cell>
          <cell r="L9918">
            <v>-3210.3</v>
          </cell>
          <cell r="Q9918" t="str">
            <v>--</v>
          </cell>
          <cell r="R9918" t="str">
            <v>--</v>
          </cell>
        </row>
        <row r="9919">
          <cell r="K9919" t="str">
            <v>2016_12</v>
          </cell>
          <cell r="L9919">
            <v>-773.92</v>
          </cell>
          <cell r="Q9919" t="str">
            <v>--</v>
          </cell>
          <cell r="R9919" t="str">
            <v>--</v>
          </cell>
        </row>
        <row r="9920">
          <cell r="K9920" t="str">
            <v>2016_12</v>
          </cell>
          <cell r="L9920">
            <v>3444.86</v>
          </cell>
          <cell r="Q9920" t="str">
            <v>--</v>
          </cell>
          <cell r="R9920" t="str">
            <v>--</v>
          </cell>
        </row>
        <row r="9921">
          <cell r="K9921" t="str">
            <v>2016_12</v>
          </cell>
          <cell r="L9921">
            <v>0</v>
          </cell>
          <cell r="Q9921" t="str">
            <v>--</v>
          </cell>
          <cell r="R9921" t="str">
            <v>--</v>
          </cell>
        </row>
        <row r="9922">
          <cell r="K9922" t="str">
            <v>2016_12</v>
          </cell>
          <cell r="L9922">
            <v>-39.119999999999997</v>
          </cell>
          <cell r="Q9922" t="str">
            <v>--</v>
          </cell>
          <cell r="R9922" t="str">
            <v>--</v>
          </cell>
        </row>
        <row r="9923">
          <cell r="K9923" t="str">
            <v>2016_12</v>
          </cell>
          <cell r="L9923">
            <v>-116067.57</v>
          </cell>
          <cell r="Q9923" t="str">
            <v>--</v>
          </cell>
          <cell r="R9923" t="str">
            <v>--</v>
          </cell>
        </row>
        <row r="9924">
          <cell r="K9924" t="str">
            <v>2016_12</v>
          </cell>
          <cell r="L9924">
            <v>941.22</v>
          </cell>
          <cell r="Q9924" t="str">
            <v>IS_99</v>
          </cell>
          <cell r="R9924">
            <v>99</v>
          </cell>
        </row>
        <row r="9925">
          <cell r="K9925" t="str">
            <v>2016_12</v>
          </cell>
          <cell r="L9925">
            <v>-344.55</v>
          </cell>
          <cell r="Q9925" t="str">
            <v>--</v>
          </cell>
          <cell r="R9925" t="str">
            <v>--</v>
          </cell>
        </row>
        <row r="9926">
          <cell r="K9926" t="str">
            <v>2016_02</v>
          </cell>
          <cell r="L9926">
            <v>-155.86000000000001</v>
          </cell>
          <cell r="Q9926" t="str">
            <v>--</v>
          </cell>
          <cell r="R9926" t="str">
            <v>--</v>
          </cell>
        </row>
        <row r="9927">
          <cell r="K9927" t="str">
            <v>2016_02</v>
          </cell>
          <cell r="L9927">
            <v>0</v>
          </cell>
          <cell r="Q9927" t="str">
            <v>--</v>
          </cell>
          <cell r="R9927" t="str">
            <v>--</v>
          </cell>
        </row>
        <row r="9928">
          <cell r="K9928" t="str">
            <v>2016_02</v>
          </cell>
          <cell r="L9928">
            <v>-387.27</v>
          </cell>
          <cell r="Q9928" t="str">
            <v>--</v>
          </cell>
          <cell r="R9928" t="str">
            <v>--</v>
          </cell>
        </row>
        <row r="9929">
          <cell r="K9929" t="str">
            <v>2016_02</v>
          </cell>
          <cell r="L9929">
            <v>0</v>
          </cell>
          <cell r="Q9929" t="str">
            <v>--</v>
          </cell>
          <cell r="R9929" t="str">
            <v>--</v>
          </cell>
        </row>
        <row r="9930">
          <cell r="K9930" t="str">
            <v>2016_02</v>
          </cell>
          <cell r="L9930">
            <v>-2170.34</v>
          </cell>
          <cell r="Q9930" t="str">
            <v>--</v>
          </cell>
          <cell r="R9930" t="str">
            <v>--</v>
          </cell>
        </row>
        <row r="9931">
          <cell r="K9931" t="str">
            <v>2016_02</v>
          </cell>
          <cell r="L9931">
            <v>0</v>
          </cell>
          <cell r="Q9931" t="str">
            <v>--</v>
          </cell>
          <cell r="R9931" t="str">
            <v>--</v>
          </cell>
        </row>
        <row r="9932">
          <cell r="K9932" t="str">
            <v>2016_02</v>
          </cell>
          <cell r="L9932">
            <v>2924.42</v>
          </cell>
          <cell r="Q9932" t="str">
            <v>IS_62</v>
          </cell>
          <cell r="R9932">
            <v>62</v>
          </cell>
        </row>
        <row r="9933">
          <cell r="K9933" t="str">
            <v>2016_02</v>
          </cell>
          <cell r="L9933">
            <v>2301</v>
          </cell>
          <cell r="Q9933" t="str">
            <v>IS_99</v>
          </cell>
          <cell r="R9933">
            <v>99</v>
          </cell>
        </row>
        <row r="9934">
          <cell r="K9934" t="str">
            <v>2016_02</v>
          </cell>
          <cell r="L9934">
            <v>100258.04</v>
          </cell>
          <cell r="Q9934" t="str">
            <v>--</v>
          </cell>
          <cell r="R9934" t="str">
            <v>--</v>
          </cell>
        </row>
        <row r="9935">
          <cell r="K9935" t="str">
            <v>2016_02</v>
          </cell>
          <cell r="L9935">
            <v>143.57</v>
          </cell>
          <cell r="Q9935" t="str">
            <v>--</v>
          </cell>
          <cell r="R9935" t="str">
            <v>--</v>
          </cell>
        </row>
        <row r="9936">
          <cell r="K9936" t="str">
            <v>2016_02</v>
          </cell>
          <cell r="L9936">
            <v>-784.66</v>
          </cell>
          <cell r="Q9936" t="str">
            <v>--</v>
          </cell>
          <cell r="R9936" t="str">
            <v>--</v>
          </cell>
        </row>
        <row r="9937">
          <cell r="K9937" t="str">
            <v>2016_02</v>
          </cell>
          <cell r="L9937">
            <v>0</v>
          </cell>
          <cell r="Q9937" t="str">
            <v>--</v>
          </cell>
          <cell r="R9937" t="str">
            <v>--</v>
          </cell>
        </row>
        <row r="9938">
          <cell r="K9938" t="str">
            <v>2016_02</v>
          </cell>
          <cell r="L9938">
            <v>-523.38</v>
          </cell>
          <cell r="Q9938" t="str">
            <v>--</v>
          </cell>
          <cell r="R9938" t="str">
            <v>--</v>
          </cell>
        </row>
        <row r="9939">
          <cell r="K9939" t="str">
            <v>2016_02</v>
          </cell>
          <cell r="L9939">
            <v>0</v>
          </cell>
          <cell r="Q9939" t="str">
            <v>--</v>
          </cell>
          <cell r="R9939" t="str">
            <v>--</v>
          </cell>
        </row>
        <row r="9940">
          <cell r="K9940" t="str">
            <v>2016_02</v>
          </cell>
          <cell r="L9940">
            <v>0</v>
          </cell>
          <cell r="Q9940" t="str">
            <v>--</v>
          </cell>
          <cell r="R9940" t="str">
            <v>--</v>
          </cell>
        </row>
        <row r="9941">
          <cell r="K9941" t="str">
            <v>2016_02</v>
          </cell>
          <cell r="L9941">
            <v>-1916.25</v>
          </cell>
          <cell r="Q9941" t="str">
            <v>--</v>
          </cell>
          <cell r="R9941" t="str">
            <v>--</v>
          </cell>
        </row>
        <row r="9942">
          <cell r="K9942" t="str">
            <v>2016_02</v>
          </cell>
          <cell r="L9942">
            <v>0</v>
          </cell>
          <cell r="Q9942" t="str">
            <v>--</v>
          </cell>
          <cell r="R9942" t="str">
            <v>--</v>
          </cell>
        </row>
        <row r="9943">
          <cell r="K9943" t="str">
            <v>2016_02</v>
          </cell>
          <cell r="L9943">
            <v>0</v>
          </cell>
          <cell r="Q9943" t="str">
            <v>--</v>
          </cell>
          <cell r="R9943" t="str">
            <v>--</v>
          </cell>
        </row>
        <row r="9944">
          <cell r="K9944" t="str">
            <v>2016_02</v>
          </cell>
          <cell r="L9944">
            <v>0</v>
          </cell>
          <cell r="Q9944" t="str">
            <v>--</v>
          </cell>
          <cell r="R9944" t="str">
            <v>--</v>
          </cell>
        </row>
        <row r="9945">
          <cell r="K9945" t="str">
            <v>2016_02</v>
          </cell>
          <cell r="L9945">
            <v>-194.64</v>
          </cell>
          <cell r="Q9945" t="str">
            <v>--</v>
          </cell>
          <cell r="R9945" t="str">
            <v>--</v>
          </cell>
        </row>
        <row r="9946">
          <cell r="K9946" t="str">
            <v>2016_02</v>
          </cell>
          <cell r="L9946">
            <v>-326.92</v>
          </cell>
          <cell r="Q9946" t="str">
            <v>--</v>
          </cell>
          <cell r="R9946" t="str">
            <v>--</v>
          </cell>
        </row>
        <row r="9947">
          <cell r="K9947" t="str">
            <v>2016_02</v>
          </cell>
          <cell r="L9947">
            <v>0</v>
          </cell>
          <cell r="Q9947" t="str">
            <v>--</v>
          </cell>
          <cell r="R9947" t="str">
            <v>--</v>
          </cell>
        </row>
        <row r="9948">
          <cell r="K9948" t="str">
            <v>2016_02</v>
          </cell>
          <cell r="L9948">
            <v>814.43</v>
          </cell>
          <cell r="Q9948" t="str">
            <v>IS_99</v>
          </cell>
          <cell r="R9948">
            <v>99</v>
          </cell>
        </row>
        <row r="9949">
          <cell r="K9949" t="str">
            <v>2016_02</v>
          </cell>
          <cell r="L9949">
            <v>7500</v>
          </cell>
          <cell r="Q9949" t="str">
            <v>IS_78</v>
          </cell>
          <cell r="R9949">
            <v>78</v>
          </cell>
        </row>
        <row r="9950">
          <cell r="K9950" t="str">
            <v>2016_02</v>
          </cell>
          <cell r="L9950">
            <v>-66.06</v>
          </cell>
          <cell r="Q9950" t="str">
            <v>--</v>
          </cell>
          <cell r="R9950" t="str">
            <v>--</v>
          </cell>
        </row>
        <row r="9951">
          <cell r="K9951" t="str">
            <v>2016_02</v>
          </cell>
          <cell r="L9951">
            <v>86032.4</v>
          </cell>
          <cell r="Q9951" t="str">
            <v>--</v>
          </cell>
          <cell r="R9951" t="str">
            <v>--</v>
          </cell>
        </row>
        <row r="9952">
          <cell r="K9952" t="str">
            <v>2016_02</v>
          </cell>
          <cell r="L9952">
            <v>-500</v>
          </cell>
          <cell r="Q9952" t="str">
            <v>--</v>
          </cell>
          <cell r="R9952" t="str">
            <v>--</v>
          </cell>
        </row>
        <row r="9953">
          <cell r="K9953" t="str">
            <v>2016_02</v>
          </cell>
          <cell r="L9953">
            <v>0</v>
          </cell>
          <cell r="Q9953" t="str">
            <v>--</v>
          </cell>
          <cell r="R9953" t="str">
            <v>--</v>
          </cell>
        </row>
        <row r="9954">
          <cell r="K9954" t="str">
            <v>2016_02</v>
          </cell>
          <cell r="L9954">
            <v>-2779.88</v>
          </cell>
          <cell r="Q9954" t="str">
            <v>--</v>
          </cell>
          <cell r="R9954" t="str">
            <v>--</v>
          </cell>
        </row>
        <row r="9955">
          <cell r="K9955" t="str">
            <v>2016_02</v>
          </cell>
          <cell r="L9955">
            <v>11.05</v>
          </cell>
          <cell r="Q9955" t="str">
            <v>--</v>
          </cell>
          <cell r="R9955" t="str">
            <v>--</v>
          </cell>
        </row>
        <row r="9956">
          <cell r="K9956" t="str">
            <v>2016_02</v>
          </cell>
          <cell r="L9956">
            <v>1125</v>
          </cell>
          <cell r="Q9956" t="str">
            <v>IS_93</v>
          </cell>
          <cell r="R9956">
            <v>93</v>
          </cell>
        </row>
        <row r="9957">
          <cell r="K9957" t="str">
            <v>2016_02</v>
          </cell>
          <cell r="L9957">
            <v>0</v>
          </cell>
          <cell r="Q9957" t="str">
            <v>--</v>
          </cell>
          <cell r="R9957" t="str">
            <v>--</v>
          </cell>
        </row>
        <row r="9958">
          <cell r="K9958" t="str">
            <v>2016_03</v>
          </cell>
          <cell r="L9958">
            <v>-155.86000000000001</v>
          </cell>
          <cell r="Q9958" t="str">
            <v>--</v>
          </cell>
          <cell r="R9958" t="str">
            <v>--</v>
          </cell>
        </row>
        <row r="9959">
          <cell r="K9959" t="str">
            <v>2016_03</v>
          </cell>
          <cell r="L9959">
            <v>0</v>
          </cell>
          <cell r="Q9959" t="str">
            <v>--</v>
          </cell>
          <cell r="R9959" t="str">
            <v>--</v>
          </cell>
        </row>
        <row r="9960">
          <cell r="K9960" t="str">
            <v>2016_03</v>
          </cell>
          <cell r="L9960">
            <v>-387.27</v>
          </cell>
          <cell r="Q9960" t="str">
            <v>--</v>
          </cell>
          <cell r="R9960" t="str">
            <v>--</v>
          </cell>
        </row>
        <row r="9961">
          <cell r="K9961" t="str">
            <v>2016_03</v>
          </cell>
          <cell r="L9961">
            <v>0</v>
          </cell>
          <cell r="Q9961" t="str">
            <v>--</v>
          </cell>
          <cell r="R9961" t="str">
            <v>--</v>
          </cell>
        </row>
        <row r="9962">
          <cell r="K9962" t="str">
            <v>2016_03</v>
          </cell>
          <cell r="L9962">
            <v>-1922.59</v>
          </cell>
          <cell r="Q9962" t="str">
            <v>--</v>
          </cell>
          <cell r="R9962" t="str">
            <v>--</v>
          </cell>
        </row>
        <row r="9963">
          <cell r="K9963" t="str">
            <v>2016_03</v>
          </cell>
          <cell r="L9963">
            <v>0</v>
          </cell>
          <cell r="Q9963" t="str">
            <v>--</v>
          </cell>
          <cell r="R9963" t="str">
            <v>--</v>
          </cell>
        </row>
        <row r="9964">
          <cell r="K9964" t="str">
            <v>2016_10</v>
          </cell>
          <cell r="L9964">
            <v>280.58</v>
          </cell>
          <cell r="Q9964" t="str">
            <v>--</v>
          </cell>
          <cell r="R9964" t="str">
            <v>--</v>
          </cell>
        </row>
        <row r="9965">
          <cell r="K9965" t="str">
            <v>2016_03</v>
          </cell>
          <cell r="L9965">
            <v>475.83</v>
          </cell>
          <cell r="Q9965" t="str">
            <v>IS_62</v>
          </cell>
          <cell r="R9965">
            <v>62</v>
          </cell>
        </row>
        <row r="9966">
          <cell r="K9966" t="str">
            <v>2016_03</v>
          </cell>
          <cell r="L9966">
            <v>2378.48</v>
          </cell>
          <cell r="Q9966" t="str">
            <v>IS_99</v>
          </cell>
          <cell r="R9966">
            <v>99</v>
          </cell>
        </row>
        <row r="9967">
          <cell r="K9967" t="str">
            <v>2016_10</v>
          </cell>
          <cell r="L9967">
            <v>3796.1</v>
          </cell>
          <cell r="Q9967" t="str">
            <v>--</v>
          </cell>
          <cell r="R9967" t="str">
            <v>--</v>
          </cell>
        </row>
        <row r="9968">
          <cell r="K9968" t="str">
            <v>2016_03</v>
          </cell>
          <cell r="L9968">
            <v>0</v>
          </cell>
          <cell r="Q9968" t="str">
            <v>--</v>
          </cell>
          <cell r="R9968" t="str">
            <v>--</v>
          </cell>
        </row>
        <row r="9969">
          <cell r="K9969" t="str">
            <v>2016_03</v>
          </cell>
          <cell r="L9969">
            <v>2.4700000000000002</v>
          </cell>
          <cell r="Q9969" t="str">
            <v>--</v>
          </cell>
          <cell r="R9969" t="str">
            <v>--</v>
          </cell>
        </row>
        <row r="9970">
          <cell r="K9970" t="str">
            <v>2016_03</v>
          </cell>
          <cell r="L9970">
            <v>-850.97</v>
          </cell>
          <cell r="Q9970" t="str">
            <v>--</v>
          </cell>
          <cell r="R9970" t="str">
            <v>--</v>
          </cell>
        </row>
        <row r="9971">
          <cell r="K9971" t="str">
            <v>2016_10</v>
          </cell>
          <cell r="L9971">
            <v>-4259.32</v>
          </cell>
          <cell r="Q9971" t="str">
            <v>--</v>
          </cell>
          <cell r="R9971" t="str">
            <v>--</v>
          </cell>
        </row>
        <row r="9972">
          <cell r="K9972" t="str">
            <v>2016_03</v>
          </cell>
          <cell r="L9972">
            <v>0</v>
          </cell>
          <cell r="Q9972" t="str">
            <v>--</v>
          </cell>
          <cell r="R9972" t="str">
            <v>--</v>
          </cell>
        </row>
        <row r="9973">
          <cell r="K9973" t="str">
            <v>2016_03</v>
          </cell>
          <cell r="L9973">
            <v>-523.38</v>
          </cell>
          <cell r="Q9973" t="str">
            <v>--</v>
          </cell>
          <cell r="R9973" t="str">
            <v>--</v>
          </cell>
        </row>
        <row r="9974">
          <cell r="K9974" t="str">
            <v>2016_03</v>
          </cell>
          <cell r="L9974">
            <v>0</v>
          </cell>
          <cell r="Q9974" t="str">
            <v>--</v>
          </cell>
          <cell r="R9974" t="str">
            <v>--</v>
          </cell>
        </row>
        <row r="9975">
          <cell r="K9975" t="str">
            <v>2016_03</v>
          </cell>
          <cell r="L9975">
            <v>0</v>
          </cell>
          <cell r="Q9975" t="str">
            <v>--</v>
          </cell>
          <cell r="R9975" t="str">
            <v>--</v>
          </cell>
        </row>
        <row r="9976">
          <cell r="K9976" t="str">
            <v>2016_03</v>
          </cell>
          <cell r="L9976">
            <v>-1916.25</v>
          </cell>
          <cell r="Q9976" t="str">
            <v>--</v>
          </cell>
          <cell r="R9976" t="str">
            <v>--</v>
          </cell>
        </row>
        <row r="9977">
          <cell r="K9977" t="str">
            <v>2016_03</v>
          </cell>
          <cell r="L9977">
            <v>0</v>
          </cell>
          <cell r="Q9977" t="str">
            <v>--</v>
          </cell>
          <cell r="R9977" t="str">
            <v>--</v>
          </cell>
        </row>
        <row r="9978">
          <cell r="K9978" t="str">
            <v>2016_03</v>
          </cell>
          <cell r="L9978">
            <v>0</v>
          </cell>
          <cell r="Q9978" t="str">
            <v>--</v>
          </cell>
          <cell r="R9978" t="str">
            <v>--</v>
          </cell>
        </row>
        <row r="9979">
          <cell r="K9979" t="str">
            <v>2016_03</v>
          </cell>
          <cell r="L9979">
            <v>0</v>
          </cell>
          <cell r="Q9979" t="str">
            <v>--</v>
          </cell>
          <cell r="R9979" t="str">
            <v>--</v>
          </cell>
        </row>
        <row r="9980">
          <cell r="K9980" t="str">
            <v>2016_03</v>
          </cell>
          <cell r="L9980">
            <v>0</v>
          </cell>
          <cell r="Q9980" t="str">
            <v>--</v>
          </cell>
          <cell r="R9980" t="str">
            <v>--</v>
          </cell>
        </row>
        <row r="9981">
          <cell r="K9981" t="str">
            <v>2016_03</v>
          </cell>
          <cell r="L9981">
            <v>-194.63</v>
          </cell>
          <cell r="Q9981" t="str">
            <v>--</v>
          </cell>
          <cell r="R9981" t="str">
            <v>--</v>
          </cell>
        </row>
        <row r="9982">
          <cell r="K9982" t="str">
            <v>2016_03</v>
          </cell>
          <cell r="L9982">
            <v>57.11</v>
          </cell>
          <cell r="Q9982" t="str">
            <v>--</v>
          </cell>
          <cell r="R9982" t="str">
            <v>--</v>
          </cell>
        </row>
        <row r="9983">
          <cell r="K9983" t="str">
            <v>2016_03</v>
          </cell>
          <cell r="L9983">
            <v>0</v>
          </cell>
          <cell r="Q9983" t="str">
            <v>--</v>
          </cell>
          <cell r="R9983" t="str">
            <v>--</v>
          </cell>
        </row>
        <row r="9984">
          <cell r="K9984" t="str">
            <v>2016_03</v>
          </cell>
          <cell r="L9984">
            <v>749.19</v>
          </cell>
          <cell r="Q9984" t="str">
            <v>IS_99</v>
          </cell>
          <cell r="R9984">
            <v>99</v>
          </cell>
        </row>
        <row r="9985">
          <cell r="K9985" t="str">
            <v>2016_03</v>
          </cell>
          <cell r="L9985">
            <v>7500</v>
          </cell>
          <cell r="Q9985" t="str">
            <v>IS_78</v>
          </cell>
          <cell r="R9985">
            <v>78</v>
          </cell>
        </row>
        <row r="9986">
          <cell r="K9986" t="str">
            <v>2016_03</v>
          </cell>
          <cell r="L9986">
            <v>-66.06</v>
          </cell>
          <cell r="Q9986" t="str">
            <v>--</v>
          </cell>
          <cell r="R9986" t="str">
            <v>--</v>
          </cell>
        </row>
        <row r="9987">
          <cell r="K9987" t="str">
            <v>2016_03</v>
          </cell>
          <cell r="L9987">
            <v>-117275.2</v>
          </cell>
          <cell r="Q9987" t="str">
            <v>--</v>
          </cell>
          <cell r="R9987" t="str">
            <v>--</v>
          </cell>
        </row>
        <row r="9988">
          <cell r="K9988" t="str">
            <v>2016_03</v>
          </cell>
          <cell r="L9988">
            <v>-300</v>
          </cell>
          <cell r="Q9988" t="str">
            <v>--</v>
          </cell>
          <cell r="R9988" t="str">
            <v>--</v>
          </cell>
        </row>
        <row r="9989">
          <cell r="K9989" t="str">
            <v>2016_03</v>
          </cell>
          <cell r="L9989">
            <v>0</v>
          </cell>
          <cell r="Q9989" t="str">
            <v>--</v>
          </cell>
          <cell r="R9989" t="str">
            <v>--</v>
          </cell>
        </row>
        <row r="9990">
          <cell r="K9990" t="str">
            <v>2016_03</v>
          </cell>
          <cell r="L9990">
            <v>-2779.88</v>
          </cell>
          <cell r="Q9990" t="str">
            <v>--</v>
          </cell>
          <cell r="R9990" t="str">
            <v>--</v>
          </cell>
        </row>
        <row r="9991">
          <cell r="K9991" t="str">
            <v>2016_03</v>
          </cell>
          <cell r="L9991">
            <v>-6.23</v>
          </cell>
          <cell r="Q9991" t="str">
            <v>--</v>
          </cell>
          <cell r="R9991" t="str">
            <v>--</v>
          </cell>
        </row>
        <row r="9992">
          <cell r="K9992" t="str">
            <v>2016_03</v>
          </cell>
          <cell r="L9992">
            <v>1125</v>
          </cell>
          <cell r="Q9992" t="str">
            <v>IS_93</v>
          </cell>
          <cell r="R9992">
            <v>93</v>
          </cell>
        </row>
        <row r="9993">
          <cell r="K9993" t="str">
            <v>2016_03</v>
          </cell>
          <cell r="L9993">
            <v>0</v>
          </cell>
          <cell r="Q9993" t="str">
            <v>--</v>
          </cell>
          <cell r="R9993" t="str">
            <v>--</v>
          </cell>
        </row>
        <row r="9994">
          <cell r="K9994" t="str">
            <v>2016_04</v>
          </cell>
          <cell r="L9994">
            <v>0</v>
          </cell>
          <cell r="Q9994" t="str">
            <v>--</v>
          </cell>
          <cell r="R9994" t="str">
            <v>--</v>
          </cell>
        </row>
        <row r="9995">
          <cell r="K9995" t="str">
            <v>2016_04</v>
          </cell>
          <cell r="L9995">
            <v>-2866.23</v>
          </cell>
          <cell r="Q9995" t="str">
            <v>--</v>
          </cell>
          <cell r="R9995" t="str">
            <v>--</v>
          </cell>
        </row>
        <row r="9996">
          <cell r="K9996" t="str">
            <v>2016_04</v>
          </cell>
          <cell r="L9996">
            <v>-20618.810000000001</v>
          </cell>
          <cell r="Q9996" t="str">
            <v>--</v>
          </cell>
          <cell r="R9996" t="str">
            <v>--</v>
          </cell>
        </row>
        <row r="9997">
          <cell r="K9997" t="str">
            <v>2016_04</v>
          </cell>
          <cell r="L9997">
            <v>-312.86</v>
          </cell>
          <cell r="Q9997" t="str">
            <v>--</v>
          </cell>
          <cell r="R9997" t="str">
            <v>--</v>
          </cell>
        </row>
        <row r="9998">
          <cell r="K9998" t="str">
            <v>2016_04</v>
          </cell>
          <cell r="L9998">
            <v>0</v>
          </cell>
          <cell r="Q9998" t="str">
            <v>--</v>
          </cell>
          <cell r="R9998" t="str">
            <v>--</v>
          </cell>
        </row>
        <row r="9999">
          <cell r="K9999" t="str">
            <v>2016_04</v>
          </cell>
          <cell r="L9999">
            <v>0</v>
          </cell>
          <cell r="Q9999" t="str">
            <v>--</v>
          </cell>
          <cell r="R9999" t="str">
            <v>--</v>
          </cell>
        </row>
        <row r="10000">
          <cell r="K10000" t="str">
            <v>2016_04</v>
          </cell>
          <cell r="L10000">
            <v>0</v>
          </cell>
          <cell r="Q10000" t="str">
            <v>--</v>
          </cell>
          <cell r="R10000" t="str">
            <v>--</v>
          </cell>
        </row>
        <row r="10001">
          <cell r="K10001" t="str">
            <v>2016_04</v>
          </cell>
          <cell r="L10001">
            <v>-1803.37</v>
          </cell>
          <cell r="Q10001" t="str">
            <v>--</v>
          </cell>
          <cell r="R10001" t="str">
            <v>--</v>
          </cell>
        </row>
        <row r="10002">
          <cell r="K10002" t="str">
            <v>2016_04</v>
          </cell>
          <cell r="L10002">
            <v>-1543.56</v>
          </cell>
          <cell r="Q10002" t="str">
            <v>--</v>
          </cell>
          <cell r="R10002" t="str">
            <v>--</v>
          </cell>
        </row>
        <row r="10003">
          <cell r="K10003" t="str">
            <v>2016_04</v>
          </cell>
          <cell r="L10003">
            <v>-1736.14</v>
          </cell>
          <cell r="Q10003" t="str">
            <v>--</v>
          </cell>
          <cell r="R10003" t="str">
            <v>--</v>
          </cell>
        </row>
        <row r="10004">
          <cell r="K10004" t="str">
            <v>2016_04</v>
          </cell>
          <cell r="L10004">
            <v>-320000</v>
          </cell>
          <cell r="Q10004" t="str">
            <v>--</v>
          </cell>
          <cell r="R10004" t="str">
            <v>--</v>
          </cell>
        </row>
        <row r="10005">
          <cell r="K10005" t="str">
            <v>2016_04</v>
          </cell>
          <cell r="L10005">
            <v>0</v>
          </cell>
          <cell r="Q10005" t="str">
            <v>--</v>
          </cell>
          <cell r="R10005" t="str">
            <v>--</v>
          </cell>
        </row>
        <row r="10006">
          <cell r="K10006" t="str">
            <v>2016_04</v>
          </cell>
          <cell r="L10006">
            <v>3302.77</v>
          </cell>
          <cell r="Q10006" t="str">
            <v>IS_97.1</v>
          </cell>
          <cell r="R10006">
            <v>97.1</v>
          </cell>
        </row>
        <row r="10007">
          <cell r="K10007" t="str">
            <v>2016_04</v>
          </cell>
          <cell r="L10007">
            <v>0</v>
          </cell>
          <cell r="Q10007" t="str">
            <v>IS_91.1</v>
          </cell>
          <cell r="R10007">
            <v>91.1</v>
          </cell>
        </row>
        <row r="10008">
          <cell r="K10008" t="str">
            <v>2016_04</v>
          </cell>
          <cell r="L10008">
            <v>-30433.88</v>
          </cell>
          <cell r="Q10008" t="str">
            <v>--</v>
          </cell>
          <cell r="R10008" t="str">
            <v>--</v>
          </cell>
        </row>
        <row r="10009">
          <cell r="K10009" t="str">
            <v>2016_04</v>
          </cell>
          <cell r="L10009">
            <v>-2753.85</v>
          </cell>
          <cell r="Q10009" t="str">
            <v>--</v>
          </cell>
          <cell r="R10009" t="str">
            <v>--</v>
          </cell>
        </row>
        <row r="10010">
          <cell r="K10010" t="str">
            <v>2016_04</v>
          </cell>
          <cell r="L10010">
            <v>0</v>
          </cell>
          <cell r="Q10010" t="str">
            <v>--</v>
          </cell>
          <cell r="R10010" t="str">
            <v>--</v>
          </cell>
        </row>
        <row r="10011">
          <cell r="K10011" t="str">
            <v>2016_04</v>
          </cell>
          <cell r="L10011">
            <v>-12573.13</v>
          </cell>
          <cell r="Q10011" t="str">
            <v>--</v>
          </cell>
          <cell r="R10011" t="str">
            <v>--</v>
          </cell>
        </row>
        <row r="10012">
          <cell r="K10012" t="str">
            <v>2016_04</v>
          </cell>
          <cell r="L10012">
            <v>-12234.61</v>
          </cell>
          <cell r="Q10012" t="str">
            <v>--</v>
          </cell>
          <cell r="R10012" t="str">
            <v>--</v>
          </cell>
        </row>
        <row r="10013">
          <cell r="K10013" t="str">
            <v>2016_04</v>
          </cell>
          <cell r="L10013">
            <v>22434.66</v>
          </cell>
          <cell r="Q10013" t="str">
            <v>--</v>
          </cell>
          <cell r="R10013" t="str">
            <v>--</v>
          </cell>
        </row>
        <row r="10014">
          <cell r="K10014" t="str">
            <v>2016_04</v>
          </cell>
          <cell r="L10014">
            <v>4102.92</v>
          </cell>
          <cell r="Q10014" t="str">
            <v>--</v>
          </cell>
          <cell r="R10014" t="str">
            <v>--</v>
          </cell>
        </row>
        <row r="10015">
          <cell r="K10015" t="str">
            <v>2016_04</v>
          </cell>
          <cell r="L10015">
            <v>-393.67</v>
          </cell>
          <cell r="Q10015" t="str">
            <v>--</v>
          </cell>
          <cell r="R10015" t="str">
            <v>--</v>
          </cell>
        </row>
        <row r="10016">
          <cell r="K10016" t="str">
            <v>2016_04</v>
          </cell>
          <cell r="L10016">
            <v>0</v>
          </cell>
          <cell r="Q10016" t="str">
            <v>--</v>
          </cell>
          <cell r="R10016" t="str">
            <v>--</v>
          </cell>
        </row>
        <row r="10017">
          <cell r="K10017" t="str">
            <v>2016_04</v>
          </cell>
          <cell r="L10017">
            <v>-707.33</v>
          </cell>
          <cell r="Q10017" t="str">
            <v>--</v>
          </cell>
          <cell r="R10017" t="str">
            <v>--</v>
          </cell>
        </row>
        <row r="10018">
          <cell r="K10018" t="str">
            <v>2016_04</v>
          </cell>
          <cell r="L10018">
            <v>-1990.75</v>
          </cell>
          <cell r="Q10018" t="str">
            <v>--</v>
          </cell>
          <cell r="R10018" t="str">
            <v>--</v>
          </cell>
        </row>
        <row r="10019">
          <cell r="K10019" t="str">
            <v>2016_04</v>
          </cell>
          <cell r="L10019">
            <v>-819.89</v>
          </cell>
          <cell r="Q10019" t="str">
            <v>--</v>
          </cell>
          <cell r="R10019" t="str">
            <v>--</v>
          </cell>
        </row>
        <row r="10020">
          <cell r="K10020" t="str">
            <v>2016_04</v>
          </cell>
          <cell r="L10020">
            <v>0</v>
          </cell>
          <cell r="Q10020" t="str">
            <v>--</v>
          </cell>
          <cell r="R10020" t="str">
            <v>--</v>
          </cell>
        </row>
        <row r="10021">
          <cell r="K10021" t="str">
            <v>2016_04</v>
          </cell>
          <cell r="L10021">
            <v>0</v>
          </cell>
          <cell r="Q10021" t="str">
            <v>--</v>
          </cell>
          <cell r="R10021" t="str">
            <v>--</v>
          </cell>
        </row>
        <row r="10022">
          <cell r="K10022" t="str">
            <v>2016_04</v>
          </cell>
          <cell r="L10022">
            <v>-3711.49</v>
          </cell>
          <cell r="Q10022" t="str">
            <v>--</v>
          </cell>
          <cell r="R10022" t="str">
            <v>--</v>
          </cell>
        </row>
        <row r="10023">
          <cell r="K10023" t="str">
            <v>2016_04</v>
          </cell>
          <cell r="L10023">
            <v>-244.69</v>
          </cell>
          <cell r="Q10023" t="str">
            <v>--</v>
          </cell>
          <cell r="R10023" t="str">
            <v>--</v>
          </cell>
        </row>
        <row r="10024">
          <cell r="K10024" t="str">
            <v>2016_04</v>
          </cell>
          <cell r="L10024">
            <v>-2666.95</v>
          </cell>
          <cell r="Q10024" t="str">
            <v>--</v>
          </cell>
          <cell r="R10024" t="str">
            <v>--</v>
          </cell>
        </row>
        <row r="10025">
          <cell r="K10025" t="str">
            <v>2016_04</v>
          </cell>
          <cell r="L10025">
            <v>10000</v>
          </cell>
          <cell r="Q10025" t="str">
            <v>--</v>
          </cell>
          <cell r="R10025" t="str">
            <v>--</v>
          </cell>
        </row>
        <row r="10026">
          <cell r="K10026" t="str">
            <v>2016_04</v>
          </cell>
          <cell r="L10026">
            <v>0</v>
          </cell>
          <cell r="Q10026" t="str">
            <v>--</v>
          </cell>
          <cell r="R10026" t="str">
            <v>--</v>
          </cell>
        </row>
        <row r="10027">
          <cell r="K10027" t="str">
            <v>2016_04</v>
          </cell>
          <cell r="L10027">
            <v>0</v>
          </cell>
          <cell r="Q10027" t="str">
            <v>--</v>
          </cell>
          <cell r="R10027" t="str">
            <v>--</v>
          </cell>
        </row>
        <row r="10028">
          <cell r="K10028" t="str">
            <v>2016_04</v>
          </cell>
          <cell r="L10028">
            <v>0</v>
          </cell>
          <cell r="Q10028" t="str">
            <v>--</v>
          </cell>
          <cell r="R10028" t="str">
            <v>--</v>
          </cell>
        </row>
        <row r="10029">
          <cell r="K10029" t="str">
            <v>2016_04</v>
          </cell>
          <cell r="L10029">
            <v>7548.79</v>
          </cell>
          <cell r="Q10029" t="str">
            <v>--</v>
          </cell>
          <cell r="R10029" t="str">
            <v>--</v>
          </cell>
        </row>
        <row r="10030">
          <cell r="K10030" t="str">
            <v>2016_04</v>
          </cell>
          <cell r="L10030">
            <v>0</v>
          </cell>
          <cell r="Q10030" t="str">
            <v>--</v>
          </cell>
          <cell r="R10030" t="str">
            <v>--</v>
          </cell>
        </row>
        <row r="10031">
          <cell r="K10031" t="str">
            <v>2016_04</v>
          </cell>
          <cell r="L10031">
            <v>0</v>
          </cell>
          <cell r="Q10031" t="str">
            <v>--</v>
          </cell>
          <cell r="R10031" t="str">
            <v>--</v>
          </cell>
        </row>
        <row r="10032">
          <cell r="K10032" t="str">
            <v>2016_04</v>
          </cell>
          <cell r="L10032">
            <v>0</v>
          </cell>
          <cell r="Q10032" t="str">
            <v>--</v>
          </cell>
          <cell r="R10032" t="str">
            <v>--</v>
          </cell>
        </row>
        <row r="10033">
          <cell r="K10033" t="str">
            <v>2016_04</v>
          </cell>
          <cell r="L10033">
            <v>-533.35</v>
          </cell>
          <cell r="Q10033" t="str">
            <v>--</v>
          </cell>
          <cell r="R10033" t="str">
            <v>--</v>
          </cell>
        </row>
        <row r="10034">
          <cell r="K10034" t="str">
            <v>2016_04</v>
          </cell>
          <cell r="L10034">
            <v>58.88</v>
          </cell>
          <cell r="Q10034" t="str">
            <v>--</v>
          </cell>
          <cell r="R10034" t="str">
            <v>--</v>
          </cell>
        </row>
        <row r="10035">
          <cell r="K10035" t="str">
            <v>2016_04</v>
          </cell>
          <cell r="L10035">
            <v>0</v>
          </cell>
          <cell r="Q10035" t="str">
            <v>--</v>
          </cell>
          <cell r="R10035" t="str">
            <v>--</v>
          </cell>
        </row>
        <row r="10036">
          <cell r="K10036" t="str">
            <v>2016_04</v>
          </cell>
          <cell r="L10036">
            <v>6375</v>
          </cell>
          <cell r="Q10036" t="str">
            <v>IS_45</v>
          </cell>
          <cell r="R10036">
            <v>45</v>
          </cell>
        </row>
        <row r="10037">
          <cell r="K10037" t="str">
            <v>2016_04</v>
          </cell>
          <cell r="L10037">
            <v>-426.04</v>
          </cell>
          <cell r="Q10037" t="str">
            <v>--</v>
          </cell>
          <cell r="R10037" t="str">
            <v>--</v>
          </cell>
        </row>
        <row r="10038">
          <cell r="K10038" t="str">
            <v>2016_04</v>
          </cell>
          <cell r="L10038">
            <v>-10169.33</v>
          </cell>
          <cell r="Q10038" t="str">
            <v>--</v>
          </cell>
          <cell r="R10038" t="str">
            <v>--</v>
          </cell>
        </row>
        <row r="10039">
          <cell r="K10039" t="str">
            <v>2016_04</v>
          </cell>
          <cell r="L10039">
            <v>0</v>
          </cell>
          <cell r="Q10039" t="str">
            <v>--</v>
          </cell>
          <cell r="R10039" t="str">
            <v>--</v>
          </cell>
        </row>
        <row r="10040">
          <cell r="K10040" t="str">
            <v>2016_04</v>
          </cell>
          <cell r="L10040">
            <v>2339.66</v>
          </cell>
          <cell r="Q10040" t="str">
            <v>IS_58</v>
          </cell>
          <cell r="R10040">
            <v>58</v>
          </cell>
        </row>
        <row r="10041">
          <cell r="K10041" t="str">
            <v>2016_05</v>
          </cell>
          <cell r="L10041">
            <v>-432.1</v>
          </cell>
          <cell r="Q10041" t="str">
            <v>--</v>
          </cell>
          <cell r="R10041" t="str">
            <v>--</v>
          </cell>
        </row>
        <row r="10042">
          <cell r="K10042" t="str">
            <v>2016_05</v>
          </cell>
          <cell r="L10042">
            <v>0</v>
          </cell>
          <cell r="Q10042" t="str">
            <v>--</v>
          </cell>
          <cell r="R10042" t="str">
            <v>--</v>
          </cell>
        </row>
        <row r="10043">
          <cell r="K10043" t="str">
            <v>2016_05</v>
          </cell>
          <cell r="L10043">
            <v>0</v>
          </cell>
          <cell r="Q10043" t="str">
            <v>--</v>
          </cell>
          <cell r="R10043" t="str">
            <v>--</v>
          </cell>
        </row>
        <row r="10044">
          <cell r="K10044" t="str">
            <v>2016_05</v>
          </cell>
          <cell r="L10044">
            <v>-1093.9100000000001</v>
          </cell>
          <cell r="Q10044" t="str">
            <v>--</v>
          </cell>
          <cell r="R10044" t="str">
            <v>--</v>
          </cell>
        </row>
        <row r="10045">
          <cell r="K10045" t="str">
            <v>2016_05</v>
          </cell>
          <cell r="L10045">
            <v>-387.27</v>
          </cell>
          <cell r="Q10045" t="str">
            <v>--</v>
          </cell>
          <cell r="R10045" t="str">
            <v>--</v>
          </cell>
        </row>
        <row r="10046">
          <cell r="K10046" t="str">
            <v>2016_05</v>
          </cell>
          <cell r="L10046">
            <v>0</v>
          </cell>
          <cell r="Q10046" t="str">
            <v>--</v>
          </cell>
          <cell r="R10046" t="str">
            <v>--</v>
          </cell>
        </row>
        <row r="10047">
          <cell r="K10047" t="str">
            <v>2016_12</v>
          </cell>
          <cell r="L10047">
            <v>1239.2</v>
          </cell>
          <cell r="Q10047" t="str">
            <v>IS_33.92</v>
          </cell>
          <cell r="R10047">
            <v>33.92</v>
          </cell>
        </row>
        <row r="10048">
          <cell r="K10048" t="str">
            <v>2016_05</v>
          </cell>
          <cell r="L10048">
            <v>0</v>
          </cell>
          <cell r="Q10048" t="str">
            <v>--</v>
          </cell>
          <cell r="R10048" t="str">
            <v>--</v>
          </cell>
        </row>
        <row r="10049">
          <cell r="K10049" t="str">
            <v>2016_05</v>
          </cell>
          <cell r="L10049">
            <v>-4144.55</v>
          </cell>
          <cell r="Q10049" t="str">
            <v>--</v>
          </cell>
          <cell r="R10049" t="str">
            <v>--</v>
          </cell>
        </row>
        <row r="10050">
          <cell r="K10050" t="str">
            <v>2016_05</v>
          </cell>
          <cell r="L10050">
            <v>-93.19</v>
          </cell>
          <cell r="Q10050" t="str">
            <v>IS_62</v>
          </cell>
          <cell r="R10050">
            <v>62</v>
          </cell>
        </row>
        <row r="10051">
          <cell r="K10051" t="str">
            <v>2016_05</v>
          </cell>
          <cell r="L10051">
            <v>0</v>
          </cell>
          <cell r="Q10051" t="str">
            <v>--</v>
          </cell>
          <cell r="R10051" t="str">
            <v>--</v>
          </cell>
        </row>
        <row r="10052">
          <cell r="K10052" t="str">
            <v>2016_05</v>
          </cell>
          <cell r="L10052">
            <v>-1293.79</v>
          </cell>
          <cell r="Q10052" t="str">
            <v>--</v>
          </cell>
          <cell r="R10052" t="str">
            <v>--</v>
          </cell>
        </row>
        <row r="10053">
          <cell r="K10053" t="str">
            <v>2016_06</v>
          </cell>
          <cell r="L10053">
            <v>0</v>
          </cell>
          <cell r="Q10053" t="str">
            <v>--</v>
          </cell>
          <cell r="R10053" t="str">
            <v>--</v>
          </cell>
        </row>
        <row r="10054">
          <cell r="K10054" t="str">
            <v>2016_05</v>
          </cell>
          <cell r="L10054">
            <v>-1320.02</v>
          </cell>
          <cell r="Q10054" t="str">
            <v>--</v>
          </cell>
          <cell r="R10054" t="str">
            <v>--</v>
          </cell>
        </row>
        <row r="10055">
          <cell r="K10055" t="str">
            <v>2016_05</v>
          </cell>
          <cell r="L10055">
            <v>-32000</v>
          </cell>
          <cell r="Q10055" t="str">
            <v>--</v>
          </cell>
          <cell r="R10055" t="str">
            <v>--</v>
          </cell>
        </row>
        <row r="10056">
          <cell r="K10056" t="str">
            <v>2016_05</v>
          </cell>
          <cell r="L10056">
            <v>0</v>
          </cell>
          <cell r="Q10056" t="str">
            <v>--</v>
          </cell>
          <cell r="R10056" t="str">
            <v>--</v>
          </cell>
        </row>
        <row r="10057">
          <cell r="K10057" t="str">
            <v>2016_05</v>
          </cell>
          <cell r="L10057">
            <v>-523.38</v>
          </cell>
          <cell r="Q10057" t="str">
            <v>--</v>
          </cell>
          <cell r="R10057" t="str">
            <v>--</v>
          </cell>
        </row>
        <row r="10058">
          <cell r="K10058" t="str">
            <v>2016_05</v>
          </cell>
          <cell r="L10058">
            <v>-293.33999999999997</v>
          </cell>
          <cell r="Q10058" t="str">
            <v>--</v>
          </cell>
          <cell r="R10058" t="str">
            <v>--</v>
          </cell>
        </row>
        <row r="10059">
          <cell r="K10059" t="str">
            <v>2016_05</v>
          </cell>
          <cell r="L10059">
            <v>0</v>
          </cell>
          <cell r="Q10059" t="str">
            <v>--</v>
          </cell>
          <cell r="R10059" t="str">
            <v>--</v>
          </cell>
        </row>
        <row r="10060">
          <cell r="K10060" t="str">
            <v>2016_05</v>
          </cell>
          <cell r="L10060">
            <v>-1916.25</v>
          </cell>
          <cell r="Q10060" t="str">
            <v>--</v>
          </cell>
          <cell r="R10060" t="str">
            <v>--</v>
          </cell>
        </row>
        <row r="10061">
          <cell r="K10061" t="str">
            <v>2016_05</v>
          </cell>
          <cell r="L10061">
            <v>0</v>
          </cell>
          <cell r="Q10061" t="str">
            <v>--</v>
          </cell>
          <cell r="R10061" t="str">
            <v>--</v>
          </cell>
        </row>
        <row r="10062">
          <cell r="K10062" t="str">
            <v>2016_05</v>
          </cell>
          <cell r="L10062">
            <v>0</v>
          </cell>
          <cell r="Q10062" t="str">
            <v>--</v>
          </cell>
          <cell r="R10062" t="str">
            <v>--</v>
          </cell>
        </row>
        <row r="10063">
          <cell r="K10063" t="str">
            <v>2016_05</v>
          </cell>
          <cell r="L10063">
            <v>0</v>
          </cell>
          <cell r="Q10063" t="str">
            <v>--</v>
          </cell>
          <cell r="R10063" t="str">
            <v>--</v>
          </cell>
        </row>
        <row r="10064">
          <cell r="K10064" t="str">
            <v>2016_05</v>
          </cell>
          <cell r="L10064">
            <v>0</v>
          </cell>
          <cell r="Q10064" t="str">
            <v>--</v>
          </cell>
          <cell r="R10064" t="str">
            <v>--</v>
          </cell>
        </row>
        <row r="10065">
          <cell r="K10065" t="str">
            <v>2016_05</v>
          </cell>
          <cell r="L10065">
            <v>0</v>
          </cell>
          <cell r="Q10065" t="str">
            <v>--</v>
          </cell>
          <cell r="R10065" t="str">
            <v>--</v>
          </cell>
        </row>
        <row r="10066">
          <cell r="K10066" t="str">
            <v>2016_11</v>
          </cell>
          <cell r="L10066">
            <v>21.67</v>
          </cell>
          <cell r="Q10066" t="str">
            <v>IS_32.92</v>
          </cell>
          <cell r="R10066">
            <v>32.92</v>
          </cell>
        </row>
        <row r="10067">
          <cell r="K10067" t="str">
            <v>2016_05</v>
          </cell>
          <cell r="L10067">
            <v>0</v>
          </cell>
          <cell r="Q10067" t="str">
            <v>--</v>
          </cell>
          <cell r="R10067" t="str">
            <v>--</v>
          </cell>
        </row>
        <row r="10068">
          <cell r="K10068" t="str">
            <v>2016_05</v>
          </cell>
          <cell r="L10068">
            <v>0</v>
          </cell>
          <cell r="Q10068" t="str">
            <v>IS_78</v>
          </cell>
          <cell r="R10068">
            <v>78</v>
          </cell>
        </row>
        <row r="10069">
          <cell r="K10069" t="str">
            <v>2016_05</v>
          </cell>
          <cell r="L10069">
            <v>-66.06</v>
          </cell>
          <cell r="Q10069" t="str">
            <v>--</v>
          </cell>
          <cell r="R10069" t="str">
            <v>--</v>
          </cell>
        </row>
        <row r="10070">
          <cell r="K10070" t="str">
            <v>2016_05</v>
          </cell>
          <cell r="L10070">
            <v>-425.85</v>
          </cell>
          <cell r="Q10070" t="str">
            <v>--</v>
          </cell>
          <cell r="R10070" t="str">
            <v>--</v>
          </cell>
        </row>
        <row r="10071">
          <cell r="K10071" t="str">
            <v>2016_05</v>
          </cell>
          <cell r="L10071">
            <v>77064.98</v>
          </cell>
          <cell r="Q10071" t="str">
            <v>--</v>
          </cell>
          <cell r="R10071" t="str">
            <v>--</v>
          </cell>
        </row>
        <row r="10072">
          <cell r="K10072" t="str">
            <v>2016_05</v>
          </cell>
          <cell r="L10072">
            <v>-807.17</v>
          </cell>
          <cell r="Q10072" t="str">
            <v>--</v>
          </cell>
          <cell r="R10072" t="str">
            <v>--</v>
          </cell>
        </row>
        <row r="10073">
          <cell r="K10073" t="str">
            <v>2016_05</v>
          </cell>
          <cell r="L10073">
            <v>0</v>
          </cell>
          <cell r="Q10073" t="str">
            <v>--</v>
          </cell>
          <cell r="R10073" t="str">
            <v>--</v>
          </cell>
        </row>
        <row r="10074">
          <cell r="K10074" t="str">
            <v>2016_05</v>
          </cell>
          <cell r="L10074">
            <v>0</v>
          </cell>
          <cell r="Q10074" t="str">
            <v>--</v>
          </cell>
          <cell r="R10074" t="str">
            <v>--</v>
          </cell>
        </row>
        <row r="10075">
          <cell r="K10075" t="str">
            <v>2016_05</v>
          </cell>
          <cell r="L10075">
            <v>0</v>
          </cell>
          <cell r="Q10075" t="str">
            <v>--</v>
          </cell>
          <cell r="R10075" t="str">
            <v>--</v>
          </cell>
        </row>
        <row r="10076">
          <cell r="K10076" t="str">
            <v>2016_05</v>
          </cell>
          <cell r="L10076">
            <v>-1037.3399999999999</v>
          </cell>
          <cell r="Q10076" t="str">
            <v>--</v>
          </cell>
          <cell r="R10076" t="str">
            <v>--</v>
          </cell>
        </row>
        <row r="10077">
          <cell r="K10077" t="str">
            <v>2016_06</v>
          </cell>
          <cell r="L10077">
            <v>0</v>
          </cell>
          <cell r="Q10077" t="str">
            <v>--</v>
          </cell>
          <cell r="R10077" t="str">
            <v>--</v>
          </cell>
        </row>
        <row r="10078">
          <cell r="K10078" t="str">
            <v>2016_06</v>
          </cell>
          <cell r="L10078">
            <v>32200.44</v>
          </cell>
          <cell r="Q10078" t="str">
            <v>--</v>
          </cell>
          <cell r="R10078" t="str">
            <v>--</v>
          </cell>
        </row>
        <row r="10079">
          <cell r="K10079" t="str">
            <v>2016_06</v>
          </cell>
          <cell r="L10079">
            <v>0</v>
          </cell>
          <cell r="Q10079" t="str">
            <v>--</v>
          </cell>
          <cell r="R10079" t="str">
            <v>--</v>
          </cell>
        </row>
        <row r="10080">
          <cell r="K10080" t="str">
            <v>2016_06</v>
          </cell>
          <cell r="L10080">
            <v>-1093.9100000000001</v>
          </cell>
          <cell r="Q10080" t="str">
            <v>--</v>
          </cell>
          <cell r="R10080" t="str">
            <v>--</v>
          </cell>
        </row>
        <row r="10081">
          <cell r="K10081" t="str">
            <v>2016_06</v>
          </cell>
          <cell r="L10081">
            <v>-387.27</v>
          </cell>
          <cell r="Q10081" t="str">
            <v>--</v>
          </cell>
          <cell r="R10081" t="str">
            <v>--</v>
          </cell>
        </row>
        <row r="10082">
          <cell r="K10082" t="str">
            <v>2016_09</v>
          </cell>
          <cell r="L10082">
            <v>4778.1400000000003</v>
          </cell>
          <cell r="Q10082" t="str">
            <v>IS_67</v>
          </cell>
          <cell r="R10082">
            <v>67</v>
          </cell>
        </row>
        <row r="10083">
          <cell r="K10083" t="str">
            <v>2016_06</v>
          </cell>
          <cell r="L10083">
            <v>0</v>
          </cell>
          <cell r="Q10083" t="str">
            <v>--</v>
          </cell>
          <cell r="R10083" t="str">
            <v>--</v>
          </cell>
        </row>
        <row r="10084">
          <cell r="K10084" t="str">
            <v>2016_06</v>
          </cell>
          <cell r="L10084">
            <v>-4013.23</v>
          </cell>
          <cell r="Q10084" t="str">
            <v>--</v>
          </cell>
          <cell r="R10084" t="str">
            <v>--</v>
          </cell>
        </row>
        <row r="10085">
          <cell r="K10085" t="str">
            <v>2016_06</v>
          </cell>
          <cell r="L10085">
            <v>256.85000000000002</v>
          </cell>
          <cell r="Q10085" t="str">
            <v>IS_62</v>
          </cell>
          <cell r="R10085">
            <v>62</v>
          </cell>
        </row>
        <row r="10086">
          <cell r="K10086" t="str">
            <v>2016_06</v>
          </cell>
          <cell r="L10086">
            <v>0</v>
          </cell>
          <cell r="Q10086" t="str">
            <v>--</v>
          </cell>
          <cell r="R10086" t="str">
            <v>--</v>
          </cell>
        </row>
        <row r="10087">
          <cell r="K10087" t="str">
            <v>2016_06</v>
          </cell>
          <cell r="L10087">
            <v>816.85</v>
          </cell>
          <cell r="Q10087" t="str">
            <v>--</v>
          </cell>
          <cell r="R10087" t="str">
            <v>--</v>
          </cell>
        </row>
        <row r="10088">
          <cell r="K10088" t="str">
            <v>2016_06</v>
          </cell>
          <cell r="L10088">
            <v>1697.38</v>
          </cell>
          <cell r="Q10088" t="str">
            <v>--</v>
          </cell>
          <cell r="R10088" t="str">
            <v>--</v>
          </cell>
        </row>
        <row r="10089">
          <cell r="K10089" t="str">
            <v>2016_12</v>
          </cell>
          <cell r="L10089">
            <v>710.33</v>
          </cell>
          <cell r="Q10089" t="str">
            <v>IS_43</v>
          </cell>
          <cell r="R10089">
            <v>43</v>
          </cell>
        </row>
        <row r="10090">
          <cell r="K10090" t="str">
            <v>2016_06</v>
          </cell>
          <cell r="L10090">
            <v>-858.72</v>
          </cell>
          <cell r="Q10090" t="str">
            <v>--</v>
          </cell>
          <cell r="R10090" t="str">
            <v>--</v>
          </cell>
        </row>
        <row r="10091">
          <cell r="K10091" t="str">
            <v>2016_06</v>
          </cell>
          <cell r="L10091">
            <v>-75000</v>
          </cell>
          <cell r="Q10091" t="str">
            <v>--</v>
          </cell>
          <cell r="R10091" t="str">
            <v>--</v>
          </cell>
        </row>
        <row r="10092">
          <cell r="K10092" t="str">
            <v>2016_06</v>
          </cell>
          <cell r="L10092">
            <v>0</v>
          </cell>
          <cell r="Q10092" t="str">
            <v>--</v>
          </cell>
          <cell r="R10092" t="str">
            <v>--</v>
          </cell>
        </row>
        <row r="10093">
          <cell r="K10093" t="str">
            <v>2016_06</v>
          </cell>
          <cell r="L10093">
            <v>-1308.45</v>
          </cell>
          <cell r="Q10093" t="str">
            <v>--</v>
          </cell>
          <cell r="R10093" t="str">
            <v>--</v>
          </cell>
        </row>
        <row r="10094">
          <cell r="K10094" t="str">
            <v>2016_06</v>
          </cell>
          <cell r="L10094">
            <v>-293.20999999999998</v>
          </cell>
          <cell r="Q10094" t="str">
            <v>--</v>
          </cell>
          <cell r="R10094" t="str">
            <v>--</v>
          </cell>
        </row>
        <row r="10095">
          <cell r="K10095" t="str">
            <v>2016_06</v>
          </cell>
          <cell r="L10095">
            <v>0</v>
          </cell>
          <cell r="Q10095" t="str">
            <v>--</v>
          </cell>
          <cell r="R10095" t="str">
            <v>--</v>
          </cell>
        </row>
        <row r="10096">
          <cell r="K10096" t="str">
            <v>2016_06</v>
          </cell>
          <cell r="L10096">
            <v>-1916.27</v>
          </cell>
          <cell r="Q10096" t="str">
            <v>--</v>
          </cell>
          <cell r="R10096" t="str">
            <v>--</v>
          </cell>
        </row>
        <row r="10097">
          <cell r="K10097" t="str">
            <v>2016_06</v>
          </cell>
          <cell r="L10097">
            <v>0</v>
          </cell>
          <cell r="Q10097" t="str">
            <v>--</v>
          </cell>
          <cell r="R10097" t="str">
            <v>--</v>
          </cell>
        </row>
        <row r="10098">
          <cell r="K10098" t="str">
            <v>2016_06</v>
          </cell>
          <cell r="L10098">
            <v>0</v>
          </cell>
          <cell r="Q10098" t="str">
            <v>--</v>
          </cell>
          <cell r="R10098" t="str">
            <v>--</v>
          </cell>
        </row>
        <row r="10099">
          <cell r="K10099" t="str">
            <v>2016_06</v>
          </cell>
          <cell r="L10099">
            <v>0</v>
          </cell>
          <cell r="Q10099" t="str">
            <v>--</v>
          </cell>
          <cell r="R10099" t="str">
            <v>--</v>
          </cell>
        </row>
        <row r="10100">
          <cell r="K10100" t="str">
            <v>2016_06</v>
          </cell>
          <cell r="L10100">
            <v>0</v>
          </cell>
          <cell r="Q10100" t="str">
            <v>--</v>
          </cell>
          <cell r="R10100" t="str">
            <v>--</v>
          </cell>
        </row>
        <row r="10101">
          <cell r="K10101" t="str">
            <v>2016_06</v>
          </cell>
          <cell r="L10101">
            <v>0</v>
          </cell>
          <cell r="Q10101" t="str">
            <v>--</v>
          </cell>
          <cell r="R10101" t="str">
            <v>--</v>
          </cell>
        </row>
        <row r="10102">
          <cell r="K10102" t="str">
            <v>2016_06</v>
          </cell>
          <cell r="L10102">
            <v>0</v>
          </cell>
          <cell r="Q10102" t="str">
            <v>--</v>
          </cell>
          <cell r="R10102" t="str">
            <v>--</v>
          </cell>
        </row>
        <row r="10103">
          <cell r="K10103" t="str">
            <v>2016_09</v>
          </cell>
          <cell r="L10103">
            <v>-4778.1400000000003</v>
          </cell>
          <cell r="Q10103" t="str">
            <v>--</v>
          </cell>
          <cell r="R10103" t="str">
            <v>--</v>
          </cell>
        </row>
        <row r="10104">
          <cell r="K10104" t="str">
            <v>2016_06</v>
          </cell>
          <cell r="L10104">
            <v>0</v>
          </cell>
          <cell r="Q10104" t="str">
            <v>--</v>
          </cell>
          <cell r="R10104" t="str">
            <v>--</v>
          </cell>
        </row>
        <row r="10105">
          <cell r="K10105" t="str">
            <v>2016_06</v>
          </cell>
          <cell r="L10105">
            <v>75000</v>
          </cell>
          <cell r="Q10105" t="str">
            <v>--</v>
          </cell>
          <cell r="R10105" t="str">
            <v>--</v>
          </cell>
        </row>
        <row r="10106">
          <cell r="K10106" t="str">
            <v>2016_06</v>
          </cell>
          <cell r="L10106">
            <v>0</v>
          </cell>
          <cell r="Q10106" t="str">
            <v>IS_78</v>
          </cell>
          <cell r="R10106">
            <v>78</v>
          </cell>
        </row>
        <row r="10107">
          <cell r="K10107" t="str">
            <v>2016_06</v>
          </cell>
          <cell r="L10107">
            <v>-66.06</v>
          </cell>
          <cell r="Q10107" t="str">
            <v>--</v>
          </cell>
          <cell r="R10107" t="str">
            <v>--</v>
          </cell>
        </row>
        <row r="10108">
          <cell r="K10108" t="str">
            <v>2016_06</v>
          </cell>
          <cell r="L10108">
            <v>-375.84</v>
          </cell>
          <cell r="Q10108" t="str">
            <v>--</v>
          </cell>
          <cell r="R10108" t="str">
            <v>--</v>
          </cell>
        </row>
        <row r="10109">
          <cell r="K10109" t="str">
            <v>2016_06</v>
          </cell>
          <cell r="L10109">
            <v>-21821.39</v>
          </cell>
          <cell r="Q10109" t="str">
            <v>--</v>
          </cell>
          <cell r="R10109" t="str">
            <v>--</v>
          </cell>
        </row>
        <row r="10110">
          <cell r="K10110" t="str">
            <v>2016_06</v>
          </cell>
          <cell r="L10110">
            <v>17617.61</v>
          </cell>
          <cell r="Q10110" t="str">
            <v>--</v>
          </cell>
          <cell r="R10110" t="str">
            <v>--</v>
          </cell>
        </row>
        <row r="10111">
          <cell r="K10111" t="str">
            <v>2016_06</v>
          </cell>
          <cell r="L10111">
            <v>0</v>
          </cell>
          <cell r="Q10111" t="str">
            <v>--</v>
          </cell>
          <cell r="R10111" t="str">
            <v>--</v>
          </cell>
        </row>
        <row r="10112">
          <cell r="K10112" t="str">
            <v>2016_06</v>
          </cell>
          <cell r="L10112">
            <v>0</v>
          </cell>
          <cell r="Q10112" t="str">
            <v>--</v>
          </cell>
          <cell r="R10112" t="str">
            <v>--</v>
          </cell>
        </row>
        <row r="10113">
          <cell r="K10113" t="str">
            <v>2016_06</v>
          </cell>
          <cell r="L10113">
            <v>0</v>
          </cell>
          <cell r="Q10113" t="str">
            <v>--</v>
          </cell>
          <cell r="R10113" t="str">
            <v>--</v>
          </cell>
        </row>
        <row r="10114">
          <cell r="K10114" t="str">
            <v>2016_06</v>
          </cell>
          <cell r="L10114">
            <v>0</v>
          </cell>
          <cell r="Q10114" t="str">
            <v>--</v>
          </cell>
          <cell r="R10114" t="str">
            <v>--</v>
          </cell>
        </row>
        <row r="10115">
          <cell r="K10115" t="str">
            <v>2016_06</v>
          </cell>
          <cell r="L10115">
            <v>0</v>
          </cell>
          <cell r="Q10115" t="str">
            <v>--</v>
          </cell>
          <cell r="R10115" t="str">
            <v>--</v>
          </cell>
        </row>
        <row r="10116">
          <cell r="K10116" t="str">
            <v>2016_06</v>
          </cell>
          <cell r="L10116">
            <v>-1037.3399999999999</v>
          </cell>
          <cell r="Q10116" t="str">
            <v>--</v>
          </cell>
          <cell r="R10116" t="str">
            <v>--</v>
          </cell>
        </row>
        <row r="10117">
          <cell r="K10117" t="str">
            <v>2016_07</v>
          </cell>
          <cell r="L10117">
            <v>0</v>
          </cell>
          <cell r="Q10117" t="str">
            <v>--</v>
          </cell>
          <cell r="R10117" t="str">
            <v>--</v>
          </cell>
        </row>
        <row r="10118">
          <cell r="K10118" t="str">
            <v>2016_07</v>
          </cell>
          <cell r="L10118">
            <v>0</v>
          </cell>
          <cell r="Q10118" t="str">
            <v>--</v>
          </cell>
          <cell r="R10118" t="str">
            <v>--</v>
          </cell>
        </row>
        <row r="10119">
          <cell r="K10119" t="str">
            <v>2016_07</v>
          </cell>
          <cell r="L10119">
            <v>0</v>
          </cell>
          <cell r="Q10119" t="str">
            <v>--</v>
          </cell>
          <cell r="R10119" t="str">
            <v>--</v>
          </cell>
        </row>
        <row r="10120">
          <cell r="K10120" t="str">
            <v>2016_07</v>
          </cell>
          <cell r="L10120">
            <v>0</v>
          </cell>
          <cell r="Q10120" t="str">
            <v>--</v>
          </cell>
          <cell r="R10120" t="str">
            <v>--</v>
          </cell>
        </row>
        <row r="10121">
          <cell r="K10121" t="str">
            <v>2016_07</v>
          </cell>
          <cell r="L10121">
            <v>-1093.9100000000001</v>
          </cell>
          <cell r="Q10121" t="str">
            <v>--</v>
          </cell>
          <cell r="R10121" t="str">
            <v>--</v>
          </cell>
        </row>
        <row r="10122">
          <cell r="K10122" t="str">
            <v>2016_05</v>
          </cell>
          <cell r="L10122">
            <v>6911.76</v>
          </cell>
          <cell r="Q10122" t="str">
            <v>IS_58</v>
          </cell>
          <cell r="R10122">
            <v>58</v>
          </cell>
        </row>
        <row r="10123">
          <cell r="K10123" t="str">
            <v>2016_07</v>
          </cell>
          <cell r="L10123">
            <v>0</v>
          </cell>
          <cell r="Q10123" t="str">
            <v>--</v>
          </cell>
          <cell r="R10123" t="str">
            <v>--</v>
          </cell>
        </row>
        <row r="10124">
          <cell r="K10124" t="str">
            <v>2016_07</v>
          </cell>
          <cell r="L10124">
            <v>5382.8</v>
          </cell>
          <cell r="Q10124" t="str">
            <v>--</v>
          </cell>
          <cell r="R10124" t="str">
            <v>--</v>
          </cell>
        </row>
        <row r="10125">
          <cell r="K10125" t="str">
            <v>2016_07</v>
          </cell>
          <cell r="L10125">
            <v>-442.97</v>
          </cell>
          <cell r="Q10125" t="str">
            <v>--</v>
          </cell>
          <cell r="R10125" t="str">
            <v>--</v>
          </cell>
        </row>
        <row r="10126">
          <cell r="K10126" t="str">
            <v>2016_07</v>
          </cell>
          <cell r="L10126">
            <v>1601.51</v>
          </cell>
          <cell r="Q10126" t="str">
            <v>IS_62</v>
          </cell>
          <cell r="R10126">
            <v>62</v>
          </cell>
        </row>
        <row r="10127">
          <cell r="K10127" t="str">
            <v>2016_07</v>
          </cell>
          <cell r="L10127">
            <v>-4638.13</v>
          </cell>
          <cell r="Q10127" t="str">
            <v>--</v>
          </cell>
          <cell r="R10127" t="str">
            <v>--</v>
          </cell>
        </row>
        <row r="10128">
          <cell r="K10128" t="str">
            <v>2016_07</v>
          </cell>
          <cell r="L10128">
            <v>587.6</v>
          </cell>
          <cell r="Q10128" t="str">
            <v>--</v>
          </cell>
          <cell r="R10128" t="str">
            <v>--</v>
          </cell>
        </row>
        <row r="10129">
          <cell r="K10129" t="str">
            <v>2016_12</v>
          </cell>
          <cell r="L10129">
            <v>1336.63</v>
          </cell>
          <cell r="Q10129" t="str">
            <v>IS_32.92</v>
          </cell>
          <cell r="R10129">
            <v>32.92</v>
          </cell>
        </row>
        <row r="10130">
          <cell r="K10130" t="str">
            <v>2016_07</v>
          </cell>
          <cell r="L10130">
            <v>2801.83</v>
          </cell>
          <cell r="Q10130" t="str">
            <v>--</v>
          </cell>
          <cell r="R10130" t="str">
            <v>--</v>
          </cell>
        </row>
        <row r="10131">
          <cell r="K10131" t="str">
            <v>2016_07</v>
          </cell>
          <cell r="L10131">
            <v>0</v>
          </cell>
          <cell r="Q10131" t="str">
            <v>--</v>
          </cell>
          <cell r="R10131" t="str">
            <v>--</v>
          </cell>
        </row>
        <row r="10132">
          <cell r="K10132" t="str">
            <v>2016_07</v>
          </cell>
          <cell r="L10132">
            <v>0</v>
          </cell>
          <cell r="Q10132" t="str">
            <v>--</v>
          </cell>
          <cell r="R10132" t="str">
            <v>--</v>
          </cell>
        </row>
        <row r="10133">
          <cell r="K10133" t="str">
            <v>2016_07</v>
          </cell>
          <cell r="L10133">
            <v>0</v>
          </cell>
          <cell r="Q10133" t="str">
            <v>--</v>
          </cell>
          <cell r="R10133" t="str">
            <v>--</v>
          </cell>
        </row>
        <row r="10134">
          <cell r="K10134" t="str">
            <v>2016_07</v>
          </cell>
          <cell r="L10134">
            <v>0</v>
          </cell>
          <cell r="Q10134" t="str">
            <v>--</v>
          </cell>
          <cell r="R10134" t="str">
            <v>--</v>
          </cell>
        </row>
        <row r="10135">
          <cell r="K10135" t="str">
            <v>2016_07</v>
          </cell>
          <cell r="L10135">
            <v>-2355.15</v>
          </cell>
          <cell r="Q10135" t="str">
            <v>--</v>
          </cell>
          <cell r="R10135" t="str">
            <v>--</v>
          </cell>
        </row>
        <row r="10136">
          <cell r="K10136" t="str">
            <v>2016_07</v>
          </cell>
          <cell r="L10136">
            <v>-293.20999999999998</v>
          </cell>
          <cell r="Q10136" t="str">
            <v>--</v>
          </cell>
          <cell r="R10136" t="str">
            <v>--</v>
          </cell>
        </row>
        <row r="10137">
          <cell r="K10137" t="str">
            <v>2016_07</v>
          </cell>
          <cell r="L10137">
            <v>0</v>
          </cell>
          <cell r="Q10137" t="str">
            <v>--</v>
          </cell>
          <cell r="R10137" t="str">
            <v>--</v>
          </cell>
        </row>
        <row r="10138">
          <cell r="K10138" t="str">
            <v>2016_07</v>
          </cell>
          <cell r="L10138">
            <v>0</v>
          </cell>
          <cell r="Q10138" t="str">
            <v>--</v>
          </cell>
          <cell r="R10138" t="str">
            <v>--</v>
          </cell>
        </row>
        <row r="10139">
          <cell r="K10139" t="str">
            <v>2016_07</v>
          </cell>
          <cell r="L10139">
            <v>0</v>
          </cell>
          <cell r="Q10139" t="str">
            <v>--</v>
          </cell>
          <cell r="R10139" t="str">
            <v>--</v>
          </cell>
        </row>
        <row r="10140">
          <cell r="K10140" t="str">
            <v>2016_07</v>
          </cell>
          <cell r="L10140">
            <v>0</v>
          </cell>
          <cell r="Q10140" t="str">
            <v>--</v>
          </cell>
          <cell r="R10140" t="str">
            <v>--</v>
          </cell>
        </row>
        <row r="10141">
          <cell r="K10141" t="str">
            <v>2016_07</v>
          </cell>
          <cell r="L10141">
            <v>0</v>
          </cell>
          <cell r="Q10141" t="str">
            <v>--</v>
          </cell>
          <cell r="R10141" t="str">
            <v>--</v>
          </cell>
        </row>
        <row r="10142">
          <cell r="K10142" t="str">
            <v>2016_07</v>
          </cell>
          <cell r="L10142">
            <v>0</v>
          </cell>
          <cell r="Q10142" t="str">
            <v>--</v>
          </cell>
          <cell r="R10142" t="str">
            <v>--</v>
          </cell>
        </row>
        <row r="10143">
          <cell r="K10143" t="str">
            <v>2016_07</v>
          </cell>
          <cell r="L10143">
            <v>0</v>
          </cell>
          <cell r="Q10143" t="str">
            <v>--</v>
          </cell>
          <cell r="R10143" t="str">
            <v>--</v>
          </cell>
        </row>
        <row r="10144">
          <cell r="K10144" t="str">
            <v>2016_07</v>
          </cell>
          <cell r="L10144">
            <v>0</v>
          </cell>
          <cell r="Q10144" t="str">
            <v>--</v>
          </cell>
          <cell r="R10144" t="str">
            <v>--</v>
          </cell>
        </row>
        <row r="10145">
          <cell r="K10145" t="str">
            <v>2016_07</v>
          </cell>
          <cell r="L10145">
            <v>0</v>
          </cell>
          <cell r="Q10145" t="str">
            <v>IS_78</v>
          </cell>
          <cell r="R10145">
            <v>78</v>
          </cell>
        </row>
        <row r="10146">
          <cell r="K10146" t="str">
            <v>2016_07</v>
          </cell>
          <cell r="L10146">
            <v>-66.06</v>
          </cell>
          <cell r="Q10146" t="str">
            <v>--</v>
          </cell>
          <cell r="R10146" t="str">
            <v>--</v>
          </cell>
        </row>
        <row r="10147">
          <cell r="K10147" t="str">
            <v>2016_07</v>
          </cell>
          <cell r="L10147">
            <v>-350.85</v>
          </cell>
          <cell r="Q10147" t="str">
            <v>--</v>
          </cell>
          <cell r="R10147" t="str">
            <v>--</v>
          </cell>
        </row>
        <row r="10148">
          <cell r="K10148" t="str">
            <v>2016_07</v>
          </cell>
          <cell r="L10148">
            <v>143691.64000000001</v>
          </cell>
          <cell r="Q10148" t="str">
            <v>--</v>
          </cell>
          <cell r="R10148" t="str">
            <v>--</v>
          </cell>
        </row>
        <row r="10149">
          <cell r="K10149" t="str">
            <v>2016_07</v>
          </cell>
          <cell r="L10149">
            <v>-23692.11</v>
          </cell>
          <cell r="Q10149" t="str">
            <v>--</v>
          </cell>
          <cell r="R10149" t="str">
            <v>--</v>
          </cell>
        </row>
        <row r="10150">
          <cell r="K10150" t="str">
            <v>2016_07</v>
          </cell>
          <cell r="L10150">
            <v>0</v>
          </cell>
          <cell r="Q10150" t="str">
            <v>--</v>
          </cell>
          <cell r="R10150" t="str">
            <v>--</v>
          </cell>
        </row>
        <row r="10151">
          <cell r="K10151" t="str">
            <v>2016_07</v>
          </cell>
          <cell r="L10151">
            <v>0</v>
          </cell>
          <cell r="Q10151" t="str">
            <v>--</v>
          </cell>
          <cell r="R10151" t="str">
            <v>--</v>
          </cell>
        </row>
        <row r="10152">
          <cell r="K10152" t="str">
            <v>2016_07</v>
          </cell>
          <cell r="L10152">
            <v>0</v>
          </cell>
          <cell r="Q10152" t="str">
            <v>--</v>
          </cell>
          <cell r="R10152" t="str">
            <v>--</v>
          </cell>
        </row>
        <row r="10153">
          <cell r="K10153" t="str">
            <v>2016_07</v>
          </cell>
          <cell r="L10153">
            <v>0</v>
          </cell>
          <cell r="Q10153" t="str">
            <v>--</v>
          </cell>
          <cell r="R10153" t="str">
            <v>--</v>
          </cell>
        </row>
        <row r="10154">
          <cell r="K10154" t="str">
            <v>2016_07</v>
          </cell>
          <cell r="L10154">
            <v>0</v>
          </cell>
          <cell r="Q10154" t="str">
            <v>--</v>
          </cell>
          <cell r="R10154" t="str">
            <v>--</v>
          </cell>
        </row>
        <row r="10155">
          <cell r="K10155" t="str">
            <v>2016_07</v>
          </cell>
          <cell r="L10155">
            <v>62100</v>
          </cell>
          <cell r="Q10155" t="str">
            <v>--</v>
          </cell>
          <cell r="R10155" t="str">
            <v>--</v>
          </cell>
        </row>
        <row r="10156">
          <cell r="K10156" t="str">
            <v>2016_07</v>
          </cell>
          <cell r="L10156">
            <v>-1037.3399999999999</v>
          </cell>
          <cell r="Q10156" t="str">
            <v>--</v>
          </cell>
          <cell r="R10156" t="str">
            <v>--</v>
          </cell>
        </row>
        <row r="10157">
          <cell r="K10157" t="str">
            <v>2016_08</v>
          </cell>
          <cell r="L10157">
            <v>-655621.65</v>
          </cell>
          <cell r="Q10157" t="str">
            <v>--</v>
          </cell>
          <cell r="R10157" t="str">
            <v>--</v>
          </cell>
        </row>
        <row r="10158">
          <cell r="K10158" t="str">
            <v>2016_08</v>
          </cell>
          <cell r="L10158">
            <v>52801.42</v>
          </cell>
          <cell r="Q10158" t="str">
            <v>--</v>
          </cell>
          <cell r="R10158" t="str">
            <v>--</v>
          </cell>
        </row>
        <row r="10159">
          <cell r="K10159" t="str">
            <v>2016_08</v>
          </cell>
          <cell r="L10159">
            <v>-2647.3</v>
          </cell>
          <cell r="Q10159" t="str">
            <v>--</v>
          </cell>
          <cell r="R10159" t="str">
            <v>--</v>
          </cell>
        </row>
        <row r="10160">
          <cell r="K10160" t="str">
            <v>2016_08</v>
          </cell>
          <cell r="L10160">
            <v>1043.57</v>
          </cell>
          <cell r="Q10160" t="str">
            <v>--</v>
          </cell>
          <cell r="R10160" t="str">
            <v>--</v>
          </cell>
        </row>
        <row r="10161">
          <cell r="K10161" t="str">
            <v>2016_08</v>
          </cell>
          <cell r="L10161">
            <v>-9792.15</v>
          </cell>
          <cell r="Q10161" t="str">
            <v>--</v>
          </cell>
          <cell r="R10161" t="str">
            <v>--</v>
          </cell>
        </row>
        <row r="10162">
          <cell r="K10162" t="str">
            <v>2016_08</v>
          </cell>
          <cell r="L10162">
            <v>0</v>
          </cell>
          <cell r="Q10162" t="str">
            <v>--</v>
          </cell>
          <cell r="R10162" t="str">
            <v>--</v>
          </cell>
        </row>
        <row r="10163">
          <cell r="K10163" t="str">
            <v>2016_08</v>
          </cell>
          <cell r="L10163">
            <v>0</v>
          </cell>
          <cell r="Q10163" t="str">
            <v>--</v>
          </cell>
          <cell r="R10163" t="str">
            <v>--</v>
          </cell>
        </row>
        <row r="10164">
          <cell r="K10164" t="str">
            <v>2016_08</v>
          </cell>
          <cell r="L10164">
            <v>-4091.8</v>
          </cell>
          <cell r="Q10164" t="str">
            <v>--</v>
          </cell>
          <cell r="R10164" t="str">
            <v>--</v>
          </cell>
        </row>
        <row r="10165">
          <cell r="K10165" t="str">
            <v>2016_08</v>
          </cell>
          <cell r="L10165">
            <v>-1462.43</v>
          </cell>
          <cell r="Q10165" t="str">
            <v>--</v>
          </cell>
          <cell r="R10165" t="str">
            <v>--</v>
          </cell>
        </row>
        <row r="10166">
          <cell r="K10166" t="str">
            <v>2016_08</v>
          </cell>
          <cell r="L10166">
            <v>2580.67</v>
          </cell>
          <cell r="Q10166" t="str">
            <v>--</v>
          </cell>
          <cell r="R10166" t="str">
            <v>--</v>
          </cell>
        </row>
        <row r="10167">
          <cell r="K10167" t="str">
            <v>2016_08</v>
          </cell>
          <cell r="L10167">
            <v>-1164.42</v>
          </cell>
          <cell r="Q10167" t="str">
            <v>--</v>
          </cell>
          <cell r="R10167" t="str">
            <v>--</v>
          </cell>
        </row>
        <row r="10168">
          <cell r="K10168" t="str">
            <v>2016_08</v>
          </cell>
          <cell r="L10168">
            <v>0</v>
          </cell>
          <cell r="Q10168" t="str">
            <v>--</v>
          </cell>
          <cell r="R10168" t="str">
            <v>--</v>
          </cell>
        </row>
        <row r="10169">
          <cell r="K10169" t="str">
            <v>2016_08</v>
          </cell>
          <cell r="L10169">
            <v>0</v>
          </cell>
          <cell r="Q10169" t="str">
            <v>--</v>
          </cell>
          <cell r="R10169" t="str">
            <v>--</v>
          </cell>
        </row>
        <row r="10170">
          <cell r="K10170" t="str">
            <v>2016_08</v>
          </cell>
          <cell r="L10170">
            <v>-2168.1999999999998</v>
          </cell>
          <cell r="Q10170" t="str">
            <v>--</v>
          </cell>
          <cell r="R10170" t="str">
            <v>--</v>
          </cell>
        </row>
        <row r="10171">
          <cell r="K10171" t="str">
            <v>2016_08</v>
          </cell>
          <cell r="L10171">
            <v>-1247.24</v>
          </cell>
          <cell r="Q10171" t="str">
            <v>--</v>
          </cell>
          <cell r="R10171" t="str">
            <v>--</v>
          </cell>
        </row>
        <row r="10172">
          <cell r="K10172" t="str">
            <v>2016_08</v>
          </cell>
          <cell r="L10172">
            <v>4540.8100000000004</v>
          </cell>
          <cell r="Q10172" t="str">
            <v>IS_33.1</v>
          </cell>
          <cell r="R10172">
            <v>33.1</v>
          </cell>
        </row>
        <row r="10173">
          <cell r="K10173" t="str">
            <v>2016_08</v>
          </cell>
          <cell r="L10173">
            <v>-12573.14</v>
          </cell>
          <cell r="Q10173" t="str">
            <v>--</v>
          </cell>
          <cell r="R10173" t="str">
            <v>--</v>
          </cell>
        </row>
        <row r="10174">
          <cell r="K10174" t="str">
            <v>2016_08</v>
          </cell>
          <cell r="L10174">
            <v>-1972.8</v>
          </cell>
          <cell r="Q10174" t="str">
            <v>--</v>
          </cell>
          <cell r="R10174" t="str">
            <v>--</v>
          </cell>
        </row>
        <row r="10175">
          <cell r="K10175" t="str">
            <v>2016_08</v>
          </cell>
          <cell r="L10175">
            <v>0</v>
          </cell>
          <cell r="Q10175" t="str">
            <v>--</v>
          </cell>
          <cell r="R10175" t="str">
            <v>--</v>
          </cell>
        </row>
        <row r="10176">
          <cell r="K10176" t="str">
            <v>2016_08</v>
          </cell>
          <cell r="L10176">
            <v>0</v>
          </cell>
          <cell r="Q10176" t="str">
            <v>--</v>
          </cell>
          <cell r="R10176" t="str">
            <v>--</v>
          </cell>
        </row>
        <row r="10177">
          <cell r="K10177" t="str">
            <v>2016_08</v>
          </cell>
          <cell r="L10177">
            <v>4660.9799999999996</v>
          </cell>
          <cell r="Q10177" t="str">
            <v>--</v>
          </cell>
          <cell r="R10177" t="str">
            <v>--</v>
          </cell>
        </row>
        <row r="10178">
          <cell r="K10178" t="str">
            <v>2016_08</v>
          </cell>
          <cell r="L10178">
            <v>-350.62</v>
          </cell>
          <cell r="Q10178" t="str">
            <v>--</v>
          </cell>
          <cell r="R10178" t="str">
            <v>--</v>
          </cell>
        </row>
        <row r="10179">
          <cell r="K10179" t="str">
            <v>2016_08</v>
          </cell>
          <cell r="L10179">
            <v>-426.83</v>
          </cell>
          <cell r="Q10179" t="str">
            <v>--</v>
          </cell>
          <cell r="R10179" t="str">
            <v>--</v>
          </cell>
        </row>
        <row r="10180">
          <cell r="K10180" t="str">
            <v>2016_08</v>
          </cell>
          <cell r="L10180">
            <v>-265.35000000000002</v>
          </cell>
          <cell r="Q10180" t="str">
            <v>--</v>
          </cell>
          <cell r="R10180" t="str">
            <v>--</v>
          </cell>
        </row>
        <row r="10181">
          <cell r="K10181" t="str">
            <v>2016_08</v>
          </cell>
          <cell r="L10181">
            <v>0</v>
          </cell>
          <cell r="Q10181" t="str">
            <v>--</v>
          </cell>
          <cell r="R10181" t="str">
            <v>--</v>
          </cell>
        </row>
        <row r="10182">
          <cell r="K10182" t="str">
            <v>2016_08</v>
          </cell>
          <cell r="L10182">
            <v>0</v>
          </cell>
          <cell r="Q10182" t="str">
            <v>--</v>
          </cell>
          <cell r="R10182" t="str">
            <v>--</v>
          </cell>
        </row>
        <row r="10183">
          <cell r="K10183" t="str">
            <v>2016_08</v>
          </cell>
          <cell r="L10183">
            <v>-1990.73</v>
          </cell>
          <cell r="Q10183" t="str">
            <v>--</v>
          </cell>
          <cell r="R10183" t="str">
            <v>--</v>
          </cell>
        </row>
        <row r="10184">
          <cell r="K10184" t="str">
            <v>2016_08</v>
          </cell>
          <cell r="L10184">
            <v>-211269.34</v>
          </cell>
          <cell r="Q10184" t="str">
            <v>--</v>
          </cell>
          <cell r="R10184" t="str">
            <v>--</v>
          </cell>
        </row>
        <row r="10185">
          <cell r="K10185" t="str">
            <v>2016_08</v>
          </cell>
          <cell r="L10185">
            <v>0</v>
          </cell>
          <cell r="Q10185" t="str">
            <v>--</v>
          </cell>
          <cell r="R10185" t="str">
            <v>--</v>
          </cell>
        </row>
        <row r="10186">
          <cell r="K10186" t="str">
            <v>2016_08</v>
          </cell>
          <cell r="L10186">
            <v>-938.5</v>
          </cell>
          <cell r="Q10186" t="str">
            <v>--</v>
          </cell>
          <cell r="R10186" t="str">
            <v>--</v>
          </cell>
        </row>
        <row r="10187">
          <cell r="K10187" t="str">
            <v>2016_08</v>
          </cell>
          <cell r="L10187">
            <v>-321.04000000000002</v>
          </cell>
          <cell r="Q10187" t="str">
            <v>--</v>
          </cell>
          <cell r="R10187" t="str">
            <v>--</v>
          </cell>
        </row>
        <row r="10188">
          <cell r="K10188" t="str">
            <v>2016_08</v>
          </cell>
          <cell r="L10188">
            <v>0</v>
          </cell>
          <cell r="Q10188" t="str">
            <v>--</v>
          </cell>
          <cell r="R10188" t="str">
            <v>--</v>
          </cell>
        </row>
        <row r="10189">
          <cell r="K10189" t="str">
            <v>2016_08</v>
          </cell>
          <cell r="L10189">
            <v>0</v>
          </cell>
          <cell r="Q10189" t="str">
            <v>--</v>
          </cell>
          <cell r="R10189" t="str">
            <v>--</v>
          </cell>
        </row>
        <row r="10190">
          <cell r="K10190" t="str">
            <v>2016_08</v>
          </cell>
          <cell r="L10190">
            <v>0</v>
          </cell>
          <cell r="Q10190" t="str">
            <v>--</v>
          </cell>
          <cell r="R10190" t="str">
            <v>--</v>
          </cell>
        </row>
        <row r="10191">
          <cell r="K10191" t="str">
            <v>2016_08</v>
          </cell>
          <cell r="L10191">
            <v>-1050.74</v>
          </cell>
          <cell r="Q10191" t="str">
            <v>--</v>
          </cell>
          <cell r="R10191" t="str">
            <v>--</v>
          </cell>
        </row>
        <row r="10192">
          <cell r="K10192" t="str">
            <v>2016_08</v>
          </cell>
          <cell r="L10192">
            <v>-3656.12</v>
          </cell>
          <cell r="Q10192" t="str">
            <v>--</v>
          </cell>
          <cell r="R10192" t="str">
            <v>--</v>
          </cell>
        </row>
        <row r="10193">
          <cell r="K10193" t="str">
            <v>2016_08</v>
          </cell>
          <cell r="L10193">
            <v>0</v>
          </cell>
          <cell r="Q10193" t="str">
            <v>--</v>
          </cell>
          <cell r="R10193" t="str">
            <v>--</v>
          </cell>
        </row>
        <row r="10194">
          <cell r="K10194" t="str">
            <v>2016_08</v>
          </cell>
          <cell r="L10194">
            <v>0</v>
          </cell>
          <cell r="Q10194" t="str">
            <v>--</v>
          </cell>
          <cell r="R10194" t="str">
            <v>--</v>
          </cell>
        </row>
        <row r="10195">
          <cell r="K10195" t="str">
            <v>2016_08</v>
          </cell>
          <cell r="L10195">
            <v>3099.42</v>
          </cell>
          <cell r="Q10195" t="str">
            <v>--</v>
          </cell>
          <cell r="R10195" t="str">
            <v>--</v>
          </cell>
        </row>
        <row r="10196">
          <cell r="K10196" t="str">
            <v>2016_08</v>
          </cell>
          <cell r="L10196">
            <v>0</v>
          </cell>
          <cell r="Q10196" t="str">
            <v>--</v>
          </cell>
          <cell r="R10196" t="str">
            <v>--</v>
          </cell>
        </row>
        <row r="10197">
          <cell r="K10197" t="str">
            <v>2016_08</v>
          </cell>
          <cell r="L10197">
            <v>0</v>
          </cell>
          <cell r="Q10197" t="str">
            <v>--</v>
          </cell>
          <cell r="R10197" t="str">
            <v>--</v>
          </cell>
        </row>
        <row r="10198">
          <cell r="K10198" t="str">
            <v>2016_08</v>
          </cell>
          <cell r="L10198">
            <v>38916.1</v>
          </cell>
          <cell r="Q10198" t="str">
            <v>--</v>
          </cell>
          <cell r="R10198" t="str">
            <v>--</v>
          </cell>
        </row>
        <row r="10199">
          <cell r="K10199" t="str">
            <v>2016_08</v>
          </cell>
          <cell r="L10199">
            <v>-1135.99</v>
          </cell>
          <cell r="Q10199" t="str">
            <v>--</v>
          </cell>
          <cell r="R10199" t="str">
            <v>--</v>
          </cell>
        </row>
        <row r="10200">
          <cell r="K10200" t="str">
            <v>2016_08</v>
          </cell>
          <cell r="L10200">
            <v>-762.65</v>
          </cell>
          <cell r="Q10200" t="str">
            <v>--</v>
          </cell>
          <cell r="R10200" t="str">
            <v>--</v>
          </cell>
        </row>
        <row r="10201">
          <cell r="K10201" t="str">
            <v>2016_08</v>
          </cell>
          <cell r="L10201">
            <v>265.98</v>
          </cell>
          <cell r="Q10201" t="str">
            <v>--</v>
          </cell>
          <cell r="R10201" t="str">
            <v>--</v>
          </cell>
        </row>
        <row r="10202">
          <cell r="K10202" t="str">
            <v>2016_08</v>
          </cell>
          <cell r="L10202">
            <v>0</v>
          </cell>
          <cell r="Q10202" t="str">
            <v>--</v>
          </cell>
          <cell r="R10202" t="str">
            <v>--</v>
          </cell>
        </row>
        <row r="10203">
          <cell r="K10203" t="str">
            <v>2016_08</v>
          </cell>
          <cell r="L10203">
            <v>0</v>
          </cell>
          <cell r="Q10203" t="str">
            <v>--</v>
          </cell>
          <cell r="R10203" t="str">
            <v>--</v>
          </cell>
        </row>
        <row r="10204">
          <cell r="K10204" t="str">
            <v>2016_08</v>
          </cell>
          <cell r="L10204">
            <v>25500</v>
          </cell>
          <cell r="Q10204" t="str">
            <v>--</v>
          </cell>
          <cell r="R10204" t="str">
            <v>--</v>
          </cell>
        </row>
        <row r="10205">
          <cell r="K10205" t="str">
            <v>2016_08</v>
          </cell>
          <cell r="L10205">
            <v>-10169.33</v>
          </cell>
          <cell r="Q10205" t="str">
            <v>--</v>
          </cell>
          <cell r="R10205" t="str">
            <v>--</v>
          </cell>
        </row>
        <row r="10206">
          <cell r="K10206" t="str">
            <v>2016_08</v>
          </cell>
          <cell r="L10206">
            <v>-344.55</v>
          </cell>
          <cell r="Q10206" t="str">
            <v>--</v>
          </cell>
          <cell r="R10206" t="str">
            <v>--</v>
          </cell>
        </row>
        <row r="10207">
          <cell r="K10207" t="str">
            <v>2016_09</v>
          </cell>
          <cell r="L10207">
            <v>0</v>
          </cell>
          <cell r="Q10207" t="str">
            <v>--</v>
          </cell>
          <cell r="R10207" t="str">
            <v>--</v>
          </cell>
        </row>
        <row r="10208">
          <cell r="K10208" t="str">
            <v>2016_09</v>
          </cell>
          <cell r="L10208">
            <v>0</v>
          </cell>
          <cell r="Q10208" t="str">
            <v>--</v>
          </cell>
          <cell r="R10208" t="str">
            <v>--</v>
          </cell>
        </row>
        <row r="10209">
          <cell r="K10209" t="str">
            <v>2016_09</v>
          </cell>
          <cell r="L10209">
            <v>0</v>
          </cell>
          <cell r="Q10209" t="str">
            <v>--</v>
          </cell>
          <cell r="R10209" t="str">
            <v>--</v>
          </cell>
        </row>
        <row r="10210">
          <cell r="K10210" t="str">
            <v>2016_09</v>
          </cell>
          <cell r="L10210">
            <v>0</v>
          </cell>
          <cell r="Q10210" t="str">
            <v>--</v>
          </cell>
          <cell r="R10210" t="str">
            <v>--</v>
          </cell>
        </row>
        <row r="10211">
          <cell r="K10211" t="str">
            <v>2016_09</v>
          </cell>
          <cell r="L10211">
            <v>516.64</v>
          </cell>
          <cell r="Q10211" t="str">
            <v>--</v>
          </cell>
          <cell r="R10211" t="str">
            <v>--</v>
          </cell>
        </row>
        <row r="10212">
          <cell r="K10212" t="str">
            <v>2016_09</v>
          </cell>
          <cell r="L10212">
            <v>0</v>
          </cell>
          <cell r="Q10212" t="str">
            <v>--</v>
          </cell>
          <cell r="R10212" t="str">
            <v>--</v>
          </cell>
        </row>
        <row r="10213">
          <cell r="K10213" t="str">
            <v>2016_09</v>
          </cell>
          <cell r="L10213">
            <v>0</v>
          </cell>
          <cell r="Q10213" t="str">
            <v>--</v>
          </cell>
          <cell r="R10213" t="str">
            <v>--</v>
          </cell>
        </row>
        <row r="10214">
          <cell r="K10214" t="str">
            <v>2016_09</v>
          </cell>
          <cell r="L10214">
            <v>0</v>
          </cell>
          <cell r="Q10214" t="str">
            <v>--</v>
          </cell>
          <cell r="R10214" t="str">
            <v>--</v>
          </cell>
        </row>
        <row r="10215">
          <cell r="K10215" t="str">
            <v>2016_09</v>
          </cell>
          <cell r="L10215">
            <v>354757.14</v>
          </cell>
          <cell r="Q10215" t="str">
            <v>--</v>
          </cell>
          <cell r="R10215" t="str">
            <v>--</v>
          </cell>
        </row>
        <row r="10216">
          <cell r="K10216" t="str">
            <v>2016_09</v>
          </cell>
          <cell r="L10216">
            <v>40928.879999999997</v>
          </cell>
          <cell r="Q10216" t="str">
            <v>--</v>
          </cell>
          <cell r="R10216" t="str">
            <v>--</v>
          </cell>
        </row>
        <row r="10217">
          <cell r="K10217" t="str">
            <v>2016_09</v>
          </cell>
          <cell r="L10217">
            <v>-1473.48</v>
          </cell>
          <cell r="Q10217" t="str">
            <v>--</v>
          </cell>
          <cell r="R10217" t="str">
            <v>--</v>
          </cell>
        </row>
        <row r="10218">
          <cell r="K10218" t="str">
            <v>2016_09</v>
          </cell>
          <cell r="L10218">
            <v>0</v>
          </cell>
          <cell r="Q10218" t="str">
            <v>--</v>
          </cell>
          <cell r="R10218" t="str">
            <v>--</v>
          </cell>
        </row>
        <row r="10219">
          <cell r="K10219" t="str">
            <v>2016_09</v>
          </cell>
          <cell r="L10219">
            <v>46700</v>
          </cell>
          <cell r="Q10219" t="str">
            <v>--</v>
          </cell>
          <cell r="R10219" t="str">
            <v>--</v>
          </cell>
        </row>
        <row r="10220">
          <cell r="K10220" t="str">
            <v>2016_09</v>
          </cell>
          <cell r="L10220">
            <v>2169.6999999999998</v>
          </cell>
          <cell r="Q10220" t="str">
            <v>IS_99</v>
          </cell>
          <cell r="R10220">
            <v>99</v>
          </cell>
        </row>
        <row r="10221">
          <cell r="K10221" t="str">
            <v>2016_09</v>
          </cell>
          <cell r="L10221">
            <v>1074.8800000000001</v>
          </cell>
          <cell r="Q10221" t="str">
            <v>IS_105</v>
          </cell>
          <cell r="R10221">
            <v>105</v>
          </cell>
        </row>
        <row r="10222">
          <cell r="K10222" t="str">
            <v>2016_09</v>
          </cell>
          <cell r="L10222">
            <v>0</v>
          </cell>
          <cell r="Q10222" t="str">
            <v>--</v>
          </cell>
          <cell r="R10222" t="str">
            <v>--</v>
          </cell>
        </row>
        <row r="10223">
          <cell r="K10223" t="str">
            <v>2016_09</v>
          </cell>
          <cell r="L10223">
            <v>-19683.13</v>
          </cell>
          <cell r="Q10223" t="str">
            <v>--</v>
          </cell>
          <cell r="R10223" t="str">
            <v>--</v>
          </cell>
        </row>
        <row r="10224">
          <cell r="K10224" t="str">
            <v>2016_09</v>
          </cell>
          <cell r="L10224">
            <v>0</v>
          </cell>
          <cell r="Q10224" t="str">
            <v>--</v>
          </cell>
          <cell r="R10224" t="str">
            <v>--</v>
          </cell>
        </row>
        <row r="10225">
          <cell r="K10225" t="str">
            <v>2016_09</v>
          </cell>
          <cell r="L10225">
            <v>-45.87</v>
          </cell>
          <cell r="Q10225" t="str">
            <v>--</v>
          </cell>
          <cell r="R10225" t="str">
            <v>--</v>
          </cell>
        </row>
        <row r="10226">
          <cell r="K10226" t="str">
            <v>2016_09</v>
          </cell>
          <cell r="L10226">
            <v>0</v>
          </cell>
          <cell r="Q10226" t="str">
            <v>--</v>
          </cell>
          <cell r="R10226" t="str">
            <v>--</v>
          </cell>
        </row>
        <row r="10227">
          <cell r="K10227" t="str">
            <v>2016_09</v>
          </cell>
          <cell r="L10227">
            <v>0</v>
          </cell>
          <cell r="Q10227" t="str">
            <v>--</v>
          </cell>
          <cell r="R10227" t="str">
            <v>--</v>
          </cell>
        </row>
        <row r="10228">
          <cell r="K10228" t="str">
            <v>2016_09</v>
          </cell>
          <cell r="L10228">
            <v>0</v>
          </cell>
          <cell r="Q10228" t="str">
            <v>--</v>
          </cell>
          <cell r="R10228" t="str">
            <v>--</v>
          </cell>
        </row>
        <row r="10229">
          <cell r="K10229" t="str">
            <v>2016_09</v>
          </cell>
          <cell r="L10229">
            <v>0</v>
          </cell>
          <cell r="Q10229" t="str">
            <v>--</v>
          </cell>
          <cell r="R10229" t="str">
            <v>--</v>
          </cell>
        </row>
        <row r="10230">
          <cell r="K10230" t="str">
            <v>2016_09</v>
          </cell>
          <cell r="L10230">
            <v>-4355.18</v>
          </cell>
          <cell r="Q10230" t="str">
            <v>--</v>
          </cell>
          <cell r="R10230" t="str">
            <v>--</v>
          </cell>
        </row>
        <row r="10231">
          <cell r="K10231" t="str">
            <v>2016_04</v>
          </cell>
          <cell r="L10231">
            <v>0</v>
          </cell>
          <cell r="Q10231" t="str">
            <v>IS_24</v>
          </cell>
          <cell r="R10231">
            <v>24</v>
          </cell>
        </row>
        <row r="10232">
          <cell r="K10232" t="str">
            <v>2016_09</v>
          </cell>
          <cell r="L10232">
            <v>0</v>
          </cell>
          <cell r="Q10232" t="str">
            <v>IS_77</v>
          </cell>
          <cell r="R10232">
            <v>77</v>
          </cell>
        </row>
        <row r="10233">
          <cell r="K10233" t="str">
            <v>2016_09</v>
          </cell>
          <cell r="L10233">
            <v>921.85</v>
          </cell>
          <cell r="Q10233" t="str">
            <v>IS_99</v>
          </cell>
          <cell r="R10233">
            <v>99</v>
          </cell>
        </row>
        <row r="10234">
          <cell r="K10234" t="str">
            <v>2016_09</v>
          </cell>
          <cell r="L10234">
            <v>-3210.3</v>
          </cell>
          <cell r="Q10234" t="str">
            <v>--</v>
          </cell>
          <cell r="R10234" t="str">
            <v>--</v>
          </cell>
        </row>
        <row r="10235">
          <cell r="K10235" t="str">
            <v>2016_09</v>
          </cell>
          <cell r="L10235">
            <v>0</v>
          </cell>
          <cell r="Q10235" t="str">
            <v>--</v>
          </cell>
          <cell r="R10235" t="str">
            <v>--</v>
          </cell>
        </row>
        <row r="10236">
          <cell r="K10236" t="str">
            <v>2016_09</v>
          </cell>
          <cell r="L10236">
            <v>0</v>
          </cell>
          <cell r="Q10236" t="str">
            <v>--</v>
          </cell>
          <cell r="R10236" t="str">
            <v>--</v>
          </cell>
        </row>
        <row r="10237">
          <cell r="K10237" t="str">
            <v>2016_09</v>
          </cell>
          <cell r="L10237">
            <v>0</v>
          </cell>
          <cell r="Q10237" t="str">
            <v>--</v>
          </cell>
          <cell r="R10237" t="str">
            <v>--</v>
          </cell>
        </row>
        <row r="10238">
          <cell r="K10238" t="str">
            <v>2016_09</v>
          </cell>
          <cell r="L10238">
            <v>-39.119999999999997</v>
          </cell>
          <cell r="Q10238" t="str">
            <v>--</v>
          </cell>
          <cell r="R10238" t="str">
            <v>--</v>
          </cell>
        </row>
        <row r="10239">
          <cell r="K10239" t="str">
            <v>2016_09</v>
          </cell>
          <cell r="L10239">
            <v>-2779.88</v>
          </cell>
          <cell r="Q10239" t="str">
            <v>--</v>
          </cell>
          <cell r="R10239" t="str">
            <v>--</v>
          </cell>
        </row>
        <row r="10240">
          <cell r="K10240" t="str">
            <v>2016_04</v>
          </cell>
          <cell r="L10240">
            <v>3115.07</v>
          </cell>
          <cell r="Q10240" t="str">
            <v>IS_61</v>
          </cell>
          <cell r="R10240">
            <v>61</v>
          </cell>
        </row>
        <row r="10241">
          <cell r="K10241" t="str">
            <v>2016_09</v>
          </cell>
          <cell r="L10241">
            <v>1125</v>
          </cell>
          <cell r="Q10241" t="str">
            <v>IS_93</v>
          </cell>
          <cell r="R10241">
            <v>93</v>
          </cell>
        </row>
        <row r="10242">
          <cell r="K10242" t="str">
            <v>2016_09</v>
          </cell>
          <cell r="L10242">
            <v>-710.14</v>
          </cell>
          <cell r="Q10242" t="str">
            <v>--</v>
          </cell>
          <cell r="R10242" t="str">
            <v>--</v>
          </cell>
        </row>
        <row r="10243">
          <cell r="K10243" t="str">
            <v>2015_12</v>
          </cell>
          <cell r="L10243">
            <v>-3.38</v>
          </cell>
          <cell r="Q10243" t="str">
            <v>IS_11</v>
          </cell>
          <cell r="R10243">
            <v>11</v>
          </cell>
        </row>
        <row r="10244">
          <cell r="K10244" t="str">
            <v>2015_12</v>
          </cell>
          <cell r="L10244">
            <v>76.02</v>
          </cell>
          <cell r="Q10244" t="str">
            <v>IS_58</v>
          </cell>
          <cell r="R10244">
            <v>58</v>
          </cell>
        </row>
        <row r="10245">
          <cell r="K10245" t="str">
            <v>2016_01</v>
          </cell>
          <cell r="L10245">
            <v>-147.36000000000001</v>
          </cell>
          <cell r="Q10245" t="str">
            <v>--</v>
          </cell>
          <cell r="R10245" t="str">
            <v>--</v>
          </cell>
        </row>
        <row r="10246">
          <cell r="K10246" t="str">
            <v>2016_10</v>
          </cell>
          <cell r="L10246">
            <v>0</v>
          </cell>
          <cell r="Q10246" t="str">
            <v>--</v>
          </cell>
          <cell r="R10246" t="str">
            <v>--</v>
          </cell>
        </row>
        <row r="10247">
          <cell r="K10247" t="str">
            <v>2016_04</v>
          </cell>
          <cell r="L10247">
            <v>1774.18</v>
          </cell>
          <cell r="Q10247" t="str">
            <v>IS_63</v>
          </cell>
          <cell r="R10247">
            <v>63</v>
          </cell>
        </row>
        <row r="10248">
          <cell r="K10248" t="str">
            <v>2016_01</v>
          </cell>
          <cell r="L10248">
            <v>-230.08</v>
          </cell>
          <cell r="Q10248" t="str">
            <v>--</v>
          </cell>
          <cell r="R10248" t="str">
            <v>--</v>
          </cell>
        </row>
        <row r="10249">
          <cell r="K10249" t="str">
            <v>2016_01</v>
          </cell>
          <cell r="L10249">
            <v>410.42</v>
          </cell>
          <cell r="Q10249" t="str">
            <v>IS_63</v>
          </cell>
          <cell r="R10249">
            <v>63</v>
          </cell>
        </row>
        <row r="10250">
          <cell r="K10250" t="str">
            <v>2016_10</v>
          </cell>
          <cell r="L10250">
            <v>2404.59</v>
          </cell>
          <cell r="Q10250" t="str">
            <v>IS_63</v>
          </cell>
          <cell r="R10250">
            <v>63</v>
          </cell>
        </row>
        <row r="10251">
          <cell r="K10251" t="str">
            <v>2016_11</v>
          </cell>
          <cell r="L10251">
            <v>2549.0700000000002</v>
          </cell>
          <cell r="Q10251" t="str">
            <v>IS_63</v>
          </cell>
          <cell r="R10251">
            <v>63</v>
          </cell>
        </row>
        <row r="10252">
          <cell r="K10252" t="str">
            <v>2016_12</v>
          </cell>
          <cell r="L10252">
            <v>2613.92</v>
          </cell>
          <cell r="Q10252" t="str">
            <v>IS_63</v>
          </cell>
          <cell r="R10252">
            <v>63</v>
          </cell>
        </row>
        <row r="10253">
          <cell r="K10253" t="str">
            <v>2016_08</v>
          </cell>
          <cell r="L10253">
            <v>3546.02</v>
          </cell>
          <cell r="Q10253" t="str">
            <v>IS_63</v>
          </cell>
          <cell r="R10253">
            <v>63</v>
          </cell>
        </row>
        <row r="10254">
          <cell r="K10254" t="str">
            <v>2016_09</v>
          </cell>
          <cell r="L10254">
            <v>1948.59</v>
          </cell>
          <cell r="Q10254" t="str">
            <v>IS_63</v>
          </cell>
          <cell r="R10254">
            <v>63</v>
          </cell>
        </row>
        <row r="10255">
          <cell r="K10255" t="str">
            <v>2016_02</v>
          </cell>
          <cell r="L10255">
            <v>1173.05</v>
          </cell>
          <cell r="Q10255" t="str">
            <v>IS_63</v>
          </cell>
          <cell r="R10255">
            <v>63</v>
          </cell>
        </row>
        <row r="10256">
          <cell r="K10256" t="str">
            <v>2016_03</v>
          </cell>
          <cell r="L10256">
            <v>1580.4</v>
          </cell>
          <cell r="Q10256" t="str">
            <v>IS_63</v>
          </cell>
          <cell r="R10256">
            <v>63</v>
          </cell>
        </row>
        <row r="10257">
          <cell r="K10257" t="str">
            <v>2016_05</v>
          </cell>
          <cell r="L10257">
            <v>2003.82</v>
          </cell>
          <cell r="Q10257" t="str">
            <v>IS_63</v>
          </cell>
          <cell r="R10257">
            <v>63</v>
          </cell>
        </row>
        <row r="10258">
          <cell r="K10258" t="str">
            <v>2016_06</v>
          </cell>
          <cell r="L10258">
            <v>2113.4699999999998</v>
          </cell>
          <cell r="Q10258" t="str">
            <v>IS_63</v>
          </cell>
          <cell r="R10258">
            <v>63</v>
          </cell>
        </row>
        <row r="10259">
          <cell r="K10259" t="str">
            <v>2016_07</v>
          </cell>
          <cell r="L10259">
            <v>1304.0899999999999</v>
          </cell>
          <cell r="Q10259" t="str">
            <v>IS_63</v>
          </cell>
          <cell r="R10259">
            <v>63</v>
          </cell>
        </row>
        <row r="10260">
          <cell r="K10260" t="str">
            <v>2016_01</v>
          </cell>
          <cell r="L10260">
            <v>118.75</v>
          </cell>
          <cell r="Q10260" t="str">
            <v>--</v>
          </cell>
          <cell r="R10260" t="str">
            <v>--</v>
          </cell>
        </row>
        <row r="10261">
          <cell r="K10261" t="str">
            <v>2016_11</v>
          </cell>
          <cell r="L10261">
            <v>0</v>
          </cell>
          <cell r="Q10261" t="str">
            <v>IS_22.1</v>
          </cell>
          <cell r="R10261">
            <v>22.1</v>
          </cell>
        </row>
        <row r="10262">
          <cell r="K10262" t="str">
            <v>2016_11</v>
          </cell>
          <cell r="L10262">
            <v>0</v>
          </cell>
          <cell r="Q10262" t="str">
            <v>IS_70</v>
          </cell>
          <cell r="R10262">
            <v>70</v>
          </cell>
        </row>
        <row r="10263">
          <cell r="K10263" t="str">
            <v>2016_11</v>
          </cell>
          <cell r="L10263">
            <v>0</v>
          </cell>
          <cell r="Q10263" t="str">
            <v>IS_108</v>
          </cell>
          <cell r="R10263">
            <v>108</v>
          </cell>
        </row>
        <row r="10264">
          <cell r="K10264" t="str">
            <v>2016_11</v>
          </cell>
          <cell r="L10264">
            <v>0</v>
          </cell>
          <cell r="Q10264" t="str">
            <v>--</v>
          </cell>
          <cell r="R10264" t="str">
            <v>--</v>
          </cell>
        </row>
        <row r="10265">
          <cell r="K10265" t="str">
            <v>2016_11</v>
          </cell>
          <cell r="L10265">
            <v>0</v>
          </cell>
          <cell r="Q10265" t="str">
            <v>IS_61</v>
          </cell>
          <cell r="R10265">
            <v>61</v>
          </cell>
        </row>
        <row r="10266">
          <cell r="K10266" t="str">
            <v>2016_12</v>
          </cell>
          <cell r="L10266">
            <v>103.25</v>
          </cell>
          <cell r="Q10266" t="str">
            <v>IS_22.1</v>
          </cell>
          <cell r="R10266">
            <v>22.1</v>
          </cell>
        </row>
        <row r="10267">
          <cell r="K10267" t="str">
            <v>2016_12</v>
          </cell>
          <cell r="L10267">
            <v>529.97</v>
          </cell>
          <cell r="Q10267" t="str">
            <v>IS_70</v>
          </cell>
          <cell r="R10267">
            <v>70</v>
          </cell>
        </row>
        <row r="10268">
          <cell r="K10268" t="str">
            <v>2016_12</v>
          </cell>
          <cell r="L10268">
            <v>25541.25</v>
          </cell>
          <cell r="Q10268" t="str">
            <v>IS_108</v>
          </cell>
          <cell r="R10268">
            <v>108</v>
          </cell>
        </row>
        <row r="10269">
          <cell r="K10269" t="str">
            <v>2016_12</v>
          </cell>
          <cell r="L10269">
            <v>26802</v>
          </cell>
          <cell r="Q10269" t="str">
            <v>--</v>
          </cell>
          <cell r="R10269" t="str">
            <v>--</v>
          </cell>
        </row>
        <row r="10270">
          <cell r="K10270" t="str">
            <v>2016_12</v>
          </cell>
          <cell r="L10270">
            <v>0</v>
          </cell>
          <cell r="Q10270" t="str">
            <v>IS_61</v>
          </cell>
          <cell r="R10270">
            <v>61</v>
          </cell>
        </row>
        <row r="10271">
          <cell r="K10271" t="str">
            <v>2016_02</v>
          </cell>
          <cell r="L10271">
            <v>0</v>
          </cell>
          <cell r="Q10271" t="str">
            <v>IS_22.1</v>
          </cell>
          <cell r="R10271">
            <v>22.1</v>
          </cell>
        </row>
        <row r="10272">
          <cell r="K10272" t="str">
            <v>2016_02</v>
          </cell>
          <cell r="L10272">
            <v>9490.0400000000009</v>
          </cell>
          <cell r="Q10272" t="str">
            <v>IS_70</v>
          </cell>
          <cell r="R10272">
            <v>70</v>
          </cell>
        </row>
        <row r="10273">
          <cell r="K10273" t="str">
            <v>2016_02</v>
          </cell>
          <cell r="L10273">
            <v>22756.86</v>
          </cell>
          <cell r="Q10273" t="str">
            <v>IS_108</v>
          </cell>
          <cell r="R10273">
            <v>108</v>
          </cell>
        </row>
        <row r="10274">
          <cell r="K10274" t="str">
            <v>2016_02</v>
          </cell>
          <cell r="L10274">
            <v>0</v>
          </cell>
          <cell r="Q10274" t="str">
            <v>--</v>
          </cell>
          <cell r="R10274" t="str">
            <v>--</v>
          </cell>
        </row>
        <row r="10275">
          <cell r="K10275" t="str">
            <v>2016_02</v>
          </cell>
          <cell r="L10275">
            <v>0</v>
          </cell>
          <cell r="Q10275" t="str">
            <v>IS_61</v>
          </cell>
          <cell r="R10275">
            <v>61</v>
          </cell>
        </row>
        <row r="10276">
          <cell r="K10276" t="str">
            <v>2016_10</v>
          </cell>
          <cell r="L10276">
            <v>4072.78</v>
          </cell>
          <cell r="Q10276" t="str">
            <v>--</v>
          </cell>
          <cell r="R10276" t="str">
            <v>--</v>
          </cell>
        </row>
        <row r="10277">
          <cell r="K10277" t="str">
            <v>2016_07</v>
          </cell>
          <cell r="L10277">
            <v>266.57</v>
          </cell>
          <cell r="Q10277" t="str">
            <v>--</v>
          </cell>
          <cell r="R10277" t="str">
            <v>--</v>
          </cell>
        </row>
        <row r="10278">
          <cell r="K10278" t="str">
            <v>2016_10</v>
          </cell>
          <cell r="L10278">
            <v>8797.4500000000007</v>
          </cell>
          <cell r="Q10278" t="str">
            <v>--</v>
          </cell>
          <cell r="R10278" t="str">
            <v>--</v>
          </cell>
        </row>
        <row r="10279">
          <cell r="K10279" t="str">
            <v>2016_01</v>
          </cell>
          <cell r="L10279">
            <v>745.34</v>
          </cell>
          <cell r="Q10279" t="str">
            <v>--</v>
          </cell>
          <cell r="R10279" t="str">
            <v>--</v>
          </cell>
        </row>
        <row r="10280">
          <cell r="K10280" t="str">
            <v>2016_10</v>
          </cell>
          <cell r="L10280">
            <v>5442.17</v>
          </cell>
          <cell r="Q10280" t="str">
            <v>--</v>
          </cell>
          <cell r="R10280" t="str">
            <v>--</v>
          </cell>
        </row>
        <row r="10281">
          <cell r="K10281" t="str">
            <v>2016_02</v>
          </cell>
          <cell r="L10281">
            <v>3420.7</v>
          </cell>
          <cell r="Q10281" t="str">
            <v>IS_106</v>
          </cell>
          <cell r="R10281">
            <v>106</v>
          </cell>
        </row>
        <row r="10282">
          <cell r="K10282" t="str">
            <v>2016_03</v>
          </cell>
          <cell r="L10282">
            <v>2101.5500000000002</v>
          </cell>
          <cell r="Q10282" t="str">
            <v>IS_106</v>
          </cell>
          <cell r="R10282">
            <v>106</v>
          </cell>
        </row>
        <row r="10283">
          <cell r="K10283" t="str">
            <v>2016_05</v>
          </cell>
          <cell r="L10283">
            <v>853.1</v>
          </cell>
          <cell r="Q10283" t="str">
            <v>IS_106</v>
          </cell>
          <cell r="R10283">
            <v>106</v>
          </cell>
        </row>
        <row r="10284">
          <cell r="K10284" t="str">
            <v>2016_06</v>
          </cell>
          <cell r="L10284">
            <v>2101.5500000000002</v>
          </cell>
          <cell r="Q10284" t="str">
            <v>IS_106</v>
          </cell>
          <cell r="R10284">
            <v>106</v>
          </cell>
        </row>
        <row r="10285">
          <cell r="K10285" t="str">
            <v>2016_07</v>
          </cell>
          <cell r="L10285">
            <v>3468.27</v>
          </cell>
          <cell r="Q10285" t="str">
            <v>IS_106</v>
          </cell>
          <cell r="R10285">
            <v>106</v>
          </cell>
        </row>
        <row r="10286">
          <cell r="K10286" t="str">
            <v>2016_09</v>
          </cell>
          <cell r="L10286">
            <v>30.92</v>
          </cell>
          <cell r="Q10286" t="str">
            <v>IS_107</v>
          </cell>
          <cell r="R10286">
            <v>107</v>
          </cell>
        </row>
        <row r="10287">
          <cell r="K10287" t="str">
            <v>2016_02</v>
          </cell>
          <cell r="L10287">
            <v>7082.27</v>
          </cell>
          <cell r="Q10287" t="str">
            <v>IS_107</v>
          </cell>
          <cell r="R10287">
            <v>107</v>
          </cell>
        </row>
        <row r="10288">
          <cell r="K10288" t="str">
            <v>2016_03</v>
          </cell>
          <cell r="L10288">
            <v>14388.2</v>
          </cell>
          <cell r="Q10288" t="str">
            <v>IS_107</v>
          </cell>
          <cell r="R10288">
            <v>107</v>
          </cell>
        </row>
        <row r="10289">
          <cell r="K10289" t="str">
            <v>2016_04</v>
          </cell>
          <cell r="L10289">
            <v>3350</v>
          </cell>
          <cell r="Q10289" t="str">
            <v>IS_106</v>
          </cell>
          <cell r="R10289">
            <v>106</v>
          </cell>
        </row>
        <row r="10290">
          <cell r="K10290" t="str">
            <v>2016_05</v>
          </cell>
          <cell r="L10290">
            <v>3100.48</v>
          </cell>
          <cell r="Q10290" t="str">
            <v>IS_107</v>
          </cell>
          <cell r="R10290">
            <v>107</v>
          </cell>
        </row>
        <row r="10291">
          <cell r="K10291" t="str">
            <v>2016_06</v>
          </cell>
          <cell r="L10291">
            <v>3394.84</v>
          </cell>
          <cell r="Q10291" t="str">
            <v>IS_107</v>
          </cell>
          <cell r="R10291">
            <v>107</v>
          </cell>
        </row>
        <row r="10292">
          <cell r="K10292" t="str">
            <v>2016_07</v>
          </cell>
          <cell r="L10292">
            <v>2020.21</v>
          </cell>
          <cell r="Q10292" t="str">
            <v>IS_107</v>
          </cell>
          <cell r="R10292">
            <v>107</v>
          </cell>
        </row>
        <row r="10293">
          <cell r="K10293" t="str">
            <v>2016_01</v>
          </cell>
          <cell r="L10293">
            <v>1955.9</v>
          </cell>
          <cell r="Q10293" t="str">
            <v>IS_106</v>
          </cell>
          <cell r="R10293">
            <v>106</v>
          </cell>
        </row>
        <row r="10294">
          <cell r="K10294" t="str">
            <v>2016_10</v>
          </cell>
          <cell r="L10294">
            <v>2101.5500000000002</v>
          </cell>
          <cell r="Q10294" t="str">
            <v>IS_106</v>
          </cell>
          <cell r="R10294">
            <v>106</v>
          </cell>
        </row>
        <row r="10295">
          <cell r="K10295" t="str">
            <v>2016_11</v>
          </cell>
          <cell r="L10295">
            <v>2101.5500000000002</v>
          </cell>
          <cell r="Q10295" t="str">
            <v>IS_106</v>
          </cell>
          <cell r="R10295">
            <v>106</v>
          </cell>
        </row>
        <row r="10296">
          <cell r="K10296" t="str">
            <v>2016_12</v>
          </cell>
          <cell r="L10296">
            <v>2101.5500000000002</v>
          </cell>
          <cell r="Q10296" t="str">
            <v>IS_106</v>
          </cell>
          <cell r="R10296">
            <v>106</v>
          </cell>
        </row>
        <row r="10297">
          <cell r="K10297" t="str">
            <v>2016_04</v>
          </cell>
          <cell r="L10297">
            <v>5578.15</v>
          </cell>
          <cell r="Q10297" t="str">
            <v>IS_107</v>
          </cell>
          <cell r="R10297">
            <v>107</v>
          </cell>
        </row>
        <row r="10298">
          <cell r="K10298" t="str">
            <v>2016_08</v>
          </cell>
          <cell r="L10298">
            <v>1955.9</v>
          </cell>
          <cell r="Q10298" t="str">
            <v>IS_106</v>
          </cell>
          <cell r="R10298">
            <v>106</v>
          </cell>
        </row>
        <row r="10299">
          <cell r="K10299" t="str">
            <v>2016_01</v>
          </cell>
          <cell r="L10299">
            <v>4794.3999999999996</v>
          </cell>
          <cell r="Q10299" t="str">
            <v>IS_107</v>
          </cell>
          <cell r="R10299">
            <v>107</v>
          </cell>
        </row>
        <row r="10300">
          <cell r="K10300" t="str">
            <v>2016_10</v>
          </cell>
          <cell r="L10300">
            <v>2190.19</v>
          </cell>
          <cell r="Q10300" t="str">
            <v>IS_107</v>
          </cell>
          <cell r="R10300">
            <v>107</v>
          </cell>
        </row>
        <row r="10301">
          <cell r="K10301" t="str">
            <v>2016_11</v>
          </cell>
          <cell r="L10301">
            <v>8623.0400000000009</v>
          </cell>
          <cell r="Q10301" t="str">
            <v>IS_107</v>
          </cell>
          <cell r="R10301">
            <v>107</v>
          </cell>
        </row>
        <row r="10302">
          <cell r="K10302" t="str">
            <v>2016_12</v>
          </cell>
          <cell r="L10302">
            <v>3634.28</v>
          </cell>
          <cell r="Q10302" t="str">
            <v>IS_107</v>
          </cell>
          <cell r="R10302">
            <v>107</v>
          </cell>
        </row>
        <row r="10303">
          <cell r="K10303" t="str">
            <v>2016_08</v>
          </cell>
          <cell r="L10303">
            <v>1135.1199999999999</v>
          </cell>
          <cell r="Q10303" t="str">
            <v>IS_107</v>
          </cell>
          <cell r="R10303">
            <v>107</v>
          </cell>
        </row>
        <row r="10304">
          <cell r="K10304" t="str">
            <v>2016_09</v>
          </cell>
          <cell r="L10304">
            <v>2101.5500000000002</v>
          </cell>
          <cell r="Q10304" t="str">
            <v>IS_106</v>
          </cell>
          <cell r="R10304">
            <v>106</v>
          </cell>
        </row>
        <row r="10305">
          <cell r="K10305" t="str">
            <v>2016_07</v>
          </cell>
          <cell r="L10305">
            <v>293.83</v>
          </cell>
          <cell r="Q10305" t="str">
            <v>--</v>
          </cell>
          <cell r="R10305" t="str">
            <v>--</v>
          </cell>
        </row>
        <row r="10306">
          <cell r="K10306" t="str">
            <v>2016_10</v>
          </cell>
          <cell r="L10306">
            <v>102312.54</v>
          </cell>
          <cell r="Q10306" t="str">
            <v>IS_23</v>
          </cell>
          <cell r="R10306">
            <v>23</v>
          </cell>
        </row>
        <row r="10307">
          <cell r="K10307" t="str">
            <v>2015_12</v>
          </cell>
          <cell r="L10307">
            <v>-12.18</v>
          </cell>
          <cell r="Q10307" t="str">
            <v>IS_114</v>
          </cell>
          <cell r="R10307">
            <v>114</v>
          </cell>
        </row>
        <row r="10308">
          <cell r="K10308" t="str">
            <v>2016_11</v>
          </cell>
          <cell r="L10308">
            <v>95874.22</v>
          </cell>
          <cell r="Q10308" t="str">
            <v>IS_23</v>
          </cell>
          <cell r="R10308">
            <v>23</v>
          </cell>
        </row>
        <row r="10309">
          <cell r="K10309" t="str">
            <v>2016_12</v>
          </cell>
          <cell r="L10309">
            <v>105396.8</v>
          </cell>
          <cell r="Q10309" t="str">
            <v>IS_23</v>
          </cell>
          <cell r="R10309">
            <v>23</v>
          </cell>
        </row>
        <row r="10310">
          <cell r="K10310" t="str">
            <v>2016_02</v>
          </cell>
          <cell r="L10310">
            <v>-654.11</v>
          </cell>
          <cell r="Q10310" t="str">
            <v>--</v>
          </cell>
          <cell r="R10310" t="str">
            <v>--</v>
          </cell>
        </row>
        <row r="10311">
          <cell r="K10311" t="str">
            <v>2016_01</v>
          </cell>
          <cell r="L10311">
            <v>33</v>
          </cell>
          <cell r="Q10311" t="str">
            <v>IS_73</v>
          </cell>
          <cell r="R10311">
            <v>73</v>
          </cell>
        </row>
        <row r="10312">
          <cell r="K10312" t="str">
            <v>2016_10</v>
          </cell>
          <cell r="L10312">
            <v>1882.5</v>
          </cell>
          <cell r="Q10312" t="str">
            <v>IS_73</v>
          </cell>
          <cell r="R10312">
            <v>73</v>
          </cell>
        </row>
        <row r="10313">
          <cell r="K10313" t="str">
            <v>2016_11</v>
          </cell>
          <cell r="L10313">
            <v>0</v>
          </cell>
          <cell r="Q10313" t="str">
            <v>IS_73</v>
          </cell>
          <cell r="R10313">
            <v>73</v>
          </cell>
        </row>
        <row r="10314">
          <cell r="K10314" t="str">
            <v>2016_09</v>
          </cell>
          <cell r="L10314">
            <v>108846.21</v>
          </cell>
          <cell r="Q10314" t="str">
            <v>IS_23</v>
          </cell>
          <cell r="R10314">
            <v>23</v>
          </cell>
        </row>
        <row r="10315">
          <cell r="K10315" t="str">
            <v>2016_01</v>
          </cell>
          <cell r="L10315">
            <v>77877.710000000006</v>
          </cell>
          <cell r="Q10315" t="str">
            <v>IS_23</v>
          </cell>
          <cell r="R10315">
            <v>23</v>
          </cell>
        </row>
        <row r="10316">
          <cell r="K10316" t="str">
            <v>2016_12</v>
          </cell>
          <cell r="L10316">
            <v>0</v>
          </cell>
          <cell r="Q10316" t="str">
            <v>IS_73</v>
          </cell>
          <cell r="R10316">
            <v>73</v>
          </cell>
        </row>
        <row r="10317">
          <cell r="K10317" t="str">
            <v>2016_08</v>
          </cell>
          <cell r="L10317">
            <v>115586.93</v>
          </cell>
          <cell r="Q10317" t="str">
            <v>IS_23</v>
          </cell>
          <cell r="R10317">
            <v>23</v>
          </cell>
        </row>
        <row r="10318">
          <cell r="K10318" t="str">
            <v>2016_02</v>
          </cell>
          <cell r="L10318">
            <v>231.84</v>
          </cell>
          <cell r="Q10318" t="str">
            <v>IS_73</v>
          </cell>
          <cell r="R10318">
            <v>73</v>
          </cell>
        </row>
        <row r="10319">
          <cell r="K10319" t="str">
            <v>2015_12</v>
          </cell>
          <cell r="L10319">
            <v>-59252.9</v>
          </cell>
          <cell r="Q10319" t="str">
            <v>IS_6</v>
          </cell>
          <cell r="R10319">
            <v>6</v>
          </cell>
        </row>
        <row r="10320">
          <cell r="K10320" t="str">
            <v>2016_01</v>
          </cell>
          <cell r="L10320">
            <v>95443.03</v>
          </cell>
          <cell r="Q10320" t="str">
            <v>--</v>
          </cell>
          <cell r="R10320" t="str">
            <v>--</v>
          </cell>
        </row>
        <row r="10321">
          <cell r="K10321" t="str">
            <v>2015_12</v>
          </cell>
          <cell r="L10321">
            <v>-84118.22</v>
          </cell>
          <cell r="Q10321" t="str">
            <v>--</v>
          </cell>
          <cell r="R10321" t="str">
            <v>--</v>
          </cell>
        </row>
        <row r="10322">
          <cell r="K10322" t="str">
            <v>2016_11</v>
          </cell>
          <cell r="L10322">
            <v>0</v>
          </cell>
          <cell r="Q10322" t="str">
            <v>--</v>
          </cell>
          <cell r="R10322" t="str">
            <v>--</v>
          </cell>
        </row>
        <row r="10323">
          <cell r="K10323" t="str">
            <v>2016_01</v>
          </cell>
          <cell r="L10323">
            <v>6840.92</v>
          </cell>
          <cell r="Q10323" t="str">
            <v>IS_58</v>
          </cell>
          <cell r="R10323">
            <v>58</v>
          </cell>
        </row>
        <row r="10324">
          <cell r="K10324" t="str">
            <v>2016_01</v>
          </cell>
          <cell r="L10324">
            <v>10107.76</v>
          </cell>
          <cell r="Q10324" t="str">
            <v>IS_58</v>
          </cell>
          <cell r="R10324">
            <v>58</v>
          </cell>
        </row>
        <row r="10325">
          <cell r="K10325" t="str">
            <v>2016_01</v>
          </cell>
          <cell r="L10325">
            <v>4324.1400000000003</v>
          </cell>
          <cell r="Q10325" t="str">
            <v>IS_60</v>
          </cell>
          <cell r="R10325">
            <v>60</v>
          </cell>
        </row>
        <row r="10326">
          <cell r="K10326" t="str">
            <v>2016_01</v>
          </cell>
          <cell r="L10326">
            <v>2642.8</v>
          </cell>
          <cell r="Q10326" t="str">
            <v>IS_60</v>
          </cell>
          <cell r="R10326">
            <v>60</v>
          </cell>
        </row>
        <row r="10327">
          <cell r="K10327" t="str">
            <v>2016_01</v>
          </cell>
          <cell r="L10327">
            <v>612.96</v>
          </cell>
          <cell r="Q10327" t="str">
            <v>IS_58</v>
          </cell>
          <cell r="R10327">
            <v>58</v>
          </cell>
        </row>
        <row r="10328">
          <cell r="K10328" t="str">
            <v>2016_01</v>
          </cell>
          <cell r="L10328">
            <v>4593.05</v>
          </cell>
          <cell r="Q10328" t="str">
            <v>IS_58</v>
          </cell>
          <cell r="R10328">
            <v>58</v>
          </cell>
        </row>
        <row r="10329">
          <cell r="K10329" t="str">
            <v>2016_10</v>
          </cell>
          <cell r="L10329">
            <v>728.97</v>
          </cell>
          <cell r="Q10329" t="str">
            <v>IS_58</v>
          </cell>
          <cell r="R10329">
            <v>58</v>
          </cell>
        </row>
        <row r="10330">
          <cell r="K10330" t="str">
            <v>2016_10</v>
          </cell>
          <cell r="L10330">
            <v>1427.7</v>
          </cell>
          <cell r="Q10330" t="str">
            <v>IS_104</v>
          </cell>
          <cell r="R10330">
            <v>104</v>
          </cell>
        </row>
        <row r="10331">
          <cell r="K10331" t="str">
            <v>2016_10</v>
          </cell>
          <cell r="L10331">
            <v>1680.84</v>
          </cell>
          <cell r="Q10331" t="str">
            <v>IS_60</v>
          </cell>
          <cell r="R10331">
            <v>60</v>
          </cell>
        </row>
        <row r="10332">
          <cell r="K10332" t="str">
            <v>2016_10</v>
          </cell>
          <cell r="L10332">
            <v>604.09</v>
          </cell>
          <cell r="Q10332" t="str">
            <v>IS_60</v>
          </cell>
          <cell r="R10332">
            <v>60</v>
          </cell>
        </row>
        <row r="10333">
          <cell r="K10333" t="str">
            <v>2016_10</v>
          </cell>
          <cell r="L10333">
            <v>1469.97</v>
          </cell>
          <cell r="Q10333" t="str">
            <v>IS_58</v>
          </cell>
          <cell r="R10333">
            <v>58</v>
          </cell>
        </row>
        <row r="10334">
          <cell r="K10334" t="str">
            <v>2016_11</v>
          </cell>
          <cell r="L10334">
            <v>11770.28</v>
          </cell>
          <cell r="Q10334" t="str">
            <v>IS_58</v>
          </cell>
          <cell r="R10334">
            <v>58</v>
          </cell>
        </row>
        <row r="10335">
          <cell r="K10335" t="str">
            <v>2016_11</v>
          </cell>
          <cell r="L10335">
            <v>315.2</v>
          </cell>
          <cell r="Q10335" t="str">
            <v>IS_104</v>
          </cell>
          <cell r="R10335">
            <v>104</v>
          </cell>
        </row>
        <row r="10336">
          <cell r="K10336" t="str">
            <v>2016_11</v>
          </cell>
          <cell r="L10336">
            <v>510.92</v>
          </cell>
          <cell r="Q10336" t="str">
            <v>IS_58</v>
          </cell>
          <cell r="R10336">
            <v>58</v>
          </cell>
        </row>
        <row r="10337">
          <cell r="K10337" t="str">
            <v>2016_11</v>
          </cell>
          <cell r="L10337">
            <v>582.94000000000005</v>
          </cell>
          <cell r="Q10337" t="str">
            <v>IS_60</v>
          </cell>
          <cell r="R10337">
            <v>60</v>
          </cell>
        </row>
        <row r="10338">
          <cell r="K10338" t="str">
            <v>2016_11</v>
          </cell>
          <cell r="L10338">
            <v>595.84</v>
          </cell>
          <cell r="Q10338" t="str">
            <v>IS_60</v>
          </cell>
          <cell r="R10338">
            <v>60</v>
          </cell>
        </row>
        <row r="10339">
          <cell r="K10339" t="str">
            <v>2016_12</v>
          </cell>
          <cell r="L10339">
            <v>6676.93</v>
          </cell>
          <cell r="Q10339" t="str">
            <v>IS_58</v>
          </cell>
          <cell r="R10339">
            <v>58</v>
          </cell>
        </row>
        <row r="10340">
          <cell r="K10340" t="str">
            <v>2016_12</v>
          </cell>
          <cell r="L10340">
            <v>3399.15</v>
          </cell>
          <cell r="Q10340" t="str">
            <v>IS_60</v>
          </cell>
          <cell r="R10340">
            <v>60</v>
          </cell>
        </row>
        <row r="10341">
          <cell r="K10341" t="str">
            <v>2016_12</v>
          </cell>
          <cell r="L10341">
            <v>6324.92</v>
          </cell>
          <cell r="Q10341" t="str">
            <v>IS_58</v>
          </cell>
          <cell r="R10341">
            <v>58</v>
          </cell>
        </row>
        <row r="10342">
          <cell r="K10342" t="str">
            <v>2016_12</v>
          </cell>
          <cell r="L10342">
            <v>3477.33</v>
          </cell>
          <cell r="Q10342" t="str">
            <v>IS_60</v>
          </cell>
          <cell r="R10342">
            <v>60</v>
          </cell>
        </row>
        <row r="10343">
          <cell r="K10343" t="str">
            <v>2016_02</v>
          </cell>
          <cell r="L10343">
            <v>2580.4899999999998</v>
          </cell>
          <cell r="Q10343" t="str">
            <v>IS_92.1</v>
          </cell>
          <cell r="R10343">
            <v>92.1</v>
          </cell>
        </row>
        <row r="10344">
          <cell r="K10344" t="str">
            <v>2016_02</v>
          </cell>
          <cell r="L10344">
            <v>582.19000000000005</v>
          </cell>
          <cell r="Q10344" t="str">
            <v>IS_60</v>
          </cell>
          <cell r="R10344">
            <v>60</v>
          </cell>
        </row>
        <row r="10345">
          <cell r="K10345" t="str">
            <v>2016_03</v>
          </cell>
          <cell r="L10345">
            <v>0</v>
          </cell>
          <cell r="Q10345" t="str">
            <v>IS_60</v>
          </cell>
          <cell r="R10345">
            <v>60</v>
          </cell>
        </row>
        <row r="10346">
          <cell r="K10346" t="str">
            <v>2016_03</v>
          </cell>
          <cell r="L10346">
            <v>2557.5300000000002</v>
          </cell>
          <cell r="Q10346" t="str">
            <v>IS_92.1</v>
          </cell>
          <cell r="R10346">
            <v>92.1</v>
          </cell>
        </row>
        <row r="10347">
          <cell r="K10347" t="str">
            <v>2016_04</v>
          </cell>
          <cell r="L10347">
            <v>217.5</v>
          </cell>
          <cell r="Q10347" t="str">
            <v>IS_95</v>
          </cell>
          <cell r="R10347">
            <v>95</v>
          </cell>
        </row>
        <row r="10348">
          <cell r="K10348" t="str">
            <v>2016_04</v>
          </cell>
          <cell r="L10348">
            <v>2103.1799999999998</v>
          </cell>
          <cell r="Q10348" t="str">
            <v>IS_64</v>
          </cell>
          <cell r="R10348">
            <v>64</v>
          </cell>
        </row>
        <row r="10349">
          <cell r="K10349" t="str">
            <v>2016_04</v>
          </cell>
          <cell r="L10349">
            <v>80530.759999999995</v>
          </cell>
          <cell r="Q10349" t="str">
            <v>IS_19.1</v>
          </cell>
          <cell r="R10349">
            <v>19.100000000000001</v>
          </cell>
        </row>
        <row r="10350">
          <cell r="K10350" t="str">
            <v>2016_04</v>
          </cell>
          <cell r="L10350">
            <v>3528</v>
          </cell>
          <cell r="Q10350" t="str">
            <v>IS_47</v>
          </cell>
          <cell r="R10350">
            <v>47</v>
          </cell>
        </row>
        <row r="10351">
          <cell r="K10351" t="str">
            <v>2016_04</v>
          </cell>
          <cell r="L10351">
            <v>1011.05</v>
          </cell>
          <cell r="Q10351" t="str">
            <v>IS_58</v>
          </cell>
          <cell r="R10351">
            <v>58</v>
          </cell>
        </row>
        <row r="10352">
          <cell r="K10352" t="str">
            <v>2016_04</v>
          </cell>
          <cell r="L10352">
            <v>1486.07</v>
          </cell>
          <cell r="Q10352" t="str">
            <v>IS_58</v>
          </cell>
          <cell r="R10352">
            <v>58</v>
          </cell>
        </row>
        <row r="10353">
          <cell r="K10353" t="str">
            <v>2016_04</v>
          </cell>
          <cell r="L10353">
            <v>1267.0899999999999</v>
          </cell>
          <cell r="Q10353" t="str">
            <v>IS_60</v>
          </cell>
          <cell r="R10353">
            <v>60</v>
          </cell>
        </row>
        <row r="10354">
          <cell r="K10354" t="str">
            <v>2016_05</v>
          </cell>
          <cell r="L10354">
            <v>200.39</v>
          </cell>
          <cell r="Q10354" t="str">
            <v>IS_60</v>
          </cell>
          <cell r="R10354">
            <v>60</v>
          </cell>
        </row>
        <row r="10355">
          <cell r="K10355" t="str">
            <v>2016_06</v>
          </cell>
          <cell r="L10355">
            <v>11985.81</v>
          </cell>
          <cell r="Q10355" t="str">
            <v>IS_60</v>
          </cell>
          <cell r="R10355">
            <v>60</v>
          </cell>
        </row>
        <row r="10356">
          <cell r="K10356" t="str">
            <v>2016_06</v>
          </cell>
          <cell r="L10356">
            <v>0</v>
          </cell>
          <cell r="Q10356" t="str">
            <v>IS_105</v>
          </cell>
          <cell r="R10356">
            <v>105</v>
          </cell>
        </row>
        <row r="10357">
          <cell r="K10357" t="str">
            <v>2016_06</v>
          </cell>
          <cell r="L10357">
            <v>52.1</v>
          </cell>
          <cell r="Q10357" t="str">
            <v>IS_60</v>
          </cell>
          <cell r="R10357">
            <v>60</v>
          </cell>
        </row>
        <row r="10358">
          <cell r="K10358" t="str">
            <v>2016_07</v>
          </cell>
          <cell r="L10358">
            <v>34477.9</v>
          </cell>
          <cell r="Q10358" t="str">
            <v>IS_60</v>
          </cell>
          <cell r="R10358">
            <v>60</v>
          </cell>
        </row>
        <row r="10359">
          <cell r="K10359" t="str">
            <v>2016_07</v>
          </cell>
          <cell r="L10359">
            <v>0</v>
          </cell>
          <cell r="Q10359" t="str">
            <v>IS_105</v>
          </cell>
          <cell r="R10359">
            <v>105</v>
          </cell>
        </row>
        <row r="10360">
          <cell r="K10360" t="str">
            <v>2016_07</v>
          </cell>
          <cell r="L10360">
            <v>1812.91</v>
          </cell>
          <cell r="Q10360" t="str">
            <v>IS_58</v>
          </cell>
          <cell r="R10360">
            <v>58</v>
          </cell>
        </row>
        <row r="10361">
          <cell r="K10361" t="str">
            <v>2016_08</v>
          </cell>
          <cell r="L10361">
            <v>3240.96</v>
          </cell>
          <cell r="Q10361" t="str">
            <v>IS_58</v>
          </cell>
          <cell r="R10361">
            <v>58</v>
          </cell>
        </row>
        <row r="10362">
          <cell r="K10362" t="str">
            <v>2016_08</v>
          </cell>
          <cell r="L10362">
            <v>2639.44</v>
          </cell>
          <cell r="Q10362" t="str">
            <v>IS_60</v>
          </cell>
          <cell r="R10362">
            <v>60</v>
          </cell>
        </row>
        <row r="10363">
          <cell r="K10363" t="str">
            <v>2016_08</v>
          </cell>
          <cell r="L10363">
            <v>3727.76</v>
          </cell>
          <cell r="Q10363" t="str">
            <v>IS_58</v>
          </cell>
          <cell r="R10363">
            <v>58</v>
          </cell>
        </row>
        <row r="10364">
          <cell r="K10364" t="str">
            <v>2016_08</v>
          </cell>
          <cell r="L10364">
            <v>1563.03</v>
          </cell>
          <cell r="Q10364" t="str">
            <v>IS_60</v>
          </cell>
          <cell r="R10364">
            <v>60</v>
          </cell>
        </row>
        <row r="10365">
          <cell r="K10365" t="str">
            <v>2016_08</v>
          </cell>
          <cell r="L10365">
            <v>5708.77</v>
          </cell>
          <cell r="Q10365" t="str">
            <v>IS_104</v>
          </cell>
          <cell r="R10365">
            <v>104</v>
          </cell>
        </row>
        <row r="10366">
          <cell r="K10366" t="str">
            <v>2016_08</v>
          </cell>
          <cell r="L10366">
            <v>2327.41</v>
          </cell>
          <cell r="Q10366" t="str">
            <v>IS_58</v>
          </cell>
          <cell r="R10366">
            <v>58</v>
          </cell>
        </row>
        <row r="10367">
          <cell r="K10367" t="str">
            <v>2016_08</v>
          </cell>
          <cell r="L10367">
            <v>1266.3900000000001</v>
          </cell>
          <cell r="Q10367" t="str">
            <v>IS_60</v>
          </cell>
          <cell r="R10367">
            <v>60</v>
          </cell>
        </row>
        <row r="10368">
          <cell r="K10368" t="str">
            <v>2016_08</v>
          </cell>
          <cell r="L10368">
            <v>9442.61</v>
          </cell>
          <cell r="Q10368" t="str">
            <v>IS_58</v>
          </cell>
          <cell r="R10368">
            <v>58</v>
          </cell>
        </row>
        <row r="10369">
          <cell r="K10369" t="str">
            <v>2016_09</v>
          </cell>
          <cell r="L10369">
            <v>7984.71</v>
          </cell>
          <cell r="Q10369" t="str">
            <v>IS_63</v>
          </cell>
          <cell r="R10369">
            <v>63</v>
          </cell>
        </row>
        <row r="10370">
          <cell r="K10370" t="str">
            <v>2016_09</v>
          </cell>
          <cell r="L10370">
            <v>3107.28</v>
          </cell>
          <cell r="Q10370" t="str">
            <v>IS_92.1</v>
          </cell>
          <cell r="R10370">
            <v>92.1</v>
          </cell>
        </row>
        <row r="10371">
          <cell r="K10371" t="str">
            <v>2016_09</v>
          </cell>
          <cell r="L10371">
            <v>636.66999999999996</v>
          </cell>
          <cell r="Q10371" t="str">
            <v>IS_98</v>
          </cell>
          <cell r="R10371">
            <v>98</v>
          </cell>
        </row>
        <row r="10372">
          <cell r="K10372" t="str">
            <v>2016_09</v>
          </cell>
          <cell r="L10372">
            <v>1790</v>
          </cell>
          <cell r="Q10372" t="str">
            <v>IS_100</v>
          </cell>
          <cell r="R10372">
            <v>100</v>
          </cell>
        </row>
        <row r="10373">
          <cell r="K10373" t="str">
            <v>2016_01</v>
          </cell>
          <cell r="L10373">
            <v>57985.72</v>
          </cell>
          <cell r="Q10373" t="str">
            <v>IS_19.1</v>
          </cell>
          <cell r="R10373">
            <v>19.100000000000001</v>
          </cell>
        </row>
        <row r="10374">
          <cell r="K10374" t="str">
            <v>2016_01</v>
          </cell>
          <cell r="L10374">
            <v>6189.75</v>
          </cell>
          <cell r="Q10374" t="str">
            <v>IS_47</v>
          </cell>
          <cell r="R10374">
            <v>47</v>
          </cell>
        </row>
        <row r="10375">
          <cell r="K10375" t="str">
            <v>2016_01</v>
          </cell>
          <cell r="L10375">
            <v>1618.6</v>
          </cell>
          <cell r="Q10375" t="str">
            <v>IS_60</v>
          </cell>
          <cell r="R10375">
            <v>60</v>
          </cell>
        </row>
        <row r="10376">
          <cell r="K10376" t="str">
            <v>2016_10</v>
          </cell>
          <cell r="L10376">
            <v>543</v>
          </cell>
          <cell r="Q10376" t="str">
            <v>IS_47</v>
          </cell>
          <cell r="R10376">
            <v>47</v>
          </cell>
        </row>
        <row r="10377">
          <cell r="K10377" t="str">
            <v>2016_10</v>
          </cell>
          <cell r="L10377">
            <v>10141.120000000001</v>
          </cell>
          <cell r="Q10377" t="str">
            <v>IS_60</v>
          </cell>
          <cell r="R10377">
            <v>60</v>
          </cell>
        </row>
        <row r="10378">
          <cell r="K10378" t="str">
            <v>2016_10</v>
          </cell>
          <cell r="L10378">
            <v>98910.51</v>
          </cell>
          <cell r="Q10378" t="str">
            <v>IS_19.1</v>
          </cell>
          <cell r="R10378">
            <v>19.100000000000001</v>
          </cell>
        </row>
        <row r="10379">
          <cell r="K10379" t="str">
            <v>2016_10</v>
          </cell>
          <cell r="L10379">
            <v>0</v>
          </cell>
          <cell r="Q10379" t="str">
            <v>IS_105</v>
          </cell>
          <cell r="R10379">
            <v>105</v>
          </cell>
        </row>
        <row r="10380">
          <cell r="K10380" t="str">
            <v>2016_10</v>
          </cell>
          <cell r="L10380">
            <v>1087.83</v>
          </cell>
          <cell r="Q10380" t="str">
            <v>IS_58</v>
          </cell>
          <cell r="R10380">
            <v>58</v>
          </cell>
        </row>
        <row r="10381">
          <cell r="K10381" t="str">
            <v>2016_11</v>
          </cell>
          <cell r="L10381">
            <v>97554.69</v>
          </cell>
          <cell r="Q10381" t="str">
            <v>IS_19.1</v>
          </cell>
          <cell r="R10381">
            <v>19.100000000000001</v>
          </cell>
        </row>
        <row r="10382">
          <cell r="K10382" t="str">
            <v>2016_11</v>
          </cell>
          <cell r="L10382">
            <v>3253</v>
          </cell>
          <cell r="Q10382" t="str">
            <v>IS_47</v>
          </cell>
          <cell r="R10382">
            <v>47</v>
          </cell>
        </row>
        <row r="10383">
          <cell r="K10383" t="str">
            <v>2016_11</v>
          </cell>
          <cell r="L10383">
            <v>15275.74</v>
          </cell>
          <cell r="Q10383" t="str">
            <v>IS_60</v>
          </cell>
          <cell r="R10383">
            <v>60</v>
          </cell>
        </row>
        <row r="10384">
          <cell r="K10384" t="str">
            <v>2016_11</v>
          </cell>
          <cell r="L10384">
            <v>0</v>
          </cell>
          <cell r="Q10384" t="str">
            <v>IS_105</v>
          </cell>
          <cell r="R10384">
            <v>105</v>
          </cell>
        </row>
        <row r="10385">
          <cell r="K10385" t="str">
            <v>2016_11</v>
          </cell>
          <cell r="L10385">
            <v>43.4</v>
          </cell>
          <cell r="Q10385" t="str">
            <v>IS_58</v>
          </cell>
          <cell r="R10385">
            <v>58</v>
          </cell>
        </row>
        <row r="10386">
          <cell r="K10386" t="str">
            <v>2016_12</v>
          </cell>
          <cell r="L10386">
            <v>3260</v>
          </cell>
          <cell r="Q10386" t="str">
            <v>IS_47</v>
          </cell>
          <cell r="R10386">
            <v>47</v>
          </cell>
        </row>
        <row r="10387">
          <cell r="K10387" t="str">
            <v>2016_12</v>
          </cell>
          <cell r="L10387">
            <v>93902.56</v>
          </cell>
          <cell r="Q10387" t="str">
            <v>IS_19.1</v>
          </cell>
          <cell r="R10387">
            <v>19.100000000000001</v>
          </cell>
        </row>
        <row r="10388">
          <cell r="K10388" t="str">
            <v>2016_12</v>
          </cell>
          <cell r="L10388">
            <v>610.71</v>
          </cell>
          <cell r="Q10388" t="str">
            <v>IS_60</v>
          </cell>
          <cell r="R10388">
            <v>60</v>
          </cell>
        </row>
        <row r="10389">
          <cell r="K10389" t="str">
            <v>2016_02</v>
          </cell>
          <cell r="L10389">
            <v>1379.05</v>
          </cell>
          <cell r="Q10389" t="str">
            <v>IS_64</v>
          </cell>
          <cell r="R10389">
            <v>64</v>
          </cell>
        </row>
        <row r="10390">
          <cell r="K10390" t="str">
            <v>2016_02</v>
          </cell>
          <cell r="L10390">
            <v>1790</v>
          </cell>
          <cell r="Q10390" t="str">
            <v>IS_100</v>
          </cell>
          <cell r="R10390">
            <v>100</v>
          </cell>
        </row>
        <row r="10391">
          <cell r="K10391" t="str">
            <v>2016_02</v>
          </cell>
          <cell r="L10391">
            <v>901.98</v>
          </cell>
          <cell r="Q10391" t="str">
            <v>IS_95</v>
          </cell>
          <cell r="R10391">
            <v>95</v>
          </cell>
        </row>
        <row r="10392">
          <cell r="K10392" t="str">
            <v>2016_02</v>
          </cell>
          <cell r="L10392">
            <v>760.15</v>
          </cell>
          <cell r="Q10392" t="str">
            <v>IS_98</v>
          </cell>
          <cell r="R10392">
            <v>98</v>
          </cell>
        </row>
        <row r="10393">
          <cell r="K10393" t="str">
            <v>2016_02</v>
          </cell>
          <cell r="L10393">
            <v>5054.63</v>
          </cell>
          <cell r="Q10393" t="str">
            <v>IS_58</v>
          </cell>
          <cell r="R10393">
            <v>58</v>
          </cell>
        </row>
        <row r="10394">
          <cell r="K10394" t="str">
            <v>2016_02</v>
          </cell>
          <cell r="L10394">
            <v>2510.73</v>
          </cell>
          <cell r="Q10394" t="str">
            <v>IS_63</v>
          </cell>
          <cell r="R10394">
            <v>63</v>
          </cell>
        </row>
        <row r="10395">
          <cell r="K10395" t="str">
            <v>2016_08</v>
          </cell>
          <cell r="L10395">
            <v>70000</v>
          </cell>
          <cell r="Q10395" t="str">
            <v>--</v>
          </cell>
          <cell r="R10395" t="str">
            <v>--</v>
          </cell>
        </row>
        <row r="10396">
          <cell r="K10396" t="str">
            <v>2016_03</v>
          </cell>
          <cell r="L10396">
            <v>5284.32</v>
          </cell>
          <cell r="Q10396" t="str">
            <v>IS_63</v>
          </cell>
          <cell r="R10396">
            <v>63</v>
          </cell>
        </row>
        <row r="10397">
          <cell r="K10397" t="str">
            <v>2016_03</v>
          </cell>
          <cell r="L10397">
            <v>675.59</v>
          </cell>
          <cell r="Q10397" t="str">
            <v>IS_95</v>
          </cell>
          <cell r="R10397">
            <v>95</v>
          </cell>
        </row>
        <row r="10398">
          <cell r="K10398" t="str">
            <v>2016_03</v>
          </cell>
          <cell r="L10398">
            <v>822.94</v>
          </cell>
          <cell r="Q10398" t="str">
            <v>IS_98</v>
          </cell>
          <cell r="R10398">
            <v>98</v>
          </cell>
        </row>
        <row r="10399">
          <cell r="K10399" t="str">
            <v>2016_03</v>
          </cell>
          <cell r="L10399">
            <v>3725.12</v>
          </cell>
          <cell r="Q10399" t="str">
            <v>IS_58</v>
          </cell>
          <cell r="R10399">
            <v>58</v>
          </cell>
        </row>
        <row r="10400">
          <cell r="K10400" t="str">
            <v>2016_03</v>
          </cell>
          <cell r="L10400">
            <v>6019.05</v>
          </cell>
          <cell r="Q10400" t="str">
            <v>IS_64</v>
          </cell>
          <cell r="R10400">
            <v>64</v>
          </cell>
        </row>
        <row r="10401">
          <cell r="K10401" t="str">
            <v>2016_03</v>
          </cell>
          <cell r="L10401">
            <v>1790</v>
          </cell>
          <cell r="Q10401" t="str">
            <v>IS_100</v>
          </cell>
          <cell r="R10401">
            <v>100</v>
          </cell>
        </row>
        <row r="10402">
          <cell r="K10402" t="str">
            <v>2016_04</v>
          </cell>
          <cell r="L10402">
            <v>2997.07</v>
          </cell>
          <cell r="Q10402" t="str">
            <v>IS_58</v>
          </cell>
          <cell r="R10402">
            <v>58</v>
          </cell>
        </row>
        <row r="10403">
          <cell r="K10403" t="str">
            <v>2016_04</v>
          </cell>
          <cell r="L10403">
            <v>3279.23</v>
          </cell>
          <cell r="Q10403" t="str">
            <v>IS_60</v>
          </cell>
          <cell r="R10403">
            <v>60</v>
          </cell>
        </row>
        <row r="10404">
          <cell r="K10404" t="str">
            <v>2016_04</v>
          </cell>
          <cell r="L10404">
            <v>0</v>
          </cell>
          <cell r="Q10404" t="str">
            <v>IS_105</v>
          </cell>
          <cell r="R10404">
            <v>105</v>
          </cell>
        </row>
        <row r="10405">
          <cell r="K10405" t="str">
            <v>2016_04</v>
          </cell>
          <cell r="L10405">
            <v>1846.29</v>
          </cell>
          <cell r="Q10405" t="str">
            <v>IS_104</v>
          </cell>
          <cell r="R10405">
            <v>104</v>
          </cell>
        </row>
        <row r="10406">
          <cell r="K10406" t="str">
            <v>2016_04</v>
          </cell>
          <cell r="L10406">
            <v>7491.06</v>
          </cell>
          <cell r="Q10406" t="str">
            <v>IS_58</v>
          </cell>
          <cell r="R10406">
            <v>58</v>
          </cell>
        </row>
        <row r="10407">
          <cell r="K10407" t="str">
            <v>2016_04</v>
          </cell>
          <cell r="L10407">
            <v>634.96</v>
          </cell>
          <cell r="Q10407" t="str">
            <v>IS_60</v>
          </cell>
          <cell r="R10407">
            <v>60</v>
          </cell>
        </row>
        <row r="10408">
          <cell r="K10408" t="str">
            <v>2016_04</v>
          </cell>
          <cell r="L10408">
            <v>1569.82</v>
          </cell>
          <cell r="Q10408" t="str">
            <v>IS_58</v>
          </cell>
          <cell r="R10408">
            <v>58</v>
          </cell>
        </row>
        <row r="10409">
          <cell r="K10409" t="str">
            <v>2016_04</v>
          </cell>
          <cell r="L10409">
            <v>2821.57</v>
          </cell>
          <cell r="Q10409" t="str">
            <v>IS_60</v>
          </cell>
          <cell r="R10409">
            <v>60</v>
          </cell>
        </row>
        <row r="10410">
          <cell r="K10410" t="str">
            <v>2016_05</v>
          </cell>
          <cell r="L10410">
            <v>2331.7800000000002</v>
          </cell>
          <cell r="Q10410" t="str">
            <v>IS_64</v>
          </cell>
          <cell r="R10410">
            <v>64</v>
          </cell>
        </row>
        <row r="10411">
          <cell r="K10411" t="str">
            <v>2016_05</v>
          </cell>
          <cell r="L10411">
            <v>1790</v>
          </cell>
          <cell r="Q10411" t="str">
            <v>IS_100</v>
          </cell>
          <cell r="R10411">
            <v>100</v>
          </cell>
        </row>
        <row r="10412">
          <cell r="K10412" t="str">
            <v>2016_05</v>
          </cell>
          <cell r="L10412">
            <v>3132.03</v>
          </cell>
          <cell r="Q10412" t="str">
            <v>IS_63</v>
          </cell>
          <cell r="R10412">
            <v>63</v>
          </cell>
        </row>
        <row r="10413">
          <cell r="K10413" t="str">
            <v>2016_09</v>
          </cell>
          <cell r="L10413">
            <v>20000</v>
          </cell>
          <cell r="Q10413" t="str">
            <v>--</v>
          </cell>
          <cell r="R10413" t="str">
            <v>--</v>
          </cell>
        </row>
        <row r="10414">
          <cell r="K10414" t="str">
            <v>2016_05</v>
          </cell>
          <cell r="L10414">
            <v>788.02</v>
          </cell>
          <cell r="Q10414" t="str">
            <v>IS_95</v>
          </cell>
          <cell r="R10414">
            <v>95</v>
          </cell>
        </row>
        <row r="10415">
          <cell r="K10415" t="str">
            <v>2016_05</v>
          </cell>
          <cell r="L10415">
            <v>966.32</v>
          </cell>
          <cell r="Q10415" t="str">
            <v>IS_98</v>
          </cell>
          <cell r="R10415">
            <v>98</v>
          </cell>
        </row>
        <row r="10416">
          <cell r="K10416" t="str">
            <v>2016_05</v>
          </cell>
          <cell r="L10416">
            <v>2682.15</v>
          </cell>
          <cell r="Q10416" t="str">
            <v>IS_92.1</v>
          </cell>
          <cell r="R10416">
            <v>92.1</v>
          </cell>
        </row>
        <row r="10417">
          <cell r="K10417" t="str">
            <v>2016_05</v>
          </cell>
          <cell r="L10417">
            <v>8876.7199999999993</v>
          </cell>
          <cell r="Q10417" t="str">
            <v>IS_58</v>
          </cell>
          <cell r="R10417">
            <v>58</v>
          </cell>
        </row>
        <row r="10418">
          <cell r="K10418" t="str">
            <v>2016_06</v>
          </cell>
          <cell r="L10418">
            <v>858.28</v>
          </cell>
          <cell r="Q10418" t="str">
            <v>IS_98</v>
          </cell>
          <cell r="R10418">
            <v>98</v>
          </cell>
        </row>
        <row r="10419">
          <cell r="K10419" t="str">
            <v>2016_06</v>
          </cell>
          <cell r="L10419">
            <v>544.27</v>
          </cell>
          <cell r="Q10419" t="str">
            <v>IS_95</v>
          </cell>
          <cell r="R10419">
            <v>95</v>
          </cell>
        </row>
        <row r="10420">
          <cell r="K10420" t="str">
            <v>2016_06</v>
          </cell>
          <cell r="L10420">
            <v>529.92999999999995</v>
          </cell>
          <cell r="Q10420" t="str">
            <v>IS_64</v>
          </cell>
          <cell r="R10420">
            <v>64</v>
          </cell>
        </row>
        <row r="10421">
          <cell r="K10421" t="str">
            <v>2016_06</v>
          </cell>
          <cell r="L10421">
            <v>1790</v>
          </cell>
          <cell r="Q10421" t="str">
            <v>IS_100</v>
          </cell>
          <cell r="R10421">
            <v>100</v>
          </cell>
        </row>
        <row r="10422">
          <cell r="K10422" t="str">
            <v>2016_06</v>
          </cell>
          <cell r="L10422">
            <v>3226.42</v>
          </cell>
          <cell r="Q10422" t="str">
            <v>IS_63</v>
          </cell>
          <cell r="R10422">
            <v>63</v>
          </cell>
        </row>
        <row r="10423">
          <cell r="K10423" t="str">
            <v>2016_06</v>
          </cell>
          <cell r="L10423">
            <v>2811.8</v>
          </cell>
          <cell r="Q10423" t="str">
            <v>IS_92.1</v>
          </cell>
          <cell r="R10423">
            <v>92.1</v>
          </cell>
        </row>
        <row r="10424">
          <cell r="K10424" t="str">
            <v>2016_06</v>
          </cell>
          <cell r="L10424">
            <v>9377.11</v>
          </cell>
          <cell r="Q10424" t="str">
            <v>IS_58</v>
          </cell>
          <cell r="R10424">
            <v>58</v>
          </cell>
        </row>
        <row r="10425">
          <cell r="K10425" t="str">
            <v>2016_06</v>
          </cell>
          <cell r="L10425">
            <v>723.4</v>
          </cell>
          <cell r="Q10425" t="str">
            <v>IS_60</v>
          </cell>
          <cell r="R10425">
            <v>60</v>
          </cell>
        </row>
        <row r="10426">
          <cell r="K10426" t="str">
            <v>2016_07</v>
          </cell>
          <cell r="L10426">
            <v>1270.8</v>
          </cell>
          <cell r="Q10426" t="str">
            <v>IS_64</v>
          </cell>
          <cell r="R10426">
            <v>64</v>
          </cell>
        </row>
        <row r="10427">
          <cell r="K10427" t="str">
            <v>2016_07</v>
          </cell>
          <cell r="L10427">
            <v>1790</v>
          </cell>
          <cell r="Q10427" t="str">
            <v>IS_100</v>
          </cell>
          <cell r="R10427">
            <v>100</v>
          </cell>
        </row>
        <row r="10428">
          <cell r="K10428" t="str">
            <v>2016_07</v>
          </cell>
          <cell r="L10428">
            <v>2422.9699999999998</v>
          </cell>
          <cell r="Q10428" t="str">
            <v>IS_92.1</v>
          </cell>
          <cell r="R10428">
            <v>92.1</v>
          </cell>
        </row>
        <row r="10429">
          <cell r="K10429" t="str">
            <v>2016_07</v>
          </cell>
          <cell r="L10429">
            <v>662.31</v>
          </cell>
          <cell r="Q10429" t="str">
            <v>IS_95</v>
          </cell>
          <cell r="R10429">
            <v>95</v>
          </cell>
        </row>
        <row r="10430">
          <cell r="K10430" t="str">
            <v>2016_07</v>
          </cell>
          <cell r="L10430">
            <v>-299.57</v>
          </cell>
          <cell r="Q10430" t="str">
            <v>IS_98</v>
          </cell>
          <cell r="R10430">
            <v>98</v>
          </cell>
        </row>
        <row r="10431">
          <cell r="K10431" t="str">
            <v>2016_07</v>
          </cell>
          <cell r="L10431">
            <v>2169.39</v>
          </cell>
          <cell r="Q10431" t="str">
            <v>IS_63</v>
          </cell>
          <cell r="R10431">
            <v>63</v>
          </cell>
        </row>
        <row r="10432">
          <cell r="K10432" t="str">
            <v>2016_07</v>
          </cell>
          <cell r="L10432">
            <v>19.5</v>
          </cell>
          <cell r="Q10432" t="str">
            <v>IS_104</v>
          </cell>
          <cell r="R10432">
            <v>104</v>
          </cell>
        </row>
        <row r="10433">
          <cell r="K10433" t="str">
            <v>2016_07</v>
          </cell>
          <cell r="L10433">
            <v>2642.1</v>
          </cell>
          <cell r="Q10433" t="str">
            <v>IS_58</v>
          </cell>
          <cell r="R10433">
            <v>58</v>
          </cell>
        </row>
        <row r="10434">
          <cell r="K10434" t="str">
            <v>2016_07</v>
          </cell>
          <cell r="L10434">
            <v>1195.54</v>
          </cell>
          <cell r="Q10434" t="str">
            <v>IS_60</v>
          </cell>
          <cell r="R10434">
            <v>60</v>
          </cell>
        </row>
        <row r="10435">
          <cell r="K10435" t="str">
            <v>2016_08</v>
          </cell>
          <cell r="L10435">
            <v>8144</v>
          </cell>
          <cell r="Q10435" t="str">
            <v>IS_47</v>
          </cell>
          <cell r="R10435">
            <v>47</v>
          </cell>
        </row>
        <row r="10436">
          <cell r="K10436" t="str">
            <v>2016_08</v>
          </cell>
          <cell r="L10436">
            <v>14633.26</v>
          </cell>
          <cell r="Q10436" t="str">
            <v>IS_60</v>
          </cell>
          <cell r="R10436">
            <v>60</v>
          </cell>
        </row>
        <row r="10437">
          <cell r="K10437" t="str">
            <v>2016_08</v>
          </cell>
          <cell r="L10437">
            <v>0</v>
          </cell>
          <cell r="Q10437" t="str">
            <v>IS_105</v>
          </cell>
          <cell r="R10437">
            <v>105</v>
          </cell>
        </row>
        <row r="10438">
          <cell r="K10438" t="str">
            <v>2016_08</v>
          </cell>
          <cell r="L10438">
            <v>1043.48</v>
          </cell>
          <cell r="Q10438" t="str">
            <v>IS_58</v>
          </cell>
          <cell r="R10438">
            <v>58</v>
          </cell>
        </row>
        <row r="10439">
          <cell r="K10439" t="str">
            <v>2016_08</v>
          </cell>
          <cell r="L10439">
            <v>99767.22</v>
          </cell>
          <cell r="Q10439" t="str">
            <v>IS_19.1</v>
          </cell>
          <cell r="R10439">
            <v>19.100000000000001</v>
          </cell>
        </row>
        <row r="10440">
          <cell r="K10440" t="str">
            <v>2016_09</v>
          </cell>
          <cell r="L10440">
            <v>67.98</v>
          </cell>
          <cell r="Q10440" t="str">
            <v>IS_60</v>
          </cell>
          <cell r="R10440">
            <v>60</v>
          </cell>
        </row>
        <row r="10441">
          <cell r="K10441" t="str">
            <v>2016_09</v>
          </cell>
          <cell r="L10441">
            <v>7194.16</v>
          </cell>
          <cell r="Q10441" t="str">
            <v>IS_58</v>
          </cell>
          <cell r="R10441">
            <v>58</v>
          </cell>
        </row>
        <row r="10442">
          <cell r="K10442" t="str">
            <v>2016_10</v>
          </cell>
          <cell r="L10442">
            <v>-2446.2800000000002</v>
          </cell>
          <cell r="Q10442" t="str">
            <v>--</v>
          </cell>
          <cell r="R10442" t="str">
            <v>--</v>
          </cell>
        </row>
        <row r="10443">
          <cell r="K10443" t="str">
            <v>2016_01</v>
          </cell>
          <cell r="L10443">
            <v>2907.28</v>
          </cell>
          <cell r="Q10443" t="str">
            <v>IS_60</v>
          </cell>
          <cell r="R10443">
            <v>60</v>
          </cell>
        </row>
        <row r="10444">
          <cell r="K10444" t="str">
            <v>2016_01</v>
          </cell>
          <cell r="L10444">
            <v>80.28</v>
          </cell>
          <cell r="Q10444" t="str">
            <v>IS_105</v>
          </cell>
          <cell r="R10444">
            <v>105</v>
          </cell>
        </row>
        <row r="10445">
          <cell r="K10445" t="str">
            <v>2016_01</v>
          </cell>
          <cell r="L10445">
            <v>595.14</v>
          </cell>
          <cell r="Q10445" t="str">
            <v>IS_58</v>
          </cell>
          <cell r="R10445">
            <v>58</v>
          </cell>
        </row>
        <row r="10446">
          <cell r="K10446" t="str">
            <v>2016_10</v>
          </cell>
          <cell r="L10446">
            <v>6220.92</v>
          </cell>
          <cell r="Q10446" t="str">
            <v>IS_63</v>
          </cell>
          <cell r="R10446">
            <v>63</v>
          </cell>
        </row>
        <row r="10447">
          <cell r="K10447" t="str">
            <v>2016_10</v>
          </cell>
          <cell r="L10447">
            <v>2644.27</v>
          </cell>
          <cell r="Q10447" t="str">
            <v>IS_92.1</v>
          </cell>
          <cell r="R10447">
            <v>92.1</v>
          </cell>
        </row>
        <row r="10448">
          <cell r="K10448" t="str">
            <v>2016_10</v>
          </cell>
          <cell r="L10448">
            <v>18.190000000000001</v>
          </cell>
          <cell r="Q10448" t="str">
            <v>IS_60</v>
          </cell>
          <cell r="R10448">
            <v>60</v>
          </cell>
        </row>
        <row r="10449">
          <cell r="K10449" t="str">
            <v>2016_11</v>
          </cell>
          <cell r="L10449">
            <v>0</v>
          </cell>
          <cell r="Q10449" t="str">
            <v>IS_60</v>
          </cell>
          <cell r="R10449">
            <v>60</v>
          </cell>
        </row>
        <row r="10450">
          <cell r="K10450" t="str">
            <v>2016_11</v>
          </cell>
          <cell r="L10450">
            <v>714.57</v>
          </cell>
          <cell r="Q10450" t="str">
            <v>IS_92.1</v>
          </cell>
          <cell r="R10450">
            <v>92.1</v>
          </cell>
        </row>
        <row r="10451">
          <cell r="K10451" t="str">
            <v>2016_12</v>
          </cell>
          <cell r="L10451">
            <v>815.13</v>
          </cell>
          <cell r="Q10451" t="str">
            <v>IS_58</v>
          </cell>
          <cell r="R10451">
            <v>58</v>
          </cell>
        </row>
        <row r="10452">
          <cell r="K10452" t="str">
            <v>2016_12</v>
          </cell>
          <cell r="L10452">
            <v>1671.55</v>
          </cell>
          <cell r="Q10452" t="str">
            <v>IS_60</v>
          </cell>
          <cell r="R10452">
            <v>60</v>
          </cell>
        </row>
        <row r="10453">
          <cell r="K10453" t="str">
            <v>2016_12</v>
          </cell>
          <cell r="L10453">
            <v>21970.37</v>
          </cell>
          <cell r="Q10453" t="str">
            <v>IS_60</v>
          </cell>
          <cell r="R10453">
            <v>60</v>
          </cell>
        </row>
        <row r="10454">
          <cell r="K10454" t="str">
            <v>2016_12</v>
          </cell>
          <cell r="L10454">
            <v>0</v>
          </cell>
          <cell r="Q10454" t="str">
            <v>IS_105</v>
          </cell>
          <cell r="R10454">
            <v>105</v>
          </cell>
        </row>
        <row r="10455">
          <cell r="K10455" t="str">
            <v>2016_02</v>
          </cell>
          <cell r="L10455">
            <v>7712.85</v>
          </cell>
          <cell r="Q10455" t="str">
            <v>IS_58</v>
          </cell>
          <cell r="R10455">
            <v>58</v>
          </cell>
        </row>
        <row r="10456">
          <cell r="K10456" t="str">
            <v>2016_02</v>
          </cell>
          <cell r="L10456">
            <v>4816.6400000000003</v>
          </cell>
          <cell r="Q10456" t="str">
            <v>IS_60</v>
          </cell>
          <cell r="R10456">
            <v>60</v>
          </cell>
        </row>
        <row r="10457">
          <cell r="K10457" t="str">
            <v>2016_02</v>
          </cell>
          <cell r="L10457">
            <v>1871.8</v>
          </cell>
          <cell r="Q10457" t="str">
            <v>IS_58</v>
          </cell>
          <cell r="R10457">
            <v>58</v>
          </cell>
        </row>
        <row r="10458">
          <cell r="K10458" t="str">
            <v>2016_02</v>
          </cell>
          <cell r="L10458">
            <v>3425.59</v>
          </cell>
          <cell r="Q10458" t="str">
            <v>IS_60</v>
          </cell>
          <cell r="R10458">
            <v>60</v>
          </cell>
        </row>
        <row r="10459">
          <cell r="K10459" t="str">
            <v>2016_02</v>
          </cell>
          <cell r="L10459">
            <v>7040.27</v>
          </cell>
          <cell r="Q10459" t="str">
            <v>IS_58</v>
          </cell>
          <cell r="R10459">
            <v>58</v>
          </cell>
        </row>
        <row r="10460">
          <cell r="K10460" t="str">
            <v>2016_02</v>
          </cell>
          <cell r="L10460">
            <v>366.21</v>
          </cell>
          <cell r="Q10460" t="str">
            <v>IS_104</v>
          </cell>
          <cell r="R10460">
            <v>104</v>
          </cell>
        </row>
        <row r="10461">
          <cell r="K10461" t="str">
            <v>2016_02</v>
          </cell>
          <cell r="L10461">
            <v>5116.53</v>
          </cell>
          <cell r="Q10461" t="str">
            <v>IS_58</v>
          </cell>
          <cell r="R10461">
            <v>58</v>
          </cell>
        </row>
        <row r="10462">
          <cell r="K10462" t="str">
            <v>2016_02</v>
          </cell>
          <cell r="L10462">
            <v>709.97</v>
          </cell>
          <cell r="Q10462" t="str">
            <v>IS_60</v>
          </cell>
          <cell r="R10462">
            <v>60</v>
          </cell>
        </row>
        <row r="10463">
          <cell r="K10463" t="str">
            <v>2016_03</v>
          </cell>
          <cell r="L10463">
            <v>2567.4499999999998</v>
          </cell>
          <cell r="Q10463" t="str">
            <v>IS_104</v>
          </cell>
          <cell r="R10463">
            <v>104</v>
          </cell>
        </row>
        <row r="10464">
          <cell r="K10464" t="str">
            <v>2016_03</v>
          </cell>
          <cell r="L10464">
            <v>4691.8</v>
          </cell>
          <cell r="Q10464" t="str">
            <v>IS_58</v>
          </cell>
          <cell r="R10464">
            <v>58</v>
          </cell>
        </row>
        <row r="10465">
          <cell r="K10465" t="str">
            <v>2016_03</v>
          </cell>
          <cell r="L10465">
            <v>7507.78</v>
          </cell>
          <cell r="Q10465" t="str">
            <v>IS_58</v>
          </cell>
          <cell r="R10465">
            <v>58</v>
          </cell>
        </row>
        <row r="10466">
          <cell r="K10466" t="str">
            <v>2016_03</v>
          </cell>
          <cell r="L10466">
            <v>1398.85</v>
          </cell>
          <cell r="Q10466" t="str">
            <v>IS_60</v>
          </cell>
          <cell r="R10466">
            <v>60</v>
          </cell>
        </row>
        <row r="10467">
          <cell r="K10467" t="str">
            <v>2016_03</v>
          </cell>
          <cell r="L10467">
            <v>3141.32</v>
          </cell>
          <cell r="Q10467" t="str">
            <v>IS_58</v>
          </cell>
          <cell r="R10467">
            <v>58</v>
          </cell>
        </row>
        <row r="10468">
          <cell r="K10468" t="str">
            <v>2016_03</v>
          </cell>
          <cell r="L10468">
            <v>610.70000000000005</v>
          </cell>
          <cell r="Q10468" t="str">
            <v>IS_60</v>
          </cell>
          <cell r="R10468">
            <v>60</v>
          </cell>
        </row>
        <row r="10469">
          <cell r="K10469" t="str">
            <v>2016_03</v>
          </cell>
          <cell r="L10469">
            <v>906.44</v>
          </cell>
          <cell r="Q10469" t="str">
            <v>IS_58</v>
          </cell>
          <cell r="R10469">
            <v>58</v>
          </cell>
        </row>
        <row r="10470">
          <cell r="K10470" t="str">
            <v>2016_03</v>
          </cell>
          <cell r="L10470">
            <v>1309.32</v>
          </cell>
          <cell r="Q10470" t="str">
            <v>IS_60</v>
          </cell>
          <cell r="R10470">
            <v>60</v>
          </cell>
        </row>
        <row r="10471">
          <cell r="K10471" t="str">
            <v>2016_04</v>
          </cell>
          <cell r="L10471">
            <v>1790</v>
          </cell>
          <cell r="Q10471" t="str">
            <v>IS_100</v>
          </cell>
          <cell r="R10471">
            <v>100</v>
          </cell>
        </row>
        <row r="10472">
          <cell r="K10472" t="str">
            <v>2016_04</v>
          </cell>
          <cell r="L10472">
            <v>669.28</v>
          </cell>
          <cell r="Q10472" t="str">
            <v>IS_98</v>
          </cell>
          <cell r="R10472">
            <v>98</v>
          </cell>
        </row>
        <row r="10473">
          <cell r="K10473" t="str">
            <v>2016_04</v>
          </cell>
          <cell r="L10473">
            <v>3247.97</v>
          </cell>
          <cell r="Q10473" t="str">
            <v>IS_92.1</v>
          </cell>
          <cell r="R10473">
            <v>92.1</v>
          </cell>
        </row>
        <row r="10474">
          <cell r="K10474" t="str">
            <v>2016_04</v>
          </cell>
          <cell r="L10474">
            <v>251.25</v>
          </cell>
          <cell r="Q10474" t="str">
            <v>IS_60</v>
          </cell>
          <cell r="R10474">
            <v>60</v>
          </cell>
        </row>
        <row r="10475">
          <cell r="K10475" t="str">
            <v>2016_04</v>
          </cell>
          <cell r="L10475">
            <v>7676.48</v>
          </cell>
          <cell r="Q10475" t="str">
            <v>IS_63</v>
          </cell>
          <cell r="R10475">
            <v>63</v>
          </cell>
        </row>
        <row r="10476">
          <cell r="K10476" t="str">
            <v>2016_05</v>
          </cell>
          <cell r="L10476">
            <v>6602.29</v>
          </cell>
          <cell r="Q10476" t="str">
            <v>IS_58</v>
          </cell>
          <cell r="R10476">
            <v>58</v>
          </cell>
        </row>
        <row r="10477">
          <cell r="K10477" t="str">
            <v>2016_05</v>
          </cell>
          <cell r="L10477">
            <v>1017.64</v>
          </cell>
          <cell r="Q10477" t="str">
            <v>IS_104</v>
          </cell>
          <cell r="R10477">
            <v>104</v>
          </cell>
        </row>
        <row r="10478">
          <cell r="K10478" t="str">
            <v>2016_05</v>
          </cell>
          <cell r="L10478">
            <v>2911.97</v>
          </cell>
          <cell r="Q10478" t="str">
            <v>IS_60</v>
          </cell>
          <cell r="R10478">
            <v>60</v>
          </cell>
        </row>
        <row r="10479">
          <cell r="K10479" t="str">
            <v>2016_05</v>
          </cell>
          <cell r="L10479">
            <v>1194.08</v>
          </cell>
          <cell r="Q10479" t="str">
            <v>IS_58</v>
          </cell>
          <cell r="R10479">
            <v>58</v>
          </cell>
        </row>
        <row r="10480">
          <cell r="K10480" t="str">
            <v>2016_05</v>
          </cell>
          <cell r="L10480">
            <v>950.03</v>
          </cell>
          <cell r="Q10480" t="str">
            <v>IS_60</v>
          </cell>
          <cell r="R10480">
            <v>60</v>
          </cell>
        </row>
        <row r="10481">
          <cell r="K10481" t="str">
            <v>2016_05</v>
          </cell>
          <cell r="L10481">
            <v>2494.7399999999998</v>
          </cell>
          <cell r="Q10481" t="str">
            <v>IS_58</v>
          </cell>
          <cell r="R10481">
            <v>58</v>
          </cell>
        </row>
        <row r="10482">
          <cell r="K10482" t="str">
            <v>2016_05</v>
          </cell>
          <cell r="L10482">
            <v>1315.95</v>
          </cell>
          <cell r="Q10482" t="str">
            <v>IS_60</v>
          </cell>
          <cell r="R10482">
            <v>60</v>
          </cell>
        </row>
        <row r="10483">
          <cell r="K10483" t="str">
            <v>2016_05</v>
          </cell>
          <cell r="L10483">
            <v>2803.28</v>
          </cell>
          <cell r="Q10483" t="str">
            <v>IS_58</v>
          </cell>
          <cell r="R10483">
            <v>58</v>
          </cell>
        </row>
        <row r="10484">
          <cell r="K10484" t="str">
            <v>2016_06</v>
          </cell>
          <cell r="L10484">
            <v>379.5</v>
          </cell>
          <cell r="Q10484" t="str">
            <v>IS_104</v>
          </cell>
          <cell r="R10484">
            <v>104</v>
          </cell>
        </row>
        <row r="10485">
          <cell r="K10485" t="str">
            <v>2016_06</v>
          </cell>
          <cell r="L10485">
            <v>3145.41</v>
          </cell>
          <cell r="Q10485" t="str">
            <v>IS_58</v>
          </cell>
          <cell r="R10485">
            <v>58</v>
          </cell>
        </row>
        <row r="10486">
          <cell r="K10486" t="str">
            <v>2016_06</v>
          </cell>
          <cell r="L10486">
            <v>744.91</v>
          </cell>
          <cell r="Q10486" t="str">
            <v>IS_60</v>
          </cell>
          <cell r="R10486">
            <v>60</v>
          </cell>
        </row>
        <row r="10487">
          <cell r="K10487" t="str">
            <v>2016_06</v>
          </cell>
          <cell r="L10487">
            <v>3028.9</v>
          </cell>
          <cell r="Q10487" t="str">
            <v>IS_58</v>
          </cell>
          <cell r="R10487">
            <v>58</v>
          </cell>
        </row>
        <row r="10488">
          <cell r="K10488" t="str">
            <v>2016_06</v>
          </cell>
          <cell r="L10488">
            <v>913.52</v>
          </cell>
          <cell r="Q10488" t="str">
            <v>IS_60</v>
          </cell>
          <cell r="R10488">
            <v>60</v>
          </cell>
        </row>
        <row r="10489">
          <cell r="K10489" t="str">
            <v>2016_06</v>
          </cell>
          <cell r="L10489">
            <v>5891.49</v>
          </cell>
          <cell r="Q10489" t="str">
            <v>IS_58</v>
          </cell>
          <cell r="R10489">
            <v>58</v>
          </cell>
        </row>
        <row r="10490">
          <cell r="K10490" t="str">
            <v>2016_06</v>
          </cell>
          <cell r="L10490">
            <v>2586.06</v>
          </cell>
          <cell r="Q10490" t="str">
            <v>IS_58</v>
          </cell>
          <cell r="R10490">
            <v>58</v>
          </cell>
        </row>
        <row r="10491">
          <cell r="K10491" t="str">
            <v>2016_07</v>
          </cell>
          <cell r="L10491">
            <v>-3921.58</v>
          </cell>
          <cell r="Q10491" t="str">
            <v>IS_58</v>
          </cell>
          <cell r="R10491">
            <v>58</v>
          </cell>
        </row>
        <row r="10492">
          <cell r="K10492" t="str">
            <v>2016_07</v>
          </cell>
          <cell r="L10492">
            <v>646.11</v>
          </cell>
          <cell r="Q10492" t="str">
            <v>IS_58</v>
          </cell>
          <cell r="R10492">
            <v>58</v>
          </cell>
        </row>
        <row r="10493">
          <cell r="K10493" t="str">
            <v>2016_07</v>
          </cell>
          <cell r="L10493">
            <v>6645.02</v>
          </cell>
          <cell r="Q10493" t="str">
            <v>IS_58</v>
          </cell>
          <cell r="R10493">
            <v>58</v>
          </cell>
        </row>
        <row r="10494">
          <cell r="K10494" t="str">
            <v>2016_07</v>
          </cell>
          <cell r="L10494">
            <v>1584.92</v>
          </cell>
          <cell r="Q10494" t="str">
            <v>IS_60</v>
          </cell>
          <cell r="R10494">
            <v>60</v>
          </cell>
        </row>
        <row r="10495">
          <cell r="K10495" t="str">
            <v>2016_07</v>
          </cell>
          <cell r="L10495">
            <v>3879</v>
          </cell>
          <cell r="Q10495" t="str">
            <v>IS_58</v>
          </cell>
          <cell r="R10495">
            <v>58</v>
          </cell>
        </row>
        <row r="10496">
          <cell r="K10496" t="str">
            <v>2016_07</v>
          </cell>
          <cell r="L10496">
            <v>912.15</v>
          </cell>
          <cell r="Q10496" t="str">
            <v>IS_60</v>
          </cell>
          <cell r="R10496">
            <v>60</v>
          </cell>
        </row>
        <row r="10497">
          <cell r="K10497" t="str">
            <v>2016_08</v>
          </cell>
          <cell r="L10497">
            <v>191.53</v>
          </cell>
          <cell r="Q10497" t="str">
            <v>IS_60</v>
          </cell>
          <cell r="R10497">
            <v>60</v>
          </cell>
        </row>
        <row r="10498">
          <cell r="K10498" t="str">
            <v>2016_08</v>
          </cell>
          <cell r="L10498">
            <v>3138.21</v>
          </cell>
          <cell r="Q10498" t="str">
            <v>IS_92.1</v>
          </cell>
          <cell r="R10498">
            <v>92.1</v>
          </cell>
        </row>
        <row r="10499">
          <cell r="K10499" t="str">
            <v>2016_09</v>
          </cell>
          <cell r="L10499">
            <v>23033.15</v>
          </cell>
          <cell r="Q10499" t="str">
            <v>IS_60</v>
          </cell>
          <cell r="R10499">
            <v>60</v>
          </cell>
        </row>
        <row r="10500">
          <cell r="K10500" t="str">
            <v>2016_09</v>
          </cell>
          <cell r="L10500">
            <v>217.5</v>
          </cell>
          <cell r="Q10500" t="str">
            <v>IS_95</v>
          </cell>
          <cell r="R10500">
            <v>95</v>
          </cell>
        </row>
        <row r="10501">
          <cell r="K10501" t="str">
            <v>2016_09</v>
          </cell>
          <cell r="L10501">
            <v>1655.05</v>
          </cell>
          <cell r="Q10501" t="str">
            <v>IS_64</v>
          </cell>
          <cell r="R10501">
            <v>64</v>
          </cell>
        </row>
        <row r="10502">
          <cell r="K10502" t="str">
            <v>2016_09</v>
          </cell>
          <cell r="L10502">
            <v>93290.81</v>
          </cell>
          <cell r="Q10502" t="str">
            <v>IS_19.1</v>
          </cell>
          <cell r="R10502">
            <v>19.100000000000001</v>
          </cell>
        </row>
        <row r="10503">
          <cell r="K10503" t="str">
            <v>2016_09</v>
          </cell>
          <cell r="L10503">
            <v>3328.24</v>
          </cell>
          <cell r="Q10503" t="str">
            <v>IS_47</v>
          </cell>
          <cell r="R10503">
            <v>47</v>
          </cell>
        </row>
        <row r="10504">
          <cell r="K10504" t="str">
            <v>2016_09</v>
          </cell>
          <cell r="L10504">
            <v>234.11</v>
          </cell>
          <cell r="Q10504" t="str">
            <v>IS_58</v>
          </cell>
          <cell r="R10504">
            <v>58</v>
          </cell>
        </row>
        <row r="10505">
          <cell r="K10505" t="str">
            <v>2016_09</v>
          </cell>
          <cell r="L10505">
            <v>20603.84</v>
          </cell>
          <cell r="Q10505" t="str">
            <v>IS_58</v>
          </cell>
          <cell r="R10505">
            <v>58</v>
          </cell>
        </row>
        <row r="10506">
          <cell r="K10506" t="str">
            <v>2016_09</v>
          </cell>
          <cell r="L10506">
            <v>752.7</v>
          </cell>
          <cell r="Q10506" t="str">
            <v>IS_60</v>
          </cell>
          <cell r="R10506">
            <v>60</v>
          </cell>
        </row>
        <row r="10507">
          <cell r="K10507" t="str">
            <v>2016_01</v>
          </cell>
          <cell r="L10507">
            <v>1790</v>
          </cell>
          <cell r="Q10507" t="str">
            <v>IS_100</v>
          </cell>
          <cell r="R10507">
            <v>100</v>
          </cell>
        </row>
        <row r="10508">
          <cell r="K10508" t="str">
            <v>2016_01</v>
          </cell>
          <cell r="L10508">
            <v>1937</v>
          </cell>
          <cell r="Q10508" t="str">
            <v>IS_104</v>
          </cell>
          <cell r="R10508">
            <v>104</v>
          </cell>
        </row>
        <row r="10509">
          <cell r="K10509" t="str">
            <v>2016_01</v>
          </cell>
          <cell r="L10509">
            <v>7257.27</v>
          </cell>
          <cell r="Q10509" t="str">
            <v>IS_64</v>
          </cell>
          <cell r="R10509">
            <v>64</v>
          </cell>
        </row>
        <row r="10510">
          <cell r="K10510" t="str">
            <v>2016_01</v>
          </cell>
          <cell r="L10510">
            <v>457.72</v>
          </cell>
          <cell r="Q10510" t="str">
            <v>IS_95</v>
          </cell>
          <cell r="R10510">
            <v>95</v>
          </cell>
        </row>
        <row r="10511">
          <cell r="K10511" t="str">
            <v>2016_01</v>
          </cell>
          <cell r="L10511">
            <v>22380.73</v>
          </cell>
          <cell r="Q10511" t="str">
            <v>IS_58</v>
          </cell>
          <cell r="R10511">
            <v>58</v>
          </cell>
        </row>
        <row r="10512">
          <cell r="K10512" t="str">
            <v>2016_01</v>
          </cell>
          <cell r="L10512">
            <v>1913.69</v>
          </cell>
          <cell r="Q10512" t="str">
            <v>IS_63</v>
          </cell>
          <cell r="R10512">
            <v>63</v>
          </cell>
        </row>
        <row r="10513">
          <cell r="K10513" t="str">
            <v>2016_01</v>
          </cell>
          <cell r="L10513">
            <v>10372.35</v>
          </cell>
          <cell r="Q10513" t="str">
            <v>IS_60</v>
          </cell>
          <cell r="R10513">
            <v>60</v>
          </cell>
        </row>
        <row r="10514">
          <cell r="K10514" t="str">
            <v>2016_01</v>
          </cell>
          <cell r="L10514">
            <v>436.73</v>
          </cell>
          <cell r="Q10514" t="str">
            <v>IS_98</v>
          </cell>
          <cell r="R10514">
            <v>98</v>
          </cell>
        </row>
        <row r="10515">
          <cell r="K10515" t="str">
            <v>2016_01</v>
          </cell>
          <cell r="L10515">
            <v>3886.34</v>
          </cell>
          <cell r="Q10515" t="str">
            <v>IS_92.1</v>
          </cell>
          <cell r="R10515">
            <v>92.1</v>
          </cell>
        </row>
        <row r="10516">
          <cell r="K10516" t="str">
            <v>2016_10</v>
          </cell>
          <cell r="L10516">
            <v>1016.85</v>
          </cell>
          <cell r="Q10516" t="str">
            <v>IS_95</v>
          </cell>
          <cell r="R10516">
            <v>95</v>
          </cell>
        </row>
        <row r="10517">
          <cell r="K10517" t="str">
            <v>2016_10</v>
          </cell>
          <cell r="L10517">
            <v>536.13</v>
          </cell>
          <cell r="Q10517" t="str">
            <v>IS_98</v>
          </cell>
          <cell r="R10517">
            <v>98</v>
          </cell>
        </row>
        <row r="10518">
          <cell r="K10518" t="str">
            <v>2016_10</v>
          </cell>
          <cell r="L10518">
            <v>1361.81</v>
          </cell>
          <cell r="Q10518" t="str">
            <v>IS_64</v>
          </cell>
          <cell r="R10518">
            <v>64</v>
          </cell>
        </row>
        <row r="10519">
          <cell r="K10519" t="str">
            <v>2016_10</v>
          </cell>
          <cell r="L10519">
            <v>1790</v>
          </cell>
          <cell r="Q10519" t="str">
            <v>IS_100</v>
          </cell>
          <cell r="R10519">
            <v>100</v>
          </cell>
        </row>
        <row r="10520">
          <cell r="K10520" t="str">
            <v>2016_10</v>
          </cell>
          <cell r="L10520">
            <v>4149.95</v>
          </cell>
          <cell r="Q10520" t="str">
            <v>IS_58</v>
          </cell>
          <cell r="R10520">
            <v>58</v>
          </cell>
        </row>
        <row r="10521">
          <cell r="K10521" t="str">
            <v>2016_10</v>
          </cell>
          <cell r="L10521">
            <v>394.18</v>
          </cell>
          <cell r="Q10521" t="str">
            <v>IS_58</v>
          </cell>
          <cell r="R10521">
            <v>58</v>
          </cell>
        </row>
        <row r="10522">
          <cell r="K10522" t="str">
            <v>2016_10</v>
          </cell>
          <cell r="L10522">
            <v>5726.93</v>
          </cell>
          <cell r="Q10522" t="str">
            <v>IS_58</v>
          </cell>
          <cell r="R10522">
            <v>58</v>
          </cell>
        </row>
        <row r="10523">
          <cell r="K10523" t="str">
            <v>2016_10</v>
          </cell>
          <cell r="L10523">
            <v>621.48</v>
          </cell>
          <cell r="Q10523" t="str">
            <v>IS_60</v>
          </cell>
          <cell r="R10523">
            <v>60</v>
          </cell>
        </row>
        <row r="10524">
          <cell r="K10524" t="str">
            <v>2016_05</v>
          </cell>
          <cell r="L10524">
            <v>-4590.04</v>
          </cell>
          <cell r="Q10524" t="str">
            <v>--</v>
          </cell>
          <cell r="R10524" t="str">
            <v>--</v>
          </cell>
        </row>
        <row r="10525">
          <cell r="K10525" t="str">
            <v>2016_11</v>
          </cell>
          <cell r="L10525">
            <v>479.37</v>
          </cell>
          <cell r="Q10525" t="str">
            <v>IS_95</v>
          </cell>
          <cell r="R10525">
            <v>95</v>
          </cell>
        </row>
        <row r="10526">
          <cell r="K10526" t="str">
            <v>2016_11</v>
          </cell>
          <cell r="L10526">
            <v>304.42</v>
          </cell>
          <cell r="Q10526" t="str">
            <v>IS_98</v>
          </cell>
          <cell r="R10526">
            <v>98</v>
          </cell>
        </row>
        <row r="10527">
          <cell r="K10527" t="str">
            <v>2016_11</v>
          </cell>
          <cell r="L10527">
            <v>1798.01</v>
          </cell>
          <cell r="Q10527" t="str">
            <v>IS_58</v>
          </cell>
          <cell r="R10527">
            <v>58</v>
          </cell>
        </row>
        <row r="10528">
          <cell r="K10528" t="str">
            <v>2016_11</v>
          </cell>
          <cell r="L10528">
            <v>0</v>
          </cell>
          <cell r="Q10528" t="str">
            <v>IS_58</v>
          </cell>
          <cell r="R10528">
            <v>58</v>
          </cell>
        </row>
        <row r="10529">
          <cell r="K10529" t="str">
            <v>2016_11</v>
          </cell>
          <cell r="L10529">
            <v>1925.36</v>
          </cell>
          <cell r="Q10529" t="str">
            <v>IS_64</v>
          </cell>
          <cell r="R10529">
            <v>64</v>
          </cell>
        </row>
        <row r="10530">
          <cell r="K10530" t="str">
            <v>2016_11</v>
          </cell>
          <cell r="L10530">
            <v>1790</v>
          </cell>
          <cell r="Q10530" t="str">
            <v>IS_100</v>
          </cell>
          <cell r="R10530">
            <v>100</v>
          </cell>
        </row>
        <row r="10531">
          <cell r="K10531" t="str">
            <v>2016_11</v>
          </cell>
          <cell r="L10531">
            <v>693.54</v>
          </cell>
          <cell r="Q10531" t="str">
            <v>IS_58</v>
          </cell>
          <cell r="R10531">
            <v>58</v>
          </cell>
        </row>
        <row r="10532">
          <cell r="K10532" t="str">
            <v>2016_11</v>
          </cell>
          <cell r="L10532">
            <v>324.92</v>
          </cell>
          <cell r="Q10532" t="str">
            <v>IS_60</v>
          </cell>
          <cell r="R10532">
            <v>60</v>
          </cell>
        </row>
        <row r="10533">
          <cell r="K10533" t="str">
            <v>2016_12</v>
          </cell>
          <cell r="L10533">
            <v>0</v>
          </cell>
          <cell r="Q10533" t="str">
            <v>IS_12</v>
          </cell>
          <cell r="R10533">
            <v>12</v>
          </cell>
        </row>
        <row r="10534">
          <cell r="K10534" t="str">
            <v>2016_11</v>
          </cell>
          <cell r="L10534">
            <v>4170.3500000000004</v>
          </cell>
          <cell r="Q10534" t="str">
            <v>IS_63</v>
          </cell>
          <cell r="R10534">
            <v>63</v>
          </cell>
        </row>
        <row r="10535">
          <cell r="K10535" t="str">
            <v>2016_12</v>
          </cell>
          <cell r="L10535">
            <v>645.32000000000005</v>
          </cell>
          <cell r="Q10535" t="str">
            <v>IS_95</v>
          </cell>
          <cell r="R10535">
            <v>95</v>
          </cell>
        </row>
        <row r="10536">
          <cell r="K10536" t="str">
            <v>2016_12</v>
          </cell>
          <cell r="L10536">
            <v>428.77</v>
          </cell>
          <cell r="Q10536" t="str">
            <v>IS_98</v>
          </cell>
          <cell r="R10536">
            <v>98</v>
          </cell>
        </row>
        <row r="10537">
          <cell r="K10537" t="str">
            <v>2016_12</v>
          </cell>
          <cell r="L10537">
            <v>2543.2800000000002</v>
          </cell>
          <cell r="Q10537" t="str">
            <v>IS_58</v>
          </cell>
          <cell r="R10537">
            <v>58</v>
          </cell>
        </row>
        <row r="10538">
          <cell r="K10538" t="str">
            <v>2016_12</v>
          </cell>
          <cell r="L10538">
            <v>2725.57</v>
          </cell>
          <cell r="Q10538" t="str">
            <v>IS_63</v>
          </cell>
          <cell r="R10538">
            <v>63</v>
          </cell>
        </row>
        <row r="10539">
          <cell r="K10539" t="str">
            <v>2016_12</v>
          </cell>
          <cell r="L10539">
            <v>-318.47000000000003</v>
          </cell>
          <cell r="Q10539" t="str">
            <v>IS_104</v>
          </cell>
          <cell r="R10539">
            <v>104</v>
          </cell>
        </row>
        <row r="10540">
          <cell r="K10540" t="str">
            <v>2016_12</v>
          </cell>
          <cell r="L10540">
            <v>5203.41</v>
          </cell>
          <cell r="Q10540" t="str">
            <v>IS_58</v>
          </cell>
          <cell r="R10540">
            <v>58</v>
          </cell>
        </row>
        <row r="10541">
          <cell r="K10541" t="str">
            <v>2016_12</v>
          </cell>
          <cell r="L10541">
            <v>4320.16</v>
          </cell>
          <cell r="Q10541" t="str">
            <v>IS_64</v>
          </cell>
          <cell r="R10541">
            <v>64</v>
          </cell>
        </row>
        <row r="10542">
          <cell r="K10542" t="str">
            <v>2016_12</v>
          </cell>
          <cell r="L10542">
            <v>6137.66</v>
          </cell>
          <cell r="Q10542" t="str">
            <v>IS_92.1</v>
          </cell>
          <cell r="R10542">
            <v>92.1</v>
          </cell>
        </row>
        <row r="10543">
          <cell r="K10543" t="str">
            <v>2016_12</v>
          </cell>
          <cell r="L10543">
            <v>4076</v>
          </cell>
          <cell r="Q10543" t="str">
            <v>IS_100</v>
          </cell>
          <cell r="R10543">
            <v>100</v>
          </cell>
        </row>
        <row r="10544">
          <cell r="K10544" t="str">
            <v>2016_12</v>
          </cell>
          <cell r="L10544">
            <v>25332.18</v>
          </cell>
          <cell r="Q10544" t="str">
            <v>IS_58</v>
          </cell>
          <cell r="R10544">
            <v>58</v>
          </cell>
        </row>
        <row r="10545">
          <cell r="K10545" t="str">
            <v>2016_02</v>
          </cell>
          <cell r="L10545">
            <v>0</v>
          </cell>
          <cell r="Q10545" t="str">
            <v>IS_105</v>
          </cell>
          <cell r="R10545">
            <v>105</v>
          </cell>
        </row>
        <row r="10546">
          <cell r="K10546" t="str">
            <v>2016_02</v>
          </cell>
          <cell r="L10546">
            <v>160.53</v>
          </cell>
          <cell r="Q10546" t="str">
            <v>IS_58</v>
          </cell>
          <cell r="R10546">
            <v>58</v>
          </cell>
        </row>
        <row r="10547">
          <cell r="K10547" t="str">
            <v>2016_02</v>
          </cell>
          <cell r="L10547">
            <v>13643.84</v>
          </cell>
          <cell r="Q10547" t="str">
            <v>IS_60</v>
          </cell>
          <cell r="R10547">
            <v>60</v>
          </cell>
        </row>
        <row r="10548">
          <cell r="K10548" t="str">
            <v>2016_02</v>
          </cell>
          <cell r="L10548">
            <v>2868.25</v>
          </cell>
          <cell r="Q10548" t="str">
            <v>IS_47</v>
          </cell>
          <cell r="R10548">
            <v>47</v>
          </cell>
        </row>
        <row r="10549">
          <cell r="K10549" t="str">
            <v>2016_02</v>
          </cell>
          <cell r="L10549">
            <v>63737.95</v>
          </cell>
          <cell r="Q10549" t="str">
            <v>IS_19.1</v>
          </cell>
          <cell r="R10549">
            <v>19.100000000000001</v>
          </cell>
        </row>
        <row r="10550">
          <cell r="K10550" t="str">
            <v>2016_03</v>
          </cell>
          <cell r="L10550">
            <v>0</v>
          </cell>
          <cell r="Q10550" t="str">
            <v>IS_47</v>
          </cell>
          <cell r="R10550">
            <v>47</v>
          </cell>
        </row>
        <row r="10551">
          <cell r="K10551" t="str">
            <v>2016_03</v>
          </cell>
          <cell r="L10551">
            <v>18604.63</v>
          </cell>
          <cell r="Q10551" t="str">
            <v>IS_60</v>
          </cell>
          <cell r="R10551">
            <v>60</v>
          </cell>
        </row>
        <row r="10552">
          <cell r="K10552" t="str">
            <v>2016_01</v>
          </cell>
          <cell r="L10552">
            <v>0</v>
          </cell>
          <cell r="Q10552" t="str">
            <v>--</v>
          </cell>
          <cell r="R10552" t="str">
            <v>--</v>
          </cell>
        </row>
        <row r="10553">
          <cell r="K10553" t="str">
            <v>2016_03</v>
          </cell>
          <cell r="L10553">
            <v>0</v>
          </cell>
          <cell r="Q10553" t="str">
            <v>IS_105</v>
          </cell>
          <cell r="R10553">
            <v>105</v>
          </cell>
        </row>
        <row r="10554">
          <cell r="K10554" t="str">
            <v>2016_03</v>
          </cell>
          <cell r="L10554">
            <v>48.53</v>
          </cell>
          <cell r="Q10554" t="str">
            <v>IS_58</v>
          </cell>
          <cell r="R10554">
            <v>58</v>
          </cell>
        </row>
        <row r="10555">
          <cell r="K10555" t="str">
            <v>2016_03</v>
          </cell>
          <cell r="L10555">
            <v>74278.12</v>
          </cell>
          <cell r="Q10555" t="str">
            <v>IS_19.1</v>
          </cell>
          <cell r="R10555">
            <v>19.100000000000001</v>
          </cell>
        </row>
        <row r="10556">
          <cell r="K10556" t="str">
            <v>2016_04</v>
          </cell>
          <cell r="L10556">
            <v>1736.15</v>
          </cell>
          <cell r="Q10556" t="str">
            <v>--</v>
          </cell>
          <cell r="R10556" t="str">
            <v>--</v>
          </cell>
        </row>
        <row r="10557">
          <cell r="K10557" t="str">
            <v>2016_04</v>
          </cell>
          <cell r="L10557">
            <v>1209.46</v>
          </cell>
          <cell r="Q10557" t="str">
            <v>IS_58</v>
          </cell>
          <cell r="R10557">
            <v>58</v>
          </cell>
        </row>
        <row r="10558">
          <cell r="K10558" t="str">
            <v>2016_05</v>
          </cell>
          <cell r="L10558">
            <v>18877.310000000001</v>
          </cell>
          <cell r="Q10558" t="str">
            <v>IS_60</v>
          </cell>
          <cell r="R10558">
            <v>60</v>
          </cell>
        </row>
        <row r="10559">
          <cell r="K10559" t="str">
            <v>2016_01</v>
          </cell>
          <cell r="L10559">
            <v>0</v>
          </cell>
          <cell r="Q10559" t="str">
            <v>--</v>
          </cell>
          <cell r="R10559" t="str">
            <v>--</v>
          </cell>
        </row>
        <row r="10560">
          <cell r="K10560" t="str">
            <v>2016_05</v>
          </cell>
          <cell r="L10560">
            <v>7874</v>
          </cell>
          <cell r="Q10560" t="str">
            <v>IS_47</v>
          </cell>
          <cell r="R10560">
            <v>47</v>
          </cell>
        </row>
        <row r="10561">
          <cell r="K10561" t="str">
            <v>2016_05</v>
          </cell>
          <cell r="L10561">
            <v>0</v>
          </cell>
          <cell r="Q10561" t="str">
            <v>IS_105</v>
          </cell>
          <cell r="R10561">
            <v>105</v>
          </cell>
        </row>
        <row r="10562">
          <cell r="K10562" t="str">
            <v>2016_05</v>
          </cell>
          <cell r="L10562">
            <v>628.22</v>
          </cell>
          <cell r="Q10562" t="str">
            <v>IS_58</v>
          </cell>
          <cell r="R10562">
            <v>58</v>
          </cell>
        </row>
        <row r="10563">
          <cell r="K10563" t="str">
            <v>2016_05</v>
          </cell>
          <cell r="L10563">
            <v>92373.19</v>
          </cell>
          <cell r="Q10563" t="str">
            <v>IS_19.1</v>
          </cell>
          <cell r="R10563">
            <v>19.100000000000001</v>
          </cell>
        </row>
        <row r="10564">
          <cell r="K10564" t="str">
            <v>2016_06</v>
          </cell>
          <cell r="L10564">
            <v>100862.51</v>
          </cell>
          <cell r="Q10564" t="str">
            <v>IS_19.1</v>
          </cell>
          <cell r="R10564">
            <v>19.100000000000001</v>
          </cell>
        </row>
        <row r="10565">
          <cell r="K10565" t="str">
            <v>2016_06</v>
          </cell>
          <cell r="L10565">
            <v>2870</v>
          </cell>
          <cell r="Q10565" t="str">
            <v>IS_47</v>
          </cell>
          <cell r="R10565">
            <v>47</v>
          </cell>
        </row>
        <row r="10566">
          <cell r="K10566" t="str">
            <v>2016_06</v>
          </cell>
          <cell r="L10566">
            <v>427.88</v>
          </cell>
          <cell r="Q10566" t="str">
            <v>IS_58</v>
          </cell>
          <cell r="R10566">
            <v>58</v>
          </cell>
        </row>
        <row r="10567">
          <cell r="K10567" t="str">
            <v>2016_07</v>
          </cell>
          <cell r="L10567">
            <v>1006</v>
          </cell>
          <cell r="Q10567" t="str">
            <v>IS_47</v>
          </cell>
          <cell r="R10567">
            <v>47</v>
          </cell>
        </row>
        <row r="10568">
          <cell r="K10568" t="str">
            <v>2016_07</v>
          </cell>
          <cell r="L10568">
            <v>90941.59</v>
          </cell>
          <cell r="Q10568" t="str">
            <v>IS_19.1</v>
          </cell>
          <cell r="R10568">
            <v>19.100000000000001</v>
          </cell>
        </row>
        <row r="10569">
          <cell r="K10569" t="str">
            <v>2016_07</v>
          </cell>
          <cell r="L10569">
            <v>0</v>
          </cell>
          <cell r="Q10569" t="str">
            <v>IS_60</v>
          </cell>
          <cell r="R10569">
            <v>60</v>
          </cell>
        </row>
        <row r="10570">
          <cell r="K10570" t="str">
            <v>2016_08</v>
          </cell>
          <cell r="L10570">
            <v>1460.15</v>
          </cell>
          <cell r="Q10570" t="str">
            <v>IS_64</v>
          </cell>
          <cell r="R10570">
            <v>64</v>
          </cell>
        </row>
        <row r="10571">
          <cell r="K10571" t="str">
            <v>2016_08</v>
          </cell>
          <cell r="L10571">
            <v>1790</v>
          </cell>
          <cell r="Q10571" t="str">
            <v>IS_100</v>
          </cell>
          <cell r="R10571">
            <v>100</v>
          </cell>
        </row>
        <row r="10572">
          <cell r="K10572" t="str">
            <v>2016_08</v>
          </cell>
          <cell r="L10572">
            <v>15355.2</v>
          </cell>
          <cell r="Q10572" t="str">
            <v>IS_63</v>
          </cell>
          <cell r="R10572">
            <v>63</v>
          </cell>
        </row>
        <row r="10573">
          <cell r="K10573" t="str">
            <v>2016_08</v>
          </cell>
          <cell r="L10573">
            <v>516.37</v>
          </cell>
          <cell r="Q10573" t="str">
            <v>IS_95</v>
          </cell>
          <cell r="R10573">
            <v>95</v>
          </cell>
        </row>
        <row r="10574">
          <cell r="K10574" t="str">
            <v>2016_08</v>
          </cell>
          <cell r="L10574">
            <v>510.97</v>
          </cell>
          <cell r="Q10574" t="str">
            <v>IS_98</v>
          </cell>
          <cell r="R10574">
            <v>98</v>
          </cell>
        </row>
        <row r="10575">
          <cell r="K10575" t="str">
            <v>2016_08</v>
          </cell>
          <cell r="L10575">
            <v>18825.36</v>
          </cell>
          <cell r="Q10575" t="str">
            <v>IS_58</v>
          </cell>
          <cell r="R10575">
            <v>58</v>
          </cell>
        </row>
        <row r="10576">
          <cell r="K10576" t="str">
            <v>2016_07</v>
          </cell>
          <cell r="L10576">
            <v>45</v>
          </cell>
          <cell r="Q10576" t="str">
            <v>IS_99</v>
          </cell>
          <cell r="R10576">
            <v>99</v>
          </cell>
        </row>
        <row r="10577">
          <cell r="K10577" t="str">
            <v>2016_09</v>
          </cell>
          <cell r="L10577">
            <v>3022.72</v>
          </cell>
          <cell r="Q10577" t="str">
            <v>IS_60</v>
          </cell>
          <cell r="R10577">
            <v>60</v>
          </cell>
        </row>
        <row r="10578">
          <cell r="K10578" t="str">
            <v>2016_09</v>
          </cell>
          <cell r="L10578">
            <v>678.51</v>
          </cell>
          <cell r="Q10578" t="str">
            <v>IS_58</v>
          </cell>
          <cell r="R10578">
            <v>58</v>
          </cell>
        </row>
        <row r="10579">
          <cell r="K10579" t="str">
            <v>2016_09</v>
          </cell>
          <cell r="L10579">
            <v>1175</v>
          </cell>
          <cell r="Q10579" t="str">
            <v>IS_104</v>
          </cell>
          <cell r="R10579">
            <v>104</v>
          </cell>
        </row>
        <row r="10580">
          <cell r="K10580" t="str">
            <v>2016_09</v>
          </cell>
          <cell r="L10580">
            <v>1402.22</v>
          </cell>
          <cell r="Q10580" t="str">
            <v>IS_58</v>
          </cell>
          <cell r="R10580">
            <v>58</v>
          </cell>
        </row>
        <row r="10581">
          <cell r="K10581" t="str">
            <v>2016_09</v>
          </cell>
          <cell r="L10581">
            <v>0</v>
          </cell>
          <cell r="Q10581" t="str">
            <v>IS_105</v>
          </cell>
          <cell r="R10581">
            <v>105</v>
          </cell>
        </row>
        <row r="10582">
          <cell r="K10582" t="str">
            <v>2016_09</v>
          </cell>
          <cell r="L10582">
            <v>1942.59</v>
          </cell>
          <cell r="Q10582" t="str">
            <v>IS_60</v>
          </cell>
          <cell r="R10582">
            <v>60</v>
          </cell>
        </row>
        <row r="10583">
          <cell r="K10583" t="str">
            <v>2016_09</v>
          </cell>
          <cell r="L10583">
            <v>3448.01</v>
          </cell>
          <cell r="Q10583" t="str">
            <v>IS_58</v>
          </cell>
          <cell r="R10583">
            <v>58</v>
          </cell>
        </row>
        <row r="10584">
          <cell r="K10584" t="str">
            <v>2016_01</v>
          </cell>
          <cell r="L10584">
            <v>29.17</v>
          </cell>
          <cell r="Q10584" t="str">
            <v>--</v>
          </cell>
          <cell r="R10584" t="str">
            <v>--</v>
          </cell>
        </row>
        <row r="10585">
          <cell r="K10585" t="str">
            <v>2016_01</v>
          </cell>
          <cell r="L10585">
            <v>250.05</v>
          </cell>
          <cell r="Q10585" t="str">
            <v>IS_22.2</v>
          </cell>
          <cell r="R10585">
            <v>22.2</v>
          </cell>
        </row>
        <row r="10586">
          <cell r="K10586" t="str">
            <v>2016_11</v>
          </cell>
          <cell r="L10586">
            <v>0</v>
          </cell>
          <cell r="Q10586" t="str">
            <v>IS_47</v>
          </cell>
          <cell r="R10586">
            <v>47</v>
          </cell>
        </row>
        <row r="10587">
          <cell r="K10587" t="str">
            <v>2016_10</v>
          </cell>
          <cell r="L10587">
            <v>780</v>
          </cell>
          <cell r="Q10587" t="str">
            <v>IS_100</v>
          </cell>
          <cell r="R10587">
            <v>100</v>
          </cell>
        </row>
        <row r="10588">
          <cell r="K10588" t="str">
            <v>2016_06</v>
          </cell>
          <cell r="L10588">
            <v>75</v>
          </cell>
          <cell r="Q10588" t="str">
            <v>IS_99</v>
          </cell>
          <cell r="R10588">
            <v>99</v>
          </cell>
        </row>
        <row r="10589">
          <cell r="K10589" t="str">
            <v>2016_11</v>
          </cell>
          <cell r="L10589">
            <v>780</v>
          </cell>
          <cell r="Q10589" t="str">
            <v>IS_100</v>
          </cell>
          <cell r="R10589">
            <v>100</v>
          </cell>
        </row>
        <row r="10590">
          <cell r="K10590" t="str">
            <v>2016_12</v>
          </cell>
          <cell r="L10590">
            <v>554.54999999999995</v>
          </cell>
          <cell r="Q10590" t="str">
            <v>IS_22.2</v>
          </cell>
          <cell r="R10590">
            <v>22.2</v>
          </cell>
        </row>
        <row r="10591">
          <cell r="K10591" t="str">
            <v>2016_02</v>
          </cell>
          <cell r="L10591">
            <v>1067.4000000000001</v>
          </cell>
          <cell r="Q10591" t="str">
            <v>IS_58</v>
          </cell>
          <cell r="R10591">
            <v>58</v>
          </cell>
        </row>
        <row r="10592">
          <cell r="K10592" t="str">
            <v>2016_03</v>
          </cell>
          <cell r="L10592">
            <v>1316.17</v>
          </cell>
          <cell r="Q10592" t="str">
            <v>IS_58</v>
          </cell>
          <cell r="R10592">
            <v>58</v>
          </cell>
        </row>
        <row r="10593">
          <cell r="K10593" t="str">
            <v>2016_04</v>
          </cell>
          <cell r="L10593">
            <v>780</v>
          </cell>
          <cell r="Q10593" t="str">
            <v>IS_100</v>
          </cell>
          <cell r="R10593">
            <v>100</v>
          </cell>
        </row>
        <row r="10594">
          <cell r="K10594" t="str">
            <v>2016_04</v>
          </cell>
          <cell r="L10594">
            <v>780</v>
          </cell>
          <cell r="Q10594" t="str">
            <v>IS_100</v>
          </cell>
          <cell r="R10594">
            <v>100</v>
          </cell>
        </row>
        <row r="10595">
          <cell r="K10595" t="str">
            <v>2016_05</v>
          </cell>
          <cell r="L10595">
            <v>906.56</v>
          </cell>
          <cell r="Q10595" t="str">
            <v>IS_58</v>
          </cell>
          <cell r="R10595">
            <v>58</v>
          </cell>
        </row>
        <row r="10596">
          <cell r="K10596" t="str">
            <v>2016_06</v>
          </cell>
          <cell r="L10596">
            <v>668.62</v>
          </cell>
          <cell r="Q10596" t="str">
            <v>IS_58</v>
          </cell>
          <cell r="R10596">
            <v>58</v>
          </cell>
        </row>
        <row r="10597">
          <cell r="K10597" t="str">
            <v>2016_07</v>
          </cell>
          <cell r="L10597">
            <v>780</v>
          </cell>
          <cell r="Q10597" t="str">
            <v>IS_100</v>
          </cell>
          <cell r="R10597">
            <v>100</v>
          </cell>
        </row>
        <row r="10598">
          <cell r="K10598" t="str">
            <v>2016_08</v>
          </cell>
          <cell r="L10598">
            <v>780</v>
          </cell>
          <cell r="Q10598" t="str">
            <v>IS_100</v>
          </cell>
          <cell r="R10598">
            <v>100</v>
          </cell>
        </row>
        <row r="10599">
          <cell r="K10599" t="str">
            <v>2016_09</v>
          </cell>
          <cell r="L10599">
            <v>208.8</v>
          </cell>
          <cell r="Q10599" t="str">
            <v>IS_22.2</v>
          </cell>
          <cell r="R10599">
            <v>22.2</v>
          </cell>
        </row>
        <row r="10600">
          <cell r="K10600" t="str">
            <v>2016_01</v>
          </cell>
          <cell r="L10600">
            <v>2731.17</v>
          </cell>
          <cell r="Q10600" t="str">
            <v>IS_58</v>
          </cell>
          <cell r="R10600">
            <v>58</v>
          </cell>
        </row>
        <row r="10601">
          <cell r="K10601" t="str">
            <v>2016_01</v>
          </cell>
          <cell r="L10601">
            <v>780</v>
          </cell>
          <cell r="Q10601" t="str">
            <v>IS_100</v>
          </cell>
          <cell r="R10601">
            <v>100</v>
          </cell>
        </row>
        <row r="10602">
          <cell r="K10602" t="str">
            <v>2016_10</v>
          </cell>
          <cell r="L10602">
            <v>780</v>
          </cell>
          <cell r="Q10602" t="str">
            <v>IS_100</v>
          </cell>
          <cell r="R10602">
            <v>100</v>
          </cell>
        </row>
        <row r="10603">
          <cell r="K10603" t="str">
            <v>2016_11</v>
          </cell>
          <cell r="L10603">
            <v>780</v>
          </cell>
          <cell r="Q10603" t="str">
            <v>IS_100</v>
          </cell>
          <cell r="R10603">
            <v>100</v>
          </cell>
        </row>
        <row r="10604">
          <cell r="K10604" t="str">
            <v>2016_12</v>
          </cell>
          <cell r="L10604">
            <v>-183.16</v>
          </cell>
          <cell r="Q10604" t="str">
            <v>IS_58</v>
          </cell>
          <cell r="R10604">
            <v>58</v>
          </cell>
        </row>
        <row r="10605">
          <cell r="K10605" t="str">
            <v>2016_12</v>
          </cell>
          <cell r="L10605">
            <v>780</v>
          </cell>
          <cell r="Q10605" t="str">
            <v>IS_100</v>
          </cell>
          <cell r="R10605">
            <v>100</v>
          </cell>
        </row>
        <row r="10606">
          <cell r="K10606" t="str">
            <v>2016_02</v>
          </cell>
          <cell r="L10606">
            <v>279.3</v>
          </cell>
          <cell r="Q10606" t="str">
            <v>IS_22.2</v>
          </cell>
          <cell r="R10606">
            <v>22.2</v>
          </cell>
        </row>
        <row r="10607">
          <cell r="K10607" t="str">
            <v>2016_03</v>
          </cell>
          <cell r="L10607">
            <v>356.4</v>
          </cell>
          <cell r="Q10607" t="str">
            <v>IS_22.2</v>
          </cell>
          <cell r="R10607">
            <v>22.2</v>
          </cell>
        </row>
        <row r="10608">
          <cell r="K10608" t="str">
            <v>2016_05</v>
          </cell>
          <cell r="L10608">
            <v>322.18</v>
          </cell>
          <cell r="Q10608" t="str">
            <v>IS_22.2</v>
          </cell>
          <cell r="R10608">
            <v>22.2</v>
          </cell>
        </row>
        <row r="10609">
          <cell r="K10609" t="str">
            <v>2016_06</v>
          </cell>
          <cell r="L10609">
            <v>215.12</v>
          </cell>
          <cell r="Q10609" t="str">
            <v>IS_22.2</v>
          </cell>
          <cell r="R10609">
            <v>22.2</v>
          </cell>
        </row>
        <row r="10610">
          <cell r="K10610" t="str">
            <v>2016_08</v>
          </cell>
          <cell r="L10610">
            <v>780</v>
          </cell>
          <cell r="Q10610" t="str">
            <v>IS_100</v>
          </cell>
          <cell r="R10610">
            <v>100</v>
          </cell>
        </row>
        <row r="10611">
          <cell r="K10611" t="str">
            <v>2016_09</v>
          </cell>
          <cell r="L10611">
            <v>1661.42</v>
          </cell>
          <cell r="Q10611" t="str">
            <v>IS_58</v>
          </cell>
          <cell r="R10611">
            <v>58</v>
          </cell>
        </row>
        <row r="10612">
          <cell r="K10612" t="str">
            <v>2016_09</v>
          </cell>
          <cell r="L10612">
            <v>780</v>
          </cell>
          <cell r="Q10612" t="str">
            <v>IS_100</v>
          </cell>
          <cell r="R10612">
            <v>100</v>
          </cell>
        </row>
        <row r="10613">
          <cell r="K10613" t="str">
            <v>2016_01</v>
          </cell>
          <cell r="L10613">
            <v>780</v>
          </cell>
          <cell r="Q10613" t="str">
            <v>IS_100</v>
          </cell>
          <cell r="R10613">
            <v>100</v>
          </cell>
        </row>
        <row r="10614">
          <cell r="K10614" t="str">
            <v>2016_10</v>
          </cell>
          <cell r="L10614">
            <v>12026.68</v>
          </cell>
          <cell r="Q10614" t="str">
            <v>IS_58</v>
          </cell>
          <cell r="R10614">
            <v>58</v>
          </cell>
        </row>
        <row r="10615">
          <cell r="K10615" t="str">
            <v>2016_11</v>
          </cell>
          <cell r="L10615">
            <v>2618.06</v>
          </cell>
          <cell r="Q10615" t="str">
            <v>IS_58</v>
          </cell>
          <cell r="R10615">
            <v>58</v>
          </cell>
        </row>
        <row r="10616">
          <cell r="K10616" t="str">
            <v>2016_12</v>
          </cell>
          <cell r="L10616">
            <v>780</v>
          </cell>
          <cell r="Q10616" t="str">
            <v>IS_100</v>
          </cell>
          <cell r="R10616">
            <v>100</v>
          </cell>
        </row>
        <row r="10617">
          <cell r="K10617" t="str">
            <v>2016_02</v>
          </cell>
          <cell r="L10617">
            <v>-85.55</v>
          </cell>
          <cell r="Q10617" t="str">
            <v>--</v>
          </cell>
          <cell r="R10617" t="str">
            <v>--</v>
          </cell>
        </row>
        <row r="10618">
          <cell r="K10618" t="str">
            <v>2016_02</v>
          </cell>
          <cell r="L10618">
            <v>780</v>
          </cell>
          <cell r="Q10618" t="str">
            <v>IS_100</v>
          </cell>
          <cell r="R10618">
            <v>100</v>
          </cell>
        </row>
        <row r="10619">
          <cell r="K10619" t="str">
            <v>2016_03</v>
          </cell>
          <cell r="L10619">
            <v>780</v>
          </cell>
          <cell r="Q10619" t="str">
            <v>IS_100</v>
          </cell>
          <cell r="R10619">
            <v>100</v>
          </cell>
        </row>
        <row r="10620">
          <cell r="K10620" t="str">
            <v>2016_04</v>
          </cell>
          <cell r="L10620">
            <v>3191.82</v>
          </cell>
          <cell r="Q10620" t="str">
            <v>IS_58</v>
          </cell>
          <cell r="R10620">
            <v>58</v>
          </cell>
        </row>
        <row r="10621">
          <cell r="K10621" t="str">
            <v>2016_05</v>
          </cell>
          <cell r="L10621">
            <v>780</v>
          </cell>
          <cell r="Q10621" t="str">
            <v>IS_100</v>
          </cell>
          <cell r="R10621">
            <v>100</v>
          </cell>
        </row>
        <row r="10622">
          <cell r="K10622" t="str">
            <v>2016_07</v>
          </cell>
          <cell r="L10622">
            <v>312.75</v>
          </cell>
          <cell r="Q10622" t="str">
            <v>IS_22.2</v>
          </cell>
          <cell r="R10622">
            <v>22.2</v>
          </cell>
        </row>
        <row r="10623">
          <cell r="K10623" t="str">
            <v>2016_10</v>
          </cell>
          <cell r="L10623">
            <v>162.9</v>
          </cell>
          <cell r="Q10623" t="str">
            <v>IS_73</v>
          </cell>
          <cell r="R10623">
            <v>73</v>
          </cell>
        </row>
        <row r="10624">
          <cell r="K10624" t="str">
            <v>2016_08</v>
          </cell>
          <cell r="L10624">
            <v>-790.69</v>
          </cell>
          <cell r="Q10624" t="str">
            <v>IS_58</v>
          </cell>
          <cell r="R10624">
            <v>58</v>
          </cell>
        </row>
        <row r="10625">
          <cell r="K10625" t="str">
            <v>2016_09</v>
          </cell>
          <cell r="L10625">
            <v>780</v>
          </cell>
          <cell r="Q10625" t="str">
            <v>IS_100</v>
          </cell>
          <cell r="R10625">
            <v>100</v>
          </cell>
        </row>
        <row r="10626">
          <cell r="K10626" t="str">
            <v>2015_12</v>
          </cell>
          <cell r="L10626">
            <v>10385.6</v>
          </cell>
          <cell r="Q10626" t="str">
            <v>IS_61</v>
          </cell>
          <cell r="R10626">
            <v>61</v>
          </cell>
        </row>
        <row r="10627">
          <cell r="K10627" t="str">
            <v>2016_10</v>
          </cell>
          <cell r="L10627">
            <v>229.2</v>
          </cell>
          <cell r="Q10627" t="str">
            <v>IS_22.2</v>
          </cell>
          <cell r="R10627">
            <v>22.2</v>
          </cell>
        </row>
        <row r="10628">
          <cell r="K10628" t="str">
            <v>2016_11</v>
          </cell>
          <cell r="L10628">
            <v>251.55</v>
          </cell>
          <cell r="Q10628" t="str">
            <v>IS_22.2</v>
          </cell>
          <cell r="R10628">
            <v>22.2</v>
          </cell>
        </row>
        <row r="10629">
          <cell r="K10629" t="str">
            <v>2016_10</v>
          </cell>
          <cell r="L10629">
            <v>5922.68</v>
          </cell>
          <cell r="Q10629" t="str">
            <v>IS_61</v>
          </cell>
          <cell r="R10629">
            <v>61</v>
          </cell>
        </row>
        <row r="10630">
          <cell r="K10630" t="str">
            <v>2016_02</v>
          </cell>
          <cell r="L10630">
            <v>780</v>
          </cell>
          <cell r="Q10630" t="str">
            <v>IS_100</v>
          </cell>
          <cell r="R10630">
            <v>100</v>
          </cell>
        </row>
        <row r="10631">
          <cell r="K10631" t="str">
            <v>2016_03</v>
          </cell>
          <cell r="L10631">
            <v>780</v>
          </cell>
          <cell r="Q10631" t="str">
            <v>IS_100</v>
          </cell>
          <cell r="R10631">
            <v>100</v>
          </cell>
        </row>
        <row r="10632">
          <cell r="K10632" t="str">
            <v>2016_04</v>
          </cell>
          <cell r="L10632">
            <v>283.95</v>
          </cell>
          <cell r="Q10632" t="str">
            <v>IS_22.2</v>
          </cell>
          <cell r="R10632">
            <v>22.2</v>
          </cell>
        </row>
        <row r="10633">
          <cell r="K10633" t="str">
            <v>2016_05</v>
          </cell>
          <cell r="L10633">
            <v>780</v>
          </cell>
          <cell r="Q10633" t="str">
            <v>IS_100</v>
          </cell>
          <cell r="R10633">
            <v>100</v>
          </cell>
        </row>
        <row r="10634">
          <cell r="K10634" t="str">
            <v>2016_06</v>
          </cell>
          <cell r="L10634">
            <v>780</v>
          </cell>
          <cell r="Q10634" t="str">
            <v>IS_100</v>
          </cell>
          <cell r="R10634">
            <v>100</v>
          </cell>
        </row>
        <row r="10635">
          <cell r="K10635" t="str">
            <v>2016_06</v>
          </cell>
          <cell r="L10635">
            <v>780</v>
          </cell>
          <cell r="Q10635" t="str">
            <v>IS_100</v>
          </cell>
          <cell r="R10635">
            <v>100</v>
          </cell>
        </row>
        <row r="10636">
          <cell r="K10636" t="str">
            <v>2016_07</v>
          </cell>
          <cell r="L10636">
            <v>1091.6300000000001</v>
          </cell>
          <cell r="Q10636" t="str">
            <v>IS_58</v>
          </cell>
          <cell r="R10636">
            <v>58</v>
          </cell>
        </row>
        <row r="10637">
          <cell r="K10637" t="str">
            <v>2016_07</v>
          </cell>
          <cell r="L10637">
            <v>780</v>
          </cell>
          <cell r="Q10637" t="str">
            <v>IS_100</v>
          </cell>
          <cell r="R10637">
            <v>100</v>
          </cell>
        </row>
        <row r="10638">
          <cell r="K10638" t="str">
            <v>2016_08</v>
          </cell>
          <cell r="L10638">
            <v>272.10000000000002</v>
          </cell>
          <cell r="Q10638" t="str">
            <v>IS_22.2</v>
          </cell>
          <cell r="R10638">
            <v>22.2</v>
          </cell>
        </row>
        <row r="10639">
          <cell r="K10639" t="str">
            <v>2015_06</v>
          </cell>
          <cell r="L10639">
            <v>0</v>
          </cell>
          <cell r="Q10639" t="str">
            <v>--</v>
          </cell>
          <cell r="R10639" t="str">
            <v>--</v>
          </cell>
        </row>
        <row r="10640">
          <cell r="K10640" t="str">
            <v>2016_04</v>
          </cell>
          <cell r="L10640">
            <v>89025.75</v>
          </cell>
          <cell r="Q10640" t="str">
            <v>IS_23</v>
          </cell>
          <cell r="R10640">
            <v>23</v>
          </cell>
        </row>
        <row r="10641">
          <cell r="K10641" t="str">
            <v>2015_12</v>
          </cell>
          <cell r="L10641">
            <v>-212.06</v>
          </cell>
          <cell r="Q10641" t="str">
            <v>--</v>
          </cell>
          <cell r="R10641" t="str">
            <v>--</v>
          </cell>
        </row>
        <row r="10642">
          <cell r="K10642" t="str">
            <v>2016_04</v>
          </cell>
          <cell r="L10642">
            <v>-212.06</v>
          </cell>
          <cell r="Q10642" t="str">
            <v>--</v>
          </cell>
          <cell r="R10642" t="str">
            <v>--</v>
          </cell>
        </row>
        <row r="10643">
          <cell r="K10643" t="str">
            <v>2016_01</v>
          </cell>
          <cell r="L10643">
            <v>-212.06</v>
          </cell>
          <cell r="Q10643" t="str">
            <v>--</v>
          </cell>
          <cell r="R10643" t="str">
            <v>--</v>
          </cell>
        </row>
        <row r="10644">
          <cell r="K10644" t="str">
            <v>2016_10</v>
          </cell>
          <cell r="L10644">
            <v>-212.06</v>
          </cell>
          <cell r="Q10644" t="str">
            <v>--</v>
          </cell>
          <cell r="R10644" t="str">
            <v>--</v>
          </cell>
        </row>
        <row r="10645">
          <cell r="K10645" t="str">
            <v>2016_11</v>
          </cell>
          <cell r="L10645">
            <v>-212.06</v>
          </cell>
          <cell r="Q10645" t="str">
            <v>--</v>
          </cell>
          <cell r="R10645" t="str">
            <v>--</v>
          </cell>
        </row>
        <row r="10646">
          <cell r="K10646" t="str">
            <v>2016_12</v>
          </cell>
          <cell r="L10646">
            <v>-212.06</v>
          </cell>
          <cell r="Q10646" t="str">
            <v>--</v>
          </cell>
          <cell r="R10646" t="str">
            <v>--</v>
          </cell>
        </row>
        <row r="10647">
          <cell r="K10647" t="str">
            <v>2016_08</v>
          </cell>
          <cell r="L10647">
            <v>-212.06</v>
          </cell>
          <cell r="Q10647" t="str">
            <v>--</v>
          </cell>
          <cell r="R10647" t="str">
            <v>--</v>
          </cell>
        </row>
        <row r="10648">
          <cell r="K10648" t="str">
            <v>2015_12</v>
          </cell>
          <cell r="L10648">
            <v>212.06</v>
          </cell>
          <cell r="Q10648" t="str">
            <v>IS_43</v>
          </cell>
          <cell r="R10648">
            <v>43</v>
          </cell>
        </row>
        <row r="10649">
          <cell r="K10649" t="str">
            <v>2016_09</v>
          </cell>
          <cell r="L10649">
            <v>-212.06</v>
          </cell>
          <cell r="Q10649" t="str">
            <v>--</v>
          </cell>
          <cell r="R10649" t="str">
            <v>--</v>
          </cell>
        </row>
        <row r="10650">
          <cell r="K10650" t="str">
            <v>2016_02</v>
          </cell>
          <cell r="L10650">
            <v>-212.06</v>
          </cell>
          <cell r="Q10650" t="str">
            <v>--</v>
          </cell>
          <cell r="R10650" t="str">
            <v>--</v>
          </cell>
        </row>
        <row r="10651">
          <cell r="K10651" t="str">
            <v>2016_03</v>
          </cell>
          <cell r="L10651">
            <v>-212.06</v>
          </cell>
          <cell r="Q10651" t="str">
            <v>--</v>
          </cell>
          <cell r="R10651" t="str">
            <v>--</v>
          </cell>
        </row>
        <row r="10652">
          <cell r="K10652" t="str">
            <v>2016_05</v>
          </cell>
          <cell r="L10652">
            <v>-212.06</v>
          </cell>
          <cell r="Q10652" t="str">
            <v>--</v>
          </cell>
          <cell r="R10652" t="str">
            <v>--</v>
          </cell>
        </row>
        <row r="10653">
          <cell r="K10653" t="str">
            <v>2016_06</v>
          </cell>
          <cell r="L10653">
            <v>-212.06</v>
          </cell>
          <cell r="Q10653" t="str">
            <v>--</v>
          </cell>
          <cell r="R10653" t="str">
            <v>--</v>
          </cell>
        </row>
        <row r="10654">
          <cell r="K10654" t="str">
            <v>2016_07</v>
          </cell>
          <cell r="L10654">
            <v>-212.06</v>
          </cell>
          <cell r="Q10654" t="str">
            <v>--</v>
          </cell>
          <cell r="R10654" t="str">
            <v>--</v>
          </cell>
        </row>
        <row r="10655">
          <cell r="K10655" t="str">
            <v>2016_01</v>
          </cell>
          <cell r="L10655">
            <v>208.63</v>
          </cell>
          <cell r="Q10655" t="str">
            <v>--</v>
          </cell>
          <cell r="R10655" t="str">
            <v>--</v>
          </cell>
        </row>
        <row r="10656">
          <cell r="K10656" t="str">
            <v>2016_02</v>
          </cell>
          <cell r="L10656">
            <v>85834.02</v>
          </cell>
          <cell r="Q10656" t="str">
            <v>IS_23</v>
          </cell>
          <cell r="R10656">
            <v>23</v>
          </cell>
        </row>
        <row r="10657">
          <cell r="K10657" t="str">
            <v>2016_03</v>
          </cell>
          <cell r="L10657">
            <v>99966.12</v>
          </cell>
          <cell r="Q10657" t="str">
            <v>IS_23</v>
          </cell>
          <cell r="R10657">
            <v>23</v>
          </cell>
        </row>
        <row r="10658">
          <cell r="K10658" t="str">
            <v>2016_05</v>
          </cell>
          <cell r="L10658">
            <v>96766.04</v>
          </cell>
          <cell r="Q10658" t="str">
            <v>IS_23</v>
          </cell>
          <cell r="R10658">
            <v>23</v>
          </cell>
        </row>
        <row r="10659">
          <cell r="K10659" t="str">
            <v>2016_06</v>
          </cell>
          <cell r="L10659">
            <v>99594.7</v>
          </cell>
          <cell r="Q10659" t="str">
            <v>IS_23</v>
          </cell>
          <cell r="R10659">
            <v>23</v>
          </cell>
        </row>
        <row r="10660">
          <cell r="K10660" t="str">
            <v>2016_07</v>
          </cell>
          <cell r="L10660">
            <v>134027.20000000001</v>
          </cell>
          <cell r="Q10660" t="str">
            <v>IS_23</v>
          </cell>
          <cell r="R10660">
            <v>23</v>
          </cell>
        </row>
        <row r="10661">
          <cell r="K10661" t="str">
            <v>2015_12</v>
          </cell>
          <cell r="L10661">
            <v>-2989.75</v>
          </cell>
          <cell r="Q10661" t="str">
            <v>--</v>
          </cell>
          <cell r="R10661" t="str">
            <v>--</v>
          </cell>
        </row>
        <row r="10662">
          <cell r="K10662" t="str">
            <v>2015_07</v>
          </cell>
          <cell r="L10662">
            <v>0</v>
          </cell>
          <cell r="Q10662" t="str">
            <v>--</v>
          </cell>
          <cell r="R10662" t="str">
            <v>--</v>
          </cell>
        </row>
        <row r="10663">
          <cell r="K10663" t="str">
            <v>2016_01</v>
          </cell>
          <cell r="L10663">
            <v>581.79</v>
          </cell>
          <cell r="Q10663" t="str">
            <v>IS_23</v>
          </cell>
          <cell r="R10663">
            <v>23</v>
          </cell>
        </row>
        <row r="10664">
          <cell r="K10664" t="str">
            <v>2016_01</v>
          </cell>
          <cell r="L10664">
            <v>3480.5</v>
          </cell>
          <cell r="Q10664" t="str">
            <v>IS_22.2</v>
          </cell>
          <cell r="R10664">
            <v>22.2</v>
          </cell>
        </row>
        <row r="10665">
          <cell r="K10665" t="str">
            <v>2016_01</v>
          </cell>
          <cell r="L10665">
            <v>5167.1899999999996</v>
          </cell>
          <cell r="Q10665" t="str">
            <v>IS_59</v>
          </cell>
          <cell r="R10665">
            <v>59</v>
          </cell>
        </row>
        <row r="10666">
          <cell r="K10666" t="str">
            <v>2016_01</v>
          </cell>
          <cell r="L10666">
            <v>28862.38</v>
          </cell>
          <cell r="Q10666" t="str">
            <v>IS_65</v>
          </cell>
          <cell r="R10666">
            <v>65</v>
          </cell>
        </row>
        <row r="10667">
          <cell r="K10667" t="str">
            <v>2016_01</v>
          </cell>
          <cell r="L10667">
            <v>58865.53</v>
          </cell>
          <cell r="Q10667" t="str">
            <v>IS_66</v>
          </cell>
          <cell r="R10667">
            <v>66</v>
          </cell>
        </row>
        <row r="10668">
          <cell r="K10668" t="str">
            <v>2016_01</v>
          </cell>
          <cell r="L10668">
            <v>1465.73</v>
          </cell>
          <cell r="Q10668" t="str">
            <v>IS_77</v>
          </cell>
          <cell r="R10668">
            <v>77</v>
          </cell>
        </row>
        <row r="10669">
          <cell r="K10669" t="str">
            <v>2016_01</v>
          </cell>
          <cell r="L10669">
            <v>10210.33</v>
          </cell>
          <cell r="Q10669" t="str">
            <v>IS_96</v>
          </cell>
          <cell r="R10669">
            <v>96</v>
          </cell>
        </row>
        <row r="10670">
          <cell r="K10670" t="str">
            <v>2016_01</v>
          </cell>
          <cell r="L10670">
            <v>1051.8399999999999</v>
          </cell>
          <cell r="Q10670" t="str">
            <v>IS_96</v>
          </cell>
          <cell r="R10670">
            <v>96</v>
          </cell>
        </row>
        <row r="10671">
          <cell r="K10671" t="str">
            <v>2016_01</v>
          </cell>
          <cell r="L10671">
            <v>675</v>
          </cell>
          <cell r="Q10671" t="str">
            <v>IS_100</v>
          </cell>
          <cell r="R10671">
            <v>100</v>
          </cell>
        </row>
        <row r="10672">
          <cell r="K10672" t="str">
            <v>2016_01</v>
          </cell>
          <cell r="L10672">
            <v>130</v>
          </cell>
          <cell r="Q10672" t="str">
            <v>IS_101</v>
          </cell>
          <cell r="R10672">
            <v>101</v>
          </cell>
        </row>
        <row r="10673">
          <cell r="K10673" t="str">
            <v>2016_01</v>
          </cell>
          <cell r="L10673">
            <v>92</v>
          </cell>
          <cell r="Q10673" t="str">
            <v>IS_105</v>
          </cell>
          <cell r="R10673">
            <v>105</v>
          </cell>
        </row>
        <row r="10674">
          <cell r="K10674" t="str">
            <v>2016_01</v>
          </cell>
          <cell r="L10674">
            <v>179.53</v>
          </cell>
          <cell r="Q10674" t="str">
            <v>IS_102</v>
          </cell>
          <cell r="R10674">
            <v>102</v>
          </cell>
        </row>
        <row r="10675">
          <cell r="K10675" t="str">
            <v>2016_01</v>
          </cell>
          <cell r="L10675">
            <v>4146.25</v>
          </cell>
          <cell r="Q10675" t="str">
            <v>IS_57</v>
          </cell>
          <cell r="R10675">
            <v>57</v>
          </cell>
        </row>
        <row r="10676">
          <cell r="K10676" t="str">
            <v>2016_01</v>
          </cell>
          <cell r="L10676">
            <v>255.43</v>
          </cell>
          <cell r="Q10676" t="str">
            <v>IS_60</v>
          </cell>
          <cell r="R10676">
            <v>60</v>
          </cell>
        </row>
        <row r="10677">
          <cell r="K10677" t="str">
            <v>2016_01</v>
          </cell>
          <cell r="L10677">
            <v>352.54</v>
          </cell>
          <cell r="Q10677" t="str">
            <v>IS_58</v>
          </cell>
          <cell r="R10677">
            <v>58</v>
          </cell>
        </row>
        <row r="10678">
          <cell r="K10678" t="str">
            <v>2016_02</v>
          </cell>
          <cell r="L10678">
            <v>0</v>
          </cell>
          <cell r="Q10678" t="str">
            <v>--</v>
          </cell>
          <cell r="R10678" t="str">
            <v>--</v>
          </cell>
        </row>
        <row r="10679">
          <cell r="K10679" t="str">
            <v>2016_02</v>
          </cell>
          <cell r="L10679">
            <v>0</v>
          </cell>
          <cell r="Q10679" t="str">
            <v>--</v>
          </cell>
          <cell r="R10679" t="str">
            <v>--</v>
          </cell>
        </row>
        <row r="10680">
          <cell r="K10680" t="str">
            <v>2016_02</v>
          </cell>
          <cell r="L10680">
            <v>0</v>
          </cell>
          <cell r="Q10680" t="str">
            <v>--</v>
          </cell>
          <cell r="R10680" t="str">
            <v>--</v>
          </cell>
        </row>
        <row r="10681">
          <cell r="K10681" t="str">
            <v>2016_02</v>
          </cell>
          <cell r="L10681">
            <v>0</v>
          </cell>
          <cell r="Q10681" t="str">
            <v>--</v>
          </cell>
          <cell r="R10681" t="str">
            <v>--</v>
          </cell>
        </row>
        <row r="10682">
          <cell r="K10682" t="str">
            <v>2016_01</v>
          </cell>
          <cell r="L10682">
            <v>2880.06</v>
          </cell>
          <cell r="Q10682" t="str">
            <v>IS_60</v>
          </cell>
          <cell r="R10682">
            <v>60</v>
          </cell>
        </row>
        <row r="10683">
          <cell r="K10683" t="str">
            <v>2016_01</v>
          </cell>
          <cell r="L10683">
            <v>4345.8900000000003</v>
          </cell>
          <cell r="Q10683" t="str">
            <v>IS_65</v>
          </cell>
          <cell r="R10683">
            <v>65</v>
          </cell>
        </row>
        <row r="10684">
          <cell r="K10684" t="str">
            <v>2016_01</v>
          </cell>
          <cell r="L10684">
            <v>60</v>
          </cell>
          <cell r="Q10684" t="str">
            <v>IS_74</v>
          </cell>
          <cell r="R10684">
            <v>74</v>
          </cell>
        </row>
        <row r="10685">
          <cell r="K10685" t="str">
            <v>2016_01</v>
          </cell>
          <cell r="L10685">
            <v>30</v>
          </cell>
          <cell r="Q10685" t="str">
            <v>IS_74</v>
          </cell>
          <cell r="R10685">
            <v>74</v>
          </cell>
        </row>
        <row r="10686">
          <cell r="K10686" t="str">
            <v>2016_01</v>
          </cell>
          <cell r="L10686">
            <v>1561.78</v>
          </cell>
          <cell r="Q10686" t="str">
            <v>IS_96</v>
          </cell>
          <cell r="R10686">
            <v>96</v>
          </cell>
        </row>
        <row r="10687">
          <cell r="K10687" t="str">
            <v>2016_01</v>
          </cell>
          <cell r="L10687">
            <v>495</v>
          </cell>
          <cell r="Q10687" t="str">
            <v>IS_100</v>
          </cell>
          <cell r="R10687">
            <v>100</v>
          </cell>
        </row>
        <row r="10688">
          <cell r="K10688" t="str">
            <v>2016_01</v>
          </cell>
          <cell r="L10688">
            <v>73.790000000000006</v>
          </cell>
          <cell r="Q10688" t="str">
            <v>IS_102</v>
          </cell>
          <cell r="R10688">
            <v>102</v>
          </cell>
        </row>
        <row r="10689">
          <cell r="K10689" t="str">
            <v>2016_01</v>
          </cell>
          <cell r="L10689">
            <v>2893.17</v>
          </cell>
          <cell r="Q10689" t="str">
            <v>IS_58</v>
          </cell>
          <cell r="R10689">
            <v>58</v>
          </cell>
        </row>
        <row r="10690">
          <cell r="K10690" t="str">
            <v>2016_01</v>
          </cell>
          <cell r="L10690">
            <v>5310.3</v>
          </cell>
          <cell r="Q10690" t="str">
            <v>IS_59</v>
          </cell>
          <cell r="R10690">
            <v>59</v>
          </cell>
        </row>
        <row r="10691">
          <cell r="K10691" t="str">
            <v>2016_01</v>
          </cell>
          <cell r="L10691">
            <v>804.45</v>
          </cell>
          <cell r="Q10691" t="str">
            <v>IS_62</v>
          </cell>
          <cell r="R10691">
            <v>62</v>
          </cell>
        </row>
        <row r="10692">
          <cell r="K10692" t="str">
            <v>2016_01</v>
          </cell>
          <cell r="L10692">
            <v>1117.3599999999999</v>
          </cell>
          <cell r="Q10692" t="str">
            <v>IS_64</v>
          </cell>
          <cell r="R10692">
            <v>64</v>
          </cell>
        </row>
        <row r="10693">
          <cell r="K10693" t="str">
            <v>2016_01</v>
          </cell>
          <cell r="L10693">
            <v>11585.33</v>
          </cell>
          <cell r="Q10693" t="str">
            <v>IS_65</v>
          </cell>
          <cell r="R10693">
            <v>65</v>
          </cell>
        </row>
        <row r="10694">
          <cell r="K10694" t="str">
            <v>2016_01</v>
          </cell>
          <cell r="L10694">
            <v>168.41</v>
          </cell>
          <cell r="Q10694" t="str">
            <v>IS_95</v>
          </cell>
          <cell r="R10694">
            <v>95</v>
          </cell>
        </row>
        <row r="10695">
          <cell r="K10695" t="str">
            <v>2016_01</v>
          </cell>
          <cell r="L10695">
            <v>1002.29</v>
          </cell>
          <cell r="Q10695" t="str">
            <v>IS_96</v>
          </cell>
          <cell r="R10695">
            <v>96</v>
          </cell>
        </row>
        <row r="10696">
          <cell r="K10696" t="str">
            <v>2016_01</v>
          </cell>
          <cell r="L10696">
            <v>411.89</v>
          </cell>
          <cell r="Q10696" t="str">
            <v>IS_96</v>
          </cell>
          <cell r="R10696">
            <v>96</v>
          </cell>
        </row>
        <row r="10697">
          <cell r="K10697" t="str">
            <v>2016_01</v>
          </cell>
          <cell r="L10697">
            <v>43.69</v>
          </cell>
          <cell r="Q10697" t="str">
            <v>IS_102</v>
          </cell>
          <cell r="R10697">
            <v>102</v>
          </cell>
        </row>
        <row r="10698">
          <cell r="K10698" t="str">
            <v>2016_01</v>
          </cell>
          <cell r="L10698">
            <v>1338.47</v>
          </cell>
          <cell r="Q10698" t="str">
            <v>IS_58</v>
          </cell>
          <cell r="R10698">
            <v>58</v>
          </cell>
        </row>
        <row r="10699">
          <cell r="K10699" t="str">
            <v>2016_01</v>
          </cell>
          <cell r="L10699">
            <v>5963.86</v>
          </cell>
          <cell r="Q10699" t="str">
            <v>IS_58</v>
          </cell>
          <cell r="R10699">
            <v>58</v>
          </cell>
        </row>
        <row r="10700">
          <cell r="K10700" t="str">
            <v>2016_01</v>
          </cell>
          <cell r="L10700">
            <v>658.83</v>
          </cell>
          <cell r="Q10700" t="str">
            <v>IS_58</v>
          </cell>
          <cell r="R10700">
            <v>58</v>
          </cell>
        </row>
        <row r="10701">
          <cell r="K10701" t="str">
            <v>2016_01</v>
          </cell>
          <cell r="L10701">
            <v>874.5</v>
          </cell>
          <cell r="Q10701" t="str">
            <v>IS_58</v>
          </cell>
          <cell r="R10701">
            <v>58</v>
          </cell>
        </row>
        <row r="10702">
          <cell r="K10702" t="str">
            <v>2016_01</v>
          </cell>
          <cell r="L10702">
            <v>2989.75</v>
          </cell>
          <cell r="Q10702" t="str">
            <v>--</v>
          </cell>
          <cell r="R10702" t="str">
            <v>--</v>
          </cell>
        </row>
        <row r="10703">
          <cell r="K10703" t="str">
            <v>2016_01</v>
          </cell>
          <cell r="L10703">
            <v>4995.21</v>
          </cell>
          <cell r="Q10703" t="str">
            <v>IS_21.1</v>
          </cell>
          <cell r="R10703">
            <v>21.1</v>
          </cell>
        </row>
        <row r="10704">
          <cell r="K10704" t="str">
            <v>2016_01</v>
          </cell>
          <cell r="L10704">
            <v>1548.37</v>
          </cell>
          <cell r="Q10704" t="str">
            <v>IS_58</v>
          </cell>
          <cell r="R10704">
            <v>58</v>
          </cell>
        </row>
        <row r="10705">
          <cell r="K10705" t="str">
            <v>2016_01</v>
          </cell>
          <cell r="L10705">
            <v>1656.48</v>
          </cell>
          <cell r="Q10705" t="str">
            <v>IS_59</v>
          </cell>
          <cell r="R10705">
            <v>59</v>
          </cell>
        </row>
        <row r="10706">
          <cell r="K10706" t="str">
            <v>2016_01</v>
          </cell>
          <cell r="L10706">
            <v>4448.57</v>
          </cell>
          <cell r="Q10706" t="str">
            <v>IS_60</v>
          </cell>
          <cell r="R10706">
            <v>60</v>
          </cell>
        </row>
        <row r="10707">
          <cell r="K10707" t="str">
            <v>2016_01</v>
          </cell>
          <cell r="L10707">
            <v>351.27</v>
          </cell>
          <cell r="Q10707" t="str">
            <v>IS_62</v>
          </cell>
          <cell r="R10707">
            <v>62</v>
          </cell>
        </row>
        <row r="10708">
          <cell r="K10708" t="str">
            <v>2016_01</v>
          </cell>
          <cell r="L10708">
            <v>455.16</v>
          </cell>
          <cell r="Q10708" t="str">
            <v>IS_63</v>
          </cell>
          <cell r="R10708">
            <v>63</v>
          </cell>
        </row>
        <row r="10709">
          <cell r="K10709" t="str">
            <v>2016_01</v>
          </cell>
          <cell r="L10709">
            <v>7990.42</v>
          </cell>
          <cell r="Q10709" t="str">
            <v>IS_65</v>
          </cell>
          <cell r="R10709">
            <v>65</v>
          </cell>
        </row>
        <row r="10710">
          <cell r="K10710" t="str">
            <v>2016_01</v>
          </cell>
          <cell r="L10710">
            <v>2815.66</v>
          </cell>
          <cell r="Q10710" t="str">
            <v>IS_95</v>
          </cell>
          <cell r="R10710">
            <v>95</v>
          </cell>
        </row>
        <row r="10711">
          <cell r="K10711" t="str">
            <v>2016_01</v>
          </cell>
          <cell r="L10711">
            <v>4689.76</v>
          </cell>
          <cell r="Q10711" t="str">
            <v>IS_96</v>
          </cell>
          <cell r="R10711">
            <v>96</v>
          </cell>
        </row>
        <row r="10712">
          <cell r="K10712" t="str">
            <v>2016_01</v>
          </cell>
          <cell r="L10712">
            <v>2637.88</v>
          </cell>
          <cell r="Q10712" t="str">
            <v>IS_104</v>
          </cell>
          <cell r="R10712">
            <v>104</v>
          </cell>
        </row>
        <row r="10713">
          <cell r="K10713" t="str">
            <v>2016_01</v>
          </cell>
          <cell r="L10713">
            <v>261.82</v>
          </cell>
          <cell r="Q10713" t="str">
            <v>IS_33.1</v>
          </cell>
          <cell r="R10713">
            <v>33.1</v>
          </cell>
        </row>
        <row r="10714">
          <cell r="K10714" t="str">
            <v>2016_01</v>
          </cell>
          <cell r="L10714">
            <v>3202.8</v>
          </cell>
          <cell r="Q10714" t="str">
            <v>IS_58</v>
          </cell>
          <cell r="R10714">
            <v>58</v>
          </cell>
        </row>
        <row r="10715">
          <cell r="K10715" t="str">
            <v>2016_01</v>
          </cell>
          <cell r="L10715">
            <v>257.48</v>
          </cell>
          <cell r="Q10715" t="str">
            <v>IS_60</v>
          </cell>
          <cell r="R10715">
            <v>60</v>
          </cell>
        </row>
        <row r="10716">
          <cell r="K10716" t="str">
            <v>2016_01</v>
          </cell>
          <cell r="L10716">
            <v>23.03</v>
          </cell>
          <cell r="Q10716" t="str">
            <v>IS_102</v>
          </cell>
          <cell r="R10716">
            <v>102</v>
          </cell>
        </row>
        <row r="10717">
          <cell r="K10717" t="str">
            <v>2016_01</v>
          </cell>
          <cell r="L10717">
            <v>569.22</v>
          </cell>
          <cell r="Q10717" t="str">
            <v>IS_60</v>
          </cell>
          <cell r="R10717">
            <v>60</v>
          </cell>
        </row>
        <row r="10718">
          <cell r="K10718" t="str">
            <v>2016_10</v>
          </cell>
          <cell r="L10718">
            <v>17.41</v>
          </cell>
          <cell r="Q10718" t="str">
            <v>IS_23</v>
          </cell>
          <cell r="R10718">
            <v>23</v>
          </cell>
        </row>
        <row r="10719">
          <cell r="K10719" t="str">
            <v>2016_10</v>
          </cell>
          <cell r="L10719">
            <v>1874.8</v>
          </cell>
          <cell r="Q10719" t="str">
            <v>IS_22.2</v>
          </cell>
          <cell r="R10719">
            <v>22.2</v>
          </cell>
        </row>
        <row r="10720">
          <cell r="K10720" t="str">
            <v>2016_10</v>
          </cell>
          <cell r="L10720">
            <v>3065.35</v>
          </cell>
          <cell r="Q10720" t="str">
            <v>IS_59</v>
          </cell>
          <cell r="R10720">
            <v>59</v>
          </cell>
        </row>
        <row r="10721">
          <cell r="K10721" t="str">
            <v>2016_10</v>
          </cell>
          <cell r="L10721">
            <v>40849.410000000003</v>
          </cell>
          <cell r="Q10721" t="str">
            <v>IS_65</v>
          </cell>
          <cell r="R10721">
            <v>65</v>
          </cell>
        </row>
        <row r="10722">
          <cell r="K10722" t="str">
            <v>2016_10</v>
          </cell>
          <cell r="L10722">
            <v>57928.59</v>
          </cell>
          <cell r="Q10722" t="str">
            <v>IS_66</v>
          </cell>
          <cell r="R10722">
            <v>66</v>
          </cell>
        </row>
        <row r="10723">
          <cell r="K10723" t="str">
            <v>2016_10</v>
          </cell>
          <cell r="L10723">
            <v>208.85</v>
          </cell>
          <cell r="Q10723" t="str">
            <v>IS_77</v>
          </cell>
          <cell r="R10723">
            <v>77</v>
          </cell>
        </row>
        <row r="10724">
          <cell r="K10724" t="str">
            <v>2016_10</v>
          </cell>
          <cell r="L10724">
            <v>10498.03</v>
          </cell>
          <cell r="Q10724" t="str">
            <v>IS_96</v>
          </cell>
          <cell r="R10724">
            <v>96</v>
          </cell>
        </row>
        <row r="10725">
          <cell r="K10725" t="str">
            <v>2016_10</v>
          </cell>
          <cell r="L10725">
            <v>1121.2</v>
          </cell>
          <cell r="Q10725" t="str">
            <v>IS_96</v>
          </cell>
          <cell r="R10725">
            <v>96</v>
          </cell>
        </row>
        <row r="10726">
          <cell r="K10726" t="str">
            <v>2016_10</v>
          </cell>
          <cell r="L10726">
            <v>0</v>
          </cell>
          <cell r="Q10726" t="str">
            <v>IS_100</v>
          </cell>
          <cell r="R10726">
            <v>100</v>
          </cell>
        </row>
        <row r="10727">
          <cell r="K10727" t="str">
            <v>2016_10</v>
          </cell>
          <cell r="L10727">
            <v>4150</v>
          </cell>
          <cell r="Q10727" t="str">
            <v>IS_101</v>
          </cell>
          <cell r="R10727">
            <v>101</v>
          </cell>
        </row>
        <row r="10728">
          <cell r="K10728" t="str">
            <v>2016_10</v>
          </cell>
          <cell r="L10728">
            <v>59</v>
          </cell>
          <cell r="Q10728" t="str">
            <v>IS_105</v>
          </cell>
          <cell r="R10728">
            <v>105</v>
          </cell>
        </row>
        <row r="10729">
          <cell r="K10729" t="str">
            <v>2016_10</v>
          </cell>
          <cell r="L10729">
            <v>-106.69</v>
          </cell>
          <cell r="Q10729" t="str">
            <v>IS_102</v>
          </cell>
          <cell r="R10729">
            <v>102</v>
          </cell>
        </row>
        <row r="10730">
          <cell r="K10730" t="str">
            <v>2016_10</v>
          </cell>
          <cell r="L10730">
            <v>8154.6</v>
          </cell>
          <cell r="Q10730" t="str">
            <v>IS_57</v>
          </cell>
          <cell r="R10730">
            <v>57</v>
          </cell>
        </row>
        <row r="10731">
          <cell r="K10731" t="str">
            <v>2016_10</v>
          </cell>
          <cell r="L10731">
            <v>169.37</v>
          </cell>
          <cell r="Q10731" t="str">
            <v>IS_60</v>
          </cell>
          <cell r="R10731">
            <v>60</v>
          </cell>
        </row>
        <row r="10732">
          <cell r="K10732" t="str">
            <v>2016_10</v>
          </cell>
          <cell r="L10732">
            <v>496.85</v>
          </cell>
          <cell r="Q10732" t="str">
            <v>IS_58</v>
          </cell>
          <cell r="R10732">
            <v>58</v>
          </cell>
        </row>
        <row r="10733">
          <cell r="K10733" t="str">
            <v>2016_10</v>
          </cell>
          <cell r="L10733">
            <v>0</v>
          </cell>
          <cell r="Q10733" t="str">
            <v>IS_60</v>
          </cell>
          <cell r="R10733">
            <v>60</v>
          </cell>
        </row>
        <row r="10734">
          <cell r="K10734" t="str">
            <v>2016_10</v>
          </cell>
          <cell r="L10734">
            <v>6336.96</v>
          </cell>
          <cell r="Q10734" t="str">
            <v>IS_65</v>
          </cell>
          <cell r="R10734">
            <v>65</v>
          </cell>
        </row>
        <row r="10735">
          <cell r="K10735" t="str">
            <v>2016_10</v>
          </cell>
          <cell r="L10735">
            <v>110.4</v>
          </cell>
          <cell r="Q10735" t="str">
            <v>IS_74</v>
          </cell>
          <cell r="R10735">
            <v>74</v>
          </cell>
        </row>
        <row r="10736">
          <cell r="K10736" t="str">
            <v>2016_10</v>
          </cell>
          <cell r="L10736">
            <v>0</v>
          </cell>
          <cell r="Q10736" t="str">
            <v>IS_74</v>
          </cell>
          <cell r="R10736">
            <v>74</v>
          </cell>
        </row>
        <row r="10737">
          <cell r="K10737" t="str">
            <v>2016_10</v>
          </cell>
          <cell r="L10737">
            <v>1803.99</v>
          </cell>
          <cell r="Q10737" t="str">
            <v>IS_96</v>
          </cell>
          <cell r="R10737">
            <v>96</v>
          </cell>
        </row>
        <row r="10738">
          <cell r="K10738" t="str">
            <v>2016_10</v>
          </cell>
          <cell r="L10738">
            <v>495</v>
          </cell>
          <cell r="Q10738" t="str">
            <v>IS_100</v>
          </cell>
          <cell r="R10738">
            <v>100</v>
          </cell>
        </row>
        <row r="10739">
          <cell r="K10739" t="str">
            <v>2016_10</v>
          </cell>
          <cell r="L10739">
            <v>122.28</v>
          </cell>
          <cell r="Q10739" t="str">
            <v>IS_102</v>
          </cell>
          <cell r="R10739">
            <v>102</v>
          </cell>
        </row>
        <row r="10740">
          <cell r="K10740" t="str">
            <v>2016_10</v>
          </cell>
          <cell r="L10740">
            <v>593.95000000000005</v>
          </cell>
          <cell r="Q10740" t="str">
            <v>IS_58</v>
          </cell>
          <cell r="R10740">
            <v>58</v>
          </cell>
        </row>
        <row r="10741">
          <cell r="K10741" t="str">
            <v>2016_10</v>
          </cell>
          <cell r="L10741">
            <v>3231.72</v>
          </cell>
          <cell r="Q10741" t="str">
            <v>IS_59</v>
          </cell>
          <cell r="R10741">
            <v>59</v>
          </cell>
        </row>
        <row r="10742">
          <cell r="K10742" t="str">
            <v>2016_10</v>
          </cell>
          <cell r="L10742">
            <v>485.55</v>
          </cell>
          <cell r="Q10742" t="str">
            <v>IS_62</v>
          </cell>
          <cell r="R10742">
            <v>62</v>
          </cell>
        </row>
        <row r="10743">
          <cell r="K10743" t="str">
            <v>2016_10</v>
          </cell>
          <cell r="L10743">
            <v>366.23</v>
          </cell>
          <cell r="Q10743" t="str">
            <v>IS_64</v>
          </cell>
          <cell r="R10743">
            <v>64</v>
          </cell>
        </row>
        <row r="10744">
          <cell r="K10744" t="str">
            <v>2016_10</v>
          </cell>
          <cell r="L10744">
            <v>18366.919999999998</v>
          </cell>
          <cell r="Q10744" t="str">
            <v>IS_65</v>
          </cell>
          <cell r="R10744">
            <v>65</v>
          </cell>
        </row>
        <row r="10745">
          <cell r="K10745" t="str">
            <v>2016_10</v>
          </cell>
          <cell r="L10745">
            <v>241.38</v>
          </cell>
          <cell r="Q10745" t="str">
            <v>IS_95</v>
          </cell>
          <cell r="R10745">
            <v>95</v>
          </cell>
        </row>
        <row r="10746">
          <cell r="K10746" t="str">
            <v>2016_10</v>
          </cell>
          <cell r="L10746">
            <v>1109.3900000000001</v>
          </cell>
          <cell r="Q10746" t="str">
            <v>IS_96</v>
          </cell>
          <cell r="R10746">
            <v>96</v>
          </cell>
        </row>
        <row r="10747">
          <cell r="K10747" t="str">
            <v>2016_10</v>
          </cell>
          <cell r="L10747">
            <v>826.44</v>
          </cell>
          <cell r="Q10747" t="str">
            <v>IS_96</v>
          </cell>
          <cell r="R10747">
            <v>96</v>
          </cell>
        </row>
        <row r="10748">
          <cell r="K10748" t="str">
            <v>2016_10</v>
          </cell>
          <cell r="L10748">
            <v>0</v>
          </cell>
          <cell r="Q10748" t="str">
            <v>IS_102</v>
          </cell>
          <cell r="R10748">
            <v>102</v>
          </cell>
        </row>
        <row r="10749">
          <cell r="K10749" t="str">
            <v>2016_10</v>
          </cell>
          <cell r="L10749">
            <v>586.91999999999996</v>
          </cell>
          <cell r="Q10749" t="str">
            <v>IS_58</v>
          </cell>
          <cell r="R10749">
            <v>58</v>
          </cell>
        </row>
        <row r="10750">
          <cell r="K10750" t="str">
            <v>2016_10</v>
          </cell>
          <cell r="L10750">
            <v>2321.36</v>
          </cell>
          <cell r="Q10750" t="str">
            <v>IS_58</v>
          </cell>
          <cell r="R10750">
            <v>58</v>
          </cell>
        </row>
        <row r="10751">
          <cell r="K10751" t="str">
            <v>2016_10</v>
          </cell>
          <cell r="L10751">
            <v>124.56</v>
          </cell>
          <cell r="Q10751" t="str">
            <v>IS_58</v>
          </cell>
          <cell r="R10751">
            <v>58</v>
          </cell>
        </row>
        <row r="10752">
          <cell r="K10752" t="str">
            <v>2016_10</v>
          </cell>
          <cell r="L10752">
            <v>1282.8599999999999</v>
          </cell>
          <cell r="Q10752" t="str">
            <v>IS_58</v>
          </cell>
          <cell r="R10752">
            <v>58</v>
          </cell>
        </row>
        <row r="10753">
          <cell r="K10753" t="str">
            <v>2016_10</v>
          </cell>
          <cell r="L10753">
            <v>4599.18</v>
          </cell>
          <cell r="Q10753" t="str">
            <v>IS_21.1</v>
          </cell>
          <cell r="R10753">
            <v>21.1</v>
          </cell>
        </row>
        <row r="10754">
          <cell r="K10754" t="str">
            <v>2016_10</v>
          </cell>
          <cell r="L10754">
            <v>61.17</v>
          </cell>
          <cell r="Q10754" t="str">
            <v>IS_58</v>
          </cell>
          <cell r="R10754">
            <v>58</v>
          </cell>
        </row>
        <row r="10755">
          <cell r="K10755" t="str">
            <v>2016_10</v>
          </cell>
          <cell r="L10755">
            <v>0</v>
          </cell>
          <cell r="Q10755" t="str">
            <v>IS_59</v>
          </cell>
          <cell r="R10755">
            <v>59</v>
          </cell>
        </row>
        <row r="10756">
          <cell r="K10756" t="str">
            <v>2016_10</v>
          </cell>
          <cell r="L10756">
            <v>3242.92</v>
          </cell>
          <cell r="Q10756" t="str">
            <v>IS_60</v>
          </cell>
          <cell r="R10756">
            <v>60</v>
          </cell>
        </row>
        <row r="10757">
          <cell r="K10757" t="str">
            <v>2016_10</v>
          </cell>
          <cell r="L10757">
            <v>0</v>
          </cell>
          <cell r="Q10757" t="str">
            <v>IS_62</v>
          </cell>
          <cell r="R10757">
            <v>62</v>
          </cell>
        </row>
        <row r="10758">
          <cell r="K10758" t="str">
            <v>2016_10</v>
          </cell>
          <cell r="L10758">
            <v>723.65</v>
          </cell>
          <cell r="Q10758" t="str">
            <v>IS_63</v>
          </cell>
          <cell r="R10758">
            <v>63</v>
          </cell>
        </row>
        <row r="10759">
          <cell r="K10759" t="str">
            <v>2016_10</v>
          </cell>
          <cell r="L10759">
            <v>11330.48</v>
          </cell>
          <cell r="Q10759" t="str">
            <v>IS_65</v>
          </cell>
          <cell r="R10759">
            <v>65</v>
          </cell>
        </row>
        <row r="10760">
          <cell r="K10760" t="str">
            <v>2016_10</v>
          </cell>
          <cell r="L10760">
            <v>722.62</v>
          </cell>
          <cell r="Q10760" t="str">
            <v>IS_95</v>
          </cell>
          <cell r="R10760">
            <v>95</v>
          </cell>
        </row>
        <row r="10761">
          <cell r="K10761" t="str">
            <v>2016_10</v>
          </cell>
          <cell r="L10761">
            <v>5067.13</v>
          </cell>
          <cell r="Q10761" t="str">
            <v>IS_96</v>
          </cell>
          <cell r="R10761">
            <v>96</v>
          </cell>
        </row>
        <row r="10762">
          <cell r="K10762" t="str">
            <v>2016_10</v>
          </cell>
          <cell r="L10762">
            <v>155.06</v>
          </cell>
          <cell r="Q10762" t="str">
            <v>IS_104</v>
          </cell>
          <cell r="R10762">
            <v>104</v>
          </cell>
        </row>
        <row r="10763">
          <cell r="K10763" t="str">
            <v>2016_10</v>
          </cell>
          <cell r="L10763">
            <v>168.71</v>
          </cell>
          <cell r="Q10763" t="str">
            <v>IS_33.1</v>
          </cell>
          <cell r="R10763">
            <v>33.1</v>
          </cell>
        </row>
        <row r="10764">
          <cell r="K10764" t="str">
            <v>2016_10</v>
          </cell>
          <cell r="L10764">
            <v>3547.54</v>
          </cell>
          <cell r="Q10764" t="str">
            <v>IS_58</v>
          </cell>
          <cell r="R10764">
            <v>58</v>
          </cell>
        </row>
        <row r="10765">
          <cell r="K10765" t="str">
            <v>2016_10</v>
          </cell>
          <cell r="L10765">
            <v>317.27</v>
          </cell>
          <cell r="Q10765" t="str">
            <v>IS_60</v>
          </cell>
          <cell r="R10765">
            <v>60</v>
          </cell>
        </row>
        <row r="10766">
          <cell r="K10766" t="str">
            <v>2016_10</v>
          </cell>
          <cell r="L10766">
            <v>196.66</v>
          </cell>
          <cell r="Q10766" t="str">
            <v>IS_102</v>
          </cell>
          <cell r="R10766">
            <v>102</v>
          </cell>
        </row>
        <row r="10767">
          <cell r="K10767" t="str">
            <v>2016_10</v>
          </cell>
          <cell r="L10767">
            <v>109.97</v>
          </cell>
          <cell r="Q10767" t="str">
            <v>IS_60</v>
          </cell>
          <cell r="R10767">
            <v>60</v>
          </cell>
        </row>
        <row r="10768">
          <cell r="K10768" t="str">
            <v>2016_11</v>
          </cell>
          <cell r="L10768">
            <v>3620.92</v>
          </cell>
          <cell r="Q10768" t="str">
            <v>IS_23</v>
          </cell>
          <cell r="R10768">
            <v>23</v>
          </cell>
        </row>
        <row r="10769">
          <cell r="K10769" t="str">
            <v>2016_11</v>
          </cell>
          <cell r="L10769">
            <v>800</v>
          </cell>
          <cell r="Q10769" t="str">
            <v>IS_22.2</v>
          </cell>
          <cell r="R10769">
            <v>22.2</v>
          </cell>
        </row>
        <row r="10770">
          <cell r="K10770" t="str">
            <v>2016_11</v>
          </cell>
          <cell r="L10770">
            <v>4500</v>
          </cell>
          <cell r="Q10770" t="str">
            <v>IS_59</v>
          </cell>
          <cell r="R10770">
            <v>59</v>
          </cell>
        </row>
        <row r="10771">
          <cell r="K10771" t="str">
            <v>2016_11</v>
          </cell>
          <cell r="L10771">
            <v>42926.19</v>
          </cell>
          <cell r="Q10771" t="str">
            <v>IS_65</v>
          </cell>
          <cell r="R10771">
            <v>65</v>
          </cell>
        </row>
        <row r="10772">
          <cell r="K10772" t="str">
            <v>2016_11</v>
          </cell>
          <cell r="L10772">
            <v>58299.33</v>
          </cell>
          <cell r="Q10772" t="str">
            <v>IS_66</v>
          </cell>
          <cell r="R10772">
            <v>66</v>
          </cell>
        </row>
        <row r="10773">
          <cell r="K10773" t="str">
            <v>2016_11</v>
          </cell>
          <cell r="L10773">
            <v>16.850000000000001</v>
          </cell>
          <cell r="Q10773" t="str">
            <v>IS_77</v>
          </cell>
          <cell r="R10773">
            <v>77</v>
          </cell>
        </row>
        <row r="10774">
          <cell r="K10774" t="str">
            <v>2016_11</v>
          </cell>
          <cell r="L10774">
            <v>10735.08</v>
          </cell>
          <cell r="Q10774" t="str">
            <v>IS_96</v>
          </cell>
          <cell r="R10774">
            <v>96</v>
          </cell>
        </row>
        <row r="10775">
          <cell r="K10775" t="str">
            <v>2016_11</v>
          </cell>
          <cell r="L10775">
            <v>5962.31</v>
          </cell>
          <cell r="Q10775" t="str">
            <v>IS_96</v>
          </cell>
          <cell r="R10775">
            <v>96</v>
          </cell>
        </row>
        <row r="10776">
          <cell r="K10776" t="str">
            <v>2016_11</v>
          </cell>
          <cell r="L10776">
            <v>0</v>
          </cell>
          <cell r="Q10776" t="str">
            <v>IS_100</v>
          </cell>
          <cell r="R10776">
            <v>100</v>
          </cell>
        </row>
        <row r="10777">
          <cell r="K10777" t="str">
            <v>2016_11</v>
          </cell>
          <cell r="L10777">
            <v>0</v>
          </cell>
          <cell r="Q10777" t="str">
            <v>IS_101</v>
          </cell>
          <cell r="R10777">
            <v>101</v>
          </cell>
        </row>
        <row r="10778">
          <cell r="K10778" t="str">
            <v>2016_11</v>
          </cell>
          <cell r="L10778">
            <v>0</v>
          </cell>
          <cell r="Q10778" t="str">
            <v>IS_105</v>
          </cell>
          <cell r="R10778">
            <v>105</v>
          </cell>
        </row>
        <row r="10779">
          <cell r="K10779" t="str">
            <v>2016_11</v>
          </cell>
          <cell r="L10779">
            <v>464.26</v>
          </cell>
          <cell r="Q10779" t="str">
            <v>IS_102</v>
          </cell>
          <cell r="R10779">
            <v>102</v>
          </cell>
        </row>
        <row r="10780">
          <cell r="K10780" t="str">
            <v>2016_11</v>
          </cell>
          <cell r="L10780">
            <v>3725.6</v>
          </cell>
          <cell r="Q10780" t="str">
            <v>IS_57</v>
          </cell>
          <cell r="R10780">
            <v>57</v>
          </cell>
        </row>
        <row r="10781">
          <cell r="K10781" t="str">
            <v>2016_11</v>
          </cell>
          <cell r="L10781">
            <v>27.39</v>
          </cell>
          <cell r="Q10781" t="str">
            <v>IS_60</v>
          </cell>
          <cell r="R10781">
            <v>60</v>
          </cell>
        </row>
        <row r="10782">
          <cell r="K10782" t="str">
            <v>2016_11</v>
          </cell>
          <cell r="L10782">
            <v>-617.22</v>
          </cell>
          <cell r="Q10782" t="str">
            <v>IS_58</v>
          </cell>
          <cell r="R10782">
            <v>58</v>
          </cell>
        </row>
        <row r="10783">
          <cell r="K10783" t="str">
            <v>2016_11</v>
          </cell>
          <cell r="L10783">
            <v>5580</v>
          </cell>
          <cell r="Q10783" t="str">
            <v>IS_60</v>
          </cell>
          <cell r="R10783">
            <v>60</v>
          </cell>
        </row>
        <row r="10784">
          <cell r="K10784" t="str">
            <v>2016_11</v>
          </cell>
          <cell r="L10784">
            <v>5937.56</v>
          </cell>
          <cell r="Q10784" t="str">
            <v>IS_65</v>
          </cell>
          <cell r="R10784">
            <v>65</v>
          </cell>
        </row>
        <row r="10785">
          <cell r="K10785" t="str">
            <v>2016_11</v>
          </cell>
          <cell r="L10785">
            <v>72.8</v>
          </cell>
          <cell r="Q10785" t="str">
            <v>IS_74</v>
          </cell>
          <cell r="R10785">
            <v>74</v>
          </cell>
        </row>
        <row r="10786">
          <cell r="K10786" t="str">
            <v>2016_11</v>
          </cell>
          <cell r="L10786">
            <v>0</v>
          </cell>
          <cell r="Q10786" t="str">
            <v>IS_74</v>
          </cell>
          <cell r="R10786">
            <v>74</v>
          </cell>
        </row>
        <row r="10787">
          <cell r="K10787" t="str">
            <v>2016_11</v>
          </cell>
          <cell r="L10787">
            <v>1558.28</v>
          </cell>
          <cell r="Q10787" t="str">
            <v>IS_96</v>
          </cell>
          <cell r="R10787">
            <v>96</v>
          </cell>
        </row>
        <row r="10788">
          <cell r="K10788" t="str">
            <v>2016_11</v>
          </cell>
          <cell r="L10788">
            <v>495</v>
          </cell>
          <cell r="Q10788" t="str">
            <v>IS_100</v>
          </cell>
          <cell r="R10788">
            <v>100</v>
          </cell>
        </row>
        <row r="10789">
          <cell r="K10789" t="str">
            <v>2016_11</v>
          </cell>
          <cell r="L10789">
            <v>516.13</v>
          </cell>
          <cell r="Q10789" t="str">
            <v>IS_102</v>
          </cell>
          <cell r="R10789">
            <v>102</v>
          </cell>
        </row>
        <row r="10790">
          <cell r="K10790" t="str">
            <v>2016_11</v>
          </cell>
          <cell r="L10790">
            <v>2249.98</v>
          </cell>
          <cell r="Q10790" t="str">
            <v>IS_58</v>
          </cell>
          <cell r="R10790">
            <v>58</v>
          </cell>
        </row>
        <row r="10791">
          <cell r="K10791" t="str">
            <v>2016_11</v>
          </cell>
          <cell r="L10791">
            <v>0</v>
          </cell>
          <cell r="Q10791" t="str">
            <v>IS_59</v>
          </cell>
          <cell r="R10791">
            <v>59</v>
          </cell>
        </row>
        <row r="10792">
          <cell r="K10792" t="str">
            <v>2016_11</v>
          </cell>
          <cell r="L10792">
            <v>0</v>
          </cell>
          <cell r="Q10792" t="str">
            <v>IS_62</v>
          </cell>
          <cell r="R10792">
            <v>62</v>
          </cell>
        </row>
        <row r="10793">
          <cell r="K10793" t="str">
            <v>2016_11</v>
          </cell>
          <cell r="L10793">
            <v>113.79</v>
          </cell>
          <cell r="Q10793" t="str">
            <v>IS_95</v>
          </cell>
          <cell r="R10793">
            <v>95</v>
          </cell>
        </row>
        <row r="10794">
          <cell r="K10794" t="str">
            <v>2016_11</v>
          </cell>
          <cell r="L10794">
            <v>321.7</v>
          </cell>
          <cell r="Q10794" t="str">
            <v>IS_96</v>
          </cell>
          <cell r="R10794">
            <v>96</v>
          </cell>
        </row>
        <row r="10795">
          <cell r="K10795" t="str">
            <v>2016_11</v>
          </cell>
          <cell r="L10795">
            <v>592.21</v>
          </cell>
          <cell r="Q10795" t="str">
            <v>IS_96</v>
          </cell>
          <cell r="R10795">
            <v>96</v>
          </cell>
        </row>
        <row r="10796">
          <cell r="K10796" t="str">
            <v>2016_11</v>
          </cell>
          <cell r="L10796">
            <v>710.81</v>
          </cell>
          <cell r="Q10796" t="str">
            <v>IS_64</v>
          </cell>
          <cell r="R10796">
            <v>64</v>
          </cell>
        </row>
        <row r="10797">
          <cell r="K10797" t="str">
            <v>2016_11</v>
          </cell>
          <cell r="L10797">
            <v>18397.79</v>
          </cell>
          <cell r="Q10797" t="str">
            <v>IS_65</v>
          </cell>
          <cell r="R10797">
            <v>65</v>
          </cell>
        </row>
        <row r="10798">
          <cell r="K10798" t="str">
            <v>2016_11</v>
          </cell>
          <cell r="L10798">
            <v>14.18</v>
          </cell>
          <cell r="Q10798" t="str">
            <v>IS_102</v>
          </cell>
          <cell r="R10798">
            <v>102</v>
          </cell>
        </row>
        <row r="10799">
          <cell r="K10799" t="str">
            <v>2016_11</v>
          </cell>
          <cell r="L10799">
            <v>219.08</v>
          </cell>
          <cell r="Q10799" t="str">
            <v>IS_58</v>
          </cell>
          <cell r="R10799">
            <v>58</v>
          </cell>
        </row>
        <row r="10800">
          <cell r="K10800" t="str">
            <v>2016_11</v>
          </cell>
          <cell r="L10800">
            <v>3699.32</v>
          </cell>
          <cell r="Q10800" t="str">
            <v>IS_58</v>
          </cell>
          <cell r="R10800">
            <v>58</v>
          </cell>
        </row>
        <row r="10801">
          <cell r="K10801" t="str">
            <v>2016_11</v>
          </cell>
          <cell r="L10801">
            <v>140.99</v>
          </cell>
          <cell r="Q10801" t="str">
            <v>IS_58</v>
          </cell>
          <cell r="R10801">
            <v>58</v>
          </cell>
        </row>
        <row r="10802">
          <cell r="K10802" t="str">
            <v>2016_11</v>
          </cell>
          <cell r="L10802">
            <v>998.24</v>
          </cell>
          <cell r="Q10802" t="str">
            <v>IS_58</v>
          </cell>
          <cell r="R10802">
            <v>58</v>
          </cell>
        </row>
        <row r="10803">
          <cell r="K10803" t="str">
            <v>2016_11</v>
          </cell>
          <cell r="L10803">
            <v>0</v>
          </cell>
          <cell r="Q10803" t="str">
            <v>IS_21.1</v>
          </cell>
          <cell r="R10803">
            <v>21.1</v>
          </cell>
        </row>
        <row r="10804">
          <cell r="K10804" t="str">
            <v>2016_11</v>
          </cell>
          <cell r="L10804">
            <v>3665.04</v>
          </cell>
          <cell r="Q10804" t="str">
            <v>IS_58</v>
          </cell>
          <cell r="R10804">
            <v>58</v>
          </cell>
        </row>
        <row r="10805">
          <cell r="K10805" t="str">
            <v>2016_11</v>
          </cell>
          <cell r="L10805">
            <v>0</v>
          </cell>
          <cell r="Q10805" t="str">
            <v>IS_59</v>
          </cell>
          <cell r="R10805">
            <v>59</v>
          </cell>
        </row>
        <row r="10806">
          <cell r="K10806" t="str">
            <v>2016_11</v>
          </cell>
          <cell r="L10806">
            <v>3000</v>
          </cell>
          <cell r="Q10806" t="str">
            <v>IS_60</v>
          </cell>
          <cell r="R10806">
            <v>60</v>
          </cell>
        </row>
        <row r="10807">
          <cell r="K10807" t="str">
            <v>2016_11</v>
          </cell>
          <cell r="L10807">
            <v>0</v>
          </cell>
          <cell r="Q10807" t="str">
            <v>IS_62</v>
          </cell>
          <cell r="R10807">
            <v>62</v>
          </cell>
        </row>
        <row r="10808">
          <cell r="K10808" t="str">
            <v>2016_11</v>
          </cell>
          <cell r="L10808">
            <v>617.1</v>
          </cell>
          <cell r="Q10808" t="str">
            <v>IS_63</v>
          </cell>
          <cell r="R10808">
            <v>63</v>
          </cell>
        </row>
        <row r="10809">
          <cell r="K10809" t="str">
            <v>2016_11</v>
          </cell>
          <cell r="L10809">
            <v>11652.34</v>
          </cell>
          <cell r="Q10809" t="str">
            <v>IS_65</v>
          </cell>
          <cell r="R10809">
            <v>65</v>
          </cell>
        </row>
        <row r="10810">
          <cell r="K10810" t="str">
            <v>2016_11</v>
          </cell>
          <cell r="L10810">
            <v>586.51</v>
          </cell>
          <cell r="Q10810" t="str">
            <v>IS_95</v>
          </cell>
          <cell r="R10810">
            <v>95</v>
          </cell>
        </row>
        <row r="10811">
          <cell r="K10811" t="str">
            <v>2016_11</v>
          </cell>
          <cell r="L10811">
            <v>4698.6400000000003</v>
          </cell>
          <cell r="Q10811" t="str">
            <v>IS_96</v>
          </cell>
          <cell r="R10811">
            <v>96</v>
          </cell>
        </row>
        <row r="10812">
          <cell r="K10812" t="str">
            <v>2016_11</v>
          </cell>
          <cell r="L10812">
            <v>838.03</v>
          </cell>
          <cell r="Q10812" t="str">
            <v>IS_104</v>
          </cell>
          <cell r="R10812">
            <v>104</v>
          </cell>
        </row>
        <row r="10813">
          <cell r="K10813" t="str">
            <v>2016_11</v>
          </cell>
          <cell r="L10813">
            <v>1266.19</v>
          </cell>
          <cell r="Q10813" t="str">
            <v>IS_33.1</v>
          </cell>
          <cell r="R10813">
            <v>33.1</v>
          </cell>
        </row>
        <row r="10814">
          <cell r="K10814" t="str">
            <v>2016_11</v>
          </cell>
          <cell r="L10814">
            <v>1116.67</v>
          </cell>
          <cell r="Q10814" t="str">
            <v>IS_58</v>
          </cell>
          <cell r="R10814">
            <v>58</v>
          </cell>
        </row>
        <row r="10815">
          <cell r="K10815" t="str">
            <v>2016_11</v>
          </cell>
          <cell r="L10815">
            <v>999.77</v>
          </cell>
          <cell r="Q10815" t="str">
            <v>IS_60</v>
          </cell>
          <cell r="R10815">
            <v>60</v>
          </cell>
        </row>
        <row r="10816">
          <cell r="K10816" t="str">
            <v>2016_11</v>
          </cell>
          <cell r="L10816">
            <v>222.61</v>
          </cell>
          <cell r="Q10816" t="str">
            <v>IS_102</v>
          </cell>
          <cell r="R10816">
            <v>102</v>
          </cell>
        </row>
        <row r="10817">
          <cell r="K10817" t="str">
            <v>2016_11</v>
          </cell>
          <cell r="L10817">
            <v>67.42</v>
          </cell>
          <cell r="Q10817" t="str">
            <v>IS_60</v>
          </cell>
          <cell r="R10817">
            <v>60</v>
          </cell>
        </row>
        <row r="10818">
          <cell r="K10818" t="str">
            <v>2016_12</v>
          </cell>
          <cell r="L10818">
            <v>0</v>
          </cell>
          <cell r="Q10818" t="str">
            <v>IS_23</v>
          </cell>
          <cell r="R10818">
            <v>23</v>
          </cell>
        </row>
        <row r="10819">
          <cell r="K10819" t="str">
            <v>2016_12</v>
          </cell>
          <cell r="L10819">
            <v>151.62</v>
          </cell>
          <cell r="Q10819" t="str">
            <v>IS_22.2</v>
          </cell>
          <cell r="R10819">
            <v>22.2</v>
          </cell>
        </row>
        <row r="10820">
          <cell r="K10820" t="str">
            <v>2016_12</v>
          </cell>
          <cell r="L10820">
            <v>18254.61</v>
          </cell>
          <cell r="Q10820" t="str">
            <v>IS_59</v>
          </cell>
          <cell r="R10820">
            <v>59</v>
          </cell>
        </row>
        <row r="10821">
          <cell r="K10821" t="str">
            <v>2016_12</v>
          </cell>
          <cell r="L10821">
            <v>39961.67</v>
          </cell>
          <cell r="Q10821" t="str">
            <v>IS_65</v>
          </cell>
          <cell r="R10821">
            <v>65</v>
          </cell>
        </row>
        <row r="10822">
          <cell r="K10822" t="str">
            <v>2016_12</v>
          </cell>
          <cell r="L10822">
            <v>58200.08</v>
          </cell>
          <cell r="Q10822" t="str">
            <v>IS_66</v>
          </cell>
          <cell r="R10822">
            <v>66</v>
          </cell>
        </row>
        <row r="10823">
          <cell r="K10823" t="str">
            <v>2016_12</v>
          </cell>
          <cell r="L10823">
            <v>423.58</v>
          </cell>
          <cell r="Q10823" t="str">
            <v>IS_77</v>
          </cell>
          <cell r="R10823">
            <v>77</v>
          </cell>
        </row>
        <row r="10824">
          <cell r="K10824" t="str">
            <v>2016_12</v>
          </cell>
          <cell r="L10824">
            <v>9474.41</v>
          </cell>
          <cell r="Q10824" t="str">
            <v>IS_96</v>
          </cell>
          <cell r="R10824">
            <v>96</v>
          </cell>
        </row>
        <row r="10825">
          <cell r="K10825" t="str">
            <v>2016_12</v>
          </cell>
          <cell r="L10825">
            <v>1575.79</v>
          </cell>
          <cell r="Q10825" t="str">
            <v>IS_96</v>
          </cell>
          <cell r="R10825">
            <v>96</v>
          </cell>
        </row>
        <row r="10826">
          <cell r="K10826" t="str">
            <v>2016_12</v>
          </cell>
          <cell r="L10826">
            <v>400</v>
          </cell>
          <cell r="Q10826" t="str">
            <v>IS_100</v>
          </cell>
          <cell r="R10826">
            <v>100</v>
          </cell>
        </row>
        <row r="10827">
          <cell r="K10827" t="str">
            <v>2016_12</v>
          </cell>
          <cell r="L10827">
            <v>2115</v>
          </cell>
          <cell r="Q10827" t="str">
            <v>IS_101</v>
          </cell>
          <cell r="R10827">
            <v>101</v>
          </cell>
        </row>
        <row r="10828">
          <cell r="K10828" t="str">
            <v>2016_12</v>
          </cell>
          <cell r="L10828">
            <v>0</v>
          </cell>
          <cell r="Q10828" t="str">
            <v>IS_105</v>
          </cell>
          <cell r="R10828">
            <v>105</v>
          </cell>
        </row>
        <row r="10829">
          <cell r="K10829" t="str">
            <v>2016_12</v>
          </cell>
          <cell r="L10829">
            <v>13488.97</v>
          </cell>
          <cell r="Q10829" t="str">
            <v>IS_102</v>
          </cell>
          <cell r="R10829">
            <v>102</v>
          </cell>
        </row>
        <row r="10830">
          <cell r="K10830" t="str">
            <v>2016_12</v>
          </cell>
          <cell r="L10830">
            <v>18569.05</v>
          </cell>
          <cell r="Q10830" t="str">
            <v>IS_57</v>
          </cell>
          <cell r="R10830">
            <v>57</v>
          </cell>
        </row>
        <row r="10831">
          <cell r="K10831" t="str">
            <v>2016_12</v>
          </cell>
          <cell r="L10831">
            <v>649.44000000000005</v>
          </cell>
          <cell r="Q10831" t="str">
            <v>IS_60</v>
          </cell>
          <cell r="R10831">
            <v>60</v>
          </cell>
        </row>
        <row r="10832">
          <cell r="K10832" t="str">
            <v>2016_12</v>
          </cell>
          <cell r="L10832">
            <v>624.45000000000005</v>
          </cell>
          <cell r="Q10832" t="str">
            <v>IS_58</v>
          </cell>
          <cell r="R10832">
            <v>58</v>
          </cell>
        </row>
        <row r="10833">
          <cell r="K10833" t="str">
            <v>2016_12</v>
          </cell>
          <cell r="L10833">
            <v>8814.85</v>
          </cell>
          <cell r="Q10833" t="str">
            <v>IS_60</v>
          </cell>
          <cell r="R10833">
            <v>60</v>
          </cell>
        </row>
        <row r="10834">
          <cell r="K10834" t="str">
            <v>2016_12</v>
          </cell>
          <cell r="L10834">
            <v>7663.42</v>
          </cell>
          <cell r="Q10834" t="str">
            <v>IS_65</v>
          </cell>
          <cell r="R10834">
            <v>65</v>
          </cell>
        </row>
        <row r="10835">
          <cell r="K10835" t="str">
            <v>2016_12</v>
          </cell>
          <cell r="L10835">
            <v>0</v>
          </cell>
          <cell r="Q10835" t="str">
            <v>IS_74</v>
          </cell>
          <cell r="R10835">
            <v>74</v>
          </cell>
        </row>
        <row r="10836">
          <cell r="K10836" t="str">
            <v>2016_12</v>
          </cell>
          <cell r="L10836">
            <v>0</v>
          </cell>
          <cell r="Q10836" t="str">
            <v>IS_74</v>
          </cell>
          <cell r="R10836">
            <v>74</v>
          </cell>
        </row>
        <row r="10837">
          <cell r="K10837" t="str">
            <v>2016_12</v>
          </cell>
          <cell r="L10837">
            <v>1949.62</v>
          </cell>
          <cell r="Q10837" t="str">
            <v>IS_96</v>
          </cell>
          <cell r="R10837">
            <v>96</v>
          </cell>
        </row>
        <row r="10838">
          <cell r="K10838" t="str">
            <v>2016_12</v>
          </cell>
          <cell r="L10838">
            <v>495</v>
          </cell>
          <cell r="Q10838" t="str">
            <v>IS_100</v>
          </cell>
          <cell r="R10838">
            <v>100</v>
          </cell>
        </row>
        <row r="10839">
          <cell r="K10839" t="str">
            <v>2016_12</v>
          </cell>
          <cell r="L10839">
            <v>-9881.1299999999992</v>
          </cell>
          <cell r="Q10839" t="str">
            <v>IS_102</v>
          </cell>
          <cell r="R10839">
            <v>102</v>
          </cell>
        </row>
        <row r="10840">
          <cell r="K10840" t="str">
            <v>2016_12</v>
          </cell>
          <cell r="L10840">
            <v>2032.95</v>
          </cell>
          <cell r="Q10840" t="str">
            <v>IS_58</v>
          </cell>
          <cell r="R10840">
            <v>58</v>
          </cell>
        </row>
        <row r="10841">
          <cell r="K10841" t="str">
            <v>2016_12</v>
          </cell>
          <cell r="L10841">
            <v>300.8</v>
          </cell>
          <cell r="Q10841" t="str">
            <v>IS_59</v>
          </cell>
          <cell r="R10841">
            <v>59</v>
          </cell>
        </row>
        <row r="10842">
          <cell r="K10842" t="str">
            <v>2016_12</v>
          </cell>
          <cell r="L10842">
            <v>0</v>
          </cell>
          <cell r="Q10842" t="str">
            <v>IS_62</v>
          </cell>
          <cell r="R10842">
            <v>62</v>
          </cell>
        </row>
        <row r="10843">
          <cell r="K10843" t="str">
            <v>2016_12</v>
          </cell>
          <cell r="L10843">
            <v>153.19</v>
          </cell>
          <cell r="Q10843" t="str">
            <v>IS_95</v>
          </cell>
          <cell r="R10843">
            <v>95</v>
          </cell>
        </row>
        <row r="10844">
          <cell r="K10844" t="str">
            <v>2016_12</v>
          </cell>
          <cell r="L10844">
            <v>1832.64</v>
          </cell>
          <cell r="Q10844" t="str">
            <v>IS_96</v>
          </cell>
          <cell r="R10844">
            <v>96</v>
          </cell>
        </row>
        <row r="10845">
          <cell r="K10845" t="str">
            <v>2016_12</v>
          </cell>
          <cell r="L10845">
            <v>158.74</v>
          </cell>
          <cell r="Q10845" t="str">
            <v>IS_96</v>
          </cell>
          <cell r="R10845">
            <v>96</v>
          </cell>
        </row>
        <row r="10846">
          <cell r="K10846" t="str">
            <v>2016_12</v>
          </cell>
          <cell r="L10846">
            <v>499.68</v>
          </cell>
          <cell r="Q10846" t="str">
            <v>IS_64</v>
          </cell>
          <cell r="R10846">
            <v>64</v>
          </cell>
        </row>
        <row r="10847">
          <cell r="K10847" t="str">
            <v>2016_12</v>
          </cell>
          <cell r="L10847">
            <v>17959.66</v>
          </cell>
          <cell r="Q10847" t="str">
            <v>IS_65</v>
          </cell>
          <cell r="R10847">
            <v>65</v>
          </cell>
        </row>
        <row r="10848">
          <cell r="K10848" t="str">
            <v>2016_12</v>
          </cell>
          <cell r="L10848">
            <v>6331.99</v>
          </cell>
          <cell r="Q10848" t="str">
            <v>IS_102</v>
          </cell>
          <cell r="R10848">
            <v>102</v>
          </cell>
        </row>
        <row r="10849">
          <cell r="K10849" t="str">
            <v>2016_12</v>
          </cell>
          <cell r="L10849">
            <v>2215.56</v>
          </cell>
          <cell r="Q10849" t="str">
            <v>IS_58</v>
          </cell>
          <cell r="R10849">
            <v>58</v>
          </cell>
        </row>
        <row r="10850">
          <cell r="K10850" t="str">
            <v>2016_12</v>
          </cell>
          <cell r="L10850">
            <v>1827.98</v>
          </cell>
          <cell r="Q10850" t="str">
            <v>IS_58</v>
          </cell>
          <cell r="R10850">
            <v>58</v>
          </cell>
        </row>
        <row r="10851">
          <cell r="K10851" t="str">
            <v>2016_12</v>
          </cell>
          <cell r="L10851">
            <v>897.99</v>
          </cell>
          <cell r="Q10851" t="str">
            <v>IS_58</v>
          </cell>
          <cell r="R10851">
            <v>58</v>
          </cell>
        </row>
        <row r="10852">
          <cell r="K10852" t="str">
            <v>2016_12</v>
          </cell>
          <cell r="L10852">
            <v>648.72</v>
          </cell>
          <cell r="Q10852" t="str">
            <v>IS_58</v>
          </cell>
          <cell r="R10852">
            <v>58</v>
          </cell>
        </row>
        <row r="10853">
          <cell r="K10853" t="str">
            <v>2016_12</v>
          </cell>
          <cell r="L10853">
            <v>4985.0600000000004</v>
          </cell>
          <cell r="Q10853" t="str">
            <v>IS_21.1</v>
          </cell>
          <cell r="R10853">
            <v>21.1</v>
          </cell>
        </row>
        <row r="10854">
          <cell r="K10854" t="str">
            <v>2016_12</v>
          </cell>
          <cell r="L10854">
            <v>-988.36</v>
          </cell>
          <cell r="Q10854" t="str">
            <v>IS_58</v>
          </cell>
          <cell r="R10854">
            <v>58</v>
          </cell>
        </row>
        <row r="10855">
          <cell r="K10855" t="str">
            <v>2016_12</v>
          </cell>
          <cell r="L10855">
            <v>4370.67</v>
          </cell>
          <cell r="Q10855" t="str">
            <v>IS_59</v>
          </cell>
          <cell r="R10855">
            <v>59</v>
          </cell>
        </row>
        <row r="10856">
          <cell r="K10856" t="str">
            <v>2016_12</v>
          </cell>
          <cell r="L10856">
            <v>-525.27</v>
          </cell>
          <cell r="Q10856" t="str">
            <v>IS_60</v>
          </cell>
          <cell r="R10856">
            <v>60</v>
          </cell>
        </row>
        <row r="10857">
          <cell r="K10857" t="str">
            <v>2016_12</v>
          </cell>
          <cell r="L10857">
            <v>908.72</v>
          </cell>
          <cell r="Q10857" t="str">
            <v>IS_62</v>
          </cell>
          <cell r="R10857">
            <v>62</v>
          </cell>
        </row>
        <row r="10858">
          <cell r="K10858" t="str">
            <v>2016_12</v>
          </cell>
          <cell r="L10858">
            <v>3007.73</v>
          </cell>
          <cell r="Q10858" t="str">
            <v>IS_63</v>
          </cell>
          <cell r="R10858">
            <v>63</v>
          </cell>
        </row>
        <row r="10859">
          <cell r="K10859" t="str">
            <v>2016_12</v>
          </cell>
          <cell r="L10859">
            <v>10969.01</v>
          </cell>
          <cell r="Q10859" t="str">
            <v>IS_65</v>
          </cell>
          <cell r="R10859">
            <v>65</v>
          </cell>
        </row>
        <row r="10860">
          <cell r="K10860" t="str">
            <v>2016_12</v>
          </cell>
          <cell r="L10860">
            <v>845.38</v>
          </cell>
          <cell r="Q10860" t="str">
            <v>IS_95</v>
          </cell>
          <cell r="R10860">
            <v>95</v>
          </cell>
        </row>
        <row r="10861">
          <cell r="K10861" t="str">
            <v>2016_12</v>
          </cell>
          <cell r="L10861">
            <v>5368.87</v>
          </cell>
          <cell r="Q10861" t="str">
            <v>IS_96</v>
          </cell>
          <cell r="R10861">
            <v>96</v>
          </cell>
        </row>
        <row r="10862">
          <cell r="K10862" t="str">
            <v>2016_12</v>
          </cell>
          <cell r="L10862">
            <v>426.6</v>
          </cell>
          <cell r="Q10862" t="str">
            <v>IS_104</v>
          </cell>
          <cell r="R10862">
            <v>104</v>
          </cell>
        </row>
        <row r="10863">
          <cell r="K10863" t="str">
            <v>2016_12</v>
          </cell>
          <cell r="L10863">
            <v>1881.16</v>
          </cell>
          <cell r="Q10863" t="str">
            <v>IS_33.1</v>
          </cell>
          <cell r="R10863">
            <v>33.1</v>
          </cell>
        </row>
        <row r="10864">
          <cell r="K10864" t="str">
            <v>2016_12</v>
          </cell>
          <cell r="L10864">
            <v>6335.94</v>
          </cell>
          <cell r="Q10864" t="str">
            <v>IS_58</v>
          </cell>
          <cell r="R10864">
            <v>58</v>
          </cell>
        </row>
        <row r="10865">
          <cell r="K10865" t="str">
            <v>2016_12</v>
          </cell>
          <cell r="L10865">
            <v>402</v>
          </cell>
          <cell r="Q10865" t="str">
            <v>IS_60</v>
          </cell>
          <cell r="R10865">
            <v>60</v>
          </cell>
        </row>
        <row r="10866">
          <cell r="K10866" t="str">
            <v>2016_12</v>
          </cell>
          <cell r="L10866">
            <v>4853.25</v>
          </cell>
          <cell r="Q10866" t="str">
            <v>IS_102</v>
          </cell>
          <cell r="R10866">
            <v>102</v>
          </cell>
        </row>
        <row r="10867">
          <cell r="K10867" t="str">
            <v>2016_12</v>
          </cell>
          <cell r="L10867">
            <v>278.24</v>
          </cell>
          <cell r="Q10867" t="str">
            <v>IS_60</v>
          </cell>
          <cell r="R10867">
            <v>60</v>
          </cell>
        </row>
        <row r="10868">
          <cell r="K10868" t="str">
            <v>2016_02</v>
          </cell>
          <cell r="L10868">
            <v>0</v>
          </cell>
          <cell r="Q10868" t="str">
            <v>IS_23</v>
          </cell>
          <cell r="R10868">
            <v>23</v>
          </cell>
        </row>
        <row r="10869">
          <cell r="K10869" t="str">
            <v>2016_02</v>
          </cell>
          <cell r="L10869">
            <v>3340.55</v>
          </cell>
          <cell r="Q10869" t="str">
            <v>IS_22.2</v>
          </cell>
          <cell r="R10869">
            <v>22.2</v>
          </cell>
        </row>
        <row r="10870">
          <cell r="K10870" t="str">
            <v>2016_02</v>
          </cell>
          <cell r="L10870">
            <v>1727.07</v>
          </cell>
          <cell r="Q10870" t="str">
            <v>IS_59</v>
          </cell>
          <cell r="R10870">
            <v>59</v>
          </cell>
        </row>
        <row r="10871">
          <cell r="K10871" t="str">
            <v>2016_02</v>
          </cell>
          <cell r="L10871">
            <v>28310.47</v>
          </cell>
          <cell r="Q10871" t="str">
            <v>IS_65</v>
          </cell>
          <cell r="R10871">
            <v>65</v>
          </cell>
        </row>
        <row r="10872">
          <cell r="K10872" t="str">
            <v>2016_02</v>
          </cell>
          <cell r="L10872">
            <v>57902.69</v>
          </cell>
          <cell r="Q10872" t="str">
            <v>IS_66</v>
          </cell>
          <cell r="R10872">
            <v>66</v>
          </cell>
        </row>
        <row r="10873">
          <cell r="K10873" t="str">
            <v>2016_02</v>
          </cell>
          <cell r="L10873">
            <v>7228.02</v>
          </cell>
          <cell r="Q10873" t="str">
            <v>IS_77</v>
          </cell>
          <cell r="R10873">
            <v>77</v>
          </cell>
        </row>
        <row r="10874">
          <cell r="K10874" t="str">
            <v>2016_02</v>
          </cell>
          <cell r="L10874">
            <v>9335.11</v>
          </cell>
          <cell r="Q10874" t="str">
            <v>IS_96</v>
          </cell>
          <cell r="R10874">
            <v>96</v>
          </cell>
        </row>
        <row r="10875">
          <cell r="K10875" t="str">
            <v>2016_02</v>
          </cell>
          <cell r="L10875">
            <v>1472.96</v>
          </cell>
          <cell r="Q10875" t="str">
            <v>IS_96</v>
          </cell>
          <cell r="R10875">
            <v>96</v>
          </cell>
        </row>
        <row r="10876">
          <cell r="K10876" t="str">
            <v>2016_02</v>
          </cell>
          <cell r="L10876">
            <v>1055</v>
          </cell>
          <cell r="Q10876" t="str">
            <v>IS_100</v>
          </cell>
          <cell r="R10876">
            <v>100</v>
          </cell>
        </row>
        <row r="10877">
          <cell r="K10877" t="str">
            <v>2016_02</v>
          </cell>
          <cell r="L10877">
            <v>0</v>
          </cell>
          <cell r="Q10877" t="str">
            <v>IS_101</v>
          </cell>
          <cell r="R10877">
            <v>101</v>
          </cell>
        </row>
        <row r="10878">
          <cell r="K10878" t="str">
            <v>2016_02</v>
          </cell>
          <cell r="L10878">
            <v>4348</v>
          </cell>
          <cell r="Q10878" t="str">
            <v>IS_105</v>
          </cell>
          <cell r="R10878">
            <v>105</v>
          </cell>
        </row>
        <row r="10879">
          <cell r="K10879" t="str">
            <v>2016_02</v>
          </cell>
          <cell r="L10879">
            <v>10059.26</v>
          </cell>
          <cell r="Q10879" t="str">
            <v>IS_102</v>
          </cell>
          <cell r="R10879">
            <v>102</v>
          </cell>
        </row>
        <row r="10880">
          <cell r="K10880" t="str">
            <v>2016_02</v>
          </cell>
          <cell r="L10880">
            <v>4528.55</v>
          </cell>
          <cell r="Q10880" t="str">
            <v>IS_57</v>
          </cell>
          <cell r="R10880">
            <v>57</v>
          </cell>
        </row>
        <row r="10881">
          <cell r="K10881" t="str">
            <v>2016_02</v>
          </cell>
          <cell r="L10881">
            <v>3474.57</v>
          </cell>
          <cell r="Q10881" t="str">
            <v>IS_60</v>
          </cell>
          <cell r="R10881">
            <v>60</v>
          </cell>
        </row>
        <row r="10882">
          <cell r="K10882" t="str">
            <v>2016_02</v>
          </cell>
          <cell r="L10882">
            <v>707.9</v>
          </cell>
          <cell r="Q10882" t="str">
            <v>IS_58</v>
          </cell>
          <cell r="R10882">
            <v>58</v>
          </cell>
        </row>
        <row r="10883">
          <cell r="K10883" t="str">
            <v>2016_02</v>
          </cell>
          <cell r="L10883">
            <v>2498.63</v>
          </cell>
          <cell r="Q10883" t="str">
            <v>IS_60</v>
          </cell>
          <cell r="R10883">
            <v>60</v>
          </cell>
        </row>
        <row r="10884">
          <cell r="K10884" t="str">
            <v>2016_02</v>
          </cell>
          <cell r="L10884">
            <v>5000</v>
          </cell>
          <cell r="Q10884" t="str">
            <v>IS_65</v>
          </cell>
          <cell r="R10884">
            <v>65</v>
          </cell>
        </row>
        <row r="10885">
          <cell r="K10885" t="str">
            <v>2016_02</v>
          </cell>
          <cell r="L10885">
            <v>-133.6</v>
          </cell>
          <cell r="Q10885" t="str">
            <v>IS_74</v>
          </cell>
          <cell r="R10885">
            <v>74</v>
          </cell>
        </row>
        <row r="10886">
          <cell r="K10886" t="str">
            <v>2016_02</v>
          </cell>
          <cell r="L10886">
            <v>0</v>
          </cell>
          <cell r="Q10886" t="str">
            <v>IS_74</v>
          </cell>
          <cell r="R10886">
            <v>74</v>
          </cell>
        </row>
        <row r="10887">
          <cell r="K10887" t="str">
            <v>2016_02</v>
          </cell>
          <cell r="L10887">
            <v>1880.37</v>
          </cell>
          <cell r="Q10887" t="str">
            <v>IS_96</v>
          </cell>
          <cell r="R10887">
            <v>96</v>
          </cell>
        </row>
        <row r="10888">
          <cell r="K10888" t="str">
            <v>2016_02</v>
          </cell>
          <cell r="L10888">
            <v>495</v>
          </cell>
          <cell r="Q10888" t="str">
            <v>IS_100</v>
          </cell>
          <cell r="R10888">
            <v>100</v>
          </cell>
        </row>
        <row r="10889">
          <cell r="K10889" t="str">
            <v>2016_02</v>
          </cell>
          <cell r="L10889">
            <v>4243</v>
          </cell>
          <cell r="Q10889" t="str">
            <v>IS_102</v>
          </cell>
          <cell r="R10889">
            <v>102</v>
          </cell>
        </row>
        <row r="10890">
          <cell r="K10890" t="str">
            <v>2016_02</v>
          </cell>
          <cell r="L10890">
            <v>21.29</v>
          </cell>
          <cell r="Q10890" t="str">
            <v>IS_58</v>
          </cell>
          <cell r="R10890">
            <v>58</v>
          </cell>
        </row>
        <row r="10891">
          <cell r="K10891" t="str">
            <v>2016_02</v>
          </cell>
          <cell r="L10891">
            <v>2479.0100000000002</v>
          </cell>
          <cell r="Q10891" t="str">
            <v>IS_59</v>
          </cell>
          <cell r="R10891">
            <v>59</v>
          </cell>
        </row>
        <row r="10892">
          <cell r="K10892" t="str">
            <v>2016_02</v>
          </cell>
          <cell r="L10892">
            <v>0</v>
          </cell>
          <cell r="Q10892" t="str">
            <v>IS_62</v>
          </cell>
          <cell r="R10892">
            <v>62</v>
          </cell>
        </row>
        <row r="10893">
          <cell r="K10893" t="str">
            <v>2016_02</v>
          </cell>
          <cell r="L10893">
            <v>214.12</v>
          </cell>
          <cell r="Q10893" t="str">
            <v>IS_95</v>
          </cell>
          <cell r="R10893">
            <v>95</v>
          </cell>
        </row>
        <row r="10894">
          <cell r="K10894" t="str">
            <v>2016_02</v>
          </cell>
          <cell r="L10894">
            <v>1269.68</v>
          </cell>
          <cell r="Q10894" t="str">
            <v>IS_96</v>
          </cell>
          <cell r="R10894">
            <v>96</v>
          </cell>
        </row>
        <row r="10895">
          <cell r="K10895" t="str">
            <v>2016_02</v>
          </cell>
          <cell r="L10895">
            <v>918.24</v>
          </cell>
          <cell r="Q10895" t="str">
            <v>IS_96</v>
          </cell>
          <cell r="R10895">
            <v>96</v>
          </cell>
        </row>
        <row r="10896">
          <cell r="K10896" t="str">
            <v>2016_02</v>
          </cell>
          <cell r="L10896">
            <v>1207.33</v>
          </cell>
          <cell r="Q10896" t="str">
            <v>IS_64</v>
          </cell>
          <cell r="R10896">
            <v>64</v>
          </cell>
        </row>
        <row r="10897">
          <cell r="K10897" t="str">
            <v>2016_02</v>
          </cell>
          <cell r="L10897">
            <v>12017.25</v>
          </cell>
          <cell r="Q10897" t="str">
            <v>IS_65</v>
          </cell>
          <cell r="R10897">
            <v>65</v>
          </cell>
        </row>
        <row r="10898">
          <cell r="K10898" t="str">
            <v>2016_02</v>
          </cell>
          <cell r="L10898">
            <v>922.01</v>
          </cell>
          <cell r="Q10898" t="str">
            <v>IS_102</v>
          </cell>
          <cell r="R10898">
            <v>102</v>
          </cell>
        </row>
        <row r="10899">
          <cell r="K10899" t="str">
            <v>2016_02</v>
          </cell>
          <cell r="L10899">
            <v>129.88999999999999</v>
          </cell>
          <cell r="Q10899" t="str">
            <v>IS_58</v>
          </cell>
          <cell r="R10899">
            <v>58</v>
          </cell>
        </row>
        <row r="10900">
          <cell r="K10900" t="str">
            <v>2016_02</v>
          </cell>
          <cell r="L10900">
            <v>926.78</v>
          </cell>
          <cell r="Q10900" t="str">
            <v>IS_58</v>
          </cell>
          <cell r="R10900">
            <v>58</v>
          </cell>
        </row>
        <row r="10901">
          <cell r="K10901" t="str">
            <v>2016_02</v>
          </cell>
          <cell r="L10901">
            <v>340.78</v>
          </cell>
          <cell r="Q10901" t="str">
            <v>IS_58</v>
          </cell>
          <cell r="R10901">
            <v>58</v>
          </cell>
        </row>
        <row r="10902">
          <cell r="K10902" t="str">
            <v>2016_02</v>
          </cell>
          <cell r="L10902">
            <v>1029.3</v>
          </cell>
          <cell r="Q10902" t="str">
            <v>IS_58</v>
          </cell>
          <cell r="R10902">
            <v>58</v>
          </cell>
        </row>
        <row r="10903">
          <cell r="K10903" t="str">
            <v>2016_02</v>
          </cell>
          <cell r="L10903">
            <v>3126.9</v>
          </cell>
          <cell r="Q10903" t="str">
            <v>IS_21.1</v>
          </cell>
          <cell r="R10903">
            <v>21.1</v>
          </cell>
        </row>
        <row r="10904">
          <cell r="K10904" t="str">
            <v>2016_02</v>
          </cell>
          <cell r="L10904">
            <v>1407.61</v>
          </cell>
          <cell r="Q10904" t="str">
            <v>IS_58</v>
          </cell>
          <cell r="R10904">
            <v>58</v>
          </cell>
        </row>
        <row r="10905">
          <cell r="K10905" t="str">
            <v>2016_02</v>
          </cell>
          <cell r="L10905">
            <v>0</v>
          </cell>
          <cell r="Q10905" t="str">
            <v>IS_59</v>
          </cell>
          <cell r="R10905">
            <v>59</v>
          </cell>
        </row>
        <row r="10906">
          <cell r="K10906" t="str">
            <v>2016_02</v>
          </cell>
          <cell r="L10906">
            <v>-1650.15</v>
          </cell>
          <cell r="Q10906" t="str">
            <v>IS_60</v>
          </cell>
          <cell r="R10906">
            <v>60</v>
          </cell>
        </row>
        <row r="10907">
          <cell r="K10907" t="str">
            <v>2016_02</v>
          </cell>
          <cell r="L10907">
            <v>796.33</v>
          </cell>
          <cell r="Q10907" t="str">
            <v>IS_62</v>
          </cell>
          <cell r="R10907">
            <v>62</v>
          </cell>
        </row>
        <row r="10908">
          <cell r="K10908" t="str">
            <v>2016_02</v>
          </cell>
          <cell r="L10908">
            <v>666.56</v>
          </cell>
          <cell r="Q10908" t="str">
            <v>IS_63</v>
          </cell>
          <cell r="R10908">
            <v>63</v>
          </cell>
        </row>
        <row r="10909">
          <cell r="K10909" t="str">
            <v>2016_02</v>
          </cell>
          <cell r="L10909">
            <v>6085.96</v>
          </cell>
          <cell r="Q10909" t="str">
            <v>IS_65</v>
          </cell>
          <cell r="R10909">
            <v>65</v>
          </cell>
        </row>
        <row r="10910">
          <cell r="K10910" t="str">
            <v>2016_02</v>
          </cell>
          <cell r="L10910">
            <v>780.65</v>
          </cell>
          <cell r="Q10910" t="str">
            <v>IS_95</v>
          </cell>
          <cell r="R10910">
            <v>95</v>
          </cell>
        </row>
        <row r="10911">
          <cell r="K10911" t="str">
            <v>2016_02</v>
          </cell>
          <cell r="L10911">
            <v>5394.7</v>
          </cell>
          <cell r="Q10911" t="str">
            <v>IS_96</v>
          </cell>
          <cell r="R10911">
            <v>96</v>
          </cell>
        </row>
        <row r="10912">
          <cell r="K10912" t="str">
            <v>2016_02</v>
          </cell>
          <cell r="L10912">
            <v>96.5</v>
          </cell>
          <cell r="Q10912" t="str">
            <v>IS_104</v>
          </cell>
          <cell r="R10912">
            <v>104</v>
          </cell>
        </row>
        <row r="10913">
          <cell r="K10913" t="str">
            <v>2016_02</v>
          </cell>
          <cell r="L10913">
            <v>1201.6600000000001</v>
          </cell>
          <cell r="Q10913" t="str">
            <v>IS_102</v>
          </cell>
          <cell r="R10913">
            <v>102</v>
          </cell>
        </row>
        <row r="10914">
          <cell r="K10914" t="str">
            <v>2016_02</v>
          </cell>
          <cell r="L10914">
            <v>1012.65</v>
          </cell>
          <cell r="Q10914" t="str">
            <v>IS_33.1</v>
          </cell>
          <cell r="R10914">
            <v>33.1</v>
          </cell>
        </row>
        <row r="10915">
          <cell r="K10915" t="str">
            <v>2016_02</v>
          </cell>
          <cell r="L10915">
            <v>4033.64</v>
          </cell>
          <cell r="Q10915" t="str">
            <v>IS_58</v>
          </cell>
          <cell r="R10915">
            <v>58</v>
          </cell>
        </row>
        <row r="10916">
          <cell r="K10916" t="str">
            <v>2016_02</v>
          </cell>
          <cell r="L10916">
            <v>425.51</v>
          </cell>
          <cell r="Q10916" t="str">
            <v>IS_60</v>
          </cell>
          <cell r="R10916">
            <v>60</v>
          </cell>
        </row>
        <row r="10917">
          <cell r="K10917" t="str">
            <v>2016_02</v>
          </cell>
          <cell r="L10917">
            <v>316.38</v>
          </cell>
          <cell r="Q10917" t="str">
            <v>IS_60</v>
          </cell>
          <cell r="R10917">
            <v>60</v>
          </cell>
        </row>
        <row r="10918">
          <cell r="K10918" t="str">
            <v>2016_03</v>
          </cell>
          <cell r="L10918">
            <v>530.05999999999995</v>
          </cell>
          <cell r="Q10918" t="str">
            <v>IS_23</v>
          </cell>
          <cell r="R10918">
            <v>23</v>
          </cell>
        </row>
        <row r="10919">
          <cell r="K10919" t="str">
            <v>2016_03</v>
          </cell>
          <cell r="L10919">
            <v>2634.06</v>
          </cell>
          <cell r="Q10919" t="str">
            <v>IS_22.2</v>
          </cell>
          <cell r="R10919">
            <v>22.2</v>
          </cell>
        </row>
        <row r="10920">
          <cell r="K10920" t="str">
            <v>2016_03</v>
          </cell>
          <cell r="L10920">
            <v>7330.27</v>
          </cell>
          <cell r="Q10920" t="str">
            <v>IS_59</v>
          </cell>
          <cell r="R10920">
            <v>59</v>
          </cell>
        </row>
        <row r="10921">
          <cell r="K10921" t="str">
            <v>2016_03</v>
          </cell>
          <cell r="L10921">
            <v>32273.03</v>
          </cell>
          <cell r="Q10921" t="str">
            <v>IS_65</v>
          </cell>
          <cell r="R10921">
            <v>65</v>
          </cell>
        </row>
        <row r="10922">
          <cell r="K10922" t="str">
            <v>2016_03</v>
          </cell>
          <cell r="L10922">
            <v>58639.4</v>
          </cell>
          <cell r="Q10922" t="str">
            <v>IS_66</v>
          </cell>
          <cell r="R10922">
            <v>66</v>
          </cell>
        </row>
        <row r="10923">
          <cell r="K10923" t="str">
            <v>2016_03</v>
          </cell>
          <cell r="L10923">
            <v>731.7</v>
          </cell>
          <cell r="Q10923" t="str">
            <v>IS_77</v>
          </cell>
          <cell r="R10923">
            <v>77</v>
          </cell>
        </row>
        <row r="10924">
          <cell r="K10924" t="str">
            <v>2016_03</v>
          </cell>
          <cell r="L10924">
            <v>12952.43</v>
          </cell>
          <cell r="Q10924" t="str">
            <v>IS_96</v>
          </cell>
          <cell r="R10924">
            <v>96</v>
          </cell>
        </row>
        <row r="10925">
          <cell r="K10925" t="str">
            <v>2016_03</v>
          </cell>
          <cell r="L10925">
            <v>2651.12</v>
          </cell>
          <cell r="Q10925" t="str">
            <v>IS_96</v>
          </cell>
          <cell r="R10925">
            <v>96</v>
          </cell>
        </row>
        <row r="10926">
          <cell r="K10926" t="str">
            <v>2016_03</v>
          </cell>
          <cell r="L10926">
            <v>225</v>
          </cell>
          <cell r="Q10926" t="str">
            <v>IS_100</v>
          </cell>
          <cell r="R10926">
            <v>100</v>
          </cell>
        </row>
        <row r="10927">
          <cell r="K10927" t="str">
            <v>2016_03</v>
          </cell>
          <cell r="L10927">
            <v>1875</v>
          </cell>
          <cell r="Q10927" t="str">
            <v>IS_101</v>
          </cell>
          <cell r="R10927">
            <v>101</v>
          </cell>
        </row>
        <row r="10928">
          <cell r="K10928" t="str">
            <v>2016_03</v>
          </cell>
          <cell r="L10928">
            <v>158</v>
          </cell>
          <cell r="Q10928" t="str">
            <v>IS_105</v>
          </cell>
          <cell r="R10928">
            <v>105</v>
          </cell>
        </row>
        <row r="10929">
          <cell r="K10929" t="str">
            <v>2016_03</v>
          </cell>
          <cell r="L10929">
            <v>531.26</v>
          </cell>
          <cell r="Q10929" t="str">
            <v>IS_102</v>
          </cell>
          <cell r="R10929">
            <v>102</v>
          </cell>
        </row>
        <row r="10930">
          <cell r="K10930" t="str">
            <v>2016_03</v>
          </cell>
          <cell r="L10930">
            <v>3624.37</v>
          </cell>
          <cell r="Q10930" t="str">
            <v>IS_57</v>
          </cell>
          <cell r="R10930">
            <v>57</v>
          </cell>
        </row>
        <row r="10931">
          <cell r="K10931" t="str">
            <v>2016_03</v>
          </cell>
          <cell r="L10931">
            <v>208.49</v>
          </cell>
          <cell r="Q10931" t="str">
            <v>IS_60</v>
          </cell>
          <cell r="R10931">
            <v>60</v>
          </cell>
        </row>
        <row r="10932">
          <cell r="K10932" t="str">
            <v>2016_03</v>
          </cell>
          <cell r="L10932">
            <v>1342.99</v>
          </cell>
          <cell r="Q10932" t="str">
            <v>IS_58</v>
          </cell>
          <cell r="R10932">
            <v>58</v>
          </cell>
        </row>
        <row r="10933">
          <cell r="K10933" t="str">
            <v>2016_03</v>
          </cell>
          <cell r="L10933">
            <v>1538.33</v>
          </cell>
          <cell r="Q10933" t="str">
            <v>IS_60</v>
          </cell>
          <cell r="R10933">
            <v>60</v>
          </cell>
        </row>
        <row r="10934">
          <cell r="K10934" t="str">
            <v>2016_03</v>
          </cell>
          <cell r="L10934">
            <v>5019.3900000000003</v>
          </cell>
          <cell r="Q10934" t="str">
            <v>IS_65</v>
          </cell>
          <cell r="R10934">
            <v>65</v>
          </cell>
        </row>
        <row r="10935">
          <cell r="K10935" t="str">
            <v>2016_03</v>
          </cell>
          <cell r="L10935">
            <v>60</v>
          </cell>
          <cell r="Q10935" t="str">
            <v>IS_74</v>
          </cell>
          <cell r="R10935">
            <v>74</v>
          </cell>
        </row>
        <row r="10936">
          <cell r="K10936" t="str">
            <v>2016_03</v>
          </cell>
          <cell r="L10936">
            <v>0</v>
          </cell>
          <cell r="Q10936" t="str">
            <v>IS_74</v>
          </cell>
          <cell r="R10936">
            <v>74</v>
          </cell>
        </row>
        <row r="10937">
          <cell r="K10937" t="str">
            <v>2016_03</v>
          </cell>
          <cell r="L10937">
            <v>1674.6</v>
          </cell>
          <cell r="Q10937" t="str">
            <v>IS_96</v>
          </cell>
          <cell r="R10937">
            <v>96</v>
          </cell>
        </row>
        <row r="10938">
          <cell r="K10938" t="str">
            <v>2016_03</v>
          </cell>
          <cell r="L10938">
            <v>495</v>
          </cell>
          <cell r="Q10938" t="str">
            <v>IS_100</v>
          </cell>
          <cell r="R10938">
            <v>100</v>
          </cell>
        </row>
        <row r="10939">
          <cell r="K10939" t="str">
            <v>2016_03</v>
          </cell>
          <cell r="L10939">
            <v>239.05</v>
          </cell>
          <cell r="Q10939" t="str">
            <v>IS_102</v>
          </cell>
          <cell r="R10939">
            <v>102</v>
          </cell>
        </row>
        <row r="10940">
          <cell r="K10940" t="str">
            <v>2016_03</v>
          </cell>
          <cell r="L10940">
            <v>1003.22</v>
          </cell>
          <cell r="Q10940" t="str">
            <v>IS_58</v>
          </cell>
          <cell r="R10940">
            <v>58</v>
          </cell>
        </row>
        <row r="10941">
          <cell r="K10941" t="str">
            <v>2016_03</v>
          </cell>
          <cell r="L10941">
            <v>0</v>
          </cell>
          <cell r="Q10941" t="str">
            <v>IS_59</v>
          </cell>
          <cell r="R10941">
            <v>59</v>
          </cell>
        </row>
        <row r="10942">
          <cell r="K10942" t="str">
            <v>2016_03</v>
          </cell>
          <cell r="L10942">
            <v>0</v>
          </cell>
          <cell r="Q10942" t="str">
            <v>IS_62</v>
          </cell>
          <cell r="R10942">
            <v>62</v>
          </cell>
        </row>
        <row r="10943">
          <cell r="K10943" t="str">
            <v>2016_03</v>
          </cell>
          <cell r="L10943">
            <v>1534.07</v>
          </cell>
          <cell r="Q10943" t="str">
            <v>IS_64</v>
          </cell>
          <cell r="R10943">
            <v>64</v>
          </cell>
        </row>
        <row r="10944">
          <cell r="K10944" t="str">
            <v>2016_03</v>
          </cell>
          <cell r="L10944">
            <v>16068.63</v>
          </cell>
          <cell r="Q10944" t="str">
            <v>IS_65</v>
          </cell>
          <cell r="R10944">
            <v>65</v>
          </cell>
        </row>
        <row r="10945">
          <cell r="K10945" t="str">
            <v>2016_03</v>
          </cell>
          <cell r="L10945">
            <v>160.37</v>
          </cell>
          <cell r="Q10945" t="str">
            <v>IS_95</v>
          </cell>
          <cell r="R10945">
            <v>95</v>
          </cell>
        </row>
        <row r="10946">
          <cell r="K10946" t="str">
            <v>2016_03</v>
          </cell>
          <cell r="L10946">
            <v>1077.06</v>
          </cell>
          <cell r="Q10946" t="str">
            <v>IS_96</v>
          </cell>
          <cell r="R10946">
            <v>96</v>
          </cell>
        </row>
        <row r="10947">
          <cell r="K10947" t="str">
            <v>2016_03</v>
          </cell>
          <cell r="L10947">
            <v>600.79999999999995</v>
          </cell>
          <cell r="Q10947" t="str">
            <v>IS_96</v>
          </cell>
          <cell r="R10947">
            <v>96</v>
          </cell>
        </row>
        <row r="10948">
          <cell r="K10948" t="str">
            <v>2016_03</v>
          </cell>
          <cell r="L10948">
            <v>36.49</v>
          </cell>
          <cell r="Q10948" t="str">
            <v>IS_102</v>
          </cell>
          <cell r="R10948">
            <v>102</v>
          </cell>
        </row>
        <row r="10949">
          <cell r="K10949" t="str">
            <v>2016_03</v>
          </cell>
          <cell r="L10949">
            <v>219.96</v>
          </cell>
          <cell r="Q10949" t="str">
            <v>IS_58</v>
          </cell>
          <cell r="R10949">
            <v>58</v>
          </cell>
        </row>
        <row r="10950">
          <cell r="K10950" t="str">
            <v>2016_03</v>
          </cell>
          <cell r="L10950">
            <v>921.76</v>
          </cell>
          <cell r="Q10950" t="str">
            <v>IS_58</v>
          </cell>
          <cell r="R10950">
            <v>58</v>
          </cell>
        </row>
        <row r="10951">
          <cell r="K10951" t="str">
            <v>2016_03</v>
          </cell>
          <cell r="L10951">
            <v>6743.06</v>
          </cell>
          <cell r="Q10951" t="str">
            <v>IS_58</v>
          </cell>
          <cell r="R10951">
            <v>58</v>
          </cell>
        </row>
        <row r="10952">
          <cell r="K10952" t="str">
            <v>2016_03</v>
          </cell>
          <cell r="L10952">
            <v>717.37</v>
          </cell>
          <cell r="Q10952" t="str">
            <v>IS_58</v>
          </cell>
          <cell r="R10952">
            <v>58</v>
          </cell>
        </row>
        <row r="10953">
          <cell r="K10953" t="str">
            <v>2016_03</v>
          </cell>
          <cell r="L10953">
            <v>6444.03</v>
          </cell>
          <cell r="Q10953" t="str">
            <v>IS_21.1</v>
          </cell>
          <cell r="R10953">
            <v>21.1</v>
          </cell>
        </row>
        <row r="10954">
          <cell r="K10954" t="str">
            <v>2016_03</v>
          </cell>
          <cell r="L10954">
            <v>689.75</v>
          </cell>
          <cell r="Q10954" t="str">
            <v>IS_58</v>
          </cell>
          <cell r="R10954">
            <v>58</v>
          </cell>
        </row>
        <row r="10955">
          <cell r="K10955" t="str">
            <v>2016_03</v>
          </cell>
          <cell r="L10955">
            <v>2827.36</v>
          </cell>
          <cell r="Q10955" t="str">
            <v>IS_59</v>
          </cell>
          <cell r="R10955">
            <v>59</v>
          </cell>
        </row>
        <row r="10956">
          <cell r="K10956" t="str">
            <v>2016_03</v>
          </cell>
          <cell r="L10956">
            <v>41.22</v>
          </cell>
          <cell r="Q10956" t="str">
            <v>IS_60</v>
          </cell>
          <cell r="R10956">
            <v>60</v>
          </cell>
        </row>
        <row r="10957">
          <cell r="K10957" t="str">
            <v>2016_03</v>
          </cell>
          <cell r="L10957">
            <v>540.69000000000005</v>
          </cell>
          <cell r="Q10957" t="str">
            <v>IS_62</v>
          </cell>
          <cell r="R10957">
            <v>62</v>
          </cell>
        </row>
        <row r="10958">
          <cell r="K10958" t="str">
            <v>2016_03</v>
          </cell>
          <cell r="L10958">
            <v>1123.51</v>
          </cell>
          <cell r="Q10958" t="str">
            <v>IS_63</v>
          </cell>
          <cell r="R10958">
            <v>63</v>
          </cell>
        </row>
        <row r="10959">
          <cell r="K10959" t="str">
            <v>2016_03</v>
          </cell>
          <cell r="L10959">
            <v>8118.31</v>
          </cell>
          <cell r="Q10959" t="str">
            <v>IS_65</v>
          </cell>
          <cell r="R10959">
            <v>65</v>
          </cell>
        </row>
        <row r="10960">
          <cell r="K10960" t="str">
            <v>2016_03</v>
          </cell>
          <cell r="L10960">
            <v>636.20000000000005</v>
          </cell>
          <cell r="Q10960" t="str">
            <v>IS_95</v>
          </cell>
          <cell r="R10960">
            <v>95</v>
          </cell>
        </row>
        <row r="10961">
          <cell r="K10961" t="str">
            <v>2016_03</v>
          </cell>
          <cell r="L10961">
            <v>4972.0600000000004</v>
          </cell>
          <cell r="Q10961" t="str">
            <v>IS_96</v>
          </cell>
          <cell r="R10961">
            <v>96</v>
          </cell>
        </row>
        <row r="10962">
          <cell r="K10962" t="str">
            <v>2016_03</v>
          </cell>
          <cell r="L10962">
            <v>166.32</v>
          </cell>
          <cell r="Q10962" t="str">
            <v>IS_33.1</v>
          </cell>
          <cell r="R10962">
            <v>33.1</v>
          </cell>
        </row>
        <row r="10963">
          <cell r="K10963" t="str">
            <v>2016_03</v>
          </cell>
          <cell r="L10963">
            <v>6843.72</v>
          </cell>
          <cell r="Q10963" t="str">
            <v>IS_58</v>
          </cell>
          <cell r="R10963">
            <v>58</v>
          </cell>
        </row>
        <row r="10964">
          <cell r="K10964" t="str">
            <v>2016_03</v>
          </cell>
          <cell r="L10964">
            <v>232.49</v>
          </cell>
          <cell r="Q10964" t="str">
            <v>IS_60</v>
          </cell>
          <cell r="R10964">
            <v>60</v>
          </cell>
        </row>
        <row r="10965">
          <cell r="K10965" t="str">
            <v>2016_03</v>
          </cell>
          <cell r="L10965">
            <v>96.5</v>
          </cell>
          <cell r="Q10965" t="str">
            <v>IS_104</v>
          </cell>
          <cell r="R10965">
            <v>104</v>
          </cell>
        </row>
        <row r="10966">
          <cell r="K10966" t="str">
            <v>2016_03</v>
          </cell>
          <cell r="L10966">
            <v>128.11000000000001</v>
          </cell>
          <cell r="Q10966" t="str">
            <v>IS_102</v>
          </cell>
          <cell r="R10966">
            <v>102</v>
          </cell>
        </row>
        <row r="10967">
          <cell r="K10967" t="str">
            <v>2016_03</v>
          </cell>
          <cell r="L10967">
            <v>175.74</v>
          </cell>
          <cell r="Q10967" t="str">
            <v>IS_60</v>
          </cell>
          <cell r="R10967">
            <v>60</v>
          </cell>
        </row>
        <row r="10968">
          <cell r="K10968" t="str">
            <v>2016_04</v>
          </cell>
          <cell r="L10968">
            <v>0</v>
          </cell>
          <cell r="Q10968" t="str">
            <v>IS_23</v>
          </cell>
          <cell r="R10968">
            <v>23</v>
          </cell>
        </row>
        <row r="10969">
          <cell r="K10969" t="str">
            <v>2016_04</v>
          </cell>
          <cell r="L10969">
            <v>48.42</v>
          </cell>
          <cell r="Q10969" t="str">
            <v>IS_22.2</v>
          </cell>
          <cell r="R10969">
            <v>22.2</v>
          </cell>
        </row>
        <row r="10970">
          <cell r="K10970" t="str">
            <v>2016_04</v>
          </cell>
          <cell r="L10970">
            <v>8038.14</v>
          </cell>
          <cell r="Q10970" t="str">
            <v>IS_59</v>
          </cell>
          <cell r="R10970">
            <v>59</v>
          </cell>
        </row>
        <row r="10971">
          <cell r="K10971" t="str">
            <v>2016_04</v>
          </cell>
          <cell r="L10971">
            <v>32977.43</v>
          </cell>
          <cell r="Q10971" t="str">
            <v>IS_65</v>
          </cell>
          <cell r="R10971">
            <v>65</v>
          </cell>
        </row>
        <row r="10972">
          <cell r="K10972" t="str">
            <v>2016_04</v>
          </cell>
          <cell r="L10972">
            <v>52380.08</v>
          </cell>
          <cell r="Q10972" t="str">
            <v>IS_66</v>
          </cell>
          <cell r="R10972">
            <v>66</v>
          </cell>
        </row>
        <row r="10973">
          <cell r="K10973" t="str">
            <v>2016_04</v>
          </cell>
          <cell r="L10973">
            <v>0</v>
          </cell>
          <cell r="Q10973" t="str">
            <v>IS_77</v>
          </cell>
          <cell r="R10973">
            <v>77</v>
          </cell>
        </row>
        <row r="10974">
          <cell r="K10974" t="str">
            <v>2016_04</v>
          </cell>
          <cell r="L10974">
            <v>8453.11</v>
          </cell>
          <cell r="Q10974" t="str">
            <v>IS_96</v>
          </cell>
          <cell r="R10974">
            <v>96</v>
          </cell>
        </row>
        <row r="10975">
          <cell r="K10975" t="str">
            <v>2016_04</v>
          </cell>
          <cell r="L10975">
            <v>2510.96</v>
          </cell>
          <cell r="Q10975" t="str">
            <v>IS_96</v>
          </cell>
          <cell r="R10975">
            <v>96</v>
          </cell>
        </row>
        <row r="10976">
          <cell r="K10976" t="str">
            <v>2016_04</v>
          </cell>
          <cell r="L10976">
            <v>95</v>
          </cell>
          <cell r="Q10976" t="str">
            <v>IS_100</v>
          </cell>
          <cell r="R10976">
            <v>100</v>
          </cell>
        </row>
        <row r="10977">
          <cell r="K10977" t="str">
            <v>2016_04</v>
          </cell>
          <cell r="L10977">
            <v>0</v>
          </cell>
          <cell r="Q10977" t="str">
            <v>IS_101</v>
          </cell>
          <cell r="R10977">
            <v>101</v>
          </cell>
        </row>
        <row r="10978">
          <cell r="K10978" t="str">
            <v>2016_04</v>
          </cell>
          <cell r="L10978">
            <v>0</v>
          </cell>
          <cell r="Q10978" t="str">
            <v>IS_105</v>
          </cell>
          <cell r="R10978">
            <v>105</v>
          </cell>
        </row>
        <row r="10979">
          <cell r="K10979" t="str">
            <v>2016_04</v>
          </cell>
          <cell r="L10979">
            <v>1223.67</v>
          </cell>
          <cell r="Q10979" t="str">
            <v>IS_102</v>
          </cell>
          <cell r="R10979">
            <v>102</v>
          </cell>
        </row>
        <row r="10980">
          <cell r="K10980" t="str">
            <v>2016_04</v>
          </cell>
          <cell r="L10980">
            <v>5707.09</v>
          </cell>
          <cell r="Q10980" t="str">
            <v>IS_57</v>
          </cell>
          <cell r="R10980">
            <v>57</v>
          </cell>
        </row>
        <row r="10981">
          <cell r="K10981" t="str">
            <v>2016_04</v>
          </cell>
          <cell r="L10981">
            <v>306.58</v>
          </cell>
          <cell r="Q10981" t="str">
            <v>IS_60</v>
          </cell>
          <cell r="R10981">
            <v>60</v>
          </cell>
        </row>
        <row r="10982">
          <cell r="K10982" t="str">
            <v>2016_04</v>
          </cell>
          <cell r="L10982">
            <v>434.27</v>
          </cell>
          <cell r="Q10982" t="str">
            <v>IS_58</v>
          </cell>
          <cell r="R10982">
            <v>58</v>
          </cell>
        </row>
        <row r="10983">
          <cell r="K10983" t="str">
            <v>2016_04</v>
          </cell>
          <cell r="L10983">
            <v>0</v>
          </cell>
          <cell r="Q10983" t="str">
            <v>IS_60</v>
          </cell>
          <cell r="R10983">
            <v>60</v>
          </cell>
        </row>
        <row r="10984">
          <cell r="K10984" t="str">
            <v>2016_04</v>
          </cell>
          <cell r="L10984">
            <v>6297.2</v>
          </cell>
          <cell r="Q10984" t="str">
            <v>IS_65</v>
          </cell>
          <cell r="R10984">
            <v>65</v>
          </cell>
        </row>
        <row r="10985">
          <cell r="K10985" t="str">
            <v>2016_04</v>
          </cell>
          <cell r="L10985">
            <v>68.569999999999993</v>
          </cell>
          <cell r="Q10985" t="str">
            <v>IS_74</v>
          </cell>
          <cell r="R10985">
            <v>74</v>
          </cell>
        </row>
        <row r="10986">
          <cell r="K10986" t="str">
            <v>2016_04</v>
          </cell>
          <cell r="L10986">
            <v>0</v>
          </cell>
          <cell r="Q10986" t="str">
            <v>IS_74</v>
          </cell>
          <cell r="R10986">
            <v>74</v>
          </cell>
        </row>
        <row r="10987">
          <cell r="K10987" t="str">
            <v>2016_04</v>
          </cell>
          <cell r="L10987">
            <v>750</v>
          </cell>
          <cell r="Q10987" t="str">
            <v>IS_96</v>
          </cell>
          <cell r="R10987">
            <v>96</v>
          </cell>
        </row>
        <row r="10988">
          <cell r="K10988" t="str">
            <v>2016_04</v>
          </cell>
          <cell r="L10988">
            <v>495</v>
          </cell>
          <cell r="Q10988" t="str">
            <v>IS_100</v>
          </cell>
          <cell r="R10988">
            <v>100</v>
          </cell>
        </row>
        <row r="10989">
          <cell r="K10989" t="str">
            <v>2016_04</v>
          </cell>
          <cell r="L10989">
            <v>88.66</v>
          </cell>
          <cell r="Q10989" t="str">
            <v>IS_102</v>
          </cell>
          <cell r="R10989">
            <v>102</v>
          </cell>
        </row>
        <row r="10990">
          <cell r="K10990" t="str">
            <v>2016_04</v>
          </cell>
          <cell r="L10990">
            <v>1524.76</v>
          </cell>
          <cell r="Q10990" t="str">
            <v>IS_58</v>
          </cell>
          <cell r="R10990">
            <v>58</v>
          </cell>
        </row>
        <row r="10991">
          <cell r="K10991" t="str">
            <v>2016_04</v>
          </cell>
          <cell r="L10991">
            <v>3684.91</v>
          </cell>
          <cell r="Q10991" t="str">
            <v>IS_59</v>
          </cell>
          <cell r="R10991">
            <v>59</v>
          </cell>
        </row>
        <row r="10992">
          <cell r="K10992" t="str">
            <v>2016_04</v>
          </cell>
          <cell r="L10992">
            <v>0</v>
          </cell>
          <cell r="Q10992" t="str">
            <v>IS_62</v>
          </cell>
          <cell r="R10992">
            <v>62</v>
          </cell>
        </row>
        <row r="10993">
          <cell r="K10993" t="str">
            <v>2016_04</v>
          </cell>
          <cell r="L10993">
            <v>51.63</v>
          </cell>
          <cell r="Q10993" t="str">
            <v>IS_95</v>
          </cell>
          <cell r="R10993">
            <v>95</v>
          </cell>
        </row>
        <row r="10994">
          <cell r="K10994" t="str">
            <v>2016_04</v>
          </cell>
          <cell r="L10994">
            <v>517.55999999999995</v>
          </cell>
          <cell r="Q10994" t="str">
            <v>IS_96</v>
          </cell>
          <cell r="R10994">
            <v>96</v>
          </cell>
        </row>
        <row r="10995">
          <cell r="K10995" t="str">
            <v>2016_04</v>
          </cell>
          <cell r="L10995">
            <v>286.27999999999997</v>
          </cell>
          <cell r="Q10995" t="str">
            <v>IS_96</v>
          </cell>
          <cell r="R10995">
            <v>96</v>
          </cell>
        </row>
        <row r="10996">
          <cell r="K10996" t="str">
            <v>2016_04</v>
          </cell>
          <cell r="L10996">
            <v>656.26</v>
          </cell>
          <cell r="Q10996" t="str">
            <v>IS_64</v>
          </cell>
          <cell r="R10996">
            <v>64</v>
          </cell>
        </row>
        <row r="10997">
          <cell r="K10997" t="str">
            <v>2016_04</v>
          </cell>
          <cell r="L10997">
            <v>14781.3</v>
          </cell>
          <cell r="Q10997" t="str">
            <v>IS_65</v>
          </cell>
          <cell r="R10997">
            <v>65</v>
          </cell>
        </row>
        <row r="10998">
          <cell r="K10998" t="str">
            <v>2016_04</v>
          </cell>
          <cell r="L10998">
            <v>85.55</v>
          </cell>
          <cell r="Q10998" t="str">
            <v>IS_102</v>
          </cell>
          <cell r="R10998">
            <v>102</v>
          </cell>
        </row>
        <row r="10999">
          <cell r="K10999" t="str">
            <v>2016_04</v>
          </cell>
          <cell r="L10999">
            <v>0</v>
          </cell>
          <cell r="Q10999" t="str">
            <v>IS_58</v>
          </cell>
          <cell r="R10999">
            <v>58</v>
          </cell>
        </row>
        <row r="11000">
          <cell r="K11000" t="str">
            <v>2016_04</v>
          </cell>
          <cell r="L11000">
            <v>1180.3</v>
          </cell>
          <cell r="Q11000" t="str">
            <v>IS_58</v>
          </cell>
          <cell r="R11000">
            <v>58</v>
          </cell>
        </row>
        <row r="11001">
          <cell r="K11001" t="str">
            <v>2016_04</v>
          </cell>
          <cell r="L11001">
            <v>941.71</v>
          </cell>
          <cell r="Q11001" t="str">
            <v>IS_58</v>
          </cell>
          <cell r="R11001">
            <v>58</v>
          </cell>
        </row>
        <row r="11002">
          <cell r="K11002" t="str">
            <v>2016_04</v>
          </cell>
          <cell r="L11002">
            <v>579.15</v>
          </cell>
          <cell r="Q11002" t="str">
            <v>IS_58</v>
          </cell>
          <cell r="R11002">
            <v>58</v>
          </cell>
        </row>
        <row r="11003">
          <cell r="K11003" t="str">
            <v>2016_04</v>
          </cell>
          <cell r="L11003">
            <v>4835.96</v>
          </cell>
          <cell r="Q11003" t="str">
            <v>IS_21.1</v>
          </cell>
          <cell r="R11003">
            <v>21.1</v>
          </cell>
        </row>
        <row r="11004">
          <cell r="K11004" t="str">
            <v>2016_04</v>
          </cell>
          <cell r="L11004">
            <v>1140.05</v>
          </cell>
          <cell r="Q11004" t="str">
            <v>IS_58</v>
          </cell>
          <cell r="R11004">
            <v>58</v>
          </cell>
        </row>
        <row r="11005">
          <cell r="K11005" t="str">
            <v>2016_04</v>
          </cell>
          <cell r="L11005">
            <v>0</v>
          </cell>
          <cell r="Q11005" t="str">
            <v>IS_59</v>
          </cell>
          <cell r="R11005">
            <v>59</v>
          </cell>
        </row>
        <row r="11006">
          <cell r="K11006" t="str">
            <v>2016_04</v>
          </cell>
          <cell r="L11006">
            <v>2474.73</v>
          </cell>
          <cell r="Q11006" t="str">
            <v>IS_60</v>
          </cell>
          <cell r="R11006">
            <v>60</v>
          </cell>
        </row>
        <row r="11007">
          <cell r="K11007" t="str">
            <v>2016_04</v>
          </cell>
          <cell r="L11007">
            <v>0</v>
          </cell>
          <cell r="Q11007" t="str">
            <v>IS_62</v>
          </cell>
          <cell r="R11007">
            <v>62</v>
          </cell>
        </row>
        <row r="11008">
          <cell r="K11008" t="str">
            <v>2016_04</v>
          </cell>
          <cell r="L11008">
            <v>679.99</v>
          </cell>
          <cell r="Q11008" t="str">
            <v>IS_63</v>
          </cell>
          <cell r="R11008">
            <v>63</v>
          </cell>
        </row>
        <row r="11009">
          <cell r="K11009" t="str">
            <v>2016_04</v>
          </cell>
          <cell r="L11009">
            <v>8072.52</v>
          </cell>
          <cell r="Q11009" t="str">
            <v>IS_65</v>
          </cell>
          <cell r="R11009">
            <v>65</v>
          </cell>
        </row>
        <row r="11010">
          <cell r="K11010" t="str">
            <v>2016_04</v>
          </cell>
          <cell r="L11010">
            <v>520.20000000000005</v>
          </cell>
          <cell r="Q11010" t="str">
            <v>IS_95</v>
          </cell>
          <cell r="R11010">
            <v>95</v>
          </cell>
        </row>
        <row r="11011">
          <cell r="K11011" t="str">
            <v>2016_04</v>
          </cell>
          <cell r="L11011">
            <v>4995.33</v>
          </cell>
          <cell r="Q11011" t="str">
            <v>IS_96</v>
          </cell>
          <cell r="R11011">
            <v>96</v>
          </cell>
        </row>
        <row r="11012">
          <cell r="K11012" t="str">
            <v>2016_04</v>
          </cell>
          <cell r="L11012">
            <v>96.5</v>
          </cell>
          <cell r="Q11012" t="str">
            <v>IS_104</v>
          </cell>
          <cell r="R11012">
            <v>104</v>
          </cell>
        </row>
        <row r="11013">
          <cell r="K11013" t="str">
            <v>2016_04</v>
          </cell>
          <cell r="L11013">
            <v>243.93</v>
          </cell>
          <cell r="Q11013" t="str">
            <v>IS_33.1</v>
          </cell>
          <cell r="R11013">
            <v>33.1</v>
          </cell>
        </row>
        <row r="11014">
          <cell r="K11014" t="str">
            <v>2016_04</v>
          </cell>
          <cell r="L11014">
            <v>11041.15</v>
          </cell>
          <cell r="Q11014" t="str">
            <v>IS_58</v>
          </cell>
          <cell r="R11014">
            <v>58</v>
          </cell>
        </row>
        <row r="11015">
          <cell r="K11015" t="str">
            <v>2016_04</v>
          </cell>
          <cell r="L11015">
            <v>592.1</v>
          </cell>
          <cell r="Q11015" t="str">
            <v>IS_60</v>
          </cell>
          <cell r="R11015">
            <v>60</v>
          </cell>
        </row>
        <row r="11016">
          <cell r="K11016" t="str">
            <v>2016_04</v>
          </cell>
          <cell r="L11016">
            <v>518.35</v>
          </cell>
          <cell r="Q11016" t="str">
            <v>IS_102</v>
          </cell>
          <cell r="R11016">
            <v>102</v>
          </cell>
        </row>
        <row r="11017">
          <cell r="K11017" t="str">
            <v>2016_04</v>
          </cell>
          <cell r="L11017">
            <v>134.52000000000001</v>
          </cell>
          <cell r="Q11017" t="str">
            <v>IS_60</v>
          </cell>
          <cell r="R11017">
            <v>60</v>
          </cell>
        </row>
        <row r="11018">
          <cell r="K11018" t="str">
            <v>2016_05</v>
          </cell>
          <cell r="L11018">
            <v>0</v>
          </cell>
          <cell r="Q11018" t="str">
            <v>IS_23</v>
          </cell>
          <cell r="R11018">
            <v>23</v>
          </cell>
        </row>
        <row r="11019">
          <cell r="K11019" t="str">
            <v>2016_05</v>
          </cell>
          <cell r="L11019">
            <v>3200</v>
          </cell>
          <cell r="Q11019" t="str">
            <v>IS_22.2</v>
          </cell>
          <cell r="R11019">
            <v>22.2</v>
          </cell>
        </row>
        <row r="11020">
          <cell r="K11020" t="str">
            <v>2016_05</v>
          </cell>
          <cell r="L11020">
            <v>2332.9</v>
          </cell>
          <cell r="Q11020" t="str">
            <v>IS_59</v>
          </cell>
          <cell r="R11020">
            <v>59</v>
          </cell>
        </row>
        <row r="11021">
          <cell r="K11021" t="str">
            <v>2016_05</v>
          </cell>
          <cell r="L11021">
            <v>38466.339999999997</v>
          </cell>
          <cell r="Q11021" t="str">
            <v>IS_65</v>
          </cell>
          <cell r="R11021">
            <v>65</v>
          </cell>
        </row>
        <row r="11022">
          <cell r="K11022" t="str">
            <v>2016_05</v>
          </cell>
          <cell r="L11022">
            <v>12281.71</v>
          </cell>
          <cell r="Q11022" t="str">
            <v>IS_96</v>
          </cell>
          <cell r="R11022">
            <v>96</v>
          </cell>
        </row>
        <row r="11023">
          <cell r="K11023" t="str">
            <v>2016_05</v>
          </cell>
          <cell r="L11023">
            <v>3983.69</v>
          </cell>
          <cell r="Q11023" t="str">
            <v>IS_96</v>
          </cell>
          <cell r="R11023">
            <v>96</v>
          </cell>
        </row>
        <row r="11024">
          <cell r="K11024" t="str">
            <v>2016_05</v>
          </cell>
          <cell r="L11024">
            <v>57853.22</v>
          </cell>
          <cell r="Q11024" t="str">
            <v>IS_66</v>
          </cell>
          <cell r="R11024">
            <v>66</v>
          </cell>
        </row>
        <row r="11025">
          <cell r="K11025" t="str">
            <v>2016_05</v>
          </cell>
          <cell r="L11025">
            <v>2352.1799999999998</v>
          </cell>
          <cell r="Q11025" t="str">
            <v>IS_77</v>
          </cell>
          <cell r="R11025">
            <v>77</v>
          </cell>
        </row>
        <row r="11026">
          <cell r="K11026" t="str">
            <v>2016_05</v>
          </cell>
          <cell r="L11026">
            <v>1275</v>
          </cell>
          <cell r="Q11026" t="str">
            <v>IS_100</v>
          </cell>
          <cell r="R11026">
            <v>100</v>
          </cell>
        </row>
        <row r="11027">
          <cell r="K11027" t="str">
            <v>2016_05</v>
          </cell>
          <cell r="L11027">
            <v>0</v>
          </cell>
          <cell r="Q11027" t="str">
            <v>IS_101</v>
          </cell>
          <cell r="R11027">
            <v>101</v>
          </cell>
        </row>
        <row r="11028">
          <cell r="K11028" t="str">
            <v>2016_05</v>
          </cell>
          <cell r="L11028">
            <v>8035</v>
          </cell>
          <cell r="Q11028" t="str">
            <v>IS_105</v>
          </cell>
          <cell r="R11028">
            <v>105</v>
          </cell>
        </row>
        <row r="11029">
          <cell r="K11029" t="str">
            <v>2016_05</v>
          </cell>
          <cell r="L11029">
            <v>1426.84</v>
          </cell>
          <cell r="Q11029" t="str">
            <v>IS_102</v>
          </cell>
          <cell r="R11029">
            <v>102</v>
          </cell>
        </row>
        <row r="11030">
          <cell r="K11030" t="str">
            <v>2016_05</v>
          </cell>
          <cell r="L11030">
            <v>12014.77</v>
          </cell>
          <cell r="Q11030" t="str">
            <v>IS_57</v>
          </cell>
          <cell r="R11030">
            <v>57</v>
          </cell>
        </row>
        <row r="11031">
          <cell r="K11031" t="str">
            <v>2016_05</v>
          </cell>
          <cell r="L11031">
            <v>1309.1500000000001</v>
          </cell>
          <cell r="Q11031" t="str">
            <v>IS_60</v>
          </cell>
          <cell r="R11031">
            <v>60</v>
          </cell>
        </row>
        <row r="11032">
          <cell r="K11032" t="str">
            <v>2016_05</v>
          </cell>
          <cell r="L11032">
            <v>2231.7199999999998</v>
          </cell>
          <cell r="Q11032" t="str">
            <v>IS_58</v>
          </cell>
          <cell r="R11032">
            <v>58</v>
          </cell>
        </row>
        <row r="11033">
          <cell r="K11033" t="str">
            <v>2016_05</v>
          </cell>
          <cell r="L11033">
            <v>0</v>
          </cell>
          <cell r="Q11033" t="str">
            <v>IS_60</v>
          </cell>
          <cell r="R11033">
            <v>60</v>
          </cell>
        </row>
        <row r="11034">
          <cell r="K11034" t="str">
            <v>2016_05</v>
          </cell>
          <cell r="L11034">
            <v>5867.05</v>
          </cell>
          <cell r="Q11034" t="str">
            <v>IS_65</v>
          </cell>
          <cell r="R11034">
            <v>65</v>
          </cell>
        </row>
        <row r="11035">
          <cell r="K11035" t="str">
            <v>2016_05</v>
          </cell>
          <cell r="L11035">
            <v>63.2</v>
          </cell>
          <cell r="Q11035" t="str">
            <v>IS_74</v>
          </cell>
          <cell r="R11035">
            <v>74</v>
          </cell>
        </row>
        <row r="11036">
          <cell r="K11036" t="str">
            <v>2016_05</v>
          </cell>
          <cell r="L11036">
            <v>0</v>
          </cell>
          <cell r="Q11036" t="str">
            <v>IS_74</v>
          </cell>
          <cell r="R11036">
            <v>74</v>
          </cell>
        </row>
        <row r="11037">
          <cell r="K11037" t="str">
            <v>2016_05</v>
          </cell>
          <cell r="L11037">
            <v>1694.12</v>
          </cell>
          <cell r="Q11037" t="str">
            <v>IS_96</v>
          </cell>
          <cell r="R11037">
            <v>96</v>
          </cell>
        </row>
        <row r="11038">
          <cell r="K11038" t="str">
            <v>2016_05</v>
          </cell>
          <cell r="L11038">
            <v>495</v>
          </cell>
          <cell r="Q11038" t="str">
            <v>IS_100</v>
          </cell>
          <cell r="R11038">
            <v>100</v>
          </cell>
        </row>
        <row r="11039">
          <cell r="K11039" t="str">
            <v>2016_05</v>
          </cell>
          <cell r="L11039">
            <v>229.29</v>
          </cell>
          <cell r="Q11039" t="str">
            <v>IS_102</v>
          </cell>
          <cell r="R11039">
            <v>102</v>
          </cell>
        </row>
        <row r="11040">
          <cell r="K11040" t="str">
            <v>2016_05</v>
          </cell>
          <cell r="L11040">
            <v>1695.73</v>
          </cell>
          <cell r="Q11040" t="str">
            <v>IS_58</v>
          </cell>
          <cell r="R11040">
            <v>58</v>
          </cell>
        </row>
        <row r="11041">
          <cell r="K11041" t="str">
            <v>2016_05</v>
          </cell>
          <cell r="L11041">
            <v>5034.2299999999996</v>
          </cell>
          <cell r="Q11041" t="str">
            <v>IS_59</v>
          </cell>
          <cell r="R11041">
            <v>59</v>
          </cell>
        </row>
        <row r="11042">
          <cell r="K11042" t="str">
            <v>2016_05</v>
          </cell>
          <cell r="L11042">
            <v>0</v>
          </cell>
          <cell r="Q11042" t="str">
            <v>IS_62</v>
          </cell>
          <cell r="R11042">
            <v>62</v>
          </cell>
        </row>
        <row r="11043">
          <cell r="K11043" t="str">
            <v>2016_05</v>
          </cell>
          <cell r="L11043">
            <v>451.49</v>
          </cell>
          <cell r="Q11043" t="str">
            <v>IS_64</v>
          </cell>
          <cell r="R11043">
            <v>64</v>
          </cell>
        </row>
        <row r="11044">
          <cell r="K11044" t="str">
            <v>2016_05</v>
          </cell>
          <cell r="L11044">
            <v>16986.38</v>
          </cell>
          <cell r="Q11044" t="str">
            <v>IS_65</v>
          </cell>
          <cell r="R11044">
            <v>65</v>
          </cell>
        </row>
        <row r="11045">
          <cell r="K11045" t="str">
            <v>2016_05</v>
          </cell>
          <cell r="L11045">
            <v>187.06</v>
          </cell>
          <cell r="Q11045" t="str">
            <v>IS_95</v>
          </cell>
          <cell r="R11045">
            <v>95</v>
          </cell>
        </row>
        <row r="11046">
          <cell r="K11046" t="str">
            <v>2016_05</v>
          </cell>
          <cell r="L11046">
            <v>1182.58</v>
          </cell>
          <cell r="Q11046" t="str">
            <v>IS_96</v>
          </cell>
          <cell r="R11046">
            <v>96</v>
          </cell>
        </row>
        <row r="11047">
          <cell r="K11047" t="str">
            <v>2016_05</v>
          </cell>
          <cell r="L11047">
            <v>643.91999999999996</v>
          </cell>
          <cell r="Q11047" t="str">
            <v>IS_96</v>
          </cell>
          <cell r="R11047">
            <v>96</v>
          </cell>
        </row>
        <row r="11048">
          <cell r="K11048" t="str">
            <v>2016_05</v>
          </cell>
          <cell r="L11048">
            <v>173.85</v>
          </cell>
          <cell r="Q11048" t="str">
            <v>IS_102</v>
          </cell>
          <cell r="R11048">
            <v>102</v>
          </cell>
        </row>
        <row r="11049">
          <cell r="K11049" t="str">
            <v>2016_05</v>
          </cell>
          <cell r="L11049">
            <v>214.11</v>
          </cell>
          <cell r="Q11049" t="str">
            <v>IS_58</v>
          </cell>
          <cell r="R11049">
            <v>58</v>
          </cell>
        </row>
        <row r="11050">
          <cell r="K11050" t="str">
            <v>2016_05</v>
          </cell>
          <cell r="L11050">
            <v>900.73</v>
          </cell>
          <cell r="Q11050" t="str">
            <v>IS_58</v>
          </cell>
          <cell r="R11050">
            <v>58</v>
          </cell>
        </row>
        <row r="11051">
          <cell r="K11051" t="str">
            <v>2016_05</v>
          </cell>
          <cell r="L11051">
            <v>1642.15</v>
          </cell>
          <cell r="Q11051" t="str">
            <v>IS_58</v>
          </cell>
          <cell r="R11051">
            <v>58</v>
          </cell>
        </row>
        <row r="11052">
          <cell r="K11052" t="str">
            <v>2016_05</v>
          </cell>
          <cell r="L11052">
            <v>1099.6400000000001</v>
          </cell>
          <cell r="Q11052" t="str">
            <v>IS_58</v>
          </cell>
          <cell r="R11052">
            <v>58</v>
          </cell>
        </row>
        <row r="11053">
          <cell r="K11053" t="str">
            <v>2016_05</v>
          </cell>
          <cell r="L11053">
            <v>5223.75</v>
          </cell>
          <cell r="Q11053" t="str">
            <v>IS_21.1</v>
          </cell>
          <cell r="R11053">
            <v>21.1</v>
          </cell>
        </row>
        <row r="11054">
          <cell r="K11054" t="str">
            <v>2016_05</v>
          </cell>
          <cell r="L11054">
            <v>-702.4</v>
          </cell>
          <cell r="Q11054" t="str">
            <v>IS_58</v>
          </cell>
          <cell r="R11054">
            <v>58</v>
          </cell>
        </row>
        <row r="11055">
          <cell r="K11055" t="str">
            <v>2016_05</v>
          </cell>
          <cell r="L11055">
            <v>590.08000000000004</v>
          </cell>
          <cell r="Q11055" t="str">
            <v>IS_59</v>
          </cell>
          <cell r="R11055">
            <v>59</v>
          </cell>
        </row>
        <row r="11056">
          <cell r="K11056" t="str">
            <v>2016_05</v>
          </cell>
          <cell r="L11056">
            <v>2699.71</v>
          </cell>
          <cell r="Q11056" t="str">
            <v>IS_60</v>
          </cell>
          <cell r="R11056">
            <v>60</v>
          </cell>
        </row>
        <row r="11057">
          <cell r="K11057" t="str">
            <v>2016_05</v>
          </cell>
          <cell r="L11057">
            <v>0</v>
          </cell>
          <cell r="Q11057" t="str">
            <v>IS_62</v>
          </cell>
          <cell r="R11057">
            <v>62</v>
          </cell>
        </row>
        <row r="11058">
          <cell r="K11058" t="str">
            <v>2016_05</v>
          </cell>
          <cell r="L11058">
            <v>2023.11</v>
          </cell>
          <cell r="Q11058" t="str">
            <v>IS_63</v>
          </cell>
          <cell r="R11058">
            <v>63</v>
          </cell>
        </row>
        <row r="11059">
          <cell r="K11059" t="str">
            <v>2016_05</v>
          </cell>
          <cell r="L11059">
            <v>10244.94</v>
          </cell>
          <cell r="Q11059" t="str">
            <v>IS_65</v>
          </cell>
          <cell r="R11059">
            <v>65</v>
          </cell>
        </row>
        <row r="11060">
          <cell r="K11060" t="str">
            <v>2016_05</v>
          </cell>
          <cell r="L11060">
            <v>1073.05</v>
          </cell>
          <cell r="Q11060" t="str">
            <v>IS_95</v>
          </cell>
          <cell r="R11060">
            <v>95</v>
          </cell>
        </row>
        <row r="11061">
          <cell r="K11061" t="str">
            <v>2016_05</v>
          </cell>
          <cell r="L11061">
            <v>5078.67</v>
          </cell>
          <cell r="Q11061" t="str">
            <v>IS_96</v>
          </cell>
          <cell r="R11061">
            <v>96</v>
          </cell>
        </row>
        <row r="11062">
          <cell r="K11062" t="str">
            <v>2016_05</v>
          </cell>
          <cell r="L11062">
            <v>354.48</v>
          </cell>
          <cell r="Q11062" t="str">
            <v>IS_104</v>
          </cell>
          <cell r="R11062">
            <v>104</v>
          </cell>
        </row>
        <row r="11063">
          <cell r="K11063" t="str">
            <v>2016_05</v>
          </cell>
          <cell r="L11063">
            <v>-0.01</v>
          </cell>
          <cell r="Q11063" t="str">
            <v>IS_102</v>
          </cell>
          <cell r="R11063">
            <v>102</v>
          </cell>
        </row>
        <row r="11064">
          <cell r="K11064" t="str">
            <v>2016_05</v>
          </cell>
          <cell r="L11064">
            <v>713.57</v>
          </cell>
          <cell r="Q11064" t="str">
            <v>IS_33.1</v>
          </cell>
          <cell r="R11064">
            <v>33.1</v>
          </cell>
        </row>
        <row r="11065">
          <cell r="K11065" t="str">
            <v>2016_05</v>
          </cell>
          <cell r="L11065">
            <v>5432.83</v>
          </cell>
          <cell r="Q11065" t="str">
            <v>IS_58</v>
          </cell>
          <cell r="R11065">
            <v>58</v>
          </cell>
        </row>
        <row r="11066">
          <cell r="K11066" t="str">
            <v>2016_05</v>
          </cell>
          <cell r="L11066">
            <v>1423.05</v>
          </cell>
          <cell r="Q11066" t="str">
            <v>IS_60</v>
          </cell>
          <cell r="R11066">
            <v>60</v>
          </cell>
        </row>
        <row r="11067">
          <cell r="K11067" t="str">
            <v>2016_05</v>
          </cell>
          <cell r="L11067">
            <v>436.04</v>
          </cell>
          <cell r="Q11067" t="str">
            <v>IS_60</v>
          </cell>
          <cell r="R11067">
            <v>60</v>
          </cell>
        </row>
        <row r="11068">
          <cell r="K11068" t="str">
            <v>2016_06</v>
          </cell>
          <cell r="L11068">
            <v>-17.41</v>
          </cell>
          <cell r="Q11068" t="str">
            <v>IS_23</v>
          </cell>
          <cell r="R11068">
            <v>23</v>
          </cell>
        </row>
        <row r="11069">
          <cell r="K11069" t="str">
            <v>2016_06</v>
          </cell>
          <cell r="L11069">
            <v>143.13</v>
          </cell>
          <cell r="Q11069" t="str">
            <v>IS_22.2</v>
          </cell>
          <cell r="R11069">
            <v>22.2</v>
          </cell>
        </row>
        <row r="11070">
          <cell r="K11070" t="str">
            <v>2016_06</v>
          </cell>
          <cell r="L11070">
            <v>6245.27</v>
          </cell>
          <cell r="Q11070" t="str">
            <v>IS_59</v>
          </cell>
          <cell r="R11070">
            <v>59</v>
          </cell>
        </row>
        <row r="11071">
          <cell r="K11071" t="str">
            <v>2016_06</v>
          </cell>
          <cell r="L11071">
            <v>46095.15</v>
          </cell>
          <cell r="Q11071" t="str">
            <v>IS_65</v>
          </cell>
          <cell r="R11071">
            <v>65</v>
          </cell>
        </row>
        <row r="11072">
          <cell r="K11072" t="str">
            <v>2016_06</v>
          </cell>
          <cell r="L11072">
            <v>58191.21</v>
          </cell>
          <cell r="Q11072" t="str">
            <v>IS_66</v>
          </cell>
          <cell r="R11072">
            <v>66</v>
          </cell>
        </row>
        <row r="11073">
          <cell r="K11073" t="str">
            <v>2016_06</v>
          </cell>
          <cell r="L11073">
            <v>24.85</v>
          </cell>
          <cell r="Q11073" t="str">
            <v>IS_77</v>
          </cell>
          <cell r="R11073">
            <v>77</v>
          </cell>
        </row>
        <row r="11074">
          <cell r="K11074" t="str">
            <v>2016_06</v>
          </cell>
          <cell r="L11074">
            <v>10407.68</v>
          </cell>
          <cell r="Q11074" t="str">
            <v>IS_96</v>
          </cell>
          <cell r="R11074">
            <v>96</v>
          </cell>
        </row>
        <row r="11075">
          <cell r="K11075" t="str">
            <v>2016_06</v>
          </cell>
          <cell r="L11075">
            <v>3203.56</v>
          </cell>
          <cell r="Q11075" t="str">
            <v>IS_96</v>
          </cell>
          <cell r="R11075">
            <v>96</v>
          </cell>
        </row>
        <row r="11076">
          <cell r="K11076" t="str">
            <v>2016_06</v>
          </cell>
          <cell r="L11076">
            <v>49</v>
          </cell>
          <cell r="Q11076" t="str">
            <v>IS_100</v>
          </cell>
          <cell r="R11076">
            <v>100</v>
          </cell>
        </row>
        <row r="11077">
          <cell r="K11077" t="str">
            <v>2016_06</v>
          </cell>
          <cell r="L11077">
            <v>1875</v>
          </cell>
          <cell r="Q11077" t="str">
            <v>IS_101</v>
          </cell>
          <cell r="R11077">
            <v>101</v>
          </cell>
        </row>
        <row r="11078">
          <cell r="K11078" t="str">
            <v>2016_06</v>
          </cell>
          <cell r="L11078">
            <v>0</v>
          </cell>
          <cell r="Q11078" t="str">
            <v>IS_105</v>
          </cell>
          <cell r="R11078">
            <v>105</v>
          </cell>
        </row>
        <row r="11079">
          <cell r="K11079" t="str">
            <v>2016_06</v>
          </cell>
          <cell r="L11079">
            <v>798.61</v>
          </cell>
          <cell r="Q11079" t="str">
            <v>IS_102</v>
          </cell>
          <cell r="R11079">
            <v>102</v>
          </cell>
        </row>
        <row r="11080">
          <cell r="K11080" t="str">
            <v>2016_06</v>
          </cell>
          <cell r="L11080">
            <v>13611.88</v>
          </cell>
          <cell r="Q11080" t="str">
            <v>IS_57</v>
          </cell>
          <cell r="R11080">
            <v>57</v>
          </cell>
        </row>
        <row r="11081">
          <cell r="K11081" t="str">
            <v>2016_06</v>
          </cell>
          <cell r="L11081">
            <v>510.86</v>
          </cell>
          <cell r="Q11081" t="str">
            <v>IS_60</v>
          </cell>
          <cell r="R11081">
            <v>60</v>
          </cell>
        </row>
        <row r="11082">
          <cell r="K11082" t="str">
            <v>2016_06</v>
          </cell>
          <cell r="L11082">
            <v>-185.55</v>
          </cell>
          <cell r="Q11082" t="str">
            <v>IS_58</v>
          </cell>
          <cell r="R11082">
            <v>58</v>
          </cell>
        </row>
        <row r="11083">
          <cell r="K11083" t="str">
            <v>2016_06</v>
          </cell>
          <cell r="L11083">
            <v>3331.5</v>
          </cell>
          <cell r="Q11083" t="str">
            <v>IS_60</v>
          </cell>
          <cell r="R11083">
            <v>60</v>
          </cell>
        </row>
        <row r="11084">
          <cell r="K11084" t="str">
            <v>2016_06</v>
          </cell>
          <cell r="L11084">
            <v>6303.34</v>
          </cell>
          <cell r="Q11084" t="str">
            <v>IS_65</v>
          </cell>
          <cell r="R11084">
            <v>65</v>
          </cell>
        </row>
        <row r="11085">
          <cell r="K11085" t="str">
            <v>2016_06</v>
          </cell>
          <cell r="L11085">
            <v>88</v>
          </cell>
          <cell r="Q11085" t="str">
            <v>IS_74</v>
          </cell>
          <cell r="R11085">
            <v>74</v>
          </cell>
        </row>
        <row r="11086">
          <cell r="K11086" t="str">
            <v>2016_06</v>
          </cell>
          <cell r="L11086">
            <v>0</v>
          </cell>
          <cell r="Q11086" t="str">
            <v>IS_74</v>
          </cell>
          <cell r="R11086">
            <v>74</v>
          </cell>
        </row>
        <row r="11087">
          <cell r="K11087" t="str">
            <v>2016_06</v>
          </cell>
          <cell r="L11087">
            <v>1755.52</v>
          </cell>
          <cell r="Q11087" t="str">
            <v>IS_96</v>
          </cell>
          <cell r="R11087">
            <v>96</v>
          </cell>
        </row>
        <row r="11088">
          <cell r="K11088" t="str">
            <v>2016_06</v>
          </cell>
          <cell r="L11088">
            <v>495</v>
          </cell>
          <cell r="Q11088" t="str">
            <v>IS_100</v>
          </cell>
          <cell r="R11088">
            <v>100</v>
          </cell>
        </row>
        <row r="11089">
          <cell r="K11089" t="str">
            <v>2016_06</v>
          </cell>
          <cell r="L11089">
            <v>2.9</v>
          </cell>
          <cell r="Q11089" t="str">
            <v>IS_102</v>
          </cell>
          <cell r="R11089">
            <v>102</v>
          </cell>
        </row>
        <row r="11090">
          <cell r="K11090" t="str">
            <v>2016_06</v>
          </cell>
          <cell r="L11090">
            <v>2418.3200000000002</v>
          </cell>
          <cell r="Q11090" t="str">
            <v>IS_58</v>
          </cell>
          <cell r="R11090">
            <v>58</v>
          </cell>
        </row>
        <row r="11091">
          <cell r="K11091" t="str">
            <v>2016_06</v>
          </cell>
          <cell r="L11091">
            <v>0</v>
          </cell>
          <cell r="Q11091" t="str">
            <v>IS_59</v>
          </cell>
          <cell r="R11091">
            <v>59</v>
          </cell>
        </row>
        <row r="11092">
          <cell r="K11092" t="str">
            <v>2016_06</v>
          </cell>
          <cell r="L11092">
            <v>0</v>
          </cell>
          <cell r="Q11092" t="str">
            <v>IS_62</v>
          </cell>
          <cell r="R11092">
            <v>62</v>
          </cell>
        </row>
        <row r="11093">
          <cell r="K11093" t="str">
            <v>2016_06</v>
          </cell>
          <cell r="L11093">
            <v>482.12</v>
          </cell>
          <cell r="Q11093" t="str">
            <v>IS_64</v>
          </cell>
          <cell r="R11093">
            <v>64</v>
          </cell>
        </row>
        <row r="11094">
          <cell r="K11094" t="str">
            <v>2016_06</v>
          </cell>
          <cell r="L11094">
            <v>18529.830000000002</v>
          </cell>
          <cell r="Q11094" t="str">
            <v>IS_65</v>
          </cell>
          <cell r="R11094">
            <v>65</v>
          </cell>
        </row>
        <row r="11095">
          <cell r="K11095" t="str">
            <v>2016_06</v>
          </cell>
          <cell r="L11095">
            <v>208.45</v>
          </cell>
          <cell r="Q11095" t="str">
            <v>IS_95</v>
          </cell>
          <cell r="R11095">
            <v>95</v>
          </cell>
        </row>
        <row r="11096">
          <cell r="K11096" t="str">
            <v>2016_06</v>
          </cell>
          <cell r="L11096">
            <v>1084.8800000000001</v>
          </cell>
          <cell r="Q11096" t="str">
            <v>IS_96</v>
          </cell>
          <cell r="R11096">
            <v>96</v>
          </cell>
        </row>
        <row r="11097">
          <cell r="K11097" t="str">
            <v>2016_06</v>
          </cell>
          <cell r="L11097">
            <v>374.56</v>
          </cell>
          <cell r="Q11097" t="str">
            <v>IS_96</v>
          </cell>
          <cell r="R11097">
            <v>96</v>
          </cell>
        </row>
        <row r="11098">
          <cell r="K11098" t="str">
            <v>2016_06</v>
          </cell>
          <cell r="L11098">
            <v>0</v>
          </cell>
          <cell r="Q11098" t="str">
            <v>IS_102</v>
          </cell>
          <cell r="R11098">
            <v>102</v>
          </cell>
        </row>
        <row r="11099">
          <cell r="K11099" t="str">
            <v>2016_06</v>
          </cell>
          <cell r="L11099">
            <v>141.38</v>
          </cell>
          <cell r="Q11099" t="str">
            <v>IS_58</v>
          </cell>
          <cell r="R11099">
            <v>58</v>
          </cell>
        </row>
        <row r="11100">
          <cell r="K11100" t="str">
            <v>2016_06</v>
          </cell>
          <cell r="L11100">
            <v>2814.08</v>
          </cell>
          <cell r="Q11100" t="str">
            <v>IS_58</v>
          </cell>
          <cell r="R11100">
            <v>58</v>
          </cell>
        </row>
        <row r="11101">
          <cell r="K11101" t="str">
            <v>2016_06</v>
          </cell>
          <cell r="L11101">
            <v>628.57000000000005</v>
          </cell>
          <cell r="Q11101" t="str">
            <v>IS_58</v>
          </cell>
          <cell r="R11101">
            <v>58</v>
          </cell>
        </row>
        <row r="11102">
          <cell r="K11102" t="str">
            <v>2016_06</v>
          </cell>
          <cell r="L11102">
            <v>1198.42</v>
          </cell>
          <cell r="Q11102" t="str">
            <v>IS_58</v>
          </cell>
          <cell r="R11102">
            <v>58</v>
          </cell>
        </row>
        <row r="11103">
          <cell r="K11103" t="str">
            <v>2016_06</v>
          </cell>
          <cell r="L11103">
            <v>0</v>
          </cell>
          <cell r="Q11103" t="str">
            <v>IS_21.1</v>
          </cell>
          <cell r="R11103">
            <v>21.1</v>
          </cell>
        </row>
        <row r="11104">
          <cell r="K11104" t="str">
            <v>2016_06</v>
          </cell>
          <cell r="L11104">
            <v>2629.58</v>
          </cell>
          <cell r="Q11104" t="str">
            <v>IS_58</v>
          </cell>
          <cell r="R11104">
            <v>58</v>
          </cell>
        </row>
        <row r="11105">
          <cell r="K11105" t="str">
            <v>2016_06</v>
          </cell>
          <cell r="L11105">
            <v>0</v>
          </cell>
          <cell r="Q11105" t="str">
            <v>IS_59</v>
          </cell>
          <cell r="R11105">
            <v>59</v>
          </cell>
        </row>
        <row r="11106">
          <cell r="K11106" t="str">
            <v>2016_06</v>
          </cell>
          <cell r="L11106">
            <v>8826.0300000000007</v>
          </cell>
          <cell r="Q11106" t="str">
            <v>IS_60</v>
          </cell>
          <cell r="R11106">
            <v>60</v>
          </cell>
        </row>
        <row r="11107">
          <cell r="K11107" t="str">
            <v>2016_06</v>
          </cell>
          <cell r="L11107">
            <v>0</v>
          </cell>
          <cell r="Q11107" t="str">
            <v>IS_62</v>
          </cell>
          <cell r="R11107">
            <v>62</v>
          </cell>
        </row>
        <row r="11108">
          <cell r="K11108" t="str">
            <v>2016_06</v>
          </cell>
          <cell r="L11108">
            <v>352.93</v>
          </cell>
          <cell r="Q11108" t="str">
            <v>IS_63</v>
          </cell>
          <cell r="R11108">
            <v>63</v>
          </cell>
        </row>
        <row r="11109">
          <cell r="K11109" t="str">
            <v>2016_06</v>
          </cell>
          <cell r="L11109">
            <v>12051.24</v>
          </cell>
          <cell r="Q11109" t="str">
            <v>IS_65</v>
          </cell>
          <cell r="R11109">
            <v>65</v>
          </cell>
        </row>
        <row r="11110">
          <cell r="K11110" t="str">
            <v>2016_06</v>
          </cell>
          <cell r="L11110">
            <v>866.08</v>
          </cell>
          <cell r="Q11110" t="str">
            <v>IS_95</v>
          </cell>
          <cell r="R11110">
            <v>95</v>
          </cell>
        </row>
        <row r="11111">
          <cell r="K11111" t="str">
            <v>2016_06</v>
          </cell>
          <cell r="L11111">
            <v>4937.66</v>
          </cell>
          <cell r="Q11111" t="str">
            <v>IS_96</v>
          </cell>
          <cell r="R11111">
            <v>96</v>
          </cell>
        </row>
        <row r="11112">
          <cell r="K11112" t="str">
            <v>2016_06</v>
          </cell>
          <cell r="L11112">
            <v>77</v>
          </cell>
          <cell r="Q11112" t="str">
            <v>IS_104</v>
          </cell>
          <cell r="R11112">
            <v>104</v>
          </cell>
        </row>
        <row r="11113">
          <cell r="K11113" t="str">
            <v>2016_06</v>
          </cell>
          <cell r="L11113">
            <v>170.22</v>
          </cell>
          <cell r="Q11113" t="str">
            <v>IS_33.1</v>
          </cell>
          <cell r="R11113">
            <v>33.1</v>
          </cell>
        </row>
        <row r="11114">
          <cell r="K11114" t="str">
            <v>2016_06</v>
          </cell>
          <cell r="L11114">
            <v>5723.7</v>
          </cell>
          <cell r="Q11114" t="str">
            <v>IS_58</v>
          </cell>
          <cell r="R11114">
            <v>58</v>
          </cell>
        </row>
        <row r="11115">
          <cell r="K11115" t="str">
            <v>2016_06</v>
          </cell>
          <cell r="L11115">
            <v>577.65</v>
          </cell>
          <cell r="Q11115" t="str">
            <v>IS_60</v>
          </cell>
          <cell r="R11115">
            <v>60</v>
          </cell>
        </row>
        <row r="11116">
          <cell r="K11116" t="str">
            <v>2016_06</v>
          </cell>
          <cell r="L11116">
            <v>0</v>
          </cell>
          <cell r="Q11116" t="str">
            <v>IS_102</v>
          </cell>
          <cell r="R11116">
            <v>102</v>
          </cell>
        </row>
        <row r="11117">
          <cell r="K11117" t="str">
            <v>2016_06</v>
          </cell>
          <cell r="L11117">
            <v>123.64</v>
          </cell>
          <cell r="Q11117" t="str">
            <v>IS_60</v>
          </cell>
          <cell r="R11117">
            <v>60</v>
          </cell>
        </row>
        <row r="11118">
          <cell r="K11118" t="str">
            <v>2016_07</v>
          </cell>
          <cell r="L11118">
            <v>0</v>
          </cell>
          <cell r="Q11118" t="str">
            <v>IS_23</v>
          </cell>
          <cell r="R11118">
            <v>23</v>
          </cell>
        </row>
        <row r="11119">
          <cell r="K11119" t="str">
            <v>2016_07</v>
          </cell>
          <cell r="L11119">
            <v>1760.95</v>
          </cell>
          <cell r="Q11119" t="str">
            <v>IS_22.2</v>
          </cell>
          <cell r="R11119">
            <v>22.2</v>
          </cell>
        </row>
        <row r="11120">
          <cell r="K11120" t="str">
            <v>2016_07</v>
          </cell>
          <cell r="L11120">
            <v>4527.92</v>
          </cell>
          <cell r="Q11120" t="str">
            <v>IS_59</v>
          </cell>
          <cell r="R11120">
            <v>59</v>
          </cell>
        </row>
        <row r="11121">
          <cell r="K11121" t="str">
            <v>2016_07</v>
          </cell>
          <cell r="L11121">
            <v>39367.06</v>
          </cell>
          <cell r="Q11121" t="str">
            <v>IS_65</v>
          </cell>
          <cell r="R11121">
            <v>65</v>
          </cell>
        </row>
        <row r="11122">
          <cell r="K11122" t="str">
            <v>2016_07</v>
          </cell>
          <cell r="L11122">
            <v>56934.68</v>
          </cell>
          <cell r="Q11122" t="str">
            <v>IS_66</v>
          </cell>
          <cell r="R11122">
            <v>66</v>
          </cell>
        </row>
        <row r="11123">
          <cell r="K11123" t="str">
            <v>2016_07</v>
          </cell>
          <cell r="L11123">
            <v>87.85</v>
          </cell>
          <cell r="Q11123" t="str">
            <v>IS_77</v>
          </cell>
          <cell r="R11123">
            <v>77</v>
          </cell>
        </row>
        <row r="11124">
          <cell r="K11124" t="str">
            <v>2016_07</v>
          </cell>
          <cell r="L11124">
            <v>12139.8</v>
          </cell>
          <cell r="Q11124" t="str">
            <v>IS_96</v>
          </cell>
          <cell r="R11124">
            <v>96</v>
          </cell>
        </row>
        <row r="11125">
          <cell r="K11125" t="str">
            <v>2016_07</v>
          </cell>
          <cell r="L11125">
            <v>3133.06</v>
          </cell>
          <cell r="Q11125" t="str">
            <v>IS_96</v>
          </cell>
          <cell r="R11125">
            <v>96</v>
          </cell>
        </row>
        <row r="11126">
          <cell r="K11126" t="str">
            <v>2016_07</v>
          </cell>
          <cell r="L11126">
            <v>0</v>
          </cell>
          <cell r="Q11126" t="str">
            <v>IS_100</v>
          </cell>
          <cell r="R11126">
            <v>100</v>
          </cell>
        </row>
        <row r="11127">
          <cell r="K11127" t="str">
            <v>2016_07</v>
          </cell>
          <cell r="L11127">
            <v>0</v>
          </cell>
          <cell r="Q11127" t="str">
            <v>IS_101</v>
          </cell>
          <cell r="R11127">
            <v>101</v>
          </cell>
        </row>
        <row r="11128">
          <cell r="K11128" t="str">
            <v>2016_07</v>
          </cell>
          <cell r="L11128">
            <v>0</v>
          </cell>
          <cell r="Q11128" t="str">
            <v>IS_105</v>
          </cell>
          <cell r="R11128">
            <v>105</v>
          </cell>
        </row>
        <row r="11129">
          <cell r="K11129" t="str">
            <v>2016_07</v>
          </cell>
          <cell r="L11129">
            <v>-456.68</v>
          </cell>
          <cell r="Q11129" t="str">
            <v>IS_102</v>
          </cell>
          <cell r="R11129">
            <v>102</v>
          </cell>
        </row>
        <row r="11130">
          <cell r="K11130" t="str">
            <v>2016_07</v>
          </cell>
          <cell r="L11130">
            <v>10332</v>
          </cell>
          <cell r="Q11130" t="str">
            <v>IS_57</v>
          </cell>
          <cell r="R11130">
            <v>57</v>
          </cell>
        </row>
        <row r="11131">
          <cell r="K11131" t="str">
            <v>2016_07</v>
          </cell>
          <cell r="L11131">
            <v>0</v>
          </cell>
          <cell r="Q11131" t="str">
            <v>IS_60</v>
          </cell>
          <cell r="R11131">
            <v>60</v>
          </cell>
        </row>
        <row r="11132">
          <cell r="K11132" t="str">
            <v>2016_07</v>
          </cell>
          <cell r="L11132">
            <v>434.4</v>
          </cell>
          <cell r="Q11132" t="str">
            <v>IS_58</v>
          </cell>
          <cell r="R11132">
            <v>58</v>
          </cell>
        </row>
        <row r="11133">
          <cell r="K11133" t="str">
            <v>2016_07</v>
          </cell>
          <cell r="L11133">
            <v>555.25</v>
          </cell>
          <cell r="Q11133" t="str">
            <v>IS_60</v>
          </cell>
          <cell r="R11133">
            <v>60</v>
          </cell>
        </row>
        <row r="11134">
          <cell r="K11134" t="str">
            <v>2016_07</v>
          </cell>
          <cell r="L11134">
            <v>6336.13</v>
          </cell>
          <cell r="Q11134" t="str">
            <v>IS_65</v>
          </cell>
          <cell r="R11134">
            <v>65</v>
          </cell>
        </row>
        <row r="11135">
          <cell r="K11135" t="str">
            <v>2016_07</v>
          </cell>
          <cell r="L11135">
            <v>68.8</v>
          </cell>
          <cell r="Q11135" t="str">
            <v>IS_74</v>
          </cell>
          <cell r="R11135">
            <v>74</v>
          </cell>
        </row>
        <row r="11136">
          <cell r="K11136" t="str">
            <v>2016_07</v>
          </cell>
          <cell r="L11136">
            <v>0</v>
          </cell>
          <cell r="Q11136" t="str">
            <v>IS_74</v>
          </cell>
          <cell r="R11136">
            <v>74</v>
          </cell>
        </row>
        <row r="11137">
          <cell r="K11137" t="str">
            <v>2016_07</v>
          </cell>
          <cell r="L11137">
            <v>1730.25</v>
          </cell>
          <cell r="Q11137" t="str">
            <v>IS_96</v>
          </cell>
          <cell r="R11137">
            <v>96</v>
          </cell>
        </row>
        <row r="11138">
          <cell r="K11138" t="str">
            <v>2016_07</v>
          </cell>
          <cell r="L11138">
            <v>495</v>
          </cell>
          <cell r="Q11138" t="str">
            <v>IS_100</v>
          </cell>
          <cell r="R11138">
            <v>100</v>
          </cell>
        </row>
        <row r="11139">
          <cell r="K11139" t="str">
            <v>2016_07</v>
          </cell>
          <cell r="L11139">
            <v>355.24</v>
          </cell>
          <cell r="Q11139" t="str">
            <v>IS_102</v>
          </cell>
          <cell r="R11139">
            <v>102</v>
          </cell>
        </row>
        <row r="11140">
          <cell r="K11140" t="str">
            <v>2016_07</v>
          </cell>
          <cell r="L11140">
            <v>1869.18</v>
          </cell>
          <cell r="Q11140" t="str">
            <v>IS_58</v>
          </cell>
          <cell r="R11140">
            <v>58</v>
          </cell>
        </row>
        <row r="11141">
          <cell r="K11141" t="str">
            <v>2016_07</v>
          </cell>
          <cell r="L11141">
            <v>3591.88</v>
          </cell>
          <cell r="Q11141" t="str">
            <v>IS_59</v>
          </cell>
          <cell r="R11141">
            <v>59</v>
          </cell>
        </row>
        <row r="11142">
          <cell r="K11142" t="str">
            <v>2016_07</v>
          </cell>
          <cell r="L11142">
            <v>1030.45</v>
          </cell>
          <cell r="Q11142" t="str">
            <v>IS_62</v>
          </cell>
          <cell r="R11142">
            <v>62</v>
          </cell>
        </row>
        <row r="11143">
          <cell r="K11143" t="str">
            <v>2016_07</v>
          </cell>
          <cell r="L11143">
            <v>157.22999999999999</v>
          </cell>
          <cell r="Q11143" t="str">
            <v>IS_95</v>
          </cell>
          <cell r="R11143">
            <v>95</v>
          </cell>
        </row>
        <row r="11144">
          <cell r="K11144" t="str">
            <v>2016_07</v>
          </cell>
          <cell r="L11144">
            <v>1173.6500000000001</v>
          </cell>
          <cell r="Q11144" t="str">
            <v>IS_96</v>
          </cell>
          <cell r="R11144">
            <v>96</v>
          </cell>
        </row>
        <row r="11145">
          <cell r="K11145" t="str">
            <v>2016_07</v>
          </cell>
          <cell r="L11145">
            <v>375.57</v>
          </cell>
          <cell r="Q11145" t="str">
            <v>IS_96</v>
          </cell>
          <cell r="R11145">
            <v>96</v>
          </cell>
        </row>
        <row r="11146">
          <cell r="K11146" t="str">
            <v>2016_07</v>
          </cell>
          <cell r="L11146">
            <v>463</v>
          </cell>
          <cell r="Q11146" t="str">
            <v>IS_64</v>
          </cell>
          <cell r="R11146">
            <v>64</v>
          </cell>
        </row>
        <row r="11147">
          <cell r="K11147" t="str">
            <v>2016_07</v>
          </cell>
          <cell r="L11147">
            <v>16815.060000000001</v>
          </cell>
          <cell r="Q11147" t="str">
            <v>IS_65</v>
          </cell>
          <cell r="R11147">
            <v>65</v>
          </cell>
        </row>
        <row r="11148">
          <cell r="K11148" t="str">
            <v>2016_07</v>
          </cell>
          <cell r="L11148">
            <v>0</v>
          </cell>
          <cell r="Q11148" t="str">
            <v>IS_102</v>
          </cell>
          <cell r="R11148">
            <v>102</v>
          </cell>
        </row>
        <row r="11149">
          <cell r="K11149" t="str">
            <v>2016_07</v>
          </cell>
          <cell r="L11149">
            <v>48.07</v>
          </cell>
          <cell r="Q11149" t="str">
            <v>IS_58</v>
          </cell>
          <cell r="R11149">
            <v>58</v>
          </cell>
        </row>
        <row r="11150">
          <cell r="K11150" t="str">
            <v>2016_07</v>
          </cell>
          <cell r="L11150">
            <v>2100.0100000000002</v>
          </cell>
          <cell r="Q11150" t="str">
            <v>IS_58</v>
          </cell>
          <cell r="R11150">
            <v>58</v>
          </cell>
        </row>
        <row r="11151">
          <cell r="K11151" t="str">
            <v>2016_07</v>
          </cell>
          <cell r="L11151">
            <v>178.85</v>
          </cell>
          <cell r="Q11151" t="str">
            <v>IS_58</v>
          </cell>
          <cell r="R11151">
            <v>58</v>
          </cell>
        </row>
        <row r="11152">
          <cell r="K11152" t="str">
            <v>2016_07</v>
          </cell>
          <cell r="L11152">
            <v>86.6</v>
          </cell>
          <cell r="Q11152" t="str">
            <v>IS_58</v>
          </cell>
          <cell r="R11152">
            <v>58</v>
          </cell>
        </row>
        <row r="11153">
          <cell r="K11153" t="str">
            <v>2016_07</v>
          </cell>
          <cell r="L11153">
            <v>9664.2099999999991</v>
          </cell>
          <cell r="Q11153" t="str">
            <v>IS_21.1</v>
          </cell>
          <cell r="R11153">
            <v>21.1</v>
          </cell>
        </row>
        <row r="11154">
          <cell r="K11154" t="str">
            <v>2016_07</v>
          </cell>
          <cell r="L11154">
            <v>865.05</v>
          </cell>
          <cell r="Q11154" t="str">
            <v>IS_58</v>
          </cell>
          <cell r="R11154">
            <v>58</v>
          </cell>
        </row>
        <row r="11155">
          <cell r="K11155" t="str">
            <v>2016_07</v>
          </cell>
          <cell r="L11155">
            <v>0</v>
          </cell>
          <cell r="Q11155" t="str">
            <v>IS_59</v>
          </cell>
          <cell r="R11155">
            <v>59</v>
          </cell>
        </row>
        <row r="11156">
          <cell r="K11156" t="str">
            <v>2016_07</v>
          </cell>
          <cell r="L11156">
            <v>5683.39</v>
          </cell>
          <cell r="Q11156" t="str">
            <v>IS_60</v>
          </cell>
          <cell r="R11156">
            <v>60</v>
          </cell>
        </row>
        <row r="11157">
          <cell r="K11157" t="str">
            <v>2016_07</v>
          </cell>
          <cell r="L11157">
            <v>0</v>
          </cell>
          <cell r="Q11157" t="str">
            <v>IS_62</v>
          </cell>
          <cell r="R11157">
            <v>62</v>
          </cell>
        </row>
        <row r="11158">
          <cell r="K11158" t="str">
            <v>2016_07</v>
          </cell>
          <cell r="L11158">
            <v>422.4</v>
          </cell>
          <cell r="Q11158" t="str">
            <v>IS_63</v>
          </cell>
          <cell r="R11158">
            <v>63</v>
          </cell>
        </row>
        <row r="11159">
          <cell r="K11159" t="str">
            <v>2016_07</v>
          </cell>
          <cell r="L11159">
            <v>9623.7099999999991</v>
          </cell>
          <cell r="Q11159" t="str">
            <v>IS_65</v>
          </cell>
          <cell r="R11159">
            <v>65</v>
          </cell>
        </row>
        <row r="11160">
          <cell r="K11160" t="str">
            <v>2016_07</v>
          </cell>
          <cell r="L11160">
            <v>590.22</v>
          </cell>
          <cell r="Q11160" t="str">
            <v>IS_95</v>
          </cell>
          <cell r="R11160">
            <v>95</v>
          </cell>
        </row>
        <row r="11161">
          <cell r="K11161" t="str">
            <v>2016_07</v>
          </cell>
          <cell r="L11161">
            <v>5039.1400000000003</v>
          </cell>
          <cell r="Q11161" t="str">
            <v>IS_96</v>
          </cell>
          <cell r="R11161">
            <v>96</v>
          </cell>
        </row>
        <row r="11162">
          <cell r="K11162" t="str">
            <v>2016_07</v>
          </cell>
          <cell r="L11162">
            <v>0</v>
          </cell>
          <cell r="Q11162" t="str">
            <v>IS_104</v>
          </cell>
          <cell r="R11162">
            <v>104</v>
          </cell>
        </row>
        <row r="11163">
          <cell r="K11163" t="str">
            <v>2016_07</v>
          </cell>
          <cell r="L11163">
            <v>166.34</v>
          </cell>
          <cell r="Q11163" t="str">
            <v>IS_102</v>
          </cell>
          <cell r="R11163">
            <v>102</v>
          </cell>
        </row>
        <row r="11164">
          <cell r="K11164" t="str">
            <v>2016_07</v>
          </cell>
          <cell r="L11164">
            <v>170.22</v>
          </cell>
          <cell r="Q11164" t="str">
            <v>IS_33.1</v>
          </cell>
          <cell r="R11164">
            <v>33.1</v>
          </cell>
        </row>
        <row r="11165">
          <cell r="K11165" t="str">
            <v>2016_07</v>
          </cell>
          <cell r="L11165">
            <v>1485.89</v>
          </cell>
          <cell r="Q11165" t="str">
            <v>IS_58</v>
          </cell>
          <cell r="R11165">
            <v>58</v>
          </cell>
        </row>
        <row r="11166">
          <cell r="K11166" t="str">
            <v>2016_07</v>
          </cell>
          <cell r="L11166">
            <v>892.07</v>
          </cell>
          <cell r="Q11166" t="str">
            <v>IS_60</v>
          </cell>
          <cell r="R11166">
            <v>60</v>
          </cell>
        </row>
        <row r="11167">
          <cell r="K11167" t="str">
            <v>2016_07</v>
          </cell>
          <cell r="L11167">
            <v>215.82</v>
          </cell>
          <cell r="Q11167" t="str">
            <v>IS_60</v>
          </cell>
          <cell r="R11167">
            <v>60</v>
          </cell>
        </row>
        <row r="11168">
          <cell r="K11168" t="str">
            <v>2016_08</v>
          </cell>
          <cell r="L11168">
            <v>0</v>
          </cell>
          <cell r="Q11168" t="str">
            <v>IS_23</v>
          </cell>
          <cell r="R11168">
            <v>23</v>
          </cell>
        </row>
        <row r="11169">
          <cell r="K11169" t="str">
            <v>2016_08</v>
          </cell>
          <cell r="L11169">
            <v>0</v>
          </cell>
          <cell r="Q11169" t="str">
            <v>IS_22.2</v>
          </cell>
          <cell r="R11169">
            <v>22.2</v>
          </cell>
        </row>
        <row r="11170">
          <cell r="K11170" t="str">
            <v>2016_08</v>
          </cell>
          <cell r="L11170">
            <v>11979.68</v>
          </cell>
          <cell r="Q11170" t="str">
            <v>IS_59</v>
          </cell>
          <cell r="R11170">
            <v>59</v>
          </cell>
        </row>
        <row r="11171">
          <cell r="K11171" t="str">
            <v>2016_08</v>
          </cell>
          <cell r="L11171">
            <v>43282.35</v>
          </cell>
          <cell r="Q11171" t="str">
            <v>IS_65</v>
          </cell>
          <cell r="R11171">
            <v>65</v>
          </cell>
        </row>
        <row r="11172">
          <cell r="K11172" t="str">
            <v>2016_08</v>
          </cell>
          <cell r="L11172">
            <v>56072.33</v>
          </cell>
          <cell r="Q11172" t="str">
            <v>IS_66</v>
          </cell>
          <cell r="R11172">
            <v>66</v>
          </cell>
        </row>
        <row r="11173">
          <cell r="K11173" t="str">
            <v>2016_08</v>
          </cell>
          <cell r="L11173">
            <v>0</v>
          </cell>
          <cell r="Q11173" t="str">
            <v>IS_77</v>
          </cell>
          <cell r="R11173">
            <v>77</v>
          </cell>
        </row>
        <row r="11174">
          <cell r="K11174" t="str">
            <v>2016_08</v>
          </cell>
          <cell r="L11174">
            <v>10009.64</v>
          </cell>
          <cell r="Q11174" t="str">
            <v>IS_96</v>
          </cell>
          <cell r="R11174">
            <v>96</v>
          </cell>
        </row>
        <row r="11175">
          <cell r="K11175" t="str">
            <v>2016_08</v>
          </cell>
          <cell r="L11175">
            <v>2569.29</v>
          </cell>
          <cell r="Q11175" t="str">
            <v>IS_96</v>
          </cell>
          <cell r="R11175">
            <v>96</v>
          </cell>
        </row>
        <row r="11176">
          <cell r="K11176" t="str">
            <v>2016_08</v>
          </cell>
          <cell r="L11176">
            <v>0</v>
          </cell>
          <cell r="Q11176" t="str">
            <v>IS_100</v>
          </cell>
          <cell r="R11176">
            <v>100</v>
          </cell>
        </row>
        <row r="11177">
          <cell r="K11177" t="str">
            <v>2016_08</v>
          </cell>
          <cell r="L11177">
            <v>100</v>
          </cell>
          <cell r="Q11177" t="str">
            <v>IS_101</v>
          </cell>
          <cell r="R11177">
            <v>101</v>
          </cell>
        </row>
        <row r="11178">
          <cell r="K11178" t="str">
            <v>2016_08</v>
          </cell>
          <cell r="L11178">
            <v>432.58</v>
          </cell>
          <cell r="Q11178" t="str">
            <v>IS_105</v>
          </cell>
          <cell r="R11178">
            <v>105</v>
          </cell>
        </row>
        <row r="11179">
          <cell r="K11179" t="str">
            <v>2016_08</v>
          </cell>
          <cell r="L11179">
            <v>455.66</v>
          </cell>
          <cell r="Q11179" t="str">
            <v>IS_102</v>
          </cell>
          <cell r="R11179">
            <v>102</v>
          </cell>
        </row>
        <row r="11180">
          <cell r="K11180" t="str">
            <v>2016_08</v>
          </cell>
          <cell r="L11180">
            <v>10253.49</v>
          </cell>
          <cell r="Q11180" t="str">
            <v>IS_57</v>
          </cell>
          <cell r="R11180">
            <v>57</v>
          </cell>
        </row>
        <row r="11181">
          <cell r="K11181" t="str">
            <v>2016_08</v>
          </cell>
          <cell r="L11181">
            <v>286.48</v>
          </cell>
          <cell r="Q11181" t="str">
            <v>IS_60</v>
          </cell>
          <cell r="R11181">
            <v>60</v>
          </cell>
        </row>
        <row r="11182">
          <cell r="K11182" t="str">
            <v>2016_08</v>
          </cell>
          <cell r="L11182">
            <v>923.1</v>
          </cell>
          <cell r="Q11182" t="str">
            <v>IS_58</v>
          </cell>
          <cell r="R11182">
            <v>58</v>
          </cell>
        </row>
        <row r="11183">
          <cell r="K11183" t="str">
            <v>2016_08</v>
          </cell>
          <cell r="L11183">
            <v>0</v>
          </cell>
          <cell r="Q11183" t="str">
            <v>IS_60</v>
          </cell>
          <cell r="R11183">
            <v>60</v>
          </cell>
        </row>
        <row r="11184">
          <cell r="K11184" t="str">
            <v>2016_08</v>
          </cell>
          <cell r="L11184">
            <v>6974.12</v>
          </cell>
          <cell r="Q11184" t="str">
            <v>IS_65</v>
          </cell>
          <cell r="R11184">
            <v>65</v>
          </cell>
        </row>
        <row r="11185">
          <cell r="K11185" t="str">
            <v>2016_08</v>
          </cell>
          <cell r="L11185">
            <v>109.6</v>
          </cell>
          <cell r="Q11185" t="str">
            <v>IS_74</v>
          </cell>
          <cell r="R11185">
            <v>74</v>
          </cell>
        </row>
        <row r="11186">
          <cell r="K11186" t="str">
            <v>2016_08</v>
          </cell>
          <cell r="L11186">
            <v>0</v>
          </cell>
          <cell r="Q11186" t="str">
            <v>IS_74</v>
          </cell>
          <cell r="R11186">
            <v>74</v>
          </cell>
        </row>
        <row r="11187">
          <cell r="K11187" t="str">
            <v>2016_08</v>
          </cell>
          <cell r="L11187">
            <v>1792.11</v>
          </cell>
          <cell r="Q11187" t="str">
            <v>IS_96</v>
          </cell>
          <cell r="R11187">
            <v>96</v>
          </cell>
        </row>
        <row r="11188">
          <cell r="K11188" t="str">
            <v>2016_08</v>
          </cell>
          <cell r="L11188">
            <v>495</v>
          </cell>
          <cell r="Q11188" t="str">
            <v>IS_100</v>
          </cell>
          <cell r="R11188">
            <v>100</v>
          </cell>
        </row>
        <row r="11189">
          <cell r="K11189" t="str">
            <v>2016_08</v>
          </cell>
          <cell r="L11189">
            <v>438.47</v>
          </cell>
          <cell r="Q11189" t="str">
            <v>IS_102</v>
          </cell>
          <cell r="R11189">
            <v>102</v>
          </cell>
        </row>
        <row r="11190">
          <cell r="K11190" t="str">
            <v>2016_08</v>
          </cell>
          <cell r="L11190">
            <v>2117.02</v>
          </cell>
          <cell r="Q11190" t="str">
            <v>IS_58</v>
          </cell>
          <cell r="R11190">
            <v>58</v>
          </cell>
        </row>
        <row r="11191">
          <cell r="K11191" t="str">
            <v>2016_08</v>
          </cell>
          <cell r="L11191">
            <v>1807.78</v>
          </cell>
          <cell r="Q11191" t="str">
            <v>IS_59</v>
          </cell>
          <cell r="R11191">
            <v>59</v>
          </cell>
        </row>
        <row r="11192">
          <cell r="K11192" t="str">
            <v>2016_08</v>
          </cell>
          <cell r="L11192">
            <v>0</v>
          </cell>
          <cell r="Q11192" t="str">
            <v>IS_62</v>
          </cell>
          <cell r="R11192">
            <v>62</v>
          </cell>
        </row>
        <row r="11193">
          <cell r="K11193" t="str">
            <v>2016_08</v>
          </cell>
          <cell r="L11193">
            <v>390.22</v>
          </cell>
          <cell r="Q11193" t="str">
            <v>IS_64</v>
          </cell>
          <cell r="R11193">
            <v>64</v>
          </cell>
        </row>
        <row r="11194">
          <cell r="K11194" t="str">
            <v>2016_08</v>
          </cell>
          <cell r="L11194">
            <v>18577.54</v>
          </cell>
          <cell r="Q11194" t="str">
            <v>IS_65</v>
          </cell>
          <cell r="R11194">
            <v>65</v>
          </cell>
        </row>
        <row r="11195">
          <cell r="K11195" t="str">
            <v>2016_08</v>
          </cell>
          <cell r="L11195">
            <v>122.57</v>
          </cell>
          <cell r="Q11195" t="str">
            <v>IS_95</v>
          </cell>
          <cell r="R11195">
            <v>95</v>
          </cell>
        </row>
        <row r="11196">
          <cell r="K11196" t="str">
            <v>2016_08</v>
          </cell>
          <cell r="L11196">
            <v>1082.19</v>
          </cell>
          <cell r="Q11196" t="str">
            <v>IS_96</v>
          </cell>
          <cell r="R11196">
            <v>96</v>
          </cell>
        </row>
        <row r="11197">
          <cell r="K11197" t="str">
            <v>2016_08</v>
          </cell>
          <cell r="L11197">
            <v>731.23</v>
          </cell>
          <cell r="Q11197" t="str">
            <v>IS_96</v>
          </cell>
          <cell r="R11197">
            <v>96</v>
          </cell>
        </row>
        <row r="11198">
          <cell r="K11198" t="str">
            <v>2016_08</v>
          </cell>
          <cell r="L11198">
            <v>8.92</v>
          </cell>
          <cell r="Q11198" t="str">
            <v>IS_102</v>
          </cell>
          <cell r="R11198">
            <v>102</v>
          </cell>
        </row>
        <row r="11199">
          <cell r="K11199" t="str">
            <v>2016_08</v>
          </cell>
          <cell r="L11199">
            <v>152.78</v>
          </cell>
          <cell r="Q11199" t="str">
            <v>IS_58</v>
          </cell>
          <cell r="R11199">
            <v>58</v>
          </cell>
        </row>
        <row r="11200">
          <cell r="K11200" t="str">
            <v>2016_08</v>
          </cell>
          <cell r="L11200">
            <v>5251.35</v>
          </cell>
          <cell r="Q11200" t="str">
            <v>IS_58</v>
          </cell>
          <cell r="R11200">
            <v>58</v>
          </cell>
        </row>
        <row r="11201">
          <cell r="K11201" t="str">
            <v>2016_08</v>
          </cell>
          <cell r="L11201">
            <v>348.6</v>
          </cell>
          <cell r="Q11201" t="str">
            <v>IS_58</v>
          </cell>
          <cell r="R11201">
            <v>58</v>
          </cell>
        </row>
        <row r="11202">
          <cell r="K11202" t="str">
            <v>2016_08</v>
          </cell>
          <cell r="L11202">
            <v>2087.17</v>
          </cell>
          <cell r="Q11202" t="str">
            <v>IS_58</v>
          </cell>
          <cell r="R11202">
            <v>58</v>
          </cell>
        </row>
        <row r="11203">
          <cell r="K11203" t="str">
            <v>2016_08</v>
          </cell>
          <cell r="L11203">
            <v>5036.33</v>
          </cell>
          <cell r="Q11203" t="str">
            <v>IS_21.1</v>
          </cell>
          <cell r="R11203">
            <v>21.1</v>
          </cell>
        </row>
        <row r="11204">
          <cell r="K11204" t="str">
            <v>2016_08</v>
          </cell>
          <cell r="L11204">
            <v>1033.55</v>
          </cell>
          <cell r="Q11204" t="str">
            <v>IS_58</v>
          </cell>
          <cell r="R11204">
            <v>58</v>
          </cell>
        </row>
        <row r="11205">
          <cell r="K11205" t="str">
            <v>2016_08</v>
          </cell>
          <cell r="L11205">
            <v>2114.77</v>
          </cell>
          <cell r="Q11205" t="str">
            <v>IS_59</v>
          </cell>
          <cell r="R11205">
            <v>59</v>
          </cell>
        </row>
        <row r="11206">
          <cell r="K11206" t="str">
            <v>2016_08</v>
          </cell>
          <cell r="L11206">
            <v>5486.88</v>
          </cell>
          <cell r="Q11206" t="str">
            <v>IS_60</v>
          </cell>
          <cell r="R11206">
            <v>60</v>
          </cell>
        </row>
        <row r="11207">
          <cell r="K11207" t="str">
            <v>2016_08</v>
          </cell>
          <cell r="L11207">
            <v>7.01</v>
          </cell>
          <cell r="Q11207" t="str">
            <v>IS_62</v>
          </cell>
          <cell r="R11207">
            <v>62</v>
          </cell>
        </row>
        <row r="11208">
          <cell r="K11208" t="str">
            <v>2016_08</v>
          </cell>
          <cell r="L11208">
            <v>1778.41</v>
          </cell>
          <cell r="Q11208" t="str">
            <v>IS_63</v>
          </cell>
          <cell r="R11208">
            <v>63</v>
          </cell>
        </row>
        <row r="11209">
          <cell r="K11209" t="str">
            <v>2016_08</v>
          </cell>
          <cell r="L11209">
            <v>10752.45</v>
          </cell>
          <cell r="Q11209" t="str">
            <v>IS_65</v>
          </cell>
          <cell r="R11209">
            <v>65</v>
          </cell>
        </row>
        <row r="11210">
          <cell r="K11210" t="str">
            <v>2016_08</v>
          </cell>
          <cell r="L11210">
            <v>595.88</v>
          </cell>
          <cell r="Q11210" t="str">
            <v>IS_95</v>
          </cell>
          <cell r="R11210">
            <v>95</v>
          </cell>
        </row>
        <row r="11211">
          <cell r="K11211" t="str">
            <v>2016_08</v>
          </cell>
          <cell r="L11211">
            <v>4974.34</v>
          </cell>
          <cell r="Q11211" t="str">
            <v>IS_96</v>
          </cell>
          <cell r="R11211">
            <v>96</v>
          </cell>
        </row>
        <row r="11212">
          <cell r="K11212" t="str">
            <v>2016_08</v>
          </cell>
          <cell r="L11212">
            <v>895.75</v>
          </cell>
          <cell r="Q11212" t="str">
            <v>IS_104</v>
          </cell>
          <cell r="R11212">
            <v>104</v>
          </cell>
        </row>
        <row r="11213">
          <cell r="K11213" t="str">
            <v>2016_08</v>
          </cell>
          <cell r="L11213">
            <v>873.21</v>
          </cell>
          <cell r="Q11213" t="str">
            <v>IS_33.1</v>
          </cell>
          <cell r="R11213">
            <v>33.1</v>
          </cell>
        </row>
        <row r="11214">
          <cell r="K11214" t="str">
            <v>2016_08</v>
          </cell>
          <cell r="L11214">
            <v>6128.71</v>
          </cell>
          <cell r="Q11214" t="str">
            <v>IS_58</v>
          </cell>
          <cell r="R11214">
            <v>58</v>
          </cell>
        </row>
        <row r="11215">
          <cell r="K11215" t="str">
            <v>2016_08</v>
          </cell>
          <cell r="L11215">
            <v>574.13</v>
          </cell>
          <cell r="Q11215" t="str">
            <v>IS_60</v>
          </cell>
          <cell r="R11215">
            <v>60</v>
          </cell>
        </row>
        <row r="11216">
          <cell r="K11216" t="str">
            <v>2016_08</v>
          </cell>
          <cell r="L11216">
            <v>184.2</v>
          </cell>
          <cell r="Q11216" t="str">
            <v>IS_102</v>
          </cell>
          <cell r="R11216">
            <v>102</v>
          </cell>
        </row>
        <row r="11217">
          <cell r="K11217" t="str">
            <v>2016_08</v>
          </cell>
          <cell r="L11217">
            <v>0</v>
          </cell>
          <cell r="Q11217" t="str">
            <v>IS_60</v>
          </cell>
          <cell r="R11217">
            <v>60</v>
          </cell>
        </row>
        <row r="11218">
          <cell r="K11218" t="str">
            <v>2016_09</v>
          </cell>
          <cell r="L11218">
            <v>10287.89</v>
          </cell>
          <cell r="Q11218" t="str">
            <v>IS_23</v>
          </cell>
          <cell r="R11218">
            <v>23</v>
          </cell>
        </row>
        <row r="11219">
          <cell r="K11219" t="str">
            <v>2016_09</v>
          </cell>
          <cell r="L11219">
            <v>2519.8200000000002</v>
          </cell>
          <cell r="Q11219" t="str">
            <v>IS_22.2</v>
          </cell>
          <cell r="R11219">
            <v>22.2</v>
          </cell>
        </row>
        <row r="11220">
          <cell r="K11220" t="str">
            <v>2016_09</v>
          </cell>
          <cell r="L11220">
            <v>5796.41</v>
          </cell>
          <cell r="Q11220" t="str">
            <v>IS_59</v>
          </cell>
          <cell r="R11220">
            <v>59</v>
          </cell>
        </row>
        <row r="11221">
          <cell r="K11221" t="str">
            <v>2016_09</v>
          </cell>
          <cell r="L11221">
            <v>39363.440000000002</v>
          </cell>
          <cell r="Q11221" t="str">
            <v>IS_65</v>
          </cell>
          <cell r="R11221">
            <v>65</v>
          </cell>
        </row>
        <row r="11222">
          <cell r="K11222" t="str">
            <v>2016_09</v>
          </cell>
          <cell r="L11222">
            <v>63225.53</v>
          </cell>
          <cell r="Q11222" t="str">
            <v>IS_66</v>
          </cell>
          <cell r="R11222">
            <v>66</v>
          </cell>
        </row>
        <row r="11223">
          <cell r="K11223" t="str">
            <v>2016_09</v>
          </cell>
          <cell r="L11223">
            <v>78.7</v>
          </cell>
          <cell r="Q11223" t="str">
            <v>IS_77</v>
          </cell>
          <cell r="R11223">
            <v>77</v>
          </cell>
        </row>
        <row r="11224">
          <cell r="K11224" t="str">
            <v>2016_09</v>
          </cell>
          <cell r="L11224">
            <v>11833.37</v>
          </cell>
          <cell r="Q11224" t="str">
            <v>IS_96</v>
          </cell>
          <cell r="R11224">
            <v>96</v>
          </cell>
        </row>
        <row r="11225">
          <cell r="K11225" t="str">
            <v>2016_09</v>
          </cell>
          <cell r="L11225">
            <v>1844.46</v>
          </cell>
          <cell r="Q11225" t="str">
            <v>IS_96</v>
          </cell>
          <cell r="R11225">
            <v>96</v>
          </cell>
        </row>
        <row r="11226">
          <cell r="K11226" t="str">
            <v>2016_09</v>
          </cell>
          <cell r="L11226">
            <v>0</v>
          </cell>
          <cell r="Q11226" t="str">
            <v>IS_100</v>
          </cell>
          <cell r="R11226">
            <v>100</v>
          </cell>
        </row>
        <row r="11227">
          <cell r="K11227" t="str">
            <v>2016_09</v>
          </cell>
          <cell r="L11227">
            <v>1875</v>
          </cell>
          <cell r="Q11227" t="str">
            <v>IS_101</v>
          </cell>
          <cell r="R11227">
            <v>101</v>
          </cell>
        </row>
        <row r="11228">
          <cell r="K11228" t="str">
            <v>2016_09</v>
          </cell>
          <cell r="L11228">
            <v>0</v>
          </cell>
          <cell r="Q11228" t="str">
            <v>IS_105</v>
          </cell>
          <cell r="R11228">
            <v>105</v>
          </cell>
        </row>
        <row r="11229">
          <cell r="K11229" t="str">
            <v>2016_09</v>
          </cell>
          <cell r="L11229">
            <v>352.18</v>
          </cell>
          <cell r="Q11229" t="str">
            <v>IS_102</v>
          </cell>
          <cell r="R11229">
            <v>102</v>
          </cell>
        </row>
        <row r="11230">
          <cell r="K11230" t="str">
            <v>2016_09</v>
          </cell>
          <cell r="L11230">
            <v>9255.31</v>
          </cell>
          <cell r="Q11230" t="str">
            <v>IS_57</v>
          </cell>
          <cell r="R11230">
            <v>57</v>
          </cell>
        </row>
        <row r="11231">
          <cell r="K11231" t="str">
            <v>2016_09</v>
          </cell>
          <cell r="L11231">
            <v>1623.7</v>
          </cell>
          <cell r="Q11231" t="str">
            <v>IS_60</v>
          </cell>
          <cell r="R11231">
            <v>60</v>
          </cell>
        </row>
        <row r="11232">
          <cell r="K11232" t="str">
            <v>2016_09</v>
          </cell>
          <cell r="L11232">
            <v>277.33999999999997</v>
          </cell>
          <cell r="Q11232" t="str">
            <v>IS_58</v>
          </cell>
          <cell r="R11232">
            <v>58</v>
          </cell>
        </row>
        <row r="11233">
          <cell r="K11233" t="str">
            <v>2016_09</v>
          </cell>
          <cell r="L11233">
            <v>1511.49</v>
          </cell>
          <cell r="Q11233" t="str">
            <v>IS_60</v>
          </cell>
          <cell r="R11233">
            <v>60</v>
          </cell>
        </row>
        <row r="11234">
          <cell r="K11234" t="str">
            <v>2016_09</v>
          </cell>
          <cell r="L11234">
            <v>6732.13</v>
          </cell>
          <cell r="Q11234" t="str">
            <v>IS_65</v>
          </cell>
          <cell r="R11234">
            <v>65</v>
          </cell>
        </row>
        <row r="11235">
          <cell r="K11235" t="str">
            <v>2016_09</v>
          </cell>
          <cell r="L11235">
            <v>76.8</v>
          </cell>
          <cell r="Q11235" t="str">
            <v>IS_74</v>
          </cell>
          <cell r="R11235">
            <v>74</v>
          </cell>
        </row>
        <row r="11236">
          <cell r="K11236" t="str">
            <v>2016_09</v>
          </cell>
          <cell r="L11236">
            <v>0</v>
          </cell>
          <cell r="Q11236" t="str">
            <v>IS_74</v>
          </cell>
          <cell r="R11236">
            <v>74</v>
          </cell>
        </row>
        <row r="11237">
          <cell r="K11237" t="str">
            <v>2016_09</v>
          </cell>
          <cell r="L11237">
            <v>1751.9</v>
          </cell>
          <cell r="Q11237" t="str">
            <v>IS_96</v>
          </cell>
          <cell r="R11237">
            <v>96</v>
          </cell>
        </row>
        <row r="11238">
          <cell r="K11238" t="str">
            <v>2016_09</v>
          </cell>
          <cell r="L11238">
            <v>495</v>
          </cell>
          <cell r="Q11238" t="str">
            <v>IS_100</v>
          </cell>
          <cell r="R11238">
            <v>100</v>
          </cell>
        </row>
        <row r="11239">
          <cell r="K11239" t="str">
            <v>2016_09</v>
          </cell>
          <cell r="L11239">
            <v>793.55</v>
          </cell>
          <cell r="Q11239" t="str">
            <v>IS_102</v>
          </cell>
          <cell r="R11239">
            <v>102</v>
          </cell>
        </row>
        <row r="11240">
          <cell r="K11240" t="str">
            <v>2016_09</v>
          </cell>
          <cell r="L11240">
            <v>1082.81</v>
          </cell>
          <cell r="Q11240" t="str">
            <v>IS_58</v>
          </cell>
          <cell r="R11240">
            <v>58</v>
          </cell>
        </row>
        <row r="11241">
          <cell r="K11241" t="str">
            <v>2016_09</v>
          </cell>
          <cell r="L11241">
            <v>0</v>
          </cell>
          <cell r="Q11241" t="str">
            <v>IS_59</v>
          </cell>
          <cell r="R11241">
            <v>59</v>
          </cell>
        </row>
        <row r="11242">
          <cell r="K11242" t="str">
            <v>2016_09</v>
          </cell>
          <cell r="L11242">
            <v>0</v>
          </cell>
          <cell r="Q11242" t="str">
            <v>IS_62</v>
          </cell>
          <cell r="R11242">
            <v>62</v>
          </cell>
        </row>
        <row r="11243">
          <cell r="K11243" t="str">
            <v>2016_09</v>
          </cell>
          <cell r="L11243">
            <v>51.63</v>
          </cell>
          <cell r="Q11243" t="str">
            <v>IS_95</v>
          </cell>
          <cell r="R11243">
            <v>95</v>
          </cell>
        </row>
        <row r="11244">
          <cell r="K11244" t="str">
            <v>2016_09</v>
          </cell>
          <cell r="L11244">
            <v>1204.55</v>
          </cell>
          <cell r="Q11244" t="str">
            <v>IS_96</v>
          </cell>
          <cell r="R11244">
            <v>96</v>
          </cell>
        </row>
        <row r="11245">
          <cell r="K11245" t="str">
            <v>2016_09</v>
          </cell>
          <cell r="L11245">
            <v>333.75</v>
          </cell>
          <cell r="Q11245" t="str">
            <v>IS_96</v>
          </cell>
          <cell r="R11245">
            <v>96</v>
          </cell>
        </row>
        <row r="11246">
          <cell r="K11246" t="str">
            <v>2016_09</v>
          </cell>
          <cell r="L11246">
            <v>424.97</v>
          </cell>
          <cell r="Q11246" t="str">
            <v>IS_64</v>
          </cell>
          <cell r="R11246">
            <v>64</v>
          </cell>
        </row>
        <row r="11247">
          <cell r="K11247" t="str">
            <v>2016_09</v>
          </cell>
          <cell r="L11247">
            <v>18127.47</v>
          </cell>
          <cell r="Q11247" t="str">
            <v>IS_65</v>
          </cell>
          <cell r="R11247">
            <v>65</v>
          </cell>
        </row>
        <row r="11248">
          <cell r="K11248" t="str">
            <v>2016_09</v>
          </cell>
          <cell r="L11248">
            <v>16.87</v>
          </cell>
          <cell r="Q11248" t="str">
            <v>IS_102</v>
          </cell>
          <cell r="R11248">
            <v>102</v>
          </cell>
        </row>
        <row r="11249">
          <cell r="K11249" t="str">
            <v>2016_09</v>
          </cell>
          <cell r="L11249">
            <v>112.1</v>
          </cell>
          <cell r="Q11249" t="str">
            <v>IS_58</v>
          </cell>
          <cell r="R11249">
            <v>58</v>
          </cell>
        </row>
        <row r="11250">
          <cell r="K11250" t="str">
            <v>2016_09</v>
          </cell>
          <cell r="L11250">
            <v>3004.57</v>
          </cell>
          <cell r="Q11250" t="str">
            <v>IS_58</v>
          </cell>
          <cell r="R11250">
            <v>58</v>
          </cell>
        </row>
        <row r="11251">
          <cell r="K11251" t="str">
            <v>2016_09</v>
          </cell>
          <cell r="L11251">
            <v>1937.46</v>
          </cell>
          <cell r="Q11251" t="str">
            <v>IS_58</v>
          </cell>
          <cell r="R11251">
            <v>58</v>
          </cell>
        </row>
        <row r="11252">
          <cell r="K11252" t="str">
            <v>2016_09</v>
          </cell>
          <cell r="L11252">
            <v>3814.73</v>
          </cell>
          <cell r="Q11252" t="str">
            <v>IS_58</v>
          </cell>
          <cell r="R11252">
            <v>58</v>
          </cell>
        </row>
        <row r="11253">
          <cell r="K11253" t="str">
            <v>2016_09</v>
          </cell>
          <cell r="L11253">
            <v>4758.08</v>
          </cell>
          <cell r="Q11253" t="str">
            <v>IS_21.1</v>
          </cell>
          <cell r="R11253">
            <v>21.1</v>
          </cell>
        </row>
        <row r="11254">
          <cell r="K11254" t="str">
            <v>2016_09</v>
          </cell>
          <cell r="L11254">
            <v>1229.55</v>
          </cell>
          <cell r="Q11254" t="str">
            <v>IS_58</v>
          </cell>
          <cell r="R11254">
            <v>58</v>
          </cell>
        </row>
        <row r="11255">
          <cell r="K11255" t="str">
            <v>2016_09</v>
          </cell>
          <cell r="L11255">
            <v>455.1</v>
          </cell>
          <cell r="Q11255" t="str">
            <v>IS_59</v>
          </cell>
          <cell r="R11255">
            <v>59</v>
          </cell>
        </row>
        <row r="11256">
          <cell r="K11256" t="str">
            <v>2016_09</v>
          </cell>
          <cell r="L11256">
            <v>1514.46</v>
          </cell>
          <cell r="Q11256" t="str">
            <v>IS_60</v>
          </cell>
          <cell r="R11256">
            <v>60</v>
          </cell>
        </row>
        <row r="11257">
          <cell r="K11257" t="str">
            <v>2016_09</v>
          </cell>
          <cell r="L11257">
            <v>39.159999999999997</v>
          </cell>
          <cell r="Q11257" t="str">
            <v>IS_62</v>
          </cell>
          <cell r="R11257">
            <v>62</v>
          </cell>
        </row>
        <row r="11258">
          <cell r="K11258" t="str">
            <v>2016_09</v>
          </cell>
          <cell r="L11258">
            <v>1181.42</v>
          </cell>
          <cell r="Q11258" t="str">
            <v>IS_63</v>
          </cell>
          <cell r="R11258">
            <v>63</v>
          </cell>
        </row>
        <row r="11259">
          <cell r="K11259" t="str">
            <v>2016_09</v>
          </cell>
          <cell r="L11259">
            <v>13320.1</v>
          </cell>
          <cell r="Q11259" t="str">
            <v>IS_65</v>
          </cell>
          <cell r="R11259">
            <v>65</v>
          </cell>
        </row>
        <row r="11260">
          <cell r="K11260" t="str">
            <v>2016_09</v>
          </cell>
          <cell r="L11260">
            <v>520.20000000000005</v>
          </cell>
          <cell r="Q11260" t="str">
            <v>IS_95</v>
          </cell>
          <cell r="R11260">
            <v>95</v>
          </cell>
        </row>
        <row r="11261">
          <cell r="K11261" t="str">
            <v>2016_09</v>
          </cell>
          <cell r="L11261">
            <v>5245.79</v>
          </cell>
          <cell r="Q11261" t="str">
            <v>IS_96</v>
          </cell>
          <cell r="R11261">
            <v>96</v>
          </cell>
        </row>
        <row r="11262">
          <cell r="K11262" t="str">
            <v>2016_09</v>
          </cell>
          <cell r="L11262">
            <v>817.69</v>
          </cell>
          <cell r="Q11262" t="str">
            <v>IS_104</v>
          </cell>
          <cell r="R11262">
            <v>104</v>
          </cell>
        </row>
        <row r="11263">
          <cell r="K11263" t="str">
            <v>2016_09</v>
          </cell>
          <cell r="L11263">
            <v>331.33</v>
          </cell>
          <cell r="Q11263" t="str">
            <v>IS_33.1</v>
          </cell>
          <cell r="R11263">
            <v>33.1</v>
          </cell>
        </row>
        <row r="11264">
          <cell r="K11264" t="str">
            <v>2016_09</v>
          </cell>
          <cell r="L11264">
            <v>3602.66</v>
          </cell>
          <cell r="Q11264" t="str">
            <v>IS_58</v>
          </cell>
          <cell r="R11264">
            <v>58</v>
          </cell>
        </row>
        <row r="11265">
          <cell r="K11265" t="str">
            <v>2016_09</v>
          </cell>
          <cell r="L11265">
            <v>382.54</v>
          </cell>
          <cell r="Q11265" t="str">
            <v>IS_60</v>
          </cell>
          <cell r="R11265">
            <v>60</v>
          </cell>
        </row>
        <row r="11266">
          <cell r="K11266" t="str">
            <v>2016_09</v>
          </cell>
          <cell r="L11266">
            <v>1001.14</v>
          </cell>
          <cell r="Q11266" t="str">
            <v>IS_102</v>
          </cell>
          <cell r="R11266">
            <v>102</v>
          </cell>
        </row>
        <row r="11267">
          <cell r="K11267" t="str">
            <v>2016_09</v>
          </cell>
          <cell r="L11267">
            <v>496.24</v>
          </cell>
          <cell r="Q11267" t="str">
            <v>IS_60</v>
          </cell>
          <cell r="R11267">
            <v>60</v>
          </cell>
        </row>
        <row r="11268">
          <cell r="K11268" t="str">
            <v>2016_12</v>
          </cell>
          <cell r="L11268">
            <v>-25677.48</v>
          </cell>
          <cell r="Q11268" t="str">
            <v>--</v>
          </cell>
          <cell r="R11268" t="str">
            <v>--</v>
          </cell>
        </row>
        <row r="11269">
          <cell r="K11269" t="str">
            <v>2016_12</v>
          </cell>
          <cell r="L11269">
            <v>22879.15</v>
          </cell>
          <cell r="Q11269" t="str">
            <v>--</v>
          </cell>
          <cell r="R11269" t="str">
            <v>--</v>
          </cell>
        </row>
        <row r="11270">
          <cell r="K11270" t="str">
            <v>2016_12</v>
          </cell>
          <cell r="L11270">
            <v>6064.34</v>
          </cell>
          <cell r="Q11270" t="str">
            <v>--</v>
          </cell>
          <cell r="R11270" t="str">
            <v>--</v>
          </cell>
        </row>
        <row r="11271">
          <cell r="K11271" t="str">
            <v>2016_12</v>
          </cell>
          <cell r="L11271">
            <v>8303.15</v>
          </cell>
          <cell r="Q11271" t="str">
            <v>--</v>
          </cell>
          <cell r="R11271" t="str">
            <v>--</v>
          </cell>
        </row>
        <row r="11272">
          <cell r="K11272" t="str">
            <v>2016_03</v>
          </cell>
          <cell r="L11272">
            <v>0</v>
          </cell>
          <cell r="Q11272" t="str">
            <v>--</v>
          </cell>
          <cell r="R11272" t="str">
            <v>--</v>
          </cell>
        </row>
        <row r="11273">
          <cell r="K11273" t="str">
            <v>2016_03</v>
          </cell>
          <cell r="L11273">
            <v>0</v>
          </cell>
          <cell r="Q11273" t="str">
            <v>--</v>
          </cell>
          <cell r="R11273" t="str">
            <v>--</v>
          </cell>
        </row>
        <row r="11274">
          <cell r="K11274" t="str">
            <v>2016_03</v>
          </cell>
          <cell r="L11274">
            <v>0</v>
          </cell>
          <cell r="Q11274" t="str">
            <v>--</v>
          </cell>
          <cell r="R11274" t="str">
            <v>--</v>
          </cell>
        </row>
        <row r="11275">
          <cell r="K11275" t="str">
            <v>2016_03</v>
          </cell>
          <cell r="L11275">
            <v>0</v>
          </cell>
          <cell r="Q11275" t="str">
            <v>--</v>
          </cell>
          <cell r="R11275" t="str">
            <v>--</v>
          </cell>
        </row>
        <row r="11276">
          <cell r="K11276" t="str">
            <v>2016_04</v>
          </cell>
          <cell r="L11276">
            <v>0</v>
          </cell>
          <cell r="Q11276" t="str">
            <v>--</v>
          </cell>
          <cell r="R11276" t="str">
            <v>--</v>
          </cell>
        </row>
        <row r="11277">
          <cell r="K11277" t="str">
            <v>2016_04</v>
          </cell>
          <cell r="L11277">
            <v>0</v>
          </cell>
          <cell r="Q11277" t="str">
            <v>--</v>
          </cell>
          <cell r="R11277" t="str">
            <v>--</v>
          </cell>
        </row>
        <row r="11278">
          <cell r="K11278" t="str">
            <v>2016_04</v>
          </cell>
          <cell r="L11278">
            <v>0</v>
          </cell>
          <cell r="Q11278" t="str">
            <v>--</v>
          </cell>
          <cell r="R11278" t="str">
            <v>--</v>
          </cell>
        </row>
        <row r="11279">
          <cell r="K11279" t="str">
            <v>2016_04</v>
          </cell>
          <cell r="L11279">
            <v>0</v>
          </cell>
          <cell r="Q11279" t="str">
            <v>--</v>
          </cell>
          <cell r="R11279" t="str">
            <v>--</v>
          </cell>
        </row>
        <row r="11280">
          <cell r="K11280" t="str">
            <v>2016_05</v>
          </cell>
          <cell r="L11280">
            <v>0</v>
          </cell>
          <cell r="Q11280" t="str">
            <v>--</v>
          </cell>
          <cell r="R11280" t="str">
            <v>--</v>
          </cell>
        </row>
        <row r="11281">
          <cell r="K11281" t="str">
            <v>2016_05</v>
          </cell>
          <cell r="L11281">
            <v>0</v>
          </cell>
          <cell r="Q11281" t="str">
            <v>--</v>
          </cell>
          <cell r="R11281" t="str">
            <v>--</v>
          </cell>
        </row>
        <row r="11282">
          <cell r="K11282" t="str">
            <v>2016_05</v>
          </cell>
          <cell r="L11282">
            <v>0</v>
          </cell>
          <cell r="Q11282" t="str">
            <v>--</v>
          </cell>
          <cell r="R11282" t="str">
            <v>--</v>
          </cell>
        </row>
        <row r="11283">
          <cell r="K11283" t="str">
            <v>2016_05</v>
          </cell>
          <cell r="L11283">
            <v>0</v>
          </cell>
          <cell r="Q11283" t="str">
            <v>--</v>
          </cell>
          <cell r="R11283" t="str">
            <v>--</v>
          </cell>
        </row>
        <row r="11284">
          <cell r="K11284" t="str">
            <v>2016_06</v>
          </cell>
          <cell r="L11284">
            <v>0</v>
          </cell>
          <cell r="Q11284" t="str">
            <v>--</v>
          </cell>
          <cell r="R11284" t="str">
            <v>--</v>
          </cell>
        </row>
        <row r="11285">
          <cell r="K11285" t="str">
            <v>2016_06</v>
          </cell>
          <cell r="L11285">
            <v>0</v>
          </cell>
          <cell r="Q11285" t="str">
            <v>--</v>
          </cell>
          <cell r="R11285" t="str">
            <v>--</v>
          </cell>
        </row>
        <row r="11286">
          <cell r="K11286" t="str">
            <v>2016_06</v>
          </cell>
          <cell r="L11286">
            <v>0</v>
          </cell>
          <cell r="Q11286" t="str">
            <v>--</v>
          </cell>
          <cell r="R11286" t="str">
            <v>--</v>
          </cell>
        </row>
        <row r="11287">
          <cell r="K11287" t="str">
            <v>2016_06</v>
          </cell>
          <cell r="L11287">
            <v>0</v>
          </cell>
          <cell r="Q11287" t="str">
            <v>--</v>
          </cell>
          <cell r="R11287" t="str">
            <v>--</v>
          </cell>
        </row>
        <row r="11288">
          <cell r="K11288" t="str">
            <v>2016_07</v>
          </cell>
          <cell r="L11288">
            <v>0</v>
          </cell>
          <cell r="Q11288" t="str">
            <v>--</v>
          </cell>
          <cell r="R11288" t="str">
            <v>--</v>
          </cell>
        </row>
        <row r="11289">
          <cell r="K11289" t="str">
            <v>2016_07</v>
          </cell>
          <cell r="L11289">
            <v>0</v>
          </cell>
          <cell r="Q11289" t="str">
            <v>--</v>
          </cell>
          <cell r="R11289" t="str">
            <v>--</v>
          </cell>
        </row>
        <row r="11290">
          <cell r="K11290" t="str">
            <v>2016_07</v>
          </cell>
          <cell r="L11290">
            <v>0</v>
          </cell>
          <cell r="Q11290" t="str">
            <v>--</v>
          </cell>
          <cell r="R11290" t="str">
            <v>--</v>
          </cell>
        </row>
        <row r="11291">
          <cell r="K11291" t="str">
            <v>2016_07</v>
          </cell>
          <cell r="L11291">
            <v>0</v>
          </cell>
          <cell r="Q11291" t="str">
            <v>--</v>
          </cell>
          <cell r="R11291" t="str">
            <v>--</v>
          </cell>
        </row>
        <row r="11292">
          <cell r="K11292" t="str">
            <v>2016_08</v>
          </cell>
          <cell r="L11292">
            <v>0</v>
          </cell>
          <cell r="Q11292" t="str">
            <v>--</v>
          </cell>
          <cell r="R11292" t="str">
            <v>--</v>
          </cell>
        </row>
        <row r="11293">
          <cell r="K11293" t="str">
            <v>2016_08</v>
          </cell>
          <cell r="L11293">
            <v>0</v>
          </cell>
          <cell r="Q11293" t="str">
            <v>--</v>
          </cell>
          <cell r="R11293" t="str">
            <v>--</v>
          </cell>
        </row>
        <row r="11294">
          <cell r="K11294" t="str">
            <v>2016_08</v>
          </cell>
          <cell r="L11294">
            <v>0</v>
          </cell>
          <cell r="Q11294" t="str">
            <v>--</v>
          </cell>
          <cell r="R11294" t="str">
            <v>--</v>
          </cell>
        </row>
        <row r="11295">
          <cell r="K11295" t="str">
            <v>2016_08</v>
          </cell>
          <cell r="L11295">
            <v>0</v>
          </cell>
          <cell r="Q11295" t="str">
            <v>--</v>
          </cell>
          <cell r="R11295" t="str">
            <v>--</v>
          </cell>
        </row>
        <row r="11296">
          <cell r="K11296" t="str">
            <v>2016_09</v>
          </cell>
          <cell r="L11296">
            <v>0</v>
          </cell>
          <cell r="Q11296" t="str">
            <v>--</v>
          </cell>
          <cell r="R11296" t="str">
            <v>--</v>
          </cell>
        </row>
        <row r="11297">
          <cell r="K11297" t="str">
            <v>2016_09</v>
          </cell>
          <cell r="L11297">
            <v>0</v>
          </cell>
          <cell r="Q11297" t="str">
            <v>--</v>
          </cell>
          <cell r="R11297" t="str">
            <v>--</v>
          </cell>
        </row>
        <row r="11298">
          <cell r="K11298" t="str">
            <v>2016_09</v>
          </cell>
          <cell r="L11298">
            <v>0</v>
          </cell>
          <cell r="Q11298" t="str">
            <v>--</v>
          </cell>
          <cell r="R11298" t="str">
            <v>--</v>
          </cell>
        </row>
        <row r="11299">
          <cell r="K11299" t="str">
            <v>2016_09</v>
          </cell>
          <cell r="L11299">
            <v>0</v>
          </cell>
          <cell r="Q11299" t="str">
            <v>--</v>
          </cell>
          <cell r="R11299" t="str">
            <v>--</v>
          </cell>
        </row>
        <row r="11300">
          <cell r="K11300" t="str">
            <v>2015_12</v>
          </cell>
          <cell r="L11300">
            <v>1131.45</v>
          </cell>
          <cell r="Q11300" t="str">
            <v>IS_115</v>
          </cell>
          <cell r="R11300">
            <v>115</v>
          </cell>
        </row>
        <row r="11301">
          <cell r="K11301" t="str">
            <v>2016_03</v>
          </cell>
          <cell r="L11301">
            <v>0</v>
          </cell>
          <cell r="Q11301" t="str">
            <v>IS_22.1</v>
          </cell>
          <cell r="R11301">
            <v>22.1</v>
          </cell>
        </row>
        <row r="11302">
          <cell r="K11302" t="str">
            <v>2016_03</v>
          </cell>
          <cell r="L11302">
            <v>1214.73</v>
          </cell>
          <cell r="Q11302" t="str">
            <v>IS_70</v>
          </cell>
          <cell r="R11302">
            <v>70</v>
          </cell>
        </row>
        <row r="11303">
          <cell r="K11303" t="str">
            <v>2016_03</v>
          </cell>
          <cell r="L11303">
            <v>21316.49</v>
          </cell>
          <cell r="Q11303" t="str">
            <v>IS_108</v>
          </cell>
          <cell r="R11303">
            <v>108</v>
          </cell>
        </row>
        <row r="11304">
          <cell r="K11304" t="str">
            <v>2016_03</v>
          </cell>
          <cell r="L11304">
            <v>0</v>
          </cell>
          <cell r="Q11304" t="str">
            <v>--</v>
          </cell>
          <cell r="R11304" t="str">
            <v>--</v>
          </cell>
        </row>
        <row r="11305">
          <cell r="K11305" t="str">
            <v>2016_03</v>
          </cell>
          <cell r="L11305">
            <v>772.65</v>
          </cell>
          <cell r="Q11305" t="str">
            <v>IS_61</v>
          </cell>
          <cell r="R11305">
            <v>61</v>
          </cell>
        </row>
        <row r="11306">
          <cell r="K11306" t="str">
            <v>2016_04</v>
          </cell>
          <cell r="L11306">
            <v>6300</v>
          </cell>
          <cell r="Q11306" t="str">
            <v>IS_22.1</v>
          </cell>
          <cell r="R11306">
            <v>22.1</v>
          </cell>
        </row>
        <row r="11307">
          <cell r="K11307" t="str">
            <v>2016_04</v>
          </cell>
          <cell r="L11307">
            <v>759.11</v>
          </cell>
          <cell r="Q11307" t="str">
            <v>IS_70</v>
          </cell>
          <cell r="R11307">
            <v>70</v>
          </cell>
        </row>
        <row r="11308">
          <cell r="K11308" t="str">
            <v>2016_04</v>
          </cell>
          <cell r="L11308">
            <v>25420.080000000002</v>
          </cell>
          <cell r="Q11308" t="str">
            <v>IS_108</v>
          </cell>
          <cell r="R11308">
            <v>108</v>
          </cell>
        </row>
        <row r="11309">
          <cell r="K11309" t="str">
            <v>2016_04</v>
          </cell>
          <cell r="L11309">
            <v>0</v>
          </cell>
          <cell r="Q11309" t="str">
            <v>--</v>
          </cell>
          <cell r="R11309" t="str">
            <v>--</v>
          </cell>
        </row>
        <row r="11310">
          <cell r="K11310" t="str">
            <v>2016_04</v>
          </cell>
          <cell r="L11310">
            <v>0</v>
          </cell>
          <cell r="Q11310" t="str">
            <v>IS_61</v>
          </cell>
          <cell r="R11310">
            <v>61</v>
          </cell>
        </row>
        <row r="11311">
          <cell r="K11311" t="str">
            <v>2016_05</v>
          </cell>
          <cell r="L11311">
            <v>0</v>
          </cell>
          <cell r="Q11311" t="str">
            <v>IS_22.1</v>
          </cell>
          <cell r="R11311">
            <v>22.1</v>
          </cell>
        </row>
        <row r="11312">
          <cell r="K11312" t="str">
            <v>2016_05</v>
          </cell>
          <cell r="L11312">
            <v>2170.77</v>
          </cell>
          <cell r="Q11312" t="str">
            <v>IS_70</v>
          </cell>
          <cell r="R11312">
            <v>70</v>
          </cell>
        </row>
        <row r="11313">
          <cell r="K11313" t="str">
            <v>2016_05</v>
          </cell>
          <cell r="L11313">
            <v>14946.25</v>
          </cell>
          <cell r="Q11313" t="str">
            <v>IS_108</v>
          </cell>
          <cell r="R11313">
            <v>108</v>
          </cell>
        </row>
        <row r="11314">
          <cell r="K11314" t="str">
            <v>2016_05</v>
          </cell>
          <cell r="L11314">
            <v>0</v>
          </cell>
          <cell r="Q11314" t="str">
            <v>--</v>
          </cell>
          <cell r="R11314" t="str">
            <v>--</v>
          </cell>
        </row>
        <row r="11315">
          <cell r="K11315" t="str">
            <v>2016_05</v>
          </cell>
          <cell r="L11315">
            <v>0</v>
          </cell>
          <cell r="Q11315" t="str">
            <v>IS_61</v>
          </cell>
          <cell r="R11315">
            <v>61</v>
          </cell>
        </row>
        <row r="11316">
          <cell r="K11316" t="str">
            <v>2016_06</v>
          </cell>
          <cell r="L11316">
            <v>0</v>
          </cell>
          <cell r="Q11316" t="str">
            <v>IS_22.1</v>
          </cell>
          <cell r="R11316">
            <v>22.1</v>
          </cell>
        </row>
        <row r="11317">
          <cell r="K11317" t="str">
            <v>2016_06</v>
          </cell>
          <cell r="L11317">
            <v>4892.3599999999997</v>
          </cell>
          <cell r="Q11317" t="str">
            <v>IS_70</v>
          </cell>
          <cell r="R11317">
            <v>70</v>
          </cell>
        </row>
        <row r="11318">
          <cell r="K11318" t="str">
            <v>2016_06</v>
          </cell>
          <cell r="L11318">
            <v>12878.75</v>
          </cell>
          <cell r="Q11318" t="str">
            <v>IS_108</v>
          </cell>
          <cell r="R11318">
            <v>108</v>
          </cell>
        </row>
        <row r="11319">
          <cell r="K11319" t="str">
            <v>2016_06</v>
          </cell>
          <cell r="L11319">
            <v>0</v>
          </cell>
          <cell r="Q11319" t="str">
            <v>--</v>
          </cell>
          <cell r="R11319" t="str">
            <v>--</v>
          </cell>
        </row>
        <row r="11320">
          <cell r="K11320" t="str">
            <v>2016_06</v>
          </cell>
          <cell r="L11320">
            <v>0</v>
          </cell>
          <cell r="Q11320" t="str">
            <v>IS_61</v>
          </cell>
          <cell r="R11320">
            <v>61</v>
          </cell>
        </row>
        <row r="11321">
          <cell r="K11321" t="str">
            <v>2016_07</v>
          </cell>
          <cell r="L11321">
            <v>0</v>
          </cell>
          <cell r="Q11321" t="str">
            <v>IS_22.1</v>
          </cell>
          <cell r="R11321">
            <v>22.1</v>
          </cell>
        </row>
        <row r="11322">
          <cell r="K11322" t="str">
            <v>2016_07</v>
          </cell>
          <cell r="L11322">
            <v>0</v>
          </cell>
          <cell r="Q11322" t="str">
            <v>IS_70</v>
          </cell>
          <cell r="R11322">
            <v>70</v>
          </cell>
        </row>
        <row r="11323">
          <cell r="K11323" t="str">
            <v>2016_07</v>
          </cell>
          <cell r="L11323">
            <v>25172.9</v>
          </cell>
          <cell r="Q11323" t="str">
            <v>IS_108</v>
          </cell>
          <cell r="R11323">
            <v>108</v>
          </cell>
        </row>
        <row r="11324">
          <cell r="K11324" t="str">
            <v>2016_07</v>
          </cell>
          <cell r="L11324">
            <v>0</v>
          </cell>
          <cell r="Q11324" t="str">
            <v>--</v>
          </cell>
          <cell r="R11324" t="str">
            <v>--</v>
          </cell>
        </row>
        <row r="11325">
          <cell r="K11325" t="str">
            <v>2016_07</v>
          </cell>
          <cell r="L11325">
            <v>837.36</v>
          </cell>
          <cell r="Q11325" t="str">
            <v>IS_61</v>
          </cell>
          <cell r="R11325">
            <v>61</v>
          </cell>
        </row>
        <row r="11326">
          <cell r="K11326" t="str">
            <v>2016_08</v>
          </cell>
          <cell r="L11326">
            <v>14160</v>
          </cell>
          <cell r="Q11326" t="str">
            <v>IS_22.1</v>
          </cell>
          <cell r="R11326">
            <v>22.1</v>
          </cell>
        </row>
        <row r="11327">
          <cell r="K11327" t="str">
            <v>2016_08</v>
          </cell>
          <cell r="L11327">
            <v>2475.6799999999998</v>
          </cell>
          <cell r="Q11327" t="str">
            <v>IS_70</v>
          </cell>
          <cell r="R11327">
            <v>70</v>
          </cell>
        </row>
        <row r="11328">
          <cell r="K11328" t="str">
            <v>2016_08</v>
          </cell>
          <cell r="L11328">
            <v>8832.5</v>
          </cell>
          <cell r="Q11328" t="str">
            <v>IS_108</v>
          </cell>
          <cell r="R11328">
            <v>108</v>
          </cell>
        </row>
        <row r="11329">
          <cell r="K11329" t="str">
            <v>2016_08</v>
          </cell>
          <cell r="L11329">
            <v>20000</v>
          </cell>
          <cell r="Q11329" t="str">
            <v>--</v>
          </cell>
          <cell r="R11329" t="str">
            <v>--</v>
          </cell>
        </row>
        <row r="11330">
          <cell r="K11330" t="str">
            <v>2016_08</v>
          </cell>
          <cell r="L11330">
            <v>510.42</v>
          </cell>
          <cell r="Q11330" t="str">
            <v>IS_61</v>
          </cell>
          <cell r="R11330">
            <v>61</v>
          </cell>
        </row>
        <row r="11331">
          <cell r="K11331" t="str">
            <v>2016_09</v>
          </cell>
          <cell r="L11331">
            <v>0</v>
          </cell>
          <cell r="Q11331" t="str">
            <v>IS_22.1</v>
          </cell>
          <cell r="R11331">
            <v>22.1</v>
          </cell>
        </row>
        <row r="11332">
          <cell r="K11332" t="str">
            <v>2016_09</v>
          </cell>
          <cell r="L11332">
            <v>1036.82</v>
          </cell>
          <cell r="Q11332" t="str">
            <v>IS_70</v>
          </cell>
          <cell r="R11332">
            <v>70</v>
          </cell>
        </row>
        <row r="11333">
          <cell r="K11333" t="str">
            <v>2016_09</v>
          </cell>
          <cell r="L11333">
            <v>12215.3</v>
          </cell>
          <cell r="Q11333" t="str">
            <v>IS_108</v>
          </cell>
          <cell r="R11333">
            <v>108</v>
          </cell>
        </row>
        <row r="11334">
          <cell r="K11334" t="str">
            <v>2016_09</v>
          </cell>
          <cell r="L11334">
            <v>1720</v>
          </cell>
          <cell r="Q11334" t="str">
            <v>--</v>
          </cell>
          <cell r="R11334" t="str">
            <v>--</v>
          </cell>
        </row>
        <row r="11335">
          <cell r="K11335" t="str">
            <v>2016_09</v>
          </cell>
          <cell r="L11335">
            <v>0</v>
          </cell>
          <cell r="Q11335" t="str">
            <v>IS_61</v>
          </cell>
          <cell r="R11335">
            <v>61</v>
          </cell>
        </row>
        <row r="11336">
          <cell r="K11336" t="str">
            <v>2016_01</v>
          </cell>
          <cell r="L11336">
            <v>742.75</v>
          </cell>
          <cell r="Q11336" t="str">
            <v>IS_52</v>
          </cell>
          <cell r="R11336">
            <v>52</v>
          </cell>
        </row>
        <row r="11337">
          <cell r="K11337" t="str">
            <v>2016_01</v>
          </cell>
          <cell r="L11337">
            <v>1857.87</v>
          </cell>
          <cell r="Q11337" t="str">
            <v>IS_52</v>
          </cell>
          <cell r="R11337">
            <v>52</v>
          </cell>
        </row>
        <row r="11338">
          <cell r="K11338" t="str">
            <v>2016_01</v>
          </cell>
          <cell r="L11338">
            <v>557.55999999999995</v>
          </cell>
          <cell r="Q11338" t="str">
            <v>IS_69.22</v>
          </cell>
          <cell r="R11338">
            <v>69.22</v>
          </cell>
        </row>
        <row r="11339">
          <cell r="K11339" t="str">
            <v>2016_01</v>
          </cell>
          <cell r="L11339">
            <v>742.75</v>
          </cell>
          <cell r="Q11339" t="str">
            <v>IS_25</v>
          </cell>
          <cell r="R11339">
            <v>25</v>
          </cell>
        </row>
        <row r="11340">
          <cell r="K11340" t="str">
            <v>2016_01</v>
          </cell>
          <cell r="L11340">
            <v>557.55999999999995</v>
          </cell>
          <cell r="Q11340" t="str">
            <v>IS_87.2</v>
          </cell>
          <cell r="R11340">
            <v>87.2</v>
          </cell>
        </row>
        <row r="11341">
          <cell r="K11341" t="str">
            <v>2016_01</v>
          </cell>
          <cell r="L11341">
            <v>1115.1199999999999</v>
          </cell>
          <cell r="Q11341" t="str">
            <v>IS_87.3</v>
          </cell>
          <cell r="R11341">
            <v>87.3</v>
          </cell>
        </row>
        <row r="11342">
          <cell r="K11342" t="str">
            <v>2016_01</v>
          </cell>
          <cell r="L11342">
            <v>557.55999999999995</v>
          </cell>
          <cell r="Q11342" t="str">
            <v>IS_80</v>
          </cell>
          <cell r="R11342">
            <v>80</v>
          </cell>
        </row>
        <row r="11343">
          <cell r="K11343" t="str">
            <v>2016_01</v>
          </cell>
          <cell r="L11343">
            <v>3345.36</v>
          </cell>
          <cell r="Q11343" t="str">
            <v>IS_87.1</v>
          </cell>
          <cell r="R11343">
            <v>87.1</v>
          </cell>
        </row>
        <row r="11344">
          <cell r="K11344" t="str">
            <v>2016_01</v>
          </cell>
          <cell r="L11344">
            <v>557.55999999999995</v>
          </cell>
          <cell r="Q11344" t="str">
            <v>IS_69.21</v>
          </cell>
          <cell r="R11344">
            <v>69.209999999999994</v>
          </cell>
        </row>
        <row r="11345">
          <cell r="K11345" t="str">
            <v>2016_01</v>
          </cell>
          <cell r="L11345">
            <v>9620.7199999999993</v>
          </cell>
          <cell r="Q11345" t="str">
            <v>IS_29.1</v>
          </cell>
          <cell r="R11345">
            <v>29.1</v>
          </cell>
        </row>
        <row r="11346">
          <cell r="K11346" t="str">
            <v>2016_01</v>
          </cell>
          <cell r="L11346">
            <v>1115.1199999999999</v>
          </cell>
          <cell r="Q11346" t="str">
            <v>IS_29.12</v>
          </cell>
          <cell r="R11346">
            <v>29.12</v>
          </cell>
        </row>
        <row r="11347">
          <cell r="K11347" t="str">
            <v>2016_01</v>
          </cell>
          <cell r="L11347">
            <v>2787.8</v>
          </cell>
          <cell r="Q11347" t="str">
            <v>IS_29.2</v>
          </cell>
          <cell r="R11347">
            <v>29.2</v>
          </cell>
        </row>
        <row r="11348">
          <cell r="K11348" t="str">
            <v>2016_01</v>
          </cell>
          <cell r="L11348">
            <v>5018.04</v>
          </cell>
          <cell r="Q11348" t="str">
            <v>IS_37</v>
          </cell>
          <cell r="R11348">
            <v>37</v>
          </cell>
        </row>
        <row r="11349">
          <cell r="K11349" t="str">
            <v>2016_01</v>
          </cell>
          <cell r="L11349">
            <v>557.55999999999995</v>
          </cell>
          <cell r="Q11349" t="str">
            <v>IS_69.21</v>
          </cell>
          <cell r="R11349">
            <v>69.209999999999994</v>
          </cell>
        </row>
        <row r="11350">
          <cell r="K11350" t="str">
            <v>2016_01</v>
          </cell>
          <cell r="L11350">
            <v>370</v>
          </cell>
          <cell r="Q11350" t="str">
            <v>IS_52</v>
          </cell>
          <cell r="R11350">
            <v>52</v>
          </cell>
        </row>
        <row r="11351">
          <cell r="K11351" t="str">
            <v>2016_01</v>
          </cell>
          <cell r="L11351">
            <v>1005.03</v>
          </cell>
          <cell r="Q11351" t="str">
            <v>IS_87.1</v>
          </cell>
          <cell r="R11351">
            <v>87.1</v>
          </cell>
        </row>
        <row r="11352">
          <cell r="K11352" t="str">
            <v>2016_01</v>
          </cell>
          <cell r="L11352">
            <v>1115.1199999999999</v>
          </cell>
          <cell r="Q11352" t="str">
            <v>IS_29.1</v>
          </cell>
          <cell r="R11352">
            <v>29.1</v>
          </cell>
        </row>
        <row r="11353">
          <cell r="K11353" t="str">
            <v>2016_01</v>
          </cell>
          <cell r="L11353">
            <v>1115.1199999999999</v>
          </cell>
          <cell r="Q11353" t="str">
            <v>IS_29.12</v>
          </cell>
          <cell r="R11353">
            <v>29.12</v>
          </cell>
        </row>
        <row r="11354">
          <cell r="K11354" t="str">
            <v>2016_01</v>
          </cell>
          <cell r="L11354">
            <v>557.55999999999995</v>
          </cell>
          <cell r="Q11354" t="str">
            <v>IS_29.2</v>
          </cell>
          <cell r="R11354">
            <v>29.2</v>
          </cell>
        </row>
        <row r="11355">
          <cell r="K11355" t="str">
            <v>2016_01</v>
          </cell>
          <cell r="L11355">
            <v>557.55999999999995</v>
          </cell>
          <cell r="Q11355" t="str">
            <v>IS_37</v>
          </cell>
          <cell r="R11355">
            <v>37</v>
          </cell>
        </row>
        <row r="11356">
          <cell r="K11356" t="str">
            <v>2016_01</v>
          </cell>
          <cell r="L11356">
            <v>557.55999999999995</v>
          </cell>
          <cell r="Q11356" t="str">
            <v>IS_52</v>
          </cell>
          <cell r="R11356">
            <v>52</v>
          </cell>
        </row>
        <row r="11357">
          <cell r="K11357" t="str">
            <v>2016_01</v>
          </cell>
          <cell r="L11357">
            <v>557.55999999999995</v>
          </cell>
          <cell r="Q11357" t="str">
            <v>IS_87.1</v>
          </cell>
          <cell r="R11357">
            <v>87.1</v>
          </cell>
        </row>
        <row r="11358">
          <cell r="K11358" t="str">
            <v>2016_01</v>
          </cell>
          <cell r="L11358">
            <v>1300.31</v>
          </cell>
          <cell r="Q11358" t="str">
            <v>IS_69.21</v>
          </cell>
          <cell r="R11358">
            <v>69.209999999999994</v>
          </cell>
        </row>
        <row r="11359">
          <cell r="K11359" t="str">
            <v>2016_01</v>
          </cell>
          <cell r="L11359">
            <v>2787.8</v>
          </cell>
          <cell r="Q11359" t="str">
            <v>IS_29.1</v>
          </cell>
          <cell r="R11359">
            <v>29.1</v>
          </cell>
        </row>
        <row r="11360">
          <cell r="K11360" t="str">
            <v>2016_01</v>
          </cell>
          <cell r="L11360">
            <v>1115.1199999999999</v>
          </cell>
          <cell r="Q11360" t="str">
            <v>IS_29.2</v>
          </cell>
          <cell r="R11360">
            <v>29.2</v>
          </cell>
        </row>
        <row r="11361">
          <cell r="K11361" t="str">
            <v>2016_01</v>
          </cell>
          <cell r="L11361">
            <v>1494.34</v>
          </cell>
          <cell r="Q11361" t="str">
            <v>IS_37</v>
          </cell>
          <cell r="R11361">
            <v>37</v>
          </cell>
        </row>
        <row r="11362">
          <cell r="K11362" t="str">
            <v>2016_01</v>
          </cell>
          <cell r="L11362">
            <v>557.55999999999995</v>
          </cell>
          <cell r="Q11362" t="str">
            <v>IS_52</v>
          </cell>
          <cell r="R11362">
            <v>52</v>
          </cell>
        </row>
        <row r="11363">
          <cell r="K11363" t="str">
            <v>2016_01</v>
          </cell>
          <cell r="L11363">
            <v>557.55999999999995</v>
          </cell>
          <cell r="Q11363" t="str">
            <v>IS_25</v>
          </cell>
          <cell r="R11363">
            <v>25</v>
          </cell>
        </row>
        <row r="11364">
          <cell r="K11364" t="str">
            <v>2016_01</v>
          </cell>
          <cell r="L11364">
            <v>1115.1199999999999</v>
          </cell>
          <cell r="Q11364" t="str">
            <v>IS_87.1</v>
          </cell>
          <cell r="R11364">
            <v>87.1</v>
          </cell>
        </row>
        <row r="11365">
          <cell r="K11365" t="str">
            <v>2016_01</v>
          </cell>
          <cell r="L11365">
            <v>2230.2399999999998</v>
          </cell>
          <cell r="Q11365" t="str">
            <v>IS_29.1</v>
          </cell>
          <cell r="R11365">
            <v>29.1</v>
          </cell>
        </row>
        <row r="11366">
          <cell r="K11366" t="str">
            <v>2016_01</v>
          </cell>
          <cell r="L11366">
            <v>557.55999999999995</v>
          </cell>
          <cell r="Q11366" t="str">
            <v>IS_29.2</v>
          </cell>
          <cell r="R11366">
            <v>29.2</v>
          </cell>
        </row>
        <row r="11367">
          <cell r="K11367" t="str">
            <v>2016_01</v>
          </cell>
          <cell r="L11367">
            <v>557.55999999999995</v>
          </cell>
          <cell r="Q11367" t="str">
            <v>IS_37</v>
          </cell>
          <cell r="R11367">
            <v>37</v>
          </cell>
        </row>
        <row r="11368">
          <cell r="K11368" t="str">
            <v>2016_10</v>
          </cell>
          <cell r="L11368">
            <v>742.75</v>
          </cell>
          <cell r="Q11368" t="str">
            <v>IS_52</v>
          </cell>
          <cell r="R11368">
            <v>52</v>
          </cell>
        </row>
        <row r="11369">
          <cell r="K11369" t="str">
            <v>2016_10</v>
          </cell>
          <cell r="L11369">
            <v>1857.87</v>
          </cell>
          <cell r="Q11369" t="str">
            <v>IS_52</v>
          </cell>
          <cell r="R11369">
            <v>52</v>
          </cell>
        </row>
        <row r="11370">
          <cell r="K11370" t="str">
            <v>2016_10</v>
          </cell>
          <cell r="L11370">
            <v>557.55999999999995</v>
          </cell>
          <cell r="Q11370" t="str">
            <v>IS_69.22</v>
          </cell>
          <cell r="R11370">
            <v>69.22</v>
          </cell>
        </row>
        <row r="11371">
          <cell r="K11371" t="str">
            <v>2016_10</v>
          </cell>
          <cell r="L11371">
            <v>742.75</v>
          </cell>
          <cell r="Q11371" t="str">
            <v>IS_25</v>
          </cell>
          <cell r="R11371">
            <v>25</v>
          </cell>
        </row>
        <row r="11372">
          <cell r="K11372" t="str">
            <v>2016_10</v>
          </cell>
          <cell r="L11372">
            <v>557.55999999999995</v>
          </cell>
          <cell r="Q11372" t="str">
            <v>IS_87.2</v>
          </cell>
          <cell r="R11372">
            <v>87.2</v>
          </cell>
        </row>
        <row r="11373">
          <cell r="K11373" t="str">
            <v>2016_10</v>
          </cell>
          <cell r="L11373">
            <v>2972.99</v>
          </cell>
          <cell r="Q11373" t="str">
            <v>IS_87.3</v>
          </cell>
          <cell r="R11373">
            <v>87.3</v>
          </cell>
        </row>
        <row r="11374">
          <cell r="K11374" t="str">
            <v>2016_10</v>
          </cell>
          <cell r="L11374">
            <v>557.55999999999995</v>
          </cell>
          <cell r="Q11374" t="str">
            <v>IS_80</v>
          </cell>
          <cell r="R11374">
            <v>80</v>
          </cell>
        </row>
        <row r="11375">
          <cell r="K11375" t="str">
            <v>2016_10</v>
          </cell>
          <cell r="L11375">
            <v>3902.92</v>
          </cell>
          <cell r="Q11375" t="str">
            <v>IS_87.1</v>
          </cell>
          <cell r="R11375">
            <v>87.1</v>
          </cell>
        </row>
        <row r="11376">
          <cell r="K11376" t="str">
            <v>2016_10</v>
          </cell>
          <cell r="L11376">
            <v>1672.68</v>
          </cell>
          <cell r="Q11376" t="str">
            <v>IS_69.21</v>
          </cell>
          <cell r="R11376">
            <v>69.209999999999994</v>
          </cell>
        </row>
        <row r="11377">
          <cell r="K11377" t="str">
            <v>2016_10</v>
          </cell>
          <cell r="L11377">
            <v>1115.1199999999999</v>
          </cell>
          <cell r="Q11377" t="str">
            <v>IS_29.12</v>
          </cell>
          <cell r="R11377">
            <v>29.12</v>
          </cell>
        </row>
        <row r="11378">
          <cell r="K11378" t="str">
            <v>2016_10</v>
          </cell>
          <cell r="L11378">
            <v>6966.98</v>
          </cell>
          <cell r="Q11378" t="str">
            <v>IS_29.1</v>
          </cell>
          <cell r="R11378">
            <v>29.1</v>
          </cell>
        </row>
        <row r="11379">
          <cell r="K11379" t="str">
            <v>2016_10</v>
          </cell>
          <cell r="L11379">
            <v>2230.2399999999998</v>
          </cell>
          <cell r="Q11379" t="str">
            <v>IS_29.2</v>
          </cell>
          <cell r="R11379">
            <v>29.2</v>
          </cell>
        </row>
        <row r="11380">
          <cell r="K11380" t="str">
            <v>2016_10</v>
          </cell>
          <cell r="L11380">
            <v>6310.48</v>
          </cell>
          <cell r="Q11380" t="str">
            <v>IS_37</v>
          </cell>
          <cell r="R11380">
            <v>37</v>
          </cell>
        </row>
        <row r="11381">
          <cell r="K11381" t="str">
            <v>2016_10</v>
          </cell>
          <cell r="L11381">
            <v>557.55999999999995</v>
          </cell>
          <cell r="Q11381" t="str">
            <v>IS_52</v>
          </cell>
          <cell r="R11381">
            <v>52</v>
          </cell>
        </row>
        <row r="11382">
          <cell r="K11382" t="str">
            <v>2016_10</v>
          </cell>
          <cell r="L11382">
            <v>1005.03</v>
          </cell>
          <cell r="Q11382" t="str">
            <v>IS_87.1</v>
          </cell>
          <cell r="R11382">
            <v>87.1</v>
          </cell>
        </row>
        <row r="11383">
          <cell r="K11383" t="str">
            <v>2016_10</v>
          </cell>
          <cell r="L11383">
            <v>1115.1199999999999</v>
          </cell>
          <cell r="Q11383" t="str">
            <v>IS_69.21</v>
          </cell>
          <cell r="R11383">
            <v>69.209999999999994</v>
          </cell>
        </row>
        <row r="11384">
          <cell r="K11384" t="str">
            <v>2016_10</v>
          </cell>
          <cell r="L11384">
            <v>1115.1199999999999</v>
          </cell>
          <cell r="Q11384" t="str">
            <v>IS_29.1</v>
          </cell>
          <cell r="R11384">
            <v>29.1</v>
          </cell>
        </row>
        <row r="11385">
          <cell r="K11385" t="str">
            <v>2016_10</v>
          </cell>
          <cell r="L11385">
            <v>927.56</v>
          </cell>
          <cell r="Q11385" t="str">
            <v>IS_29.12</v>
          </cell>
          <cell r="R11385">
            <v>29.12</v>
          </cell>
        </row>
        <row r="11386">
          <cell r="K11386" t="str">
            <v>2016_10</v>
          </cell>
          <cell r="L11386">
            <v>557.55999999999995</v>
          </cell>
          <cell r="Q11386" t="str">
            <v>IS_29.2</v>
          </cell>
          <cell r="R11386">
            <v>29.2</v>
          </cell>
        </row>
        <row r="11387">
          <cell r="K11387" t="str">
            <v>2016_10</v>
          </cell>
          <cell r="L11387">
            <v>557.55999999999995</v>
          </cell>
          <cell r="Q11387" t="str">
            <v>IS_37</v>
          </cell>
          <cell r="R11387">
            <v>37</v>
          </cell>
        </row>
        <row r="11388">
          <cell r="K11388" t="str">
            <v>2016_10</v>
          </cell>
          <cell r="L11388">
            <v>557.55999999999995</v>
          </cell>
          <cell r="Q11388" t="str">
            <v>IS_52</v>
          </cell>
          <cell r="R11388">
            <v>52</v>
          </cell>
        </row>
        <row r="11389">
          <cell r="K11389" t="str">
            <v>2016_10</v>
          </cell>
          <cell r="L11389">
            <v>557.55999999999995</v>
          </cell>
          <cell r="Q11389" t="str">
            <v>IS_87.1</v>
          </cell>
          <cell r="R11389">
            <v>87.1</v>
          </cell>
        </row>
        <row r="11390">
          <cell r="K11390" t="str">
            <v>2016_10</v>
          </cell>
          <cell r="L11390">
            <v>742.75</v>
          </cell>
          <cell r="Q11390" t="str">
            <v>IS_69.21</v>
          </cell>
          <cell r="R11390">
            <v>69.209999999999994</v>
          </cell>
        </row>
        <row r="11391">
          <cell r="K11391" t="str">
            <v>2016_10</v>
          </cell>
          <cell r="L11391">
            <v>2787.8</v>
          </cell>
          <cell r="Q11391" t="str">
            <v>IS_29.1</v>
          </cell>
          <cell r="R11391">
            <v>29.1</v>
          </cell>
        </row>
        <row r="11392">
          <cell r="K11392" t="str">
            <v>2016_10</v>
          </cell>
          <cell r="L11392">
            <v>1115.1199999999999</v>
          </cell>
          <cell r="Q11392" t="str">
            <v>IS_29.2</v>
          </cell>
          <cell r="R11392">
            <v>29.2</v>
          </cell>
        </row>
        <row r="11393">
          <cell r="K11393" t="str">
            <v>2016_10</v>
          </cell>
          <cell r="L11393">
            <v>2412.6799999999998</v>
          </cell>
          <cell r="Q11393" t="str">
            <v>IS_37</v>
          </cell>
          <cell r="R11393">
            <v>37</v>
          </cell>
        </row>
        <row r="11394">
          <cell r="K11394" t="str">
            <v>2016_10</v>
          </cell>
          <cell r="L11394">
            <v>557.55999999999995</v>
          </cell>
          <cell r="Q11394" t="str">
            <v>IS_52</v>
          </cell>
          <cell r="R11394">
            <v>52</v>
          </cell>
        </row>
        <row r="11395">
          <cell r="K11395" t="str">
            <v>2016_10</v>
          </cell>
          <cell r="L11395">
            <v>557.55999999999995</v>
          </cell>
          <cell r="Q11395" t="str">
            <v>IS_25</v>
          </cell>
          <cell r="R11395">
            <v>25</v>
          </cell>
        </row>
        <row r="11396">
          <cell r="K11396" t="str">
            <v>2016_10</v>
          </cell>
          <cell r="L11396">
            <v>1115.1199999999999</v>
          </cell>
          <cell r="Q11396" t="str">
            <v>IS_87.1</v>
          </cell>
          <cell r="R11396">
            <v>87.1</v>
          </cell>
        </row>
        <row r="11397">
          <cell r="K11397" t="str">
            <v>2016_10</v>
          </cell>
          <cell r="L11397">
            <v>2787.8</v>
          </cell>
          <cell r="Q11397" t="str">
            <v>IS_29.1</v>
          </cell>
          <cell r="R11397">
            <v>29.1</v>
          </cell>
        </row>
        <row r="11398">
          <cell r="K11398" t="str">
            <v>2016_10</v>
          </cell>
          <cell r="L11398">
            <v>557.55999999999995</v>
          </cell>
          <cell r="Q11398" t="str">
            <v>IS_29.2</v>
          </cell>
          <cell r="R11398">
            <v>29.2</v>
          </cell>
        </row>
        <row r="11399">
          <cell r="K11399" t="str">
            <v>2016_10</v>
          </cell>
          <cell r="L11399">
            <v>557.55999999999995</v>
          </cell>
          <cell r="Q11399" t="str">
            <v>IS_37</v>
          </cell>
          <cell r="R11399">
            <v>37</v>
          </cell>
        </row>
        <row r="11400">
          <cell r="K11400" t="str">
            <v>2016_11</v>
          </cell>
          <cell r="L11400">
            <v>2072.75</v>
          </cell>
          <cell r="Q11400" t="str">
            <v>IS_52</v>
          </cell>
          <cell r="R11400">
            <v>52</v>
          </cell>
        </row>
        <row r="11401">
          <cell r="K11401" t="str">
            <v>2016_11</v>
          </cell>
          <cell r="L11401">
            <v>5847.87</v>
          </cell>
          <cell r="Q11401" t="str">
            <v>IS_52</v>
          </cell>
          <cell r="R11401">
            <v>52</v>
          </cell>
        </row>
        <row r="11402">
          <cell r="K11402" t="str">
            <v>2016_11</v>
          </cell>
          <cell r="L11402">
            <v>1887.56</v>
          </cell>
          <cell r="Q11402" t="str">
            <v>IS_69.22</v>
          </cell>
          <cell r="R11402">
            <v>69.22</v>
          </cell>
        </row>
        <row r="11403">
          <cell r="K11403" t="str">
            <v>2016_11</v>
          </cell>
          <cell r="L11403">
            <v>2072.75</v>
          </cell>
          <cell r="Q11403" t="str">
            <v>IS_25</v>
          </cell>
          <cell r="R11403">
            <v>25</v>
          </cell>
        </row>
        <row r="11404">
          <cell r="K11404" t="str">
            <v>2016_11</v>
          </cell>
          <cell r="L11404">
            <v>13212.92</v>
          </cell>
          <cell r="Q11404" t="str">
            <v>IS_87.1</v>
          </cell>
          <cell r="R11404">
            <v>87.1</v>
          </cell>
        </row>
        <row r="11405">
          <cell r="K11405" t="str">
            <v>2016_11</v>
          </cell>
          <cell r="L11405">
            <v>1887.56</v>
          </cell>
          <cell r="Q11405" t="str">
            <v>IS_87.2</v>
          </cell>
          <cell r="R11405">
            <v>87.2</v>
          </cell>
        </row>
        <row r="11406">
          <cell r="K11406" t="str">
            <v>2016_11</v>
          </cell>
          <cell r="L11406">
            <v>7735.43</v>
          </cell>
          <cell r="Q11406" t="str">
            <v>IS_87.3</v>
          </cell>
          <cell r="R11406">
            <v>87.3</v>
          </cell>
        </row>
        <row r="11407">
          <cell r="K11407" t="str">
            <v>2016_11</v>
          </cell>
          <cell r="L11407">
            <v>1887.56</v>
          </cell>
          <cell r="Q11407" t="str">
            <v>IS_80</v>
          </cell>
          <cell r="R11407">
            <v>80</v>
          </cell>
        </row>
        <row r="11408">
          <cell r="K11408" t="str">
            <v>2016_11</v>
          </cell>
          <cell r="L11408">
            <v>5475.12</v>
          </cell>
          <cell r="Q11408" t="str">
            <v>IS_69.21</v>
          </cell>
          <cell r="R11408">
            <v>69.209999999999994</v>
          </cell>
        </row>
        <row r="11409">
          <cell r="K11409" t="str">
            <v>2016_11</v>
          </cell>
          <cell r="L11409">
            <v>22650.720000000001</v>
          </cell>
          <cell r="Q11409" t="str">
            <v>IS_29.1</v>
          </cell>
          <cell r="R11409">
            <v>29.1</v>
          </cell>
        </row>
        <row r="11410">
          <cell r="K11410" t="str">
            <v>2016_11</v>
          </cell>
          <cell r="L11410">
            <v>3775.12</v>
          </cell>
          <cell r="Q11410" t="str">
            <v>IS_29.12</v>
          </cell>
          <cell r="R11410">
            <v>29.12</v>
          </cell>
        </row>
        <row r="11411">
          <cell r="K11411" t="str">
            <v>2016_11</v>
          </cell>
          <cell r="L11411">
            <v>7550.24</v>
          </cell>
          <cell r="Q11411" t="str">
            <v>IS_29.2</v>
          </cell>
          <cell r="R11411">
            <v>29.2</v>
          </cell>
        </row>
        <row r="11412">
          <cell r="K11412" t="str">
            <v>2016_11</v>
          </cell>
          <cell r="L11412">
            <v>24538.28</v>
          </cell>
          <cell r="Q11412" t="str">
            <v>IS_37</v>
          </cell>
          <cell r="R11412">
            <v>37</v>
          </cell>
        </row>
        <row r="11413">
          <cell r="K11413" t="str">
            <v>2016_11</v>
          </cell>
          <cell r="L11413">
            <v>1887.56</v>
          </cell>
          <cell r="Q11413" t="str">
            <v>IS_52</v>
          </cell>
          <cell r="R11413">
            <v>52</v>
          </cell>
        </row>
        <row r="11414">
          <cell r="K11414" t="str">
            <v>2016_11</v>
          </cell>
          <cell r="L11414">
            <v>2335.0300000000002</v>
          </cell>
          <cell r="Q11414" t="str">
            <v>IS_87.1</v>
          </cell>
          <cell r="R11414">
            <v>87.1</v>
          </cell>
        </row>
        <row r="11415">
          <cell r="K11415" t="str">
            <v>2016_11</v>
          </cell>
          <cell r="L11415">
            <v>3775.12</v>
          </cell>
          <cell r="Q11415" t="str">
            <v>IS_69.21</v>
          </cell>
          <cell r="R11415">
            <v>69.209999999999994</v>
          </cell>
        </row>
        <row r="11416">
          <cell r="K11416" t="str">
            <v>2016_11</v>
          </cell>
          <cell r="L11416">
            <v>3775.12</v>
          </cell>
          <cell r="Q11416" t="str">
            <v>IS_29.1</v>
          </cell>
          <cell r="R11416">
            <v>29.1</v>
          </cell>
        </row>
        <row r="11417">
          <cell r="K11417" t="str">
            <v>2016_11</v>
          </cell>
          <cell r="L11417">
            <v>3587.56</v>
          </cell>
          <cell r="Q11417" t="str">
            <v>IS_29.12</v>
          </cell>
          <cell r="R11417">
            <v>29.12</v>
          </cell>
        </row>
        <row r="11418">
          <cell r="K11418" t="str">
            <v>2016_11</v>
          </cell>
          <cell r="L11418">
            <v>1887.56</v>
          </cell>
          <cell r="Q11418" t="str">
            <v>IS_29.2</v>
          </cell>
          <cell r="R11418">
            <v>29.2</v>
          </cell>
        </row>
        <row r="11419">
          <cell r="K11419" t="str">
            <v>2016_11</v>
          </cell>
          <cell r="L11419">
            <v>1887.56</v>
          </cell>
          <cell r="Q11419" t="str">
            <v>IS_37</v>
          </cell>
          <cell r="R11419">
            <v>37</v>
          </cell>
        </row>
        <row r="11420">
          <cell r="K11420" t="str">
            <v>2016_11</v>
          </cell>
          <cell r="L11420">
            <v>1887.56</v>
          </cell>
          <cell r="Q11420" t="str">
            <v>IS_52</v>
          </cell>
          <cell r="R11420">
            <v>52</v>
          </cell>
        </row>
        <row r="11421">
          <cell r="K11421" t="str">
            <v>2016_11</v>
          </cell>
          <cell r="L11421">
            <v>1887.56</v>
          </cell>
          <cell r="Q11421" t="str">
            <v>IS_87.1</v>
          </cell>
          <cell r="R11421">
            <v>87.1</v>
          </cell>
        </row>
        <row r="11422">
          <cell r="K11422" t="str">
            <v>2016_11</v>
          </cell>
          <cell r="L11422">
            <v>2072.75</v>
          </cell>
          <cell r="Q11422" t="str">
            <v>IS_69.21</v>
          </cell>
          <cell r="R11422">
            <v>69.209999999999994</v>
          </cell>
        </row>
        <row r="11423">
          <cell r="K11423" t="str">
            <v>2016_11</v>
          </cell>
          <cell r="L11423">
            <v>9437.7999999999993</v>
          </cell>
          <cell r="Q11423" t="str">
            <v>IS_29.1</v>
          </cell>
          <cell r="R11423">
            <v>29.1</v>
          </cell>
        </row>
        <row r="11424">
          <cell r="K11424" t="str">
            <v>2016_11</v>
          </cell>
          <cell r="L11424">
            <v>3775.12</v>
          </cell>
          <cell r="Q11424" t="str">
            <v>IS_29.2</v>
          </cell>
          <cell r="R11424">
            <v>29.2</v>
          </cell>
        </row>
        <row r="11425">
          <cell r="K11425" t="str">
            <v>2016_11</v>
          </cell>
          <cell r="L11425">
            <v>9437.7999999999993</v>
          </cell>
          <cell r="Q11425" t="str">
            <v>IS_37</v>
          </cell>
          <cell r="R11425">
            <v>37</v>
          </cell>
        </row>
        <row r="11426">
          <cell r="K11426" t="str">
            <v>2016_11</v>
          </cell>
          <cell r="L11426">
            <v>0</v>
          </cell>
          <cell r="Q11426" t="str">
            <v>IS_52</v>
          </cell>
          <cell r="R11426">
            <v>52</v>
          </cell>
        </row>
        <row r="11427">
          <cell r="K11427" t="str">
            <v>2016_11</v>
          </cell>
          <cell r="L11427">
            <v>1887.56</v>
          </cell>
          <cell r="Q11427" t="str">
            <v>IS_25</v>
          </cell>
          <cell r="R11427">
            <v>25</v>
          </cell>
        </row>
        <row r="11428">
          <cell r="K11428" t="str">
            <v>2016_11</v>
          </cell>
          <cell r="L11428">
            <v>3775.12</v>
          </cell>
          <cell r="Q11428" t="str">
            <v>IS_87.1</v>
          </cell>
          <cell r="R11428">
            <v>87.1</v>
          </cell>
        </row>
        <row r="11429">
          <cell r="K11429" t="str">
            <v>2016_11</v>
          </cell>
          <cell r="L11429">
            <v>9437.7999999999993</v>
          </cell>
          <cell r="Q11429" t="str">
            <v>IS_29.1</v>
          </cell>
          <cell r="R11429">
            <v>29.1</v>
          </cell>
        </row>
        <row r="11430">
          <cell r="K11430" t="str">
            <v>2016_11</v>
          </cell>
          <cell r="L11430">
            <v>1887.56</v>
          </cell>
          <cell r="Q11430" t="str">
            <v>IS_29.2</v>
          </cell>
          <cell r="R11430">
            <v>29.2</v>
          </cell>
        </row>
        <row r="11431">
          <cell r="K11431" t="str">
            <v>2016_11</v>
          </cell>
          <cell r="L11431">
            <v>1887.56</v>
          </cell>
          <cell r="Q11431" t="str">
            <v>IS_37</v>
          </cell>
          <cell r="R11431">
            <v>37</v>
          </cell>
        </row>
        <row r="11432">
          <cell r="K11432" t="str">
            <v>2016_12</v>
          </cell>
          <cell r="L11432">
            <v>933.55</v>
          </cell>
          <cell r="Q11432" t="str">
            <v>IS_52</v>
          </cell>
          <cell r="R11432">
            <v>52</v>
          </cell>
        </row>
        <row r="11433">
          <cell r="K11433" t="str">
            <v>2016_12</v>
          </cell>
          <cell r="L11433">
            <v>2430.27</v>
          </cell>
          <cell r="Q11433" t="str">
            <v>IS_52</v>
          </cell>
          <cell r="R11433">
            <v>52</v>
          </cell>
        </row>
        <row r="11434">
          <cell r="K11434" t="str">
            <v>2016_12</v>
          </cell>
          <cell r="L11434">
            <v>748.36</v>
          </cell>
          <cell r="Q11434" t="str">
            <v>IS_69.22</v>
          </cell>
          <cell r="R11434">
            <v>69.22</v>
          </cell>
        </row>
        <row r="11435">
          <cell r="K11435" t="str">
            <v>2016_12</v>
          </cell>
          <cell r="L11435">
            <v>933.55</v>
          </cell>
          <cell r="Q11435" t="str">
            <v>IS_25</v>
          </cell>
          <cell r="R11435">
            <v>25</v>
          </cell>
        </row>
        <row r="11436">
          <cell r="K11436" t="str">
            <v>2016_12</v>
          </cell>
          <cell r="L11436">
            <v>5425.94</v>
          </cell>
          <cell r="Q11436" t="str">
            <v>IS_87.1</v>
          </cell>
          <cell r="R11436">
            <v>87.1</v>
          </cell>
        </row>
        <row r="11437">
          <cell r="K11437" t="str">
            <v>2016_12</v>
          </cell>
          <cell r="L11437">
            <v>748.36</v>
          </cell>
          <cell r="Q11437" t="str">
            <v>IS_87.2</v>
          </cell>
          <cell r="R11437">
            <v>87.2</v>
          </cell>
        </row>
        <row r="11438">
          <cell r="K11438" t="str">
            <v>2016_12</v>
          </cell>
          <cell r="L11438">
            <v>3178.63</v>
          </cell>
          <cell r="Q11438" t="str">
            <v>IS_87.3</v>
          </cell>
          <cell r="R11438">
            <v>87.3</v>
          </cell>
        </row>
        <row r="11439">
          <cell r="K11439" t="str">
            <v>2016_12</v>
          </cell>
          <cell r="L11439">
            <v>748.36</v>
          </cell>
          <cell r="Q11439" t="str">
            <v>IS_80</v>
          </cell>
          <cell r="R11439">
            <v>80</v>
          </cell>
        </row>
        <row r="11440">
          <cell r="K11440" t="str">
            <v>2016_12</v>
          </cell>
          <cell r="L11440">
            <v>2057.52</v>
          </cell>
          <cell r="Q11440" t="str">
            <v>IS_69.21</v>
          </cell>
          <cell r="R11440">
            <v>69.209999999999994</v>
          </cell>
        </row>
        <row r="11441">
          <cell r="K11441" t="str">
            <v>2016_12</v>
          </cell>
          <cell r="L11441">
            <v>8980.32</v>
          </cell>
          <cell r="Q11441" t="str">
            <v>IS_29.1</v>
          </cell>
          <cell r="R11441">
            <v>29.1</v>
          </cell>
        </row>
        <row r="11442">
          <cell r="K11442" t="str">
            <v>2016_12</v>
          </cell>
          <cell r="L11442">
            <v>1496.72</v>
          </cell>
          <cell r="Q11442" t="str">
            <v>IS_29.12</v>
          </cell>
          <cell r="R11442">
            <v>29.12</v>
          </cell>
        </row>
        <row r="11443">
          <cell r="K11443" t="str">
            <v>2016_12</v>
          </cell>
          <cell r="L11443">
            <v>2993.44</v>
          </cell>
          <cell r="Q11443" t="str">
            <v>IS_29.2</v>
          </cell>
          <cell r="R11443">
            <v>29.2</v>
          </cell>
        </row>
        <row r="11444">
          <cell r="K11444" t="str">
            <v>2016_12</v>
          </cell>
          <cell r="L11444">
            <v>9728.68</v>
          </cell>
          <cell r="Q11444" t="str">
            <v>IS_37</v>
          </cell>
          <cell r="R11444">
            <v>37</v>
          </cell>
        </row>
        <row r="11445">
          <cell r="K11445" t="str">
            <v>2016_12</v>
          </cell>
          <cell r="L11445">
            <v>748.36</v>
          </cell>
          <cell r="Q11445" t="str">
            <v>IS_52</v>
          </cell>
          <cell r="R11445">
            <v>52</v>
          </cell>
        </row>
        <row r="11446">
          <cell r="K11446" t="str">
            <v>2016_12</v>
          </cell>
          <cell r="L11446">
            <v>1042.01</v>
          </cell>
          <cell r="Q11446" t="str">
            <v>IS_87.1</v>
          </cell>
          <cell r="R11446">
            <v>87.1</v>
          </cell>
        </row>
        <row r="11447">
          <cell r="K11447" t="str">
            <v>2016_12</v>
          </cell>
          <cell r="L11447">
            <v>1496.72</v>
          </cell>
          <cell r="Q11447" t="str">
            <v>IS_69.21</v>
          </cell>
          <cell r="R11447">
            <v>69.209999999999994</v>
          </cell>
        </row>
        <row r="11448">
          <cell r="K11448" t="str">
            <v>2016_12</v>
          </cell>
          <cell r="L11448">
            <v>1496.72</v>
          </cell>
          <cell r="Q11448" t="str">
            <v>IS_29.1</v>
          </cell>
          <cell r="R11448">
            <v>29.1</v>
          </cell>
        </row>
        <row r="11449">
          <cell r="K11449" t="str">
            <v>2016_12</v>
          </cell>
          <cell r="L11449">
            <v>1309.1600000000001</v>
          </cell>
          <cell r="Q11449" t="str">
            <v>IS_29.12</v>
          </cell>
          <cell r="R11449">
            <v>29.12</v>
          </cell>
        </row>
        <row r="11450">
          <cell r="K11450" t="str">
            <v>2016_12</v>
          </cell>
          <cell r="L11450">
            <v>748.36</v>
          </cell>
          <cell r="Q11450" t="str">
            <v>IS_29.2</v>
          </cell>
          <cell r="R11450">
            <v>29.2</v>
          </cell>
        </row>
        <row r="11451">
          <cell r="K11451" t="str">
            <v>2016_12</v>
          </cell>
          <cell r="L11451">
            <v>748.36</v>
          </cell>
          <cell r="Q11451" t="str">
            <v>IS_37</v>
          </cell>
          <cell r="R11451">
            <v>37</v>
          </cell>
        </row>
        <row r="11452">
          <cell r="K11452" t="str">
            <v>2016_12</v>
          </cell>
          <cell r="L11452">
            <v>748.36</v>
          </cell>
          <cell r="Q11452" t="str">
            <v>IS_52</v>
          </cell>
          <cell r="R11452">
            <v>52</v>
          </cell>
        </row>
        <row r="11453">
          <cell r="K11453" t="str">
            <v>2016_12</v>
          </cell>
          <cell r="L11453">
            <v>748.36</v>
          </cell>
          <cell r="Q11453" t="str">
            <v>IS_87.1</v>
          </cell>
          <cell r="R11453">
            <v>87.1</v>
          </cell>
        </row>
        <row r="11454">
          <cell r="K11454" t="str">
            <v>2016_12</v>
          </cell>
          <cell r="L11454">
            <v>933.55</v>
          </cell>
          <cell r="Q11454" t="str">
            <v>IS_69.21</v>
          </cell>
          <cell r="R11454">
            <v>69.209999999999994</v>
          </cell>
        </row>
        <row r="11455">
          <cell r="K11455" t="str">
            <v>2016_12</v>
          </cell>
          <cell r="L11455">
            <v>3741.8</v>
          </cell>
          <cell r="Q11455" t="str">
            <v>IS_29.1</v>
          </cell>
          <cell r="R11455">
            <v>29.1</v>
          </cell>
        </row>
        <row r="11456">
          <cell r="K11456" t="str">
            <v>2016_12</v>
          </cell>
          <cell r="L11456">
            <v>1496.72</v>
          </cell>
          <cell r="Q11456" t="str">
            <v>IS_29.2</v>
          </cell>
          <cell r="R11456">
            <v>29.2</v>
          </cell>
        </row>
        <row r="11457">
          <cell r="K11457" t="str">
            <v>2016_12</v>
          </cell>
          <cell r="L11457">
            <v>3741.8</v>
          </cell>
          <cell r="Q11457" t="str">
            <v>IS_37</v>
          </cell>
          <cell r="R11457">
            <v>37</v>
          </cell>
        </row>
        <row r="11458">
          <cell r="K11458" t="str">
            <v>2016_12</v>
          </cell>
          <cell r="L11458">
            <v>0</v>
          </cell>
          <cell r="Q11458" t="str">
            <v>IS_52</v>
          </cell>
          <cell r="R11458">
            <v>52</v>
          </cell>
        </row>
        <row r="11459">
          <cell r="K11459" t="str">
            <v>2016_12</v>
          </cell>
          <cell r="L11459">
            <v>748.36</v>
          </cell>
          <cell r="Q11459" t="str">
            <v>IS_25</v>
          </cell>
          <cell r="R11459">
            <v>25</v>
          </cell>
        </row>
        <row r="11460">
          <cell r="K11460" t="str">
            <v>2016_12</v>
          </cell>
          <cell r="L11460">
            <v>1496.72</v>
          </cell>
          <cell r="Q11460" t="str">
            <v>IS_87.1</v>
          </cell>
          <cell r="R11460">
            <v>87.1</v>
          </cell>
        </row>
        <row r="11461">
          <cell r="K11461" t="str">
            <v>2016_12</v>
          </cell>
          <cell r="L11461">
            <v>3741.8</v>
          </cell>
          <cell r="Q11461" t="str">
            <v>IS_29.1</v>
          </cell>
          <cell r="R11461">
            <v>29.1</v>
          </cell>
        </row>
        <row r="11462">
          <cell r="K11462" t="str">
            <v>2016_12</v>
          </cell>
          <cell r="L11462">
            <v>748.36</v>
          </cell>
          <cell r="Q11462" t="str">
            <v>IS_29.2</v>
          </cell>
          <cell r="R11462">
            <v>29.2</v>
          </cell>
        </row>
        <row r="11463">
          <cell r="K11463" t="str">
            <v>2016_12</v>
          </cell>
          <cell r="L11463">
            <v>748.36</v>
          </cell>
          <cell r="Q11463" t="str">
            <v>IS_37</v>
          </cell>
          <cell r="R11463">
            <v>37</v>
          </cell>
        </row>
        <row r="11464">
          <cell r="K11464" t="str">
            <v>2016_02</v>
          </cell>
          <cell r="L11464">
            <v>742.75</v>
          </cell>
          <cell r="Q11464" t="str">
            <v>IS_52</v>
          </cell>
          <cell r="R11464">
            <v>52</v>
          </cell>
        </row>
        <row r="11465">
          <cell r="K11465" t="str">
            <v>2016_02</v>
          </cell>
          <cell r="L11465">
            <v>1857.87</v>
          </cell>
          <cell r="Q11465" t="str">
            <v>IS_52</v>
          </cell>
          <cell r="R11465">
            <v>52</v>
          </cell>
        </row>
        <row r="11466">
          <cell r="K11466" t="str">
            <v>2016_02</v>
          </cell>
          <cell r="L11466">
            <v>557.55999999999995</v>
          </cell>
          <cell r="Q11466" t="str">
            <v>IS_69.22</v>
          </cell>
          <cell r="R11466">
            <v>69.22</v>
          </cell>
        </row>
        <row r="11467">
          <cell r="K11467" t="str">
            <v>2016_02</v>
          </cell>
          <cell r="L11467">
            <v>742.75</v>
          </cell>
          <cell r="Q11467" t="str">
            <v>IS_25</v>
          </cell>
          <cell r="R11467">
            <v>25</v>
          </cell>
        </row>
        <row r="11468">
          <cell r="K11468" t="str">
            <v>2016_02</v>
          </cell>
          <cell r="L11468">
            <v>3345.36</v>
          </cell>
          <cell r="Q11468" t="str">
            <v>IS_87.1</v>
          </cell>
          <cell r="R11468">
            <v>87.1</v>
          </cell>
        </row>
        <row r="11469">
          <cell r="K11469" t="str">
            <v>2016_02</v>
          </cell>
          <cell r="L11469">
            <v>557.55999999999995</v>
          </cell>
          <cell r="Q11469" t="str">
            <v>IS_87.2</v>
          </cell>
          <cell r="R11469">
            <v>87.2</v>
          </cell>
        </row>
        <row r="11470">
          <cell r="K11470" t="str">
            <v>2016_02</v>
          </cell>
          <cell r="L11470">
            <v>1115.1199999999999</v>
          </cell>
          <cell r="Q11470" t="str">
            <v>IS_87.3</v>
          </cell>
          <cell r="R11470">
            <v>87.3</v>
          </cell>
        </row>
        <row r="11471">
          <cell r="K11471" t="str">
            <v>2016_02</v>
          </cell>
          <cell r="L11471">
            <v>557.55999999999995</v>
          </cell>
          <cell r="Q11471" t="str">
            <v>IS_80</v>
          </cell>
          <cell r="R11471">
            <v>80</v>
          </cell>
        </row>
        <row r="11472">
          <cell r="K11472" t="str">
            <v>2016_02</v>
          </cell>
          <cell r="L11472">
            <v>557.55999999999995</v>
          </cell>
          <cell r="Q11472" t="str">
            <v>IS_69.21</v>
          </cell>
          <cell r="R11472">
            <v>69.209999999999994</v>
          </cell>
        </row>
        <row r="11473">
          <cell r="K11473" t="str">
            <v>2016_02</v>
          </cell>
          <cell r="L11473">
            <v>6320.72</v>
          </cell>
          <cell r="Q11473" t="str">
            <v>IS_29.1</v>
          </cell>
          <cell r="R11473">
            <v>29.1</v>
          </cell>
        </row>
        <row r="11474">
          <cell r="K11474" t="str">
            <v>2016_02</v>
          </cell>
          <cell r="L11474">
            <v>1115.1199999999999</v>
          </cell>
          <cell r="Q11474" t="str">
            <v>IS_29.12</v>
          </cell>
          <cell r="R11474">
            <v>29.12</v>
          </cell>
        </row>
        <row r="11475">
          <cell r="K11475" t="str">
            <v>2016_02</v>
          </cell>
          <cell r="L11475">
            <v>2787.8</v>
          </cell>
          <cell r="Q11475" t="str">
            <v>IS_29.2</v>
          </cell>
          <cell r="R11475">
            <v>29.2</v>
          </cell>
        </row>
        <row r="11476">
          <cell r="K11476" t="str">
            <v>2016_02</v>
          </cell>
          <cell r="L11476">
            <v>5575.6</v>
          </cell>
          <cell r="Q11476" t="str">
            <v>IS_37</v>
          </cell>
          <cell r="R11476">
            <v>37</v>
          </cell>
        </row>
        <row r="11477">
          <cell r="K11477" t="str">
            <v>2016_02</v>
          </cell>
          <cell r="L11477">
            <v>-1290.49</v>
          </cell>
          <cell r="Q11477" t="str">
            <v>--</v>
          </cell>
          <cell r="R11477" t="str">
            <v>--</v>
          </cell>
        </row>
        <row r="11478">
          <cell r="K11478" t="str">
            <v>2016_02</v>
          </cell>
          <cell r="L11478">
            <v>370</v>
          </cell>
          <cell r="Q11478" t="str">
            <v>IS_52</v>
          </cell>
          <cell r="R11478">
            <v>52</v>
          </cell>
        </row>
        <row r="11479">
          <cell r="K11479" t="str">
            <v>2016_02</v>
          </cell>
          <cell r="L11479">
            <v>1005.03</v>
          </cell>
          <cell r="Q11479" t="str">
            <v>IS_87.1</v>
          </cell>
          <cell r="R11479">
            <v>87.1</v>
          </cell>
        </row>
        <row r="11480">
          <cell r="K11480" t="str">
            <v>2016_02</v>
          </cell>
          <cell r="L11480">
            <v>557.55999999999995</v>
          </cell>
          <cell r="Q11480" t="str">
            <v>IS_69.21</v>
          </cell>
          <cell r="R11480">
            <v>69.209999999999994</v>
          </cell>
        </row>
        <row r="11481">
          <cell r="K11481" t="str">
            <v>2016_02</v>
          </cell>
          <cell r="L11481">
            <v>557.55999999999995</v>
          </cell>
          <cell r="Q11481" t="str">
            <v>IS_29.1</v>
          </cell>
          <cell r="R11481">
            <v>29.1</v>
          </cell>
        </row>
        <row r="11482">
          <cell r="K11482" t="str">
            <v>2016_02</v>
          </cell>
          <cell r="L11482">
            <v>1115.1199999999999</v>
          </cell>
          <cell r="Q11482" t="str">
            <v>IS_29.12</v>
          </cell>
          <cell r="R11482">
            <v>29.12</v>
          </cell>
        </row>
        <row r="11483">
          <cell r="K11483" t="str">
            <v>2016_02</v>
          </cell>
          <cell r="L11483">
            <v>557.55999999999995</v>
          </cell>
          <cell r="Q11483" t="str">
            <v>IS_29.2</v>
          </cell>
          <cell r="R11483">
            <v>29.2</v>
          </cell>
        </row>
        <row r="11484">
          <cell r="K11484" t="str">
            <v>2016_02</v>
          </cell>
          <cell r="L11484">
            <v>557.55999999999995</v>
          </cell>
          <cell r="Q11484" t="str">
            <v>IS_37</v>
          </cell>
          <cell r="R11484">
            <v>37</v>
          </cell>
        </row>
        <row r="11485">
          <cell r="K11485" t="str">
            <v>2016_02</v>
          </cell>
          <cell r="L11485">
            <v>557.55999999999995</v>
          </cell>
          <cell r="Q11485" t="str">
            <v>IS_52</v>
          </cell>
          <cell r="R11485">
            <v>52</v>
          </cell>
        </row>
        <row r="11486">
          <cell r="K11486" t="str">
            <v>2016_02</v>
          </cell>
          <cell r="L11486">
            <v>557.55999999999995</v>
          </cell>
          <cell r="Q11486" t="str">
            <v>IS_87.1</v>
          </cell>
          <cell r="R11486">
            <v>87.1</v>
          </cell>
        </row>
        <row r="11487">
          <cell r="K11487" t="str">
            <v>2016_02</v>
          </cell>
          <cell r="L11487">
            <v>1300.31</v>
          </cell>
          <cell r="Q11487" t="str">
            <v>IS_69.21</v>
          </cell>
          <cell r="R11487">
            <v>69.209999999999994</v>
          </cell>
        </row>
        <row r="11488">
          <cell r="K11488" t="str">
            <v>2016_02</v>
          </cell>
          <cell r="L11488">
            <v>2787.8</v>
          </cell>
          <cell r="Q11488" t="str">
            <v>IS_29.1</v>
          </cell>
          <cell r="R11488">
            <v>29.1</v>
          </cell>
        </row>
        <row r="11489">
          <cell r="K11489" t="str">
            <v>2016_02</v>
          </cell>
          <cell r="L11489">
            <v>1115.1199999999999</v>
          </cell>
          <cell r="Q11489" t="str">
            <v>IS_29.2</v>
          </cell>
          <cell r="R11489">
            <v>29.2</v>
          </cell>
        </row>
        <row r="11490">
          <cell r="K11490" t="str">
            <v>2016_02</v>
          </cell>
          <cell r="L11490">
            <v>2230.2399999999998</v>
          </cell>
          <cell r="Q11490" t="str">
            <v>IS_37</v>
          </cell>
          <cell r="R11490">
            <v>37</v>
          </cell>
        </row>
        <row r="11491">
          <cell r="K11491" t="str">
            <v>2016_02</v>
          </cell>
          <cell r="L11491">
            <v>-1329.85</v>
          </cell>
          <cell r="Q11491" t="str">
            <v>--</v>
          </cell>
          <cell r="R11491" t="str">
            <v>--</v>
          </cell>
        </row>
        <row r="11492">
          <cell r="K11492" t="str">
            <v>2016_02</v>
          </cell>
          <cell r="L11492">
            <v>557.55999999999995</v>
          </cell>
          <cell r="Q11492" t="str">
            <v>IS_52</v>
          </cell>
          <cell r="R11492">
            <v>52</v>
          </cell>
        </row>
        <row r="11493">
          <cell r="K11493" t="str">
            <v>2016_02</v>
          </cell>
          <cell r="L11493">
            <v>557.55999999999995</v>
          </cell>
          <cell r="Q11493" t="str">
            <v>IS_25</v>
          </cell>
          <cell r="R11493">
            <v>25</v>
          </cell>
        </row>
        <row r="11494">
          <cell r="K11494" t="str">
            <v>2016_02</v>
          </cell>
          <cell r="L11494">
            <v>1115.1199999999999</v>
          </cell>
          <cell r="Q11494" t="str">
            <v>IS_87.1</v>
          </cell>
          <cell r="R11494">
            <v>87.1</v>
          </cell>
        </row>
        <row r="11495">
          <cell r="K11495" t="str">
            <v>2016_02</v>
          </cell>
          <cell r="L11495">
            <v>2230.2399999999998</v>
          </cell>
          <cell r="Q11495" t="str">
            <v>IS_29.1</v>
          </cell>
          <cell r="R11495">
            <v>29.1</v>
          </cell>
        </row>
        <row r="11496">
          <cell r="K11496" t="str">
            <v>2016_02</v>
          </cell>
          <cell r="L11496">
            <v>557.55999999999995</v>
          </cell>
          <cell r="Q11496" t="str">
            <v>IS_29.2</v>
          </cell>
          <cell r="R11496">
            <v>29.2</v>
          </cell>
        </row>
        <row r="11497">
          <cell r="K11497" t="str">
            <v>2016_02</v>
          </cell>
          <cell r="L11497">
            <v>557.55999999999995</v>
          </cell>
          <cell r="Q11497" t="str">
            <v>IS_37</v>
          </cell>
          <cell r="R11497">
            <v>37</v>
          </cell>
        </row>
        <row r="11498">
          <cell r="K11498" t="str">
            <v>2016_03</v>
          </cell>
          <cell r="L11498">
            <v>742.75</v>
          </cell>
          <cell r="Q11498" t="str">
            <v>IS_52</v>
          </cell>
          <cell r="R11498">
            <v>52</v>
          </cell>
        </row>
        <row r="11499">
          <cell r="K11499" t="str">
            <v>2016_03</v>
          </cell>
          <cell r="L11499">
            <v>1670.31</v>
          </cell>
          <cell r="Q11499" t="str">
            <v>IS_52</v>
          </cell>
          <cell r="R11499">
            <v>52</v>
          </cell>
        </row>
        <row r="11500">
          <cell r="K11500" t="str">
            <v>2016_03</v>
          </cell>
          <cell r="L11500">
            <v>557.55999999999995</v>
          </cell>
          <cell r="Q11500" t="str">
            <v>IS_69.22</v>
          </cell>
          <cell r="R11500">
            <v>69.22</v>
          </cell>
        </row>
        <row r="11501">
          <cell r="K11501" t="str">
            <v>2016_03</v>
          </cell>
          <cell r="L11501">
            <v>742.75</v>
          </cell>
          <cell r="Q11501" t="str">
            <v>IS_25</v>
          </cell>
          <cell r="R11501">
            <v>25</v>
          </cell>
        </row>
        <row r="11502">
          <cell r="K11502" t="str">
            <v>2016_03</v>
          </cell>
          <cell r="L11502">
            <v>3345.36</v>
          </cell>
          <cell r="Q11502" t="str">
            <v>IS_87.1</v>
          </cell>
          <cell r="R11502">
            <v>87.1</v>
          </cell>
        </row>
        <row r="11503">
          <cell r="K11503" t="str">
            <v>2016_03</v>
          </cell>
          <cell r="L11503">
            <v>557.55999999999995</v>
          </cell>
          <cell r="Q11503" t="str">
            <v>IS_87.2</v>
          </cell>
          <cell r="R11503">
            <v>87.2</v>
          </cell>
        </row>
        <row r="11504">
          <cell r="K11504" t="str">
            <v>2016_03</v>
          </cell>
          <cell r="L11504">
            <v>1115.1199999999999</v>
          </cell>
          <cell r="Q11504" t="str">
            <v>IS_87.3</v>
          </cell>
          <cell r="R11504">
            <v>87.3</v>
          </cell>
        </row>
        <row r="11505">
          <cell r="K11505" t="str">
            <v>2016_03</v>
          </cell>
          <cell r="L11505">
            <v>557.55999999999995</v>
          </cell>
          <cell r="Q11505" t="str">
            <v>IS_80</v>
          </cell>
          <cell r="R11505">
            <v>80</v>
          </cell>
        </row>
        <row r="11506">
          <cell r="K11506" t="str">
            <v>2016_03</v>
          </cell>
          <cell r="L11506">
            <v>1672.68</v>
          </cell>
          <cell r="Q11506" t="str">
            <v>IS_69.21</v>
          </cell>
          <cell r="R11506">
            <v>69.209999999999994</v>
          </cell>
        </row>
        <row r="11507">
          <cell r="K11507" t="str">
            <v>2016_03</v>
          </cell>
          <cell r="L11507">
            <v>5763.16</v>
          </cell>
          <cell r="Q11507" t="str">
            <v>IS_29.1</v>
          </cell>
          <cell r="R11507">
            <v>29.1</v>
          </cell>
        </row>
        <row r="11508">
          <cell r="K11508" t="str">
            <v>2016_03</v>
          </cell>
          <cell r="L11508">
            <v>1115.1199999999999</v>
          </cell>
          <cell r="Q11508" t="str">
            <v>IS_29.12</v>
          </cell>
          <cell r="R11508">
            <v>29.12</v>
          </cell>
        </row>
        <row r="11509">
          <cell r="K11509" t="str">
            <v>2016_03</v>
          </cell>
          <cell r="L11509">
            <v>2787.8</v>
          </cell>
          <cell r="Q11509" t="str">
            <v>IS_29.2</v>
          </cell>
          <cell r="R11509">
            <v>29.2</v>
          </cell>
        </row>
        <row r="11510">
          <cell r="K11510" t="str">
            <v>2016_03</v>
          </cell>
          <cell r="L11510">
            <v>6690.72</v>
          </cell>
          <cell r="Q11510" t="str">
            <v>IS_37</v>
          </cell>
          <cell r="R11510">
            <v>37</v>
          </cell>
        </row>
        <row r="11511">
          <cell r="K11511" t="str">
            <v>2016_02</v>
          </cell>
          <cell r="L11511">
            <v>-11324.81</v>
          </cell>
          <cell r="Q11511" t="str">
            <v>--</v>
          </cell>
          <cell r="R11511" t="str">
            <v>--</v>
          </cell>
        </row>
        <row r="11512">
          <cell r="K11512" t="str">
            <v>2016_03</v>
          </cell>
          <cell r="L11512">
            <v>557.55999999999995</v>
          </cell>
          <cell r="Q11512" t="str">
            <v>IS_52</v>
          </cell>
          <cell r="R11512">
            <v>52</v>
          </cell>
        </row>
        <row r="11513">
          <cell r="K11513" t="str">
            <v>2016_03</v>
          </cell>
          <cell r="L11513">
            <v>1005.03</v>
          </cell>
          <cell r="Q11513" t="str">
            <v>IS_87.1</v>
          </cell>
          <cell r="R11513">
            <v>87.1</v>
          </cell>
        </row>
        <row r="11514">
          <cell r="K11514" t="str">
            <v>2016_03</v>
          </cell>
          <cell r="L11514">
            <v>557.55999999999995</v>
          </cell>
          <cell r="Q11514" t="str">
            <v>IS_69.21</v>
          </cell>
          <cell r="R11514">
            <v>69.209999999999994</v>
          </cell>
        </row>
        <row r="11515">
          <cell r="K11515" t="str">
            <v>2016_03</v>
          </cell>
          <cell r="L11515">
            <v>1115.1199999999999</v>
          </cell>
          <cell r="Q11515" t="str">
            <v>IS_29.1</v>
          </cell>
          <cell r="R11515">
            <v>29.1</v>
          </cell>
        </row>
        <row r="11516">
          <cell r="K11516" t="str">
            <v>2016_03</v>
          </cell>
          <cell r="L11516">
            <v>1115.1199999999999</v>
          </cell>
          <cell r="Q11516" t="str">
            <v>IS_29.12</v>
          </cell>
          <cell r="R11516">
            <v>29.12</v>
          </cell>
        </row>
        <row r="11517">
          <cell r="K11517" t="str">
            <v>2016_03</v>
          </cell>
          <cell r="L11517">
            <v>557.55999999999995</v>
          </cell>
          <cell r="Q11517" t="str">
            <v>IS_29.2</v>
          </cell>
          <cell r="R11517">
            <v>29.2</v>
          </cell>
        </row>
        <row r="11518">
          <cell r="K11518" t="str">
            <v>2016_03</v>
          </cell>
          <cell r="L11518">
            <v>557.55999999999995</v>
          </cell>
          <cell r="Q11518" t="str">
            <v>IS_37</v>
          </cell>
          <cell r="R11518">
            <v>37</v>
          </cell>
        </row>
        <row r="11519">
          <cell r="K11519" t="str">
            <v>2016_03</v>
          </cell>
          <cell r="L11519">
            <v>557.55999999999995</v>
          </cell>
          <cell r="Q11519" t="str">
            <v>IS_52</v>
          </cell>
          <cell r="R11519">
            <v>52</v>
          </cell>
        </row>
        <row r="11520">
          <cell r="K11520" t="str">
            <v>2016_03</v>
          </cell>
          <cell r="L11520">
            <v>557.55999999999995</v>
          </cell>
          <cell r="Q11520" t="str">
            <v>IS_87.1</v>
          </cell>
          <cell r="R11520">
            <v>87.1</v>
          </cell>
        </row>
        <row r="11521">
          <cell r="K11521" t="str">
            <v>2016_03</v>
          </cell>
          <cell r="L11521">
            <v>1300.31</v>
          </cell>
          <cell r="Q11521" t="str">
            <v>IS_69.21</v>
          </cell>
          <cell r="R11521">
            <v>69.209999999999994</v>
          </cell>
        </row>
        <row r="11522">
          <cell r="K11522" t="str">
            <v>2016_03</v>
          </cell>
          <cell r="L11522">
            <v>2787.8</v>
          </cell>
          <cell r="Q11522" t="str">
            <v>IS_29.1</v>
          </cell>
          <cell r="R11522">
            <v>29.1</v>
          </cell>
        </row>
        <row r="11523">
          <cell r="K11523" t="str">
            <v>2016_03</v>
          </cell>
          <cell r="L11523">
            <v>1115.1199999999999</v>
          </cell>
          <cell r="Q11523" t="str">
            <v>IS_29.2</v>
          </cell>
          <cell r="R11523">
            <v>29.2</v>
          </cell>
        </row>
        <row r="11524">
          <cell r="K11524" t="str">
            <v>2016_03</v>
          </cell>
          <cell r="L11524">
            <v>2230.2399999999998</v>
          </cell>
          <cell r="Q11524" t="str">
            <v>IS_37</v>
          </cell>
          <cell r="R11524">
            <v>37</v>
          </cell>
        </row>
        <row r="11525">
          <cell r="K11525" t="str">
            <v>2016_03</v>
          </cell>
          <cell r="L11525">
            <v>557.55999999999995</v>
          </cell>
          <cell r="Q11525" t="str">
            <v>IS_52</v>
          </cell>
          <cell r="R11525">
            <v>52</v>
          </cell>
        </row>
        <row r="11526">
          <cell r="K11526" t="str">
            <v>2016_03</v>
          </cell>
          <cell r="L11526">
            <v>557.55999999999995</v>
          </cell>
          <cell r="Q11526" t="str">
            <v>IS_25</v>
          </cell>
          <cell r="R11526">
            <v>25</v>
          </cell>
        </row>
        <row r="11527">
          <cell r="K11527" t="str">
            <v>2016_03</v>
          </cell>
          <cell r="L11527">
            <v>1115.1199999999999</v>
          </cell>
          <cell r="Q11527" t="str">
            <v>IS_87.1</v>
          </cell>
          <cell r="R11527">
            <v>87.1</v>
          </cell>
        </row>
        <row r="11528">
          <cell r="K11528" t="str">
            <v>2016_03</v>
          </cell>
          <cell r="L11528">
            <v>2787.8</v>
          </cell>
          <cell r="Q11528" t="str">
            <v>IS_29.1</v>
          </cell>
          <cell r="R11528">
            <v>29.1</v>
          </cell>
        </row>
        <row r="11529">
          <cell r="K11529" t="str">
            <v>2016_03</v>
          </cell>
          <cell r="L11529">
            <v>557.55999999999995</v>
          </cell>
          <cell r="Q11529" t="str">
            <v>IS_29.2</v>
          </cell>
          <cell r="R11529">
            <v>29.2</v>
          </cell>
        </row>
        <row r="11530">
          <cell r="K11530" t="str">
            <v>2016_03</v>
          </cell>
          <cell r="L11530">
            <v>557.55999999999995</v>
          </cell>
          <cell r="Q11530" t="str">
            <v>IS_37</v>
          </cell>
          <cell r="R11530">
            <v>37</v>
          </cell>
        </row>
        <row r="11531">
          <cell r="K11531" t="str">
            <v>2016_04</v>
          </cell>
          <cell r="L11531">
            <v>742.75</v>
          </cell>
          <cell r="Q11531" t="str">
            <v>IS_52</v>
          </cell>
          <cell r="R11531">
            <v>52</v>
          </cell>
        </row>
        <row r="11532">
          <cell r="K11532" t="str">
            <v>2016_04</v>
          </cell>
          <cell r="L11532">
            <v>1670.31</v>
          </cell>
          <cell r="Q11532" t="str">
            <v>IS_52</v>
          </cell>
          <cell r="R11532">
            <v>52</v>
          </cell>
        </row>
        <row r="11533">
          <cell r="K11533" t="str">
            <v>2016_04</v>
          </cell>
          <cell r="L11533">
            <v>557.55999999999995</v>
          </cell>
          <cell r="Q11533" t="str">
            <v>IS_69.22</v>
          </cell>
          <cell r="R11533">
            <v>69.22</v>
          </cell>
        </row>
        <row r="11534">
          <cell r="K11534" t="str">
            <v>2016_04</v>
          </cell>
          <cell r="L11534">
            <v>742.75</v>
          </cell>
          <cell r="Q11534" t="str">
            <v>IS_25</v>
          </cell>
          <cell r="R11534">
            <v>25</v>
          </cell>
        </row>
        <row r="11535">
          <cell r="K11535" t="str">
            <v>2016_04</v>
          </cell>
          <cell r="L11535">
            <v>3345.36</v>
          </cell>
          <cell r="Q11535" t="str">
            <v>IS_87.1</v>
          </cell>
          <cell r="R11535">
            <v>87.1</v>
          </cell>
        </row>
        <row r="11536">
          <cell r="K11536" t="str">
            <v>2016_04</v>
          </cell>
          <cell r="L11536">
            <v>557.55999999999995</v>
          </cell>
          <cell r="Q11536" t="str">
            <v>IS_87.2</v>
          </cell>
          <cell r="R11536">
            <v>87.2</v>
          </cell>
        </row>
        <row r="11537">
          <cell r="K11537" t="str">
            <v>2016_04</v>
          </cell>
          <cell r="L11537">
            <v>1115.1199999999999</v>
          </cell>
          <cell r="Q11537" t="str">
            <v>IS_87.3</v>
          </cell>
          <cell r="R11537">
            <v>87.3</v>
          </cell>
        </row>
        <row r="11538">
          <cell r="K11538" t="str">
            <v>2016_04</v>
          </cell>
          <cell r="L11538">
            <v>557.55999999999995</v>
          </cell>
          <cell r="Q11538" t="str">
            <v>IS_80</v>
          </cell>
          <cell r="R11538">
            <v>80</v>
          </cell>
        </row>
        <row r="11539">
          <cell r="K11539" t="str">
            <v>2016_04</v>
          </cell>
          <cell r="L11539">
            <v>1672.68</v>
          </cell>
          <cell r="Q11539" t="str">
            <v>IS_69.21</v>
          </cell>
          <cell r="R11539">
            <v>69.209999999999994</v>
          </cell>
        </row>
        <row r="11540">
          <cell r="K11540" t="str">
            <v>2016_04</v>
          </cell>
          <cell r="L11540">
            <v>5763.16</v>
          </cell>
          <cell r="Q11540" t="str">
            <v>IS_29.1</v>
          </cell>
          <cell r="R11540">
            <v>29.1</v>
          </cell>
        </row>
        <row r="11541">
          <cell r="K11541" t="str">
            <v>2016_04</v>
          </cell>
          <cell r="L11541">
            <v>1115.1199999999999</v>
          </cell>
          <cell r="Q11541" t="str">
            <v>IS_29.12</v>
          </cell>
          <cell r="R11541">
            <v>29.12</v>
          </cell>
        </row>
        <row r="11542">
          <cell r="K11542" t="str">
            <v>2016_04</v>
          </cell>
          <cell r="L11542">
            <v>2787.8</v>
          </cell>
          <cell r="Q11542" t="str">
            <v>IS_29.2</v>
          </cell>
          <cell r="R11542">
            <v>29.2</v>
          </cell>
        </row>
        <row r="11543">
          <cell r="K11543" t="str">
            <v>2016_04</v>
          </cell>
          <cell r="L11543">
            <v>6690.72</v>
          </cell>
          <cell r="Q11543" t="str">
            <v>IS_37</v>
          </cell>
          <cell r="R11543">
            <v>37</v>
          </cell>
        </row>
        <row r="11544">
          <cell r="K11544" t="str">
            <v>2016_04</v>
          </cell>
          <cell r="L11544">
            <v>557.55999999999995</v>
          </cell>
          <cell r="Q11544" t="str">
            <v>IS_69.21</v>
          </cell>
          <cell r="R11544">
            <v>69.209999999999994</v>
          </cell>
        </row>
        <row r="11545">
          <cell r="K11545" t="str">
            <v>2016_04</v>
          </cell>
          <cell r="L11545">
            <v>557.55999999999995</v>
          </cell>
          <cell r="Q11545" t="str">
            <v>IS_52</v>
          </cell>
          <cell r="R11545">
            <v>52</v>
          </cell>
        </row>
        <row r="11546">
          <cell r="K11546" t="str">
            <v>2016_04</v>
          </cell>
          <cell r="L11546">
            <v>1005.03</v>
          </cell>
          <cell r="Q11546" t="str">
            <v>IS_87.1</v>
          </cell>
          <cell r="R11546">
            <v>87.1</v>
          </cell>
        </row>
        <row r="11547">
          <cell r="K11547" t="str">
            <v>2016_04</v>
          </cell>
          <cell r="L11547">
            <v>1115.1199999999999</v>
          </cell>
          <cell r="Q11547" t="str">
            <v>IS_29.1</v>
          </cell>
          <cell r="R11547">
            <v>29.1</v>
          </cell>
        </row>
        <row r="11548">
          <cell r="K11548" t="str">
            <v>2016_04</v>
          </cell>
          <cell r="L11548">
            <v>1115.1199999999999</v>
          </cell>
          <cell r="Q11548" t="str">
            <v>IS_29.12</v>
          </cell>
          <cell r="R11548">
            <v>29.12</v>
          </cell>
        </row>
        <row r="11549">
          <cell r="K11549" t="str">
            <v>2016_04</v>
          </cell>
          <cell r="L11549">
            <v>557.55999999999995</v>
          </cell>
          <cell r="Q11549" t="str">
            <v>IS_29.2</v>
          </cell>
          <cell r="R11549">
            <v>29.2</v>
          </cell>
        </row>
        <row r="11550">
          <cell r="K11550" t="str">
            <v>2016_04</v>
          </cell>
          <cell r="L11550">
            <v>557.55999999999995</v>
          </cell>
          <cell r="Q11550" t="str">
            <v>IS_37</v>
          </cell>
          <cell r="R11550">
            <v>37</v>
          </cell>
        </row>
        <row r="11551">
          <cell r="K11551" t="str">
            <v>2016_04</v>
          </cell>
          <cell r="L11551">
            <v>557.55999999999995</v>
          </cell>
          <cell r="Q11551" t="str">
            <v>IS_52</v>
          </cell>
          <cell r="R11551">
            <v>52</v>
          </cell>
        </row>
        <row r="11552">
          <cell r="K11552" t="str">
            <v>2016_04</v>
          </cell>
          <cell r="L11552">
            <v>557.55999999999995</v>
          </cell>
          <cell r="Q11552" t="str">
            <v>IS_87.1</v>
          </cell>
          <cell r="R11552">
            <v>87.1</v>
          </cell>
        </row>
        <row r="11553">
          <cell r="K11553" t="str">
            <v>2016_04</v>
          </cell>
          <cell r="L11553">
            <v>185.19</v>
          </cell>
          <cell r="Q11553" t="str">
            <v>IS_69.21</v>
          </cell>
          <cell r="R11553">
            <v>69.209999999999994</v>
          </cell>
        </row>
        <row r="11554">
          <cell r="K11554" t="str">
            <v>2016_04</v>
          </cell>
          <cell r="L11554">
            <v>2787.8</v>
          </cell>
          <cell r="Q11554" t="str">
            <v>IS_29.1</v>
          </cell>
          <cell r="R11554">
            <v>29.1</v>
          </cell>
        </row>
        <row r="11555">
          <cell r="K11555" t="str">
            <v>2016_04</v>
          </cell>
          <cell r="L11555">
            <v>1115.1199999999999</v>
          </cell>
          <cell r="Q11555" t="str">
            <v>IS_29.2</v>
          </cell>
          <cell r="R11555">
            <v>29.2</v>
          </cell>
        </row>
        <row r="11556">
          <cell r="K11556" t="str">
            <v>2016_04</v>
          </cell>
          <cell r="L11556">
            <v>2230.2399999999998</v>
          </cell>
          <cell r="Q11556" t="str">
            <v>IS_37</v>
          </cell>
          <cell r="R11556">
            <v>37</v>
          </cell>
        </row>
        <row r="11557">
          <cell r="K11557" t="str">
            <v>2016_11</v>
          </cell>
          <cell r="L11557">
            <v>0</v>
          </cell>
          <cell r="Q11557" t="str">
            <v>--</v>
          </cell>
          <cell r="R11557" t="str">
            <v>--</v>
          </cell>
        </row>
        <row r="11558">
          <cell r="K11558" t="str">
            <v>2016_04</v>
          </cell>
          <cell r="L11558">
            <v>557.55999999999995</v>
          </cell>
          <cell r="Q11558" t="str">
            <v>IS_52</v>
          </cell>
          <cell r="R11558">
            <v>52</v>
          </cell>
        </row>
        <row r="11559">
          <cell r="K11559" t="str">
            <v>2016_04</v>
          </cell>
          <cell r="L11559">
            <v>557.55999999999995</v>
          </cell>
          <cell r="Q11559" t="str">
            <v>IS_25</v>
          </cell>
          <cell r="R11559">
            <v>25</v>
          </cell>
        </row>
        <row r="11560">
          <cell r="K11560" t="str">
            <v>2016_04</v>
          </cell>
          <cell r="L11560">
            <v>557.55999999999995</v>
          </cell>
          <cell r="Q11560" t="str">
            <v>IS_87.1</v>
          </cell>
          <cell r="R11560">
            <v>87.1</v>
          </cell>
        </row>
        <row r="11561">
          <cell r="K11561" t="str">
            <v>2016_04</v>
          </cell>
          <cell r="L11561">
            <v>2787.8</v>
          </cell>
          <cell r="Q11561" t="str">
            <v>IS_29.1</v>
          </cell>
          <cell r="R11561">
            <v>29.1</v>
          </cell>
        </row>
        <row r="11562">
          <cell r="K11562" t="str">
            <v>2016_04</v>
          </cell>
          <cell r="L11562">
            <v>557.55999999999995</v>
          </cell>
          <cell r="Q11562" t="str">
            <v>IS_37</v>
          </cell>
          <cell r="R11562">
            <v>37</v>
          </cell>
        </row>
        <row r="11563">
          <cell r="K11563" t="str">
            <v>2016_04</v>
          </cell>
          <cell r="L11563">
            <v>557.55999999999995</v>
          </cell>
          <cell r="Q11563" t="str">
            <v>IS_29.2</v>
          </cell>
          <cell r="R11563">
            <v>29.2</v>
          </cell>
        </row>
        <row r="11564">
          <cell r="K11564" t="str">
            <v>2016_05</v>
          </cell>
          <cell r="L11564">
            <v>742.75</v>
          </cell>
          <cell r="Q11564" t="str">
            <v>IS_52</v>
          </cell>
          <cell r="R11564">
            <v>52</v>
          </cell>
        </row>
        <row r="11565">
          <cell r="K11565" t="str">
            <v>2016_05</v>
          </cell>
          <cell r="L11565">
            <v>1857.87</v>
          </cell>
          <cell r="Q11565" t="str">
            <v>IS_52</v>
          </cell>
          <cell r="R11565">
            <v>52</v>
          </cell>
        </row>
        <row r="11566">
          <cell r="K11566" t="str">
            <v>2016_05</v>
          </cell>
          <cell r="L11566">
            <v>557.55999999999995</v>
          </cell>
          <cell r="Q11566" t="str">
            <v>IS_69.22</v>
          </cell>
          <cell r="R11566">
            <v>69.22</v>
          </cell>
        </row>
        <row r="11567">
          <cell r="K11567" t="str">
            <v>2016_05</v>
          </cell>
          <cell r="L11567">
            <v>742.75</v>
          </cell>
          <cell r="Q11567" t="str">
            <v>IS_25</v>
          </cell>
          <cell r="R11567">
            <v>25</v>
          </cell>
        </row>
        <row r="11568">
          <cell r="K11568" t="str">
            <v>2016_05</v>
          </cell>
          <cell r="L11568">
            <v>3345.36</v>
          </cell>
          <cell r="Q11568" t="str">
            <v>IS_87.1</v>
          </cell>
          <cell r="R11568">
            <v>87.1</v>
          </cell>
        </row>
        <row r="11569">
          <cell r="K11569" t="str">
            <v>2016_05</v>
          </cell>
          <cell r="L11569">
            <v>557.55999999999995</v>
          </cell>
          <cell r="Q11569" t="str">
            <v>IS_87.2</v>
          </cell>
          <cell r="R11569">
            <v>87.2</v>
          </cell>
        </row>
        <row r="11570">
          <cell r="K11570" t="str">
            <v>2016_05</v>
          </cell>
          <cell r="L11570">
            <v>1115.1199999999999</v>
          </cell>
          <cell r="Q11570" t="str">
            <v>IS_87.3</v>
          </cell>
          <cell r="R11570">
            <v>87.3</v>
          </cell>
        </row>
        <row r="11571">
          <cell r="K11571" t="str">
            <v>2016_05</v>
          </cell>
          <cell r="L11571">
            <v>557.55999999999995</v>
          </cell>
          <cell r="Q11571" t="str">
            <v>IS_80</v>
          </cell>
          <cell r="R11571">
            <v>80</v>
          </cell>
        </row>
        <row r="11572">
          <cell r="K11572" t="str">
            <v>2016_05</v>
          </cell>
          <cell r="L11572">
            <v>1672.68</v>
          </cell>
          <cell r="Q11572" t="str">
            <v>IS_69.21</v>
          </cell>
          <cell r="R11572">
            <v>69.209999999999994</v>
          </cell>
        </row>
        <row r="11573">
          <cell r="K11573" t="str">
            <v>2016_05</v>
          </cell>
          <cell r="L11573">
            <v>5018.04</v>
          </cell>
          <cell r="Q11573" t="str">
            <v>IS_29.1</v>
          </cell>
          <cell r="R11573">
            <v>29.1</v>
          </cell>
        </row>
        <row r="11574">
          <cell r="K11574" t="str">
            <v>2016_05</v>
          </cell>
          <cell r="L11574">
            <v>1115.1199999999999</v>
          </cell>
          <cell r="Q11574" t="str">
            <v>IS_29.12</v>
          </cell>
          <cell r="R11574">
            <v>29.12</v>
          </cell>
        </row>
        <row r="11575">
          <cell r="K11575" t="str">
            <v>2016_05</v>
          </cell>
          <cell r="L11575">
            <v>2787.8</v>
          </cell>
          <cell r="Q11575" t="str">
            <v>IS_29.2</v>
          </cell>
          <cell r="R11575">
            <v>29.2</v>
          </cell>
        </row>
        <row r="11576">
          <cell r="K11576" t="str">
            <v>2016_05</v>
          </cell>
          <cell r="L11576">
            <v>6690.72</v>
          </cell>
          <cell r="Q11576" t="str">
            <v>IS_37</v>
          </cell>
          <cell r="R11576">
            <v>37</v>
          </cell>
        </row>
        <row r="11577">
          <cell r="K11577" t="str">
            <v>2016_05</v>
          </cell>
          <cell r="L11577">
            <v>557.55999999999995</v>
          </cell>
          <cell r="Q11577" t="str">
            <v>IS_52</v>
          </cell>
          <cell r="R11577">
            <v>52</v>
          </cell>
        </row>
        <row r="11578">
          <cell r="K11578" t="str">
            <v>2016_05</v>
          </cell>
          <cell r="L11578">
            <v>1005.03</v>
          </cell>
          <cell r="Q11578" t="str">
            <v>IS_87.1</v>
          </cell>
          <cell r="R11578">
            <v>87.1</v>
          </cell>
        </row>
        <row r="11579">
          <cell r="K11579" t="str">
            <v>2016_05</v>
          </cell>
          <cell r="L11579">
            <v>557.55999999999995</v>
          </cell>
          <cell r="Q11579" t="str">
            <v>IS_69.21</v>
          </cell>
          <cell r="R11579">
            <v>69.209999999999994</v>
          </cell>
        </row>
        <row r="11580">
          <cell r="K11580" t="str">
            <v>2016_05</v>
          </cell>
          <cell r="L11580">
            <v>1115.1199999999999</v>
          </cell>
          <cell r="Q11580" t="str">
            <v>IS_29.1</v>
          </cell>
          <cell r="R11580">
            <v>29.1</v>
          </cell>
        </row>
        <row r="11581">
          <cell r="K11581" t="str">
            <v>2016_05</v>
          </cell>
          <cell r="L11581">
            <v>927.56</v>
          </cell>
          <cell r="Q11581" t="str">
            <v>IS_29.12</v>
          </cell>
          <cell r="R11581">
            <v>29.12</v>
          </cell>
        </row>
        <row r="11582">
          <cell r="K11582" t="str">
            <v>2016_05</v>
          </cell>
          <cell r="L11582">
            <v>557.55999999999995</v>
          </cell>
          <cell r="Q11582" t="str">
            <v>IS_29.2</v>
          </cell>
          <cell r="R11582">
            <v>29.2</v>
          </cell>
        </row>
        <row r="11583">
          <cell r="K11583" t="str">
            <v>2016_05</v>
          </cell>
          <cell r="L11583">
            <v>557.55999999999995</v>
          </cell>
          <cell r="Q11583" t="str">
            <v>IS_37</v>
          </cell>
          <cell r="R11583">
            <v>37</v>
          </cell>
        </row>
        <row r="11584">
          <cell r="K11584" t="str">
            <v>2016_05</v>
          </cell>
          <cell r="L11584">
            <v>557.55999999999995</v>
          </cell>
          <cell r="Q11584" t="str">
            <v>IS_52</v>
          </cell>
          <cell r="R11584">
            <v>52</v>
          </cell>
        </row>
        <row r="11585">
          <cell r="K11585" t="str">
            <v>2016_05</v>
          </cell>
          <cell r="L11585">
            <v>557.55999999999995</v>
          </cell>
          <cell r="Q11585" t="str">
            <v>IS_87.1</v>
          </cell>
          <cell r="R11585">
            <v>87.1</v>
          </cell>
        </row>
        <row r="11586">
          <cell r="K11586" t="str">
            <v>2016_05</v>
          </cell>
          <cell r="L11586">
            <v>742.75</v>
          </cell>
          <cell r="Q11586" t="str">
            <v>IS_69.21</v>
          </cell>
          <cell r="R11586">
            <v>69.209999999999994</v>
          </cell>
        </row>
        <row r="11587">
          <cell r="K11587" t="str">
            <v>2016_05</v>
          </cell>
          <cell r="L11587">
            <v>2787.8</v>
          </cell>
          <cell r="Q11587" t="str">
            <v>IS_29.1</v>
          </cell>
          <cell r="R11587">
            <v>29.1</v>
          </cell>
        </row>
        <row r="11588">
          <cell r="K11588" t="str">
            <v>2016_05</v>
          </cell>
          <cell r="L11588">
            <v>1115.1199999999999</v>
          </cell>
          <cell r="Q11588" t="str">
            <v>IS_29.2</v>
          </cell>
          <cell r="R11588">
            <v>29.2</v>
          </cell>
        </row>
        <row r="11589">
          <cell r="K11589" t="str">
            <v>2016_05</v>
          </cell>
          <cell r="L11589">
            <v>2787.8</v>
          </cell>
          <cell r="Q11589" t="str">
            <v>IS_37</v>
          </cell>
          <cell r="R11589">
            <v>37</v>
          </cell>
        </row>
        <row r="11590">
          <cell r="K11590" t="str">
            <v>2016_05</v>
          </cell>
          <cell r="L11590">
            <v>557.55999999999995</v>
          </cell>
          <cell r="Q11590" t="str">
            <v>IS_52</v>
          </cell>
          <cell r="R11590">
            <v>52</v>
          </cell>
        </row>
        <row r="11591">
          <cell r="K11591" t="str">
            <v>2016_05</v>
          </cell>
          <cell r="L11591">
            <v>557.55999999999995</v>
          </cell>
          <cell r="Q11591" t="str">
            <v>IS_25</v>
          </cell>
          <cell r="R11591">
            <v>25</v>
          </cell>
        </row>
        <row r="11592">
          <cell r="K11592" t="str">
            <v>2016_05</v>
          </cell>
          <cell r="L11592">
            <v>557.55999999999995</v>
          </cell>
          <cell r="Q11592" t="str">
            <v>IS_87.1</v>
          </cell>
          <cell r="R11592">
            <v>87.1</v>
          </cell>
        </row>
        <row r="11593">
          <cell r="K11593" t="str">
            <v>2016_05</v>
          </cell>
          <cell r="L11593">
            <v>2787.8</v>
          </cell>
          <cell r="Q11593" t="str">
            <v>IS_29.1</v>
          </cell>
          <cell r="R11593">
            <v>29.1</v>
          </cell>
        </row>
        <row r="11594">
          <cell r="K11594" t="str">
            <v>2016_05</v>
          </cell>
          <cell r="L11594">
            <v>557.55999999999995</v>
          </cell>
          <cell r="Q11594" t="str">
            <v>IS_29.2</v>
          </cell>
          <cell r="R11594">
            <v>29.2</v>
          </cell>
        </row>
        <row r="11595">
          <cell r="K11595" t="str">
            <v>2016_05</v>
          </cell>
          <cell r="L11595">
            <v>557.55999999999995</v>
          </cell>
          <cell r="Q11595" t="str">
            <v>IS_37</v>
          </cell>
          <cell r="R11595">
            <v>37</v>
          </cell>
        </row>
        <row r="11596">
          <cell r="K11596" t="str">
            <v>2016_06</v>
          </cell>
          <cell r="L11596">
            <v>742.75</v>
          </cell>
          <cell r="Q11596" t="str">
            <v>IS_52</v>
          </cell>
          <cell r="R11596">
            <v>52</v>
          </cell>
        </row>
        <row r="11597">
          <cell r="K11597" t="str">
            <v>2016_06</v>
          </cell>
          <cell r="L11597">
            <v>1857.87</v>
          </cell>
          <cell r="Q11597" t="str">
            <v>IS_52</v>
          </cell>
          <cell r="R11597">
            <v>52</v>
          </cell>
        </row>
        <row r="11598">
          <cell r="K11598" t="str">
            <v>2016_06</v>
          </cell>
          <cell r="L11598">
            <v>557.55999999999995</v>
          </cell>
          <cell r="Q11598" t="str">
            <v>IS_69.22</v>
          </cell>
          <cell r="R11598">
            <v>69.22</v>
          </cell>
        </row>
        <row r="11599">
          <cell r="K11599" t="str">
            <v>2016_06</v>
          </cell>
          <cell r="L11599">
            <v>742.75</v>
          </cell>
          <cell r="Q11599" t="str">
            <v>IS_25</v>
          </cell>
          <cell r="R11599">
            <v>25</v>
          </cell>
        </row>
        <row r="11600">
          <cell r="K11600" t="str">
            <v>2016_06</v>
          </cell>
          <cell r="L11600">
            <v>2787.8</v>
          </cell>
          <cell r="Q11600" t="str">
            <v>IS_87.1</v>
          </cell>
          <cell r="R11600">
            <v>87.1</v>
          </cell>
        </row>
        <row r="11601">
          <cell r="K11601" t="str">
            <v>2016_06</v>
          </cell>
          <cell r="L11601">
            <v>557.55999999999995</v>
          </cell>
          <cell r="Q11601" t="str">
            <v>IS_87.2</v>
          </cell>
          <cell r="R11601">
            <v>87.2</v>
          </cell>
        </row>
        <row r="11602">
          <cell r="K11602" t="str">
            <v>2016_06</v>
          </cell>
          <cell r="L11602">
            <v>1115.1199999999999</v>
          </cell>
          <cell r="Q11602" t="str">
            <v>IS_87.3</v>
          </cell>
          <cell r="R11602">
            <v>87.3</v>
          </cell>
        </row>
        <row r="11603">
          <cell r="K11603" t="str">
            <v>2016_06</v>
          </cell>
          <cell r="L11603">
            <v>557.55999999999995</v>
          </cell>
          <cell r="Q11603" t="str">
            <v>IS_80</v>
          </cell>
          <cell r="R11603">
            <v>80</v>
          </cell>
        </row>
        <row r="11604">
          <cell r="K11604" t="str">
            <v>2016_06</v>
          </cell>
          <cell r="L11604">
            <v>1115.1199999999999</v>
          </cell>
          <cell r="Q11604" t="str">
            <v>IS_69.21</v>
          </cell>
          <cell r="R11604">
            <v>69.209999999999994</v>
          </cell>
        </row>
        <row r="11605">
          <cell r="K11605" t="str">
            <v>2016_06</v>
          </cell>
          <cell r="L11605">
            <v>5575.6</v>
          </cell>
          <cell r="Q11605" t="str">
            <v>IS_29.1</v>
          </cell>
          <cell r="R11605">
            <v>29.1</v>
          </cell>
        </row>
        <row r="11606">
          <cell r="K11606" t="str">
            <v>2016_06</v>
          </cell>
          <cell r="L11606">
            <v>1115.1199999999999</v>
          </cell>
          <cell r="Q11606" t="str">
            <v>IS_29.12</v>
          </cell>
          <cell r="R11606">
            <v>29.12</v>
          </cell>
        </row>
        <row r="11607">
          <cell r="K11607" t="str">
            <v>2016_06</v>
          </cell>
          <cell r="L11607">
            <v>2230.2399999999998</v>
          </cell>
          <cell r="Q11607" t="str">
            <v>IS_29.2</v>
          </cell>
          <cell r="R11607">
            <v>29.2</v>
          </cell>
        </row>
        <row r="11608">
          <cell r="K11608" t="str">
            <v>2016_06</v>
          </cell>
          <cell r="L11608">
            <v>6690.72</v>
          </cell>
          <cell r="Q11608" t="str">
            <v>IS_37</v>
          </cell>
          <cell r="R11608">
            <v>37</v>
          </cell>
        </row>
        <row r="11609">
          <cell r="K11609" t="str">
            <v>2016_06</v>
          </cell>
          <cell r="L11609">
            <v>557.55999999999995</v>
          </cell>
          <cell r="Q11609" t="str">
            <v>IS_52</v>
          </cell>
          <cell r="R11609">
            <v>52</v>
          </cell>
        </row>
        <row r="11610">
          <cell r="K11610" t="str">
            <v>2016_06</v>
          </cell>
          <cell r="L11610">
            <v>1005.03</v>
          </cell>
          <cell r="Q11610" t="str">
            <v>IS_87.1</v>
          </cell>
          <cell r="R11610">
            <v>87.1</v>
          </cell>
        </row>
        <row r="11611">
          <cell r="K11611" t="str">
            <v>2016_06</v>
          </cell>
          <cell r="L11611">
            <v>557.55999999999995</v>
          </cell>
          <cell r="Q11611" t="str">
            <v>IS_69.21</v>
          </cell>
          <cell r="R11611">
            <v>69.209999999999994</v>
          </cell>
        </row>
        <row r="11612">
          <cell r="K11612" t="str">
            <v>2016_06</v>
          </cell>
          <cell r="L11612">
            <v>1115.1199999999999</v>
          </cell>
          <cell r="Q11612" t="str">
            <v>IS_29.1</v>
          </cell>
          <cell r="R11612">
            <v>29.1</v>
          </cell>
        </row>
        <row r="11613">
          <cell r="K11613" t="str">
            <v>2016_06</v>
          </cell>
          <cell r="L11613">
            <v>927.56</v>
          </cell>
          <cell r="Q11613" t="str">
            <v>IS_29.12</v>
          </cell>
          <cell r="R11613">
            <v>29.12</v>
          </cell>
        </row>
        <row r="11614">
          <cell r="K11614" t="str">
            <v>2016_06</v>
          </cell>
          <cell r="L11614">
            <v>557.55999999999995</v>
          </cell>
          <cell r="Q11614" t="str">
            <v>IS_29.2</v>
          </cell>
          <cell r="R11614">
            <v>29.2</v>
          </cell>
        </row>
        <row r="11615">
          <cell r="K11615" t="str">
            <v>2016_06</v>
          </cell>
          <cell r="L11615">
            <v>557.55999999999995</v>
          </cell>
          <cell r="Q11615" t="str">
            <v>IS_37</v>
          </cell>
          <cell r="R11615">
            <v>37</v>
          </cell>
        </row>
        <row r="11616">
          <cell r="K11616" t="str">
            <v>2016_06</v>
          </cell>
          <cell r="L11616">
            <v>557.55999999999995</v>
          </cell>
          <cell r="Q11616" t="str">
            <v>IS_52</v>
          </cell>
          <cell r="R11616">
            <v>52</v>
          </cell>
        </row>
        <row r="11617">
          <cell r="K11617" t="str">
            <v>2016_06</v>
          </cell>
          <cell r="L11617">
            <v>557.55999999999995</v>
          </cell>
          <cell r="Q11617" t="str">
            <v>IS_87.1</v>
          </cell>
          <cell r="R11617">
            <v>87.1</v>
          </cell>
        </row>
        <row r="11618">
          <cell r="K11618" t="str">
            <v>2016_06</v>
          </cell>
          <cell r="L11618">
            <v>742.75</v>
          </cell>
          <cell r="Q11618" t="str">
            <v>IS_69.21</v>
          </cell>
          <cell r="R11618">
            <v>69.209999999999994</v>
          </cell>
        </row>
        <row r="11619">
          <cell r="K11619" t="str">
            <v>2016_06</v>
          </cell>
          <cell r="L11619">
            <v>2787.8</v>
          </cell>
          <cell r="Q11619" t="str">
            <v>IS_29.1</v>
          </cell>
          <cell r="R11619">
            <v>29.1</v>
          </cell>
        </row>
        <row r="11620">
          <cell r="K11620" t="str">
            <v>2016_06</v>
          </cell>
          <cell r="L11620">
            <v>1115.1199999999999</v>
          </cell>
          <cell r="Q11620" t="str">
            <v>IS_29.2</v>
          </cell>
          <cell r="R11620">
            <v>29.2</v>
          </cell>
        </row>
        <row r="11621">
          <cell r="K11621" t="str">
            <v>2016_06</v>
          </cell>
          <cell r="L11621">
            <v>2787.8</v>
          </cell>
          <cell r="Q11621" t="str">
            <v>IS_37</v>
          </cell>
          <cell r="R11621">
            <v>37</v>
          </cell>
        </row>
        <row r="11622">
          <cell r="K11622" t="str">
            <v>2016_06</v>
          </cell>
          <cell r="L11622">
            <v>557.55999999999995</v>
          </cell>
          <cell r="Q11622" t="str">
            <v>IS_52</v>
          </cell>
          <cell r="R11622">
            <v>52</v>
          </cell>
        </row>
        <row r="11623">
          <cell r="K11623" t="str">
            <v>2016_06</v>
          </cell>
          <cell r="L11623">
            <v>557.55999999999995</v>
          </cell>
          <cell r="Q11623" t="str">
            <v>IS_25</v>
          </cell>
          <cell r="R11623">
            <v>25</v>
          </cell>
        </row>
        <row r="11624">
          <cell r="K11624" t="str">
            <v>2016_06</v>
          </cell>
          <cell r="L11624">
            <v>1115.1199999999999</v>
          </cell>
          <cell r="Q11624" t="str">
            <v>IS_87.1</v>
          </cell>
          <cell r="R11624">
            <v>87.1</v>
          </cell>
        </row>
        <row r="11625">
          <cell r="K11625" t="str">
            <v>2016_06</v>
          </cell>
          <cell r="L11625">
            <v>2787.8</v>
          </cell>
          <cell r="Q11625" t="str">
            <v>IS_29.1</v>
          </cell>
          <cell r="R11625">
            <v>29.1</v>
          </cell>
        </row>
        <row r="11626">
          <cell r="K11626" t="str">
            <v>2016_06</v>
          </cell>
          <cell r="L11626">
            <v>557.55999999999995</v>
          </cell>
          <cell r="Q11626" t="str">
            <v>IS_29.2</v>
          </cell>
          <cell r="R11626">
            <v>29.2</v>
          </cell>
        </row>
        <row r="11627">
          <cell r="K11627" t="str">
            <v>2016_06</v>
          </cell>
          <cell r="L11627">
            <v>557.55999999999995</v>
          </cell>
          <cell r="Q11627" t="str">
            <v>IS_37</v>
          </cell>
          <cell r="R11627">
            <v>37</v>
          </cell>
        </row>
        <row r="11628">
          <cell r="K11628" t="str">
            <v>2016_07</v>
          </cell>
          <cell r="L11628">
            <v>742.75</v>
          </cell>
          <cell r="Q11628" t="str">
            <v>IS_52</v>
          </cell>
          <cell r="R11628">
            <v>52</v>
          </cell>
        </row>
        <row r="11629">
          <cell r="K11629" t="str">
            <v>2016_07</v>
          </cell>
          <cell r="L11629">
            <v>1857.87</v>
          </cell>
          <cell r="Q11629" t="str">
            <v>IS_52</v>
          </cell>
          <cell r="R11629">
            <v>52</v>
          </cell>
        </row>
        <row r="11630">
          <cell r="K11630" t="str">
            <v>2016_07</v>
          </cell>
          <cell r="L11630">
            <v>557.55999999999995</v>
          </cell>
          <cell r="Q11630" t="str">
            <v>IS_69.22</v>
          </cell>
          <cell r="R11630">
            <v>69.22</v>
          </cell>
        </row>
        <row r="11631">
          <cell r="K11631" t="str">
            <v>2016_07</v>
          </cell>
          <cell r="L11631">
            <v>742.75</v>
          </cell>
          <cell r="Q11631" t="str">
            <v>IS_25</v>
          </cell>
          <cell r="R11631">
            <v>25</v>
          </cell>
        </row>
        <row r="11632">
          <cell r="K11632" t="str">
            <v>2016_07</v>
          </cell>
          <cell r="L11632">
            <v>2787.8</v>
          </cell>
          <cell r="Q11632" t="str">
            <v>IS_87.1</v>
          </cell>
          <cell r="R11632">
            <v>87.1</v>
          </cell>
        </row>
        <row r="11633">
          <cell r="K11633" t="str">
            <v>2016_07</v>
          </cell>
          <cell r="L11633">
            <v>557.55999999999995</v>
          </cell>
          <cell r="Q11633" t="str">
            <v>IS_87.2</v>
          </cell>
          <cell r="R11633">
            <v>87.2</v>
          </cell>
        </row>
        <row r="11634">
          <cell r="K11634" t="str">
            <v>2016_07</v>
          </cell>
          <cell r="L11634">
            <v>1115.1199999999999</v>
          </cell>
          <cell r="Q11634" t="str">
            <v>IS_87.3</v>
          </cell>
          <cell r="R11634">
            <v>87.3</v>
          </cell>
        </row>
        <row r="11635">
          <cell r="K11635" t="str">
            <v>2016_07</v>
          </cell>
          <cell r="L11635">
            <v>557.55999999999995</v>
          </cell>
          <cell r="Q11635" t="str">
            <v>IS_80</v>
          </cell>
          <cell r="R11635">
            <v>80</v>
          </cell>
        </row>
        <row r="11636">
          <cell r="K11636" t="str">
            <v>2016_07</v>
          </cell>
          <cell r="L11636">
            <v>1115.1199999999999</v>
          </cell>
          <cell r="Q11636" t="str">
            <v>IS_69.21</v>
          </cell>
          <cell r="R11636">
            <v>69.209999999999994</v>
          </cell>
        </row>
        <row r="11637">
          <cell r="K11637" t="str">
            <v>2016_07</v>
          </cell>
          <cell r="L11637">
            <v>5575.6</v>
          </cell>
          <cell r="Q11637" t="str">
            <v>IS_29.1</v>
          </cell>
          <cell r="R11637">
            <v>29.1</v>
          </cell>
        </row>
        <row r="11638">
          <cell r="K11638" t="str">
            <v>2016_07</v>
          </cell>
          <cell r="L11638">
            <v>1115.1199999999999</v>
          </cell>
          <cell r="Q11638" t="str">
            <v>IS_29.12</v>
          </cell>
          <cell r="R11638">
            <v>29.12</v>
          </cell>
        </row>
        <row r="11639">
          <cell r="K11639" t="str">
            <v>2016_07</v>
          </cell>
          <cell r="L11639">
            <v>2230.2399999999998</v>
          </cell>
          <cell r="Q11639" t="str">
            <v>IS_29.2</v>
          </cell>
          <cell r="R11639">
            <v>29.2</v>
          </cell>
        </row>
        <row r="11640">
          <cell r="K11640" t="str">
            <v>2016_07</v>
          </cell>
          <cell r="L11640">
            <v>6690.72</v>
          </cell>
          <cell r="Q11640" t="str">
            <v>IS_37</v>
          </cell>
          <cell r="R11640">
            <v>37</v>
          </cell>
        </row>
        <row r="11641">
          <cell r="K11641" t="str">
            <v>2016_07</v>
          </cell>
          <cell r="L11641">
            <v>557.55999999999995</v>
          </cell>
          <cell r="Q11641" t="str">
            <v>IS_52</v>
          </cell>
          <cell r="R11641">
            <v>52</v>
          </cell>
        </row>
        <row r="11642">
          <cell r="K11642" t="str">
            <v>2016_07</v>
          </cell>
          <cell r="L11642">
            <v>1005.03</v>
          </cell>
          <cell r="Q11642" t="str">
            <v>IS_87.1</v>
          </cell>
          <cell r="R11642">
            <v>87.1</v>
          </cell>
        </row>
        <row r="11643">
          <cell r="K11643" t="str">
            <v>2016_07</v>
          </cell>
          <cell r="L11643">
            <v>1115.1199999999999</v>
          </cell>
          <cell r="Q11643" t="str">
            <v>IS_69.21</v>
          </cell>
          <cell r="R11643">
            <v>69.209999999999994</v>
          </cell>
        </row>
        <row r="11644">
          <cell r="K11644" t="str">
            <v>2016_07</v>
          </cell>
          <cell r="L11644">
            <v>1115.1199999999999</v>
          </cell>
          <cell r="Q11644" t="str">
            <v>IS_29.1</v>
          </cell>
          <cell r="R11644">
            <v>29.1</v>
          </cell>
        </row>
        <row r="11645">
          <cell r="K11645" t="str">
            <v>2016_07</v>
          </cell>
          <cell r="L11645">
            <v>927.56</v>
          </cell>
          <cell r="Q11645" t="str">
            <v>IS_29.12</v>
          </cell>
          <cell r="R11645">
            <v>29.12</v>
          </cell>
        </row>
        <row r="11646">
          <cell r="K11646" t="str">
            <v>2016_07</v>
          </cell>
          <cell r="L11646">
            <v>557.55999999999995</v>
          </cell>
          <cell r="Q11646" t="str">
            <v>IS_29.2</v>
          </cell>
          <cell r="R11646">
            <v>29.2</v>
          </cell>
        </row>
        <row r="11647">
          <cell r="K11647" t="str">
            <v>2016_07</v>
          </cell>
          <cell r="L11647">
            <v>557.55999999999995</v>
          </cell>
          <cell r="Q11647" t="str">
            <v>IS_37</v>
          </cell>
          <cell r="R11647">
            <v>37</v>
          </cell>
        </row>
        <row r="11648">
          <cell r="K11648" t="str">
            <v>2016_07</v>
          </cell>
          <cell r="L11648">
            <v>557.55999999999995</v>
          </cell>
          <cell r="Q11648" t="str">
            <v>IS_52</v>
          </cell>
          <cell r="R11648">
            <v>52</v>
          </cell>
        </row>
        <row r="11649">
          <cell r="K11649" t="str">
            <v>2016_07</v>
          </cell>
          <cell r="L11649">
            <v>557.55999999999995</v>
          </cell>
          <cell r="Q11649" t="str">
            <v>IS_87.1</v>
          </cell>
          <cell r="R11649">
            <v>87.1</v>
          </cell>
        </row>
        <row r="11650">
          <cell r="K11650" t="str">
            <v>2016_07</v>
          </cell>
          <cell r="L11650">
            <v>742.75</v>
          </cell>
          <cell r="Q11650" t="str">
            <v>IS_69.21</v>
          </cell>
          <cell r="R11650">
            <v>69.209999999999994</v>
          </cell>
        </row>
        <row r="11651">
          <cell r="K11651" t="str">
            <v>2016_07</v>
          </cell>
          <cell r="L11651">
            <v>2787.8</v>
          </cell>
          <cell r="Q11651" t="str">
            <v>IS_29.1</v>
          </cell>
          <cell r="R11651">
            <v>29.1</v>
          </cell>
        </row>
        <row r="11652">
          <cell r="K11652" t="str">
            <v>2016_07</v>
          </cell>
          <cell r="L11652">
            <v>1115.1199999999999</v>
          </cell>
          <cell r="Q11652" t="str">
            <v>IS_29.2</v>
          </cell>
          <cell r="R11652">
            <v>29.2</v>
          </cell>
        </row>
        <row r="11653">
          <cell r="K11653" t="str">
            <v>2016_07</v>
          </cell>
          <cell r="L11653">
            <v>2787.8</v>
          </cell>
          <cell r="Q11653" t="str">
            <v>IS_37</v>
          </cell>
          <cell r="R11653">
            <v>37</v>
          </cell>
        </row>
        <row r="11654">
          <cell r="K11654" t="str">
            <v>2016_11</v>
          </cell>
          <cell r="L11654">
            <v>4687.67</v>
          </cell>
          <cell r="Q11654" t="str">
            <v>IS_73</v>
          </cell>
          <cell r="R11654">
            <v>73</v>
          </cell>
        </row>
        <row r="11655">
          <cell r="K11655" t="str">
            <v>2016_07</v>
          </cell>
          <cell r="L11655">
            <v>557.55999999999995</v>
          </cell>
          <cell r="Q11655" t="str">
            <v>IS_52</v>
          </cell>
          <cell r="R11655">
            <v>52</v>
          </cell>
        </row>
        <row r="11656">
          <cell r="K11656" t="str">
            <v>2016_07</v>
          </cell>
          <cell r="L11656">
            <v>557.55999999999995</v>
          </cell>
          <cell r="Q11656" t="str">
            <v>IS_25</v>
          </cell>
          <cell r="R11656">
            <v>25</v>
          </cell>
        </row>
        <row r="11657">
          <cell r="K11657" t="str">
            <v>2016_07</v>
          </cell>
          <cell r="L11657">
            <v>1115.1199999999999</v>
          </cell>
          <cell r="Q11657" t="str">
            <v>IS_87.1</v>
          </cell>
          <cell r="R11657">
            <v>87.1</v>
          </cell>
        </row>
        <row r="11658">
          <cell r="K11658" t="str">
            <v>2016_07</v>
          </cell>
          <cell r="L11658">
            <v>2787.8</v>
          </cell>
          <cell r="Q11658" t="str">
            <v>IS_29.1</v>
          </cell>
          <cell r="R11658">
            <v>29.1</v>
          </cell>
        </row>
        <row r="11659">
          <cell r="K11659" t="str">
            <v>2016_07</v>
          </cell>
          <cell r="L11659">
            <v>557.55999999999995</v>
          </cell>
          <cell r="Q11659" t="str">
            <v>IS_29.2</v>
          </cell>
          <cell r="R11659">
            <v>29.2</v>
          </cell>
        </row>
        <row r="11660">
          <cell r="K11660" t="str">
            <v>2016_07</v>
          </cell>
          <cell r="L11660">
            <v>557.55999999999995</v>
          </cell>
          <cell r="Q11660" t="str">
            <v>IS_37</v>
          </cell>
          <cell r="R11660">
            <v>37</v>
          </cell>
        </row>
        <row r="11661">
          <cell r="K11661" t="str">
            <v>2016_08</v>
          </cell>
          <cell r="L11661">
            <v>742.75</v>
          </cell>
          <cell r="Q11661" t="str">
            <v>IS_52</v>
          </cell>
          <cell r="R11661">
            <v>52</v>
          </cell>
        </row>
        <row r="11662">
          <cell r="K11662" t="str">
            <v>2016_08</v>
          </cell>
          <cell r="L11662">
            <v>1857.87</v>
          </cell>
          <cell r="Q11662" t="str">
            <v>IS_52</v>
          </cell>
          <cell r="R11662">
            <v>52</v>
          </cell>
        </row>
        <row r="11663">
          <cell r="K11663" t="str">
            <v>2016_08</v>
          </cell>
          <cell r="L11663">
            <v>557.55999999999995</v>
          </cell>
          <cell r="Q11663" t="str">
            <v>IS_69.22</v>
          </cell>
          <cell r="R11663">
            <v>69.22</v>
          </cell>
        </row>
        <row r="11664">
          <cell r="K11664" t="str">
            <v>2016_08</v>
          </cell>
          <cell r="L11664">
            <v>742.75</v>
          </cell>
          <cell r="Q11664" t="str">
            <v>IS_25</v>
          </cell>
          <cell r="R11664">
            <v>25</v>
          </cell>
        </row>
        <row r="11665">
          <cell r="K11665" t="str">
            <v>2016_08</v>
          </cell>
          <cell r="L11665">
            <v>2787.8</v>
          </cell>
          <cell r="Q11665" t="str">
            <v>IS_87.1</v>
          </cell>
          <cell r="R11665">
            <v>87.1</v>
          </cell>
        </row>
        <row r="11666">
          <cell r="K11666" t="str">
            <v>2016_08</v>
          </cell>
          <cell r="L11666">
            <v>557.55999999999995</v>
          </cell>
          <cell r="Q11666" t="str">
            <v>IS_87.2</v>
          </cell>
          <cell r="R11666">
            <v>87.2</v>
          </cell>
        </row>
        <row r="11667">
          <cell r="K11667" t="str">
            <v>2016_08</v>
          </cell>
          <cell r="L11667">
            <v>2415.4299999999998</v>
          </cell>
          <cell r="Q11667" t="str">
            <v>IS_87.3</v>
          </cell>
          <cell r="R11667">
            <v>87.3</v>
          </cell>
        </row>
        <row r="11668">
          <cell r="K11668" t="str">
            <v>2016_08</v>
          </cell>
          <cell r="L11668">
            <v>557.55999999999995</v>
          </cell>
          <cell r="Q11668" t="str">
            <v>IS_80</v>
          </cell>
          <cell r="R11668">
            <v>80</v>
          </cell>
        </row>
        <row r="11669">
          <cell r="K11669" t="str">
            <v>2016_08</v>
          </cell>
          <cell r="L11669">
            <v>1672.68</v>
          </cell>
          <cell r="Q11669" t="str">
            <v>IS_69.21</v>
          </cell>
          <cell r="R11669">
            <v>69.209999999999994</v>
          </cell>
        </row>
        <row r="11670">
          <cell r="K11670" t="str">
            <v>2016_08</v>
          </cell>
          <cell r="L11670">
            <v>1115.1199999999999</v>
          </cell>
          <cell r="Q11670" t="str">
            <v>IS_29.12</v>
          </cell>
          <cell r="R11670">
            <v>29.12</v>
          </cell>
        </row>
        <row r="11671">
          <cell r="K11671" t="str">
            <v>2016_08</v>
          </cell>
          <cell r="L11671">
            <v>6133.16</v>
          </cell>
          <cell r="Q11671" t="str">
            <v>IS_29.1</v>
          </cell>
          <cell r="R11671">
            <v>29.1</v>
          </cell>
        </row>
        <row r="11672">
          <cell r="K11672" t="str">
            <v>2016_08</v>
          </cell>
          <cell r="L11672">
            <v>2230.2399999999998</v>
          </cell>
          <cell r="Q11672" t="str">
            <v>IS_29.2</v>
          </cell>
          <cell r="R11672">
            <v>29.2</v>
          </cell>
        </row>
        <row r="11673">
          <cell r="K11673" t="str">
            <v>2016_08</v>
          </cell>
          <cell r="L11673">
            <v>7248.28</v>
          </cell>
          <cell r="Q11673" t="str">
            <v>IS_37</v>
          </cell>
          <cell r="R11673">
            <v>37</v>
          </cell>
        </row>
        <row r="11674">
          <cell r="K11674" t="str">
            <v>2016_11</v>
          </cell>
          <cell r="L11674">
            <v>0</v>
          </cell>
          <cell r="Q11674" t="str">
            <v>IS_61</v>
          </cell>
          <cell r="R11674">
            <v>61</v>
          </cell>
        </row>
        <row r="11675">
          <cell r="K11675" t="str">
            <v>2016_08</v>
          </cell>
          <cell r="L11675">
            <v>557.55999999999995</v>
          </cell>
          <cell r="Q11675" t="str">
            <v>IS_52</v>
          </cell>
          <cell r="R11675">
            <v>52</v>
          </cell>
        </row>
        <row r="11676">
          <cell r="K11676" t="str">
            <v>2016_08</v>
          </cell>
          <cell r="L11676">
            <v>1005.03</v>
          </cell>
          <cell r="Q11676" t="str">
            <v>IS_87.1</v>
          </cell>
          <cell r="R11676">
            <v>87.1</v>
          </cell>
        </row>
        <row r="11677">
          <cell r="K11677" t="str">
            <v>2016_08</v>
          </cell>
          <cell r="L11677">
            <v>1115.1199999999999</v>
          </cell>
          <cell r="Q11677" t="str">
            <v>IS_69.21</v>
          </cell>
          <cell r="R11677">
            <v>69.209999999999994</v>
          </cell>
        </row>
        <row r="11678">
          <cell r="K11678" t="str">
            <v>2016_08</v>
          </cell>
          <cell r="L11678">
            <v>1115.1199999999999</v>
          </cell>
          <cell r="Q11678" t="str">
            <v>IS_29.1</v>
          </cell>
          <cell r="R11678">
            <v>29.1</v>
          </cell>
        </row>
        <row r="11679">
          <cell r="K11679" t="str">
            <v>2016_08</v>
          </cell>
          <cell r="L11679">
            <v>927.56</v>
          </cell>
          <cell r="Q11679" t="str">
            <v>IS_29.12</v>
          </cell>
          <cell r="R11679">
            <v>29.12</v>
          </cell>
        </row>
        <row r="11680">
          <cell r="K11680" t="str">
            <v>2016_08</v>
          </cell>
          <cell r="L11680">
            <v>557.55999999999995</v>
          </cell>
          <cell r="Q11680" t="str">
            <v>IS_29.2</v>
          </cell>
          <cell r="R11680">
            <v>29.2</v>
          </cell>
        </row>
        <row r="11681">
          <cell r="K11681" t="str">
            <v>2016_08</v>
          </cell>
          <cell r="L11681">
            <v>557.55999999999995</v>
          </cell>
          <cell r="Q11681" t="str">
            <v>IS_37</v>
          </cell>
          <cell r="R11681">
            <v>37</v>
          </cell>
        </row>
        <row r="11682">
          <cell r="K11682" t="str">
            <v>2016_08</v>
          </cell>
          <cell r="L11682">
            <v>557.55999999999995</v>
          </cell>
          <cell r="Q11682" t="str">
            <v>IS_52</v>
          </cell>
          <cell r="R11682">
            <v>52</v>
          </cell>
        </row>
        <row r="11683">
          <cell r="K11683" t="str">
            <v>2016_08</v>
          </cell>
          <cell r="L11683">
            <v>557.55999999999995</v>
          </cell>
          <cell r="Q11683" t="str">
            <v>IS_87.1</v>
          </cell>
          <cell r="R11683">
            <v>87.1</v>
          </cell>
        </row>
        <row r="11684">
          <cell r="K11684" t="str">
            <v>2016_08</v>
          </cell>
          <cell r="L11684">
            <v>742.75</v>
          </cell>
          <cell r="Q11684" t="str">
            <v>IS_69.21</v>
          </cell>
          <cell r="R11684">
            <v>69.209999999999994</v>
          </cell>
        </row>
        <row r="11685">
          <cell r="K11685" t="str">
            <v>2016_08</v>
          </cell>
          <cell r="L11685">
            <v>2787.8</v>
          </cell>
          <cell r="Q11685" t="str">
            <v>IS_29.1</v>
          </cell>
          <cell r="R11685">
            <v>29.1</v>
          </cell>
        </row>
        <row r="11686">
          <cell r="K11686" t="str">
            <v>2016_08</v>
          </cell>
          <cell r="L11686">
            <v>1115.1199999999999</v>
          </cell>
          <cell r="Q11686" t="str">
            <v>IS_29.2</v>
          </cell>
          <cell r="R11686">
            <v>29.2</v>
          </cell>
        </row>
        <row r="11687">
          <cell r="K11687" t="str">
            <v>2016_08</v>
          </cell>
          <cell r="L11687">
            <v>2787.8</v>
          </cell>
          <cell r="Q11687" t="str">
            <v>IS_37</v>
          </cell>
          <cell r="R11687">
            <v>37</v>
          </cell>
        </row>
        <row r="11688">
          <cell r="K11688" t="str">
            <v>2016_08</v>
          </cell>
          <cell r="L11688">
            <v>557.55999999999995</v>
          </cell>
          <cell r="Q11688" t="str">
            <v>IS_52</v>
          </cell>
          <cell r="R11688">
            <v>52</v>
          </cell>
        </row>
        <row r="11689">
          <cell r="K11689" t="str">
            <v>2016_08</v>
          </cell>
          <cell r="L11689">
            <v>557.55999999999995</v>
          </cell>
          <cell r="Q11689" t="str">
            <v>IS_25</v>
          </cell>
          <cell r="R11689">
            <v>25</v>
          </cell>
        </row>
        <row r="11690">
          <cell r="K11690" t="str">
            <v>2016_08</v>
          </cell>
          <cell r="L11690">
            <v>1115.1199999999999</v>
          </cell>
          <cell r="Q11690" t="str">
            <v>IS_87.1</v>
          </cell>
          <cell r="R11690">
            <v>87.1</v>
          </cell>
        </row>
        <row r="11691">
          <cell r="K11691" t="str">
            <v>2016_08</v>
          </cell>
          <cell r="L11691">
            <v>2787.8</v>
          </cell>
          <cell r="Q11691" t="str">
            <v>IS_29.1</v>
          </cell>
          <cell r="R11691">
            <v>29.1</v>
          </cell>
        </row>
        <row r="11692">
          <cell r="K11692" t="str">
            <v>2016_08</v>
          </cell>
          <cell r="L11692">
            <v>557.55999999999995</v>
          </cell>
          <cell r="Q11692" t="str">
            <v>IS_29.2</v>
          </cell>
          <cell r="R11692">
            <v>29.2</v>
          </cell>
        </row>
        <row r="11693">
          <cell r="K11693" t="str">
            <v>2016_08</v>
          </cell>
          <cell r="L11693">
            <v>557.55999999999995</v>
          </cell>
          <cell r="Q11693" t="str">
            <v>IS_37</v>
          </cell>
          <cell r="R11693">
            <v>37</v>
          </cell>
        </row>
        <row r="11694">
          <cell r="K11694" t="str">
            <v>2016_09</v>
          </cell>
          <cell r="L11694">
            <v>742.75</v>
          </cell>
          <cell r="Q11694" t="str">
            <v>IS_52</v>
          </cell>
          <cell r="R11694">
            <v>52</v>
          </cell>
        </row>
        <row r="11695">
          <cell r="K11695" t="str">
            <v>2016_09</v>
          </cell>
          <cell r="L11695">
            <v>1857.87</v>
          </cell>
          <cell r="Q11695" t="str">
            <v>IS_52</v>
          </cell>
          <cell r="R11695">
            <v>52</v>
          </cell>
        </row>
        <row r="11696">
          <cell r="K11696" t="str">
            <v>2016_09</v>
          </cell>
          <cell r="L11696">
            <v>557.55999999999995</v>
          </cell>
          <cell r="Q11696" t="str">
            <v>IS_69.22</v>
          </cell>
          <cell r="R11696">
            <v>69.22</v>
          </cell>
        </row>
        <row r="11697">
          <cell r="K11697" t="str">
            <v>2016_09</v>
          </cell>
          <cell r="L11697">
            <v>742.75</v>
          </cell>
          <cell r="Q11697" t="str">
            <v>IS_25</v>
          </cell>
          <cell r="R11697">
            <v>25</v>
          </cell>
        </row>
        <row r="11698">
          <cell r="K11698" t="str">
            <v>2016_09</v>
          </cell>
          <cell r="L11698">
            <v>557.55999999999995</v>
          </cell>
          <cell r="Q11698" t="str">
            <v>IS_87.2</v>
          </cell>
          <cell r="R11698">
            <v>87.2</v>
          </cell>
        </row>
        <row r="11699">
          <cell r="K11699" t="str">
            <v>2016_09</v>
          </cell>
          <cell r="L11699">
            <v>2415.4299999999998</v>
          </cell>
          <cell r="Q11699" t="str">
            <v>IS_87.3</v>
          </cell>
          <cell r="R11699">
            <v>87.3</v>
          </cell>
        </row>
        <row r="11700">
          <cell r="K11700" t="str">
            <v>2016_09</v>
          </cell>
          <cell r="L11700">
            <v>557.55999999999995</v>
          </cell>
          <cell r="Q11700" t="str">
            <v>IS_80</v>
          </cell>
          <cell r="R11700">
            <v>80</v>
          </cell>
        </row>
        <row r="11701">
          <cell r="K11701" t="str">
            <v>2016_09</v>
          </cell>
          <cell r="L11701">
            <v>2787.8</v>
          </cell>
          <cell r="Q11701" t="str">
            <v>IS_87.1</v>
          </cell>
          <cell r="R11701">
            <v>87.1</v>
          </cell>
        </row>
        <row r="11702">
          <cell r="K11702" t="str">
            <v>2016_09</v>
          </cell>
          <cell r="L11702">
            <v>1672.68</v>
          </cell>
          <cell r="Q11702" t="str">
            <v>IS_69.21</v>
          </cell>
          <cell r="R11702">
            <v>69.209999999999994</v>
          </cell>
        </row>
        <row r="11703">
          <cell r="K11703" t="str">
            <v>2016_09</v>
          </cell>
          <cell r="L11703">
            <v>6779.42</v>
          </cell>
          <cell r="Q11703" t="str">
            <v>IS_29.1</v>
          </cell>
          <cell r="R11703">
            <v>29.1</v>
          </cell>
        </row>
        <row r="11704">
          <cell r="K11704" t="str">
            <v>2016_09</v>
          </cell>
          <cell r="L11704">
            <v>1115.1199999999999</v>
          </cell>
          <cell r="Q11704" t="str">
            <v>IS_29.12</v>
          </cell>
          <cell r="R11704">
            <v>29.12</v>
          </cell>
        </row>
        <row r="11705">
          <cell r="K11705" t="str">
            <v>2016_09</v>
          </cell>
          <cell r="L11705">
            <v>2230.2399999999998</v>
          </cell>
          <cell r="Q11705" t="str">
            <v>IS_29.2</v>
          </cell>
          <cell r="R11705">
            <v>29.2</v>
          </cell>
        </row>
        <row r="11706">
          <cell r="K11706" t="str">
            <v>2016_09</v>
          </cell>
          <cell r="L11706">
            <v>7805.84</v>
          </cell>
          <cell r="Q11706" t="str">
            <v>IS_37</v>
          </cell>
          <cell r="R11706">
            <v>37</v>
          </cell>
        </row>
        <row r="11707">
          <cell r="K11707" t="str">
            <v>2016_09</v>
          </cell>
          <cell r="L11707">
            <v>1115.1199999999999</v>
          </cell>
          <cell r="Q11707" t="str">
            <v>IS_69.21</v>
          </cell>
          <cell r="R11707">
            <v>69.209999999999994</v>
          </cell>
        </row>
        <row r="11708">
          <cell r="K11708" t="str">
            <v>2016_09</v>
          </cell>
          <cell r="L11708">
            <v>557.55999999999995</v>
          </cell>
          <cell r="Q11708" t="str">
            <v>IS_52</v>
          </cell>
          <cell r="R11708">
            <v>52</v>
          </cell>
        </row>
        <row r="11709">
          <cell r="K11709" t="str">
            <v>2016_09</v>
          </cell>
          <cell r="L11709">
            <v>1005.03</v>
          </cell>
          <cell r="Q11709" t="str">
            <v>IS_87.1</v>
          </cell>
          <cell r="R11709">
            <v>87.1</v>
          </cell>
        </row>
        <row r="11710">
          <cell r="K11710" t="str">
            <v>2016_09</v>
          </cell>
          <cell r="L11710">
            <v>1115.1199999999999</v>
          </cell>
          <cell r="Q11710" t="str">
            <v>IS_29.1</v>
          </cell>
          <cell r="R11710">
            <v>29.1</v>
          </cell>
        </row>
        <row r="11711">
          <cell r="K11711" t="str">
            <v>2016_09</v>
          </cell>
          <cell r="L11711">
            <v>927.56</v>
          </cell>
          <cell r="Q11711" t="str">
            <v>IS_29.12</v>
          </cell>
          <cell r="R11711">
            <v>29.12</v>
          </cell>
        </row>
        <row r="11712">
          <cell r="K11712" t="str">
            <v>2016_09</v>
          </cell>
          <cell r="L11712">
            <v>557.55999999999995</v>
          </cell>
          <cell r="Q11712" t="str">
            <v>IS_29.2</v>
          </cell>
          <cell r="R11712">
            <v>29.2</v>
          </cell>
        </row>
        <row r="11713">
          <cell r="K11713" t="str">
            <v>2016_09</v>
          </cell>
          <cell r="L11713">
            <v>557.55999999999995</v>
          </cell>
          <cell r="Q11713" t="str">
            <v>IS_37</v>
          </cell>
          <cell r="R11713">
            <v>37</v>
          </cell>
        </row>
        <row r="11714">
          <cell r="K11714" t="str">
            <v>2016_09</v>
          </cell>
          <cell r="L11714">
            <v>557.55999999999995</v>
          </cell>
          <cell r="Q11714" t="str">
            <v>IS_52</v>
          </cell>
          <cell r="R11714">
            <v>52</v>
          </cell>
        </row>
        <row r="11715">
          <cell r="K11715" t="str">
            <v>2016_09</v>
          </cell>
          <cell r="L11715">
            <v>557.55999999999995</v>
          </cell>
          <cell r="Q11715" t="str">
            <v>IS_87.1</v>
          </cell>
          <cell r="R11715">
            <v>87.1</v>
          </cell>
        </row>
        <row r="11716">
          <cell r="K11716" t="str">
            <v>2016_09</v>
          </cell>
          <cell r="L11716">
            <v>742.75</v>
          </cell>
          <cell r="Q11716" t="str">
            <v>IS_69.21</v>
          </cell>
          <cell r="R11716">
            <v>69.209999999999994</v>
          </cell>
        </row>
        <row r="11717">
          <cell r="K11717" t="str">
            <v>2016_09</v>
          </cell>
          <cell r="L11717">
            <v>2787.8</v>
          </cell>
          <cell r="Q11717" t="str">
            <v>IS_29.1</v>
          </cell>
          <cell r="R11717">
            <v>29.1</v>
          </cell>
        </row>
        <row r="11718">
          <cell r="K11718" t="str">
            <v>2016_09</v>
          </cell>
          <cell r="L11718">
            <v>1115.1199999999999</v>
          </cell>
          <cell r="Q11718" t="str">
            <v>IS_29.2</v>
          </cell>
          <cell r="R11718">
            <v>29.2</v>
          </cell>
        </row>
        <row r="11719">
          <cell r="K11719" t="str">
            <v>2016_09</v>
          </cell>
          <cell r="L11719">
            <v>2787.8</v>
          </cell>
          <cell r="Q11719" t="str">
            <v>IS_37</v>
          </cell>
          <cell r="R11719">
            <v>37</v>
          </cell>
        </row>
        <row r="11720">
          <cell r="K11720" t="str">
            <v>2016_09</v>
          </cell>
          <cell r="L11720">
            <v>557.55999999999995</v>
          </cell>
          <cell r="Q11720" t="str">
            <v>IS_52</v>
          </cell>
          <cell r="R11720">
            <v>52</v>
          </cell>
        </row>
        <row r="11721">
          <cell r="K11721" t="str">
            <v>2016_09</v>
          </cell>
          <cell r="L11721">
            <v>557.55999999999995</v>
          </cell>
          <cell r="Q11721" t="str">
            <v>IS_25</v>
          </cell>
          <cell r="R11721">
            <v>25</v>
          </cell>
        </row>
        <row r="11722">
          <cell r="K11722" t="str">
            <v>2016_09</v>
          </cell>
          <cell r="L11722">
            <v>1115.1199999999999</v>
          </cell>
          <cell r="Q11722" t="str">
            <v>IS_87.1</v>
          </cell>
          <cell r="R11722">
            <v>87.1</v>
          </cell>
        </row>
        <row r="11723">
          <cell r="K11723" t="str">
            <v>2016_09</v>
          </cell>
          <cell r="L11723">
            <v>2787.8</v>
          </cell>
          <cell r="Q11723" t="str">
            <v>IS_29.1</v>
          </cell>
          <cell r="R11723">
            <v>29.1</v>
          </cell>
        </row>
        <row r="11724">
          <cell r="K11724" t="str">
            <v>2016_09</v>
          </cell>
          <cell r="L11724">
            <v>557.55999999999995</v>
          </cell>
          <cell r="Q11724" t="str">
            <v>IS_29.2</v>
          </cell>
          <cell r="R11724">
            <v>29.2</v>
          </cell>
        </row>
        <row r="11725">
          <cell r="K11725" t="str">
            <v>2016_09</v>
          </cell>
          <cell r="L11725">
            <v>557.55999999999995</v>
          </cell>
          <cell r="Q11725" t="str">
            <v>IS_37</v>
          </cell>
          <cell r="R11725">
            <v>37</v>
          </cell>
        </row>
        <row r="11726">
          <cell r="K11726" t="str">
            <v>2016_01</v>
          </cell>
          <cell r="L11726">
            <v>294655.78999999998</v>
          </cell>
          <cell r="Q11726" t="str">
            <v>IS_22</v>
          </cell>
          <cell r="R11726">
            <v>22</v>
          </cell>
        </row>
        <row r="11727">
          <cell r="K11727" t="str">
            <v>2016_01</v>
          </cell>
          <cell r="L11727">
            <v>-340617.84</v>
          </cell>
          <cell r="Q11727" t="str">
            <v>IS_6</v>
          </cell>
          <cell r="R11727">
            <v>6</v>
          </cell>
        </row>
        <row r="11728">
          <cell r="K11728" t="str">
            <v>2016_01</v>
          </cell>
          <cell r="L11728">
            <v>-58613.18</v>
          </cell>
          <cell r="Q11728" t="str">
            <v>IS_1</v>
          </cell>
          <cell r="R11728">
            <v>1</v>
          </cell>
        </row>
        <row r="11729">
          <cell r="K11729" t="str">
            <v>2016_01</v>
          </cell>
          <cell r="L11729">
            <v>-21907.85</v>
          </cell>
          <cell r="Q11729" t="str">
            <v>IS_1</v>
          </cell>
          <cell r="R11729">
            <v>1</v>
          </cell>
        </row>
        <row r="11730">
          <cell r="K11730" t="str">
            <v>2016_01</v>
          </cell>
          <cell r="L11730">
            <v>-27294.799999999999</v>
          </cell>
          <cell r="Q11730" t="str">
            <v>IS_1</v>
          </cell>
          <cell r="R11730">
            <v>1</v>
          </cell>
        </row>
        <row r="11731">
          <cell r="K11731" t="str">
            <v>2016_01</v>
          </cell>
          <cell r="L11731">
            <v>-1816.16</v>
          </cell>
          <cell r="Q11731" t="str">
            <v>IS_13</v>
          </cell>
          <cell r="R11731">
            <v>13</v>
          </cell>
        </row>
        <row r="11732">
          <cell r="K11732" t="str">
            <v>2016_01</v>
          </cell>
          <cell r="L11732">
            <v>-4477.2299999999996</v>
          </cell>
          <cell r="Q11732" t="str">
            <v>IS_9</v>
          </cell>
          <cell r="R11732">
            <v>9</v>
          </cell>
        </row>
        <row r="11733">
          <cell r="K11733" t="str">
            <v>2016_01</v>
          </cell>
          <cell r="L11733">
            <v>-12938.92</v>
          </cell>
          <cell r="Q11733" t="str">
            <v>IS_9</v>
          </cell>
          <cell r="R11733">
            <v>9</v>
          </cell>
        </row>
        <row r="11734">
          <cell r="K11734" t="str">
            <v>2016_01</v>
          </cell>
          <cell r="L11734">
            <v>-1219.3499999999999</v>
          </cell>
          <cell r="Q11734" t="str">
            <v>IS_14</v>
          </cell>
          <cell r="R11734">
            <v>14</v>
          </cell>
        </row>
        <row r="11735">
          <cell r="K11735" t="str">
            <v>2016_01</v>
          </cell>
          <cell r="L11735">
            <v>-400</v>
          </cell>
          <cell r="Q11735" t="str">
            <v>IS_15</v>
          </cell>
          <cell r="R11735">
            <v>15</v>
          </cell>
        </row>
        <row r="11736">
          <cell r="K11736" t="str">
            <v>2016_01</v>
          </cell>
          <cell r="L11736">
            <v>-794.11</v>
          </cell>
          <cell r="Q11736" t="str">
            <v>IS_12</v>
          </cell>
          <cell r="R11736">
            <v>12</v>
          </cell>
        </row>
        <row r="11737">
          <cell r="K11737" t="str">
            <v>2016_01</v>
          </cell>
          <cell r="L11737">
            <v>-20375.810000000001</v>
          </cell>
          <cell r="Q11737" t="str">
            <v>IS_7</v>
          </cell>
          <cell r="R11737">
            <v>7</v>
          </cell>
        </row>
        <row r="11738">
          <cell r="K11738" t="str">
            <v>2016_01</v>
          </cell>
          <cell r="L11738">
            <v>-9694.0400000000009</v>
          </cell>
          <cell r="Q11738" t="str">
            <v>IS_11</v>
          </cell>
          <cell r="R11738">
            <v>11</v>
          </cell>
        </row>
        <row r="11739">
          <cell r="K11739" t="str">
            <v>2016_01</v>
          </cell>
          <cell r="L11739">
            <v>-13563.85</v>
          </cell>
          <cell r="Q11739" t="str">
            <v>IS_10</v>
          </cell>
          <cell r="R11739">
            <v>10</v>
          </cell>
        </row>
        <row r="11740">
          <cell r="K11740" t="str">
            <v>2016_01</v>
          </cell>
          <cell r="L11740">
            <v>-259667.15</v>
          </cell>
          <cell r="Q11740" t="str">
            <v>IS_6</v>
          </cell>
          <cell r="R11740">
            <v>6</v>
          </cell>
        </row>
        <row r="11741">
          <cell r="K11741" t="str">
            <v>2016_01</v>
          </cell>
          <cell r="L11741">
            <v>-66.09</v>
          </cell>
          <cell r="Q11741" t="str">
            <v>IS_6</v>
          </cell>
          <cell r="R11741">
            <v>6</v>
          </cell>
        </row>
        <row r="11742">
          <cell r="K11742" t="str">
            <v>2016_01</v>
          </cell>
          <cell r="L11742">
            <v>-41627.93</v>
          </cell>
          <cell r="Q11742" t="str">
            <v>IS_2</v>
          </cell>
          <cell r="R11742">
            <v>2</v>
          </cell>
        </row>
        <row r="11743">
          <cell r="K11743" t="str">
            <v>2016_01</v>
          </cell>
          <cell r="L11743">
            <v>-2767.17</v>
          </cell>
          <cell r="Q11743" t="str">
            <v>IS_18</v>
          </cell>
          <cell r="R11743">
            <v>18</v>
          </cell>
        </row>
        <row r="11744">
          <cell r="K11744" t="str">
            <v>2016_01</v>
          </cell>
          <cell r="L11744">
            <v>-5391.89</v>
          </cell>
          <cell r="Q11744" t="str">
            <v>IS_2</v>
          </cell>
          <cell r="R11744">
            <v>2</v>
          </cell>
        </row>
        <row r="11745">
          <cell r="K11745" t="str">
            <v>2016_01</v>
          </cell>
          <cell r="L11745">
            <v>-8184.98</v>
          </cell>
          <cell r="Q11745" t="str">
            <v>IS_18</v>
          </cell>
          <cell r="R11745">
            <v>18</v>
          </cell>
        </row>
        <row r="11746">
          <cell r="K11746" t="str">
            <v>2016_01</v>
          </cell>
          <cell r="L11746">
            <v>-17308.89</v>
          </cell>
          <cell r="Q11746" t="str">
            <v>IS_2</v>
          </cell>
          <cell r="R11746">
            <v>2</v>
          </cell>
        </row>
        <row r="11747">
          <cell r="K11747" t="str">
            <v>2016_01</v>
          </cell>
          <cell r="L11747">
            <v>-1076.55</v>
          </cell>
          <cell r="Q11747" t="str">
            <v>IS_13</v>
          </cell>
          <cell r="R11747">
            <v>13</v>
          </cell>
        </row>
        <row r="11748">
          <cell r="K11748" t="str">
            <v>2016_01</v>
          </cell>
          <cell r="L11748">
            <v>-2552.31</v>
          </cell>
          <cell r="Q11748" t="str">
            <v>IS_9</v>
          </cell>
          <cell r="R11748">
            <v>9</v>
          </cell>
        </row>
        <row r="11749">
          <cell r="K11749" t="str">
            <v>2016_01</v>
          </cell>
          <cell r="L11749">
            <v>-7373.41</v>
          </cell>
          <cell r="Q11749" t="str">
            <v>IS_9</v>
          </cell>
          <cell r="R11749">
            <v>9</v>
          </cell>
        </row>
        <row r="11750">
          <cell r="K11750" t="str">
            <v>2016_01</v>
          </cell>
          <cell r="L11750">
            <v>-491.38</v>
          </cell>
          <cell r="Q11750" t="str">
            <v>IS_14</v>
          </cell>
          <cell r="R11750">
            <v>14</v>
          </cell>
        </row>
        <row r="11751">
          <cell r="K11751" t="str">
            <v>2016_01</v>
          </cell>
          <cell r="L11751">
            <v>-414.23</v>
          </cell>
          <cell r="Q11751" t="str">
            <v>IS_12</v>
          </cell>
          <cell r="R11751">
            <v>12</v>
          </cell>
        </row>
        <row r="11752">
          <cell r="K11752" t="str">
            <v>2016_01</v>
          </cell>
          <cell r="L11752">
            <v>-24782.38</v>
          </cell>
          <cell r="Q11752" t="str">
            <v>IS_7</v>
          </cell>
          <cell r="R11752">
            <v>7</v>
          </cell>
        </row>
        <row r="11753">
          <cell r="K11753" t="str">
            <v>2016_01</v>
          </cell>
          <cell r="L11753">
            <v>-1518.17</v>
          </cell>
          <cell r="Q11753" t="str">
            <v>IS_11</v>
          </cell>
          <cell r="R11753">
            <v>11</v>
          </cell>
        </row>
        <row r="11754">
          <cell r="K11754" t="str">
            <v>2016_01</v>
          </cell>
          <cell r="L11754">
            <v>-7503.5</v>
          </cell>
          <cell r="Q11754" t="str">
            <v>IS_10</v>
          </cell>
          <cell r="R11754">
            <v>10</v>
          </cell>
        </row>
        <row r="11755">
          <cell r="K11755" t="str">
            <v>2016_01</v>
          </cell>
          <cell r="L11755">
            <v>-77.89</v>
          </cell>
          <cell r="Q11755" t="str">
            <v>IS_2</v>
          </cell>
          <cell r="R11755">
            <v>2</v>
          </cell>
        </row>
        <row r="11756">
          <cell r="K11756" t="str">
            <v>2016_01</v>
          </cell>
          <cell r="L11756">
            <v>-70120.639999999999</v>
          </cell>
          <cell r="Q11756" t="str">
            <v>IS_6</v>
          </cell>
          <cell r="R11756">
            <v>6</v>
          </cell>
        </row>
        <row r="11757">
          <cell r="K11757" t="str">
            <v>2016_01</v>
          </cell>
          <cell r="L11757">
            <v>-15272.86</v>
          </cell>
          <cell r="Q11757" t="str">
            <v>IS_3</v>
          </cell>
          <cell r="R11757">
            <v>3</v>
          </cell>
        </row>
        <row r="11758">
          <cell r="K11758" t="str">
            <v>2016_01</v>
          </cell>
          <cell r="L11758">
            <v>7581.95</v>
          </cell>
          <cell r="Q11758" t="str">
            <v>IS_49</v>
          </cell>
          <cell r="R11758">
            <v>49</v>
          </cell>
        </row>
        <row r="11759">
          <cell r="K11759" t="str">
            <v>2016_01</v>
          </cell>
          <cell r="L11759">
            <v>747.52</v>
          </cell>
          <cell r="Q11759" t="str">
            <v>IS_50</v>
          </cell>
          <cell r="R11759">
            <v>50</v>
          </cell>
        </row>
        <row r="11760">
          <cell r="K11760" t="str">
            <v>2016_01</v>
          </cell>
          <cell r="L11760">
            <v>409.92</v>
          </cell>
          <cell r="Q11760" t="str">
            <v>IS_53</v>
          </cell>
          <cell r="R11760">
            <v>53</v>
          </cell>
        </row>
        <row r="11761">
          <cell r="K11761" t="str">
            <v>2016_01</v>
          </cell>
          <cell r="L11761">
            <v>21.5</v>
          </cell>
          <cell r="Q11761" t="str">
            <v>IS_53</v>
          </cell>
          <cell r="R11761">
            <v>53</v>
          </cell>
        </row>
        <row r="11762">
          <cell r="K11762" t="str">
            <v>2016_01</v>
          </cell>
          <cell r="L11762">
            <v>565.42999999999995</v>
          </cell>
          <cell r="Q11762" t="str">
            <v>IS_55</v>
          </cell>
          <cell r="R11762">
            <v>55</v>
          </cell>
        </row>
        <row r="11763">
          <cell r="K11763" t="str">
            <v>2016_01</v>
          </cell>
          <cell r="L11763">
            <v>132.24</v>
          </cell>
          <cell r="Q11763" t="str">
            <v>IS_55</v>
          </cell>
          <cell r="R11763">
            <v>55</v>
          </cell>
        </row>
        <row r="11764">
          <cell r="K11764" t="str">
            <v>2016_01</v>
          </cell>
          <cell r="L11764">
            <v>54.72</v>
          </cell>
          <cell r="Q11764" t="str">
            <v>IS_55</v>
          </cell>
          <cell r="R11764">
            <v>55</v>
          </cell>
        </row>
        <row r="11765">
          <cell r="K11765" t="str">
            <v>2016_01</v>
          </cell>
          <cell r="L11765">
            <v>36</v>
          </cell>
          <cell r="Q11765" t="str">
            <v>IS_55</v>
          </cell>
          <cell r="R11765">
            <v>55</v>
          </cell>
        </row>
        <row r="11766">
          <cell r="K11766" t="str">
            <v>2016_01</v>
          </cell>
          <cell r="L11766">
            <v>939.09</v>
          </cell>
          <cell r="Q11766" t="str">
            <v>IS_54</v>
          </cell>
          <cell r="R11766">
            <v>54</v>
          </cell>
        </row>
        <row r="11767">
          <cell r="K11767" t="str">
            <v>2016_01</v>
          </cell>
          <cell r="L11767">
            <v>4611.21</v>
          </cell>
          <cell r="Q11767" t="str">
            <v>IS_48</v>
          </cell>
          <cell r="R11767">
            <v>48</v>
          </cell>
        </row>
        <row r="11768">
          <cell r="K11768" t="str">
            <v>2016_01</v>
          </cell>
          <cell r="L11768">
            <v>937.78</v>
          </cell>
          <cell r="Q11768" t="str">
            <v>IS_49</v>
          </cell>
          <cell r="R11768">
            <v>49</v>
          </cell>
        </row>
        <row r="11769">
          <cell r="K11769" t="str">
            <v>2016_01</v>
          </cell>
          <cell r="L11769">
            <v>1208</v>
          </cell>
          <cell r="Q11769" t="str">
            <v>IS_50</v>
          </cell>
          <cell r="R11769">
            <v>50</v>
          </cell>
        </row>
        <row r="11770">
          <cell r="K11770" t="str">
            <v>2016_01</v>
          </cell>
          <cell r="L11770">
            <v>720.54</v>
          </cell>
          <cell r="Q11770" t="str">
            <v>IS_53</v>
          </cell>
          <cell r="R11770">
            <v>53</v>
          </cell>
        </row>
        <row r="11771">
          <cell r="K11771" t="str">
            <v>2016_01</v>
          </cell>
          <cell r="L11771">
            <v>75.25</v>
          </cell>
          <cell r="Q11771" t="str">
            <v>IS_53</v>
          </cell>
          <cell r="R11771">
            <v>53</v>
          </cell>
        </row>
        <row r="11772">
          <cell r="K11772" t="str">
            <v>2016_01</v>
          </cell>
          <cell r="L11772">
            <v>893.48</v>
          </cell>
          <cell r="Q11772" t="str">
            <v>IS_55</v>
          </cell>
          <cell r="R11772">
            <v>55</v>
          </cell>
        </row>
        <row r="11773">
          <cell r="K11773" t="str">
            <v>2016_01</v>
          </cell>
          <cell r="L11773">
            <v>208.96</v>
          </cell>
          <cell r="Q11773" t="str">
            <v>IS_55</v>
          </cell>
          <cell r="R11773">
            <v>55</v>
          </cell>
        </row>
        <row r="11774">
          <cell r="K11774" t="str">
            <v>2016_01</v>
          </cell>
          <cell r="L11774">
            <v>86.47</v>
          </cell>
          <cell r="Q11774" t="str">
            <v>IS_55</v>
          </cell>
          <cell r="R11774">
            <v>55</v>
          </cell>
        </row>
        <row r="11775">
          <cell r="K11775" t="str">
            <v>2016_01</v>
          </cell>
          <cell r="L11775">
            <v>57.03</v>
          </cell>
          <cell r="Q11775" t="str">
            <v>IS_55</v>
          </cell>
          <cell r="R11775">
            <v>55</v>
          </cell>
        </row>
        <row r="11776">
          <cell r="K11776" t="str">
            <v>2016_01</v>
          </cell>
          <cell r="L11776">
            <v>942.4</v>
          </cell>
          <cell r="Q11776" t="str">
            <v>IS_54</v>
          </cell>
          <cell r="R11776">
            <v>54</v>
          </cell>
        </row>
        <row r="11777">
          <cell r="K11777" t="str">
            <v>2016_01</v>
          </cell>
          <cell r="L11777">
            <v>3259.32</v>
          </cell>
          <cell r="Q11777" t="str">
            <v>IS_69.12</v>
          </cell>
          <cell r="R11777">
            <v>69.12</v>
          </cell>
        </row>
        <row r="11778">
          <cell r="K11778" t="str">
            <v>2016_01</v>
          </cell>
          <cell r="L11778">
            <v>329.13</v>
          </cell>
          <cell r="Q11778" t="str">
            <v>IS_69.12</v>
          </cell>
          <cell r="R11778">
            <v>69.12</v>
          </cell>
        </row>
        <row r="11779">
          <cell r="K11779" t="str">
            <v>2016_01</v>
          </cell>
          <cell r="L11779">
            <v>252.89</v>
          </cell>
          <cell r="Q11779" t="str">
            <v>IS_69.32</v>
          </cell>
          <cell r="R11779">
            <v>69.320000000000007</v>
          </cell>
        </row>
        <row r="11780">
          <cell r="K11780" t="str">
            <v>2016_01</v>
          </cell>
          <cell r="L11780">
            <v>21.5</v>
          </cell>
          <cell r="Q11780" t="str">
            <v>IS_69.32</v>
          </cell>
          <cell r="R11780">
            <v>69.320000000000007</v>
          </cell>
        </row>
        <row r="11781">
          <cell r="K11781" t="str">
            <v>2016_01</v>
          </cell>
          <cell r="L11781">
            <v>313.57</v>
          </cell>
          <cell r="Q11781" t="str">
            <v>IS_69.52</v>
          </cell>
          <cell r="R11781">
            <v>69.52000000000001</v>
          </cell>
        </row>
        <row r="11782">
          <cell r="K11782" t="str">
            <v>2016_01</v>
          </cell>
          <cell r="L11782">
            <v>73.34</v>
          </cell>
          <cell r="Q11782" t="str">
            <v>IS_69.52</v>
          </cell>
          <cell r="R11782">
            <v>69.52000000000001</v>
          </cell>
        </row>
        <row r="11783">
          <cell r="K11783" t="str">
            <v>2016_01</v>
          </cell>
          <cell r="L11783">
            <v>30.35</v>
          </cell>
          <cell r="Q11783" t="str">
            <v>IS_69.52</v>
          </cell>
          <cell r="R11783">
            <v>69.52000000000001</v>
          </cell>
        </row>
        <row r="11784">
          <cell r="K11784" t="str">
            <v>2016_01</v>
          </cell>
          <cell r="L11784">
            <v>19.68</v>
          </cell>
          <cell r="Q11784" t="str">
            <v>IS_69.52</v>
          </cell>
          <cell r="R11784">
            <v>69.52000000000001</v>
          </cell>
        </row>
        <row r="11785">
          <cell r="K11785" t="str">
            <v>2016_01</v>
          </cell>
          <cell r="L11785">
            <v>304.68</v>
          </cell>
          <cell r="Q11785" t="str">
            <v>IS_69.42</v>
          </cell>
          <cell r="R11785">
            <v>69.42</v>
          </cell>
        </row>
        <row r="11786">
          <cell r="K11786" t="str">
            <v>2016_01</v>
          </cell>
          <cell r="L11786">
            <v>7009.54</v>
          </cell>
          <cell r="Q11786" t="str">
            <v>IS_25</v>
          </cell>
          <cell r="R11786">
            <v>25</v>
          </cell>
        </row>
        <row r="11787">
          <cell r="K11787" t="str">
            <v>2016_01</v>
          </cell>
          <cell r="L11787">
            <v>21.5</v>
          </cell>
          <cell r="Q11787" t="str">
            <v>IS_25</v>
          </cell>
          <cell r="R11787">
            <v>25</v>
          </cell>
        </row>
        <row r="11788">
          <cell r="K11788" t="str">
            <v>2016_01</v>
          </cell>
          <cell r="L11788">
            <v>434.59</v>
          </cell>
          <cell r="Q11788" t="str">
            <v>IS_25</v>
          </cell>
          <cell r="R11788">
            <v>25</v>
          </cell>
        </row>
        <row r="11789">
          <cell r="K11789" t="str">
            <v>2016_01</v>
          </cell>
          <cell r="L11789">
            <v>101.64</v>
          </cell>
          <cell r="Q11789" t="str">
            <v>IS_25</v>
          </cell>
          <cell r="R11789">
            <v>25</v>
          </cell>
        </row>
        <row r="11790">
          <cell r="K11790" t="str">
            <v>2016_01</v>
          </cell>
          <cell r="L11790">
            <v>42</v>
          </cell>
          <cell r="Q11790" t="str">
            <v>IS_25</v>
          </cell>
          <cell r="R11790">
            <v>25</v>
          </cell>
        </row>
        <row r="11791">
          <cell r="K11791" t="str">
            <v>2016_01</v>
          </cell>
          <cell r="L11791">
            <v>27.66</v>
          </cell>
          <cell r="Q11791" t="str">
            <v>IS_25</v>
          </cell>
          <cell r="R11791">
            <v>25</v>
          </cell>
        </row>
        <row r="11792">
          <cell r="K11792" t="str">
            <v>2016_01</v>
          </cell>
          <cell r="L11792">
            <v>11.5</v>
          </cell>
          <cell r="Q11792" t="str">
            <v>IS_25</v>
          </cell>
          <cell r="R11792">
            <v>25</v>
          </cell>
        </row>
        <row r="11793">
          <cell r="K11793" t="str">
            <v>2016_01</v>
          </cell>
          <cell r="L11793">
            <v>19283.400000000001</v>
          </cell>
          <cell r="Q11793" t="str">
            <v>IS_85.1</v>
          </cell>
          <cell r="R11793">
            <v>85.1</v>
          </cell>
        </row>
        <row r="11794">
          <cell r="K11794" t="str">
            <v>2016_01</v>
          </cell>
          <cell r="L11794">
            <v>386.79</v>
          </cell>
          <cell r="Q11794" t="str">
            <v>IS_85.1</v>
          </cell>
          <cell r="R11794">
            <v>85.1</v>
          </cell>
        </row>
        <row r="11795">
          <cell r="K11795" t="str">
            <v>2016_01</v>
          </cell>
          <cell r="L11795">
            <v>1045.96</v>
          </cell>
          <cell r="Q11795" t="str">
            <v>IS_89.1</v>
          </cell>
          <cell r="R11795">
            <v>89.1</v>
          </cell>
        </row>
        <row r="11796">
          <cell r="K11796" t="str">
            <v>2016_01</v>
          </cell>
          <cell r="L11796">
            <v>142.97999999999999</v>
          </cell>
          <cell r="Q11796" t="str">
            <v>IS_89.1</v>
          </cell>
          <cell r="R11796">
            <v>89.1</v>
          </cell>
        </row>
        <row r="11797">
          <cell r="K11797" t="str">
            <v>2016_01</v>
          </cell>
          <cell r="L11797">
            <v>1460.94</v>
          </cell>
          <cell r="Q11797" t="str">
            <v>IS_90.1</v>
          </cell>
          <cell r="R11797">
            <v>90.1</v>
          </cell>
        </row>
        <row r="11798">
          <cell r="K11798" t="str">
            <v>2016_01</v>
          </cell>
          <cell r="L11798">
            <v>341.67</v>
          </cell>
          <cell r="Q11798" t="str">
            <v>IS_90.1</v>
          </cell>
          <cell r="R11798">
            <v>90.1</v>
          </cell>
        </row>
        <row r="11799">
          <cell r="K11799" t="str">
            <v>2016_01</v>
          </cell>
          <cell r="L11799">
            <v>141.38</v>
          </cell>
          <cell r="Q11799" t="str">
            <v>IS_90.1</v>
          </cell>
          <cell r="R11799">
            <v>90.1</v>
          </cell>
        </row>
        <row r="11800">
          <cell r="K11800" t="str">
            <v>2016_01</v>
          </cell>
          <cell r="L11800">
            <v>90.61</v>
          </cell>
          <cell r="Q11800" t="str">
            <v>IS_90.1</v>
          </cell>
          <cell r="R11800">
            <v>90.1</v>
          </cell>
        </row>
        <row r="11801">
          <cell r="K11801" t="str">
            <v>2016_01</v>
          </cell>
          <cell r="L11801">
            <v>74.67</v>
          </cell>
          <cell r="Q11801" t="str">
            <v>IS_88.1</v>
          </cell>
          <cell r="R11801">
            <v>88.1</v>
          </cell>
        </row>
        <row r="11802">
          <cell r="K11802" t="str">
            <v>2016_01</v>
          </cell>
          <cell r="L11802">
            <v>180.45</v>
          </cell>
          <cell r="Q11802" t="str">
            <v>IS_89.2</v>
          </cell>
          <cell r="R11802">
            <v>89.2</v>
          </cell>
        </row>
        <row r="11803">
          <cell r="K11803" t="str">
            <v>2016_01</v>
          </cell>
          <cell r="L11803">
            <v>21.5</v>
          </cell>
          <cell r="Q11803" t="str">
            <v>IS_89.2</v>
          </cell>
          <cell r="R11803">
            <v>89.2</v>
          </cell>
        </row>
        <row r="11804">
          <cell r="K11804" t="str">
            <v>2016_01</v>
          </cell>
          <cell r="L11804">
            <v>223.77</v>
          </cell>
          <cell r="Q11804" t="str">
            <v>IS_90.2</v>
          </cell>
          <cell r="R11804">
            <v>90.2</v>
          </cell>
        </row>
        <row r="11805">
          <cell r="K11805" t="str">
            <v>2016_01</v>
          </cell>
          <cell r="L11805">
            <v>52.33</v>
          </cell>
          <cell r="Q11805" t="str">
            <v>IS_90.2</v>
          </cell>
          <cell r="R11805">
            <v>90.2</v>
          </cell>
        </row>
        <row r="11806">
          <cell r="K11806" t="str">
            <v>2016_01</v>
          </cell>
          <cell r="L11806">
            <v>21.66</v>
          </cell>
          <cell r="Q11806" t="str">
            <v>IS_90.2</v>
          </cell>
          <cell r="R11806">
            <v>90.2</v>
          </cell>
        </row>
        <row r="11807">
          <cell r="K11807" t="str">
            <v>2016_01</v>
          </cell>
          <cell r="L11807">
            <v>13.78</v>
          </cell>
          <cell r="Q11807" t="str">
            <v>IS_90.2</v>
          </cell>
          <cell r="R11807">
            <v>90.2</v>
          </cell>
        </row>
        <row r="11808">
          <cell r="K11808" t="str">
            <v>2016_01</v>
          </cell>
          <cell r="L11808">
            <v>11.22</v>
          </cell>
          <cell r="Q11808" t="str">
            <v>IS_88.2</v>
          </cell>
          <cell r="R11808">
            <v>88.2</v>
          </cell>
        </row>
        <row r="11809">
          <cell r="K11809" t="str">
            <v>2016_01</v>
          </cell>
          <cell r="L11809">
            <v>11425.16</v>
          </cell>
          <cell r="Q11809" t="str">
            <v>IS_85.3</v>
          </cell>
          <cell r="R11809">
            <v>85.3</v>
          </cell>
        </row>
        <row r="11810">
          <cell r="K11810" t="str">
            <v>2016_01</v>
          </cell>
          <cell r="L11810">
            <v>439.07</v>
          </cell>
          <cell r="Q11810" t="str">
            <v>IS_89.3</v>
          </cell>
          <cell r="R11810">
            <v>89.3</v>
          </cell>
        </row>
        <row r="11811">
          <cell r="K11811" t="str">
            <v>2016_01</v>
          </cell>
          <cell r="L11811">
            <v>64.5</v>
          </cell>
          <cell r="Q11811" t="str">
            <v>IS_89.3</v>
          </cell>
          <cell r="R11811">
            <v>89.3</v>
          </cell>
        </row>
        <row r="11812">
          <cell r="K11812" t="str">
            <v>2016_01</v>
          </cell>
          <cell r="L11812">
            <v>863.12</v>
          </cell>
          <cell r="Q11812" t="str">
            <v>IS_90.3</v>
          </cell>
          <cell r="R11812">
            <v>90.3</v>
          </cell>
        </row>
        <row r="11813">
          <cell r="K11813" t="str">
            <v>2016_01</v>
          </cell>
          <cell r="L11813">
            <v>201.86</v>
          </cell>
          <cell r="Q11813" t="str">
            <v>IS_90.3</v>
          </cell>
          <cell r="R11813">
            <v>90.3</v>
          </cell>
        </row>
        <row r="11814">
          <cell r="K11814" t="str">
            <v>2016_01</v>
          </cell>
          <cell r="L11814">
            <v>72.84</v>
          </cell>
          <cell r="Q11814" t="str">
            <v>IS_90.3</v>
          </cell>
          <cell r="R11814">
            <v>90.3</v>
          </cell>
        </row>
        <row r="11815">
          <cell r="K11815" t="str">
            <v>2016_01</v>
          </cell>
          <cell r="L11815">
            <v>54.94</v>
          </cell>
          <cell r="Q11815" t="str">
            <v>IS_90.3</v>
          </cell>
          <cell r="R11815">
            <v>90.3</v>
          </cell>
        </row>
        <row r="11816">
          <cell r="K11816" t="str">
            <v>2016_01</v>
          </cell>
          <cell r="L11816">
            <v>18.53</v>
          </cell>
          <cell r="Q11816" t="str">
            <v>IS_88.3</v>
          </cell>
          <cell r="R11816">
            <v>88.3</v>
          </cell>
        </row>
        <row r="11817">
          <cell r="K11817" t="str">
            <v>2016_01</v>
          </cell>
          <cell r="L11817">
            <v>45353.16</v>
          </cell>
          <cell r="Q11817" t="str">
            <v>IS_78</v>
          </cell>
          <cell r="R11817">
            <v>78</v>
          </cell>
        </row>
        <row r="11818">
          <cell r="K11818" t="str">
            <v>2016_01</v>
          </cell>
          <cell r="L11818">
            <v>2267.66</v>
          </cell>
          <cell r="Q11818" t="str">
            <v>IS_82</v>
          </cell>
          <cell r="R11818">
            <v>82</v>
          </cell>
        </row>
        <row r="11819">
          <cell r="K11819" t="str">
            <v>2016_01</v>
          </cell>
          <cell r="L11819">
            <v>43</v>
          </cell>
          <cell r="Q11819" t="str">
            <v>IS_82</v>
          </cell>
          <cell r="R11819">
            <v>82</v>
          </cell>
        </row>
        <row r="11820">
          <cell r="K11820" t="str">
            <v>2016_01</v>
          </cell>
          <cell r="L11820">
            <v>2811.9</v>
          </cell>
          <cell r="Q11820" t="str">
            <v>IS_83</v>
          </cell>
          <cell r="R11820">
            <v>83</v>
          </cell>
        </row>
        <row r="11821">
          <cell r="K11821" t="str">
            <v>2016_01</v>
          </cell>
          <cell r="L11821">
            <v>657.62</v>
          </cell>
          <cell r="Q11821" t="str">
            <v>IS_83</v>
          </cell>
          <cell r="R11821">
            <v>83</v>
          </cell>
        </row>
        <row r="11822">
          <cell r="K11822" t="str">
            <v>2016_01</v>
          </cell>
          <cell r="L11822">
            <v>42</v>
          </cell>
          <cell r="Q11822" t="str">
            <v>IS_83</v>
          </cell>
          <cell r="R11822">
            <v>83</v>
          </cell>
        </row>
        <row r="11823">
          <cell r="K11823" t="str">
            <v>2016_01</v>
          </cell>
          <cell r="L11823">
            <v>174.14</v>
          </cell>
          <cell r="Q11823" t="str">
            <v>IS_83</v>
          </cell>
          <cell r="R11823">
            <v>83</v>
          </cell>
        </row>
        <row r="11824">
          <cell r="K11824" t="str">
            <v>2016_01</v>
          </cell>
          <cell r="L11824">
            <v>11.5</v>
          </cell>
          <cell r="Q11824" t="str">
            <v>IS_81</v>
          </cell>
          <cell r="R11824">
            <v>81</v>
          </cell>
        </row>
        <row r="11825">
          <cell r="K11825" t="str">
            <v>2016_01</v>
          </cell>
          <cell r="L11825">
            <v>2701.43</v>
          </cell>
          <cell r="Q11825" t="str">
            <v>IS_85.2</v>
          </cell>
          <cell r="R11825">
            <v>85.2</v>
          </cell>
        </row>
        <row r="11826">
          <cell r="K11826" t="str">
            <v>2016_01</v>
          </cell>
          <cell r="L11826">
            <v>149.31</v>
          </cell>
          <cell r="Q11826" t="str">
            <v>IS_85.2</v>
          </cell>
          <cell r="R11826">
            <v>85.2</v>
          </cell>
        </row>
        <row r="11827">
          <cell r="K11827" t="str">
            <v>2016_01</v>
          </cell>
          <cell r="L11827">
            <v>21.5</v>
          </cell>
          <cell r="Q11827" t="str">
            <v>IS_69.31</v>
          </cell>
          <cell r="R11827">
            <v>69.31</v>
          </cell>
        </row>
        <row r="11828">
          <cell r="K11828" t="str">
            <v>2016_01</v>
          </cell>
          <cell r="L11828">
            <v>325.07</v>
          </cell>
          <cell r="Q11828" t="str">
            <v>IS_69.51</v>
          </cell>
          <cell r="R11828">
            <v>69.510000000000005</v>
          </cell>
        </row>
        <row r="11829">
          <cell r="K11829" t="str">
            <v>2016_01</v>
          </cell>
          <cell r="L11829">
            <v>76.03</v>
          </cell>
          <cell r="Q11829" t="str">
            <v>IS_69.51</v>
          </cell>
          <cell r="R11829">
            <v>69.510000000000005</v>
          </cell>
        </row>
        <row r="11830">
          <cell r="K11830" t="str">
            <v>2016_01</v>
          </cell>
          <cell r="L11830">
            <v>31.46</v>
          </cell>
          <cell r="Q11830" t="str">
            <v>IS_69.51</v>
          </cell>
          <cell r="R11830">
            <v>69.510000000000005</v>
          </cell>
        </row>
        <row r="11831">
          <cell r="K11831" t="str">
            <v>2016_01</v>
          </cell>
          <cell r="L11831">
            <v>20.2</v>
          </cell>
          <cell r="Q11831" t="str">
            <v>IS_69.51</v>
          </cell>
          <cell r="R11831">
            <v>69.510000000000005</v>
          </cell>
        </row>
        <row r="11832">
          <cell r="K11832" t="str">
            <v>2016_01</v>
          </cell>
          <cell r="L11832">
            <v>514.37</v>
          </cell>
          <cell r="Q11832" t="str">
            <v>IS_69.41</v>
          </cell>
          <cell r="R11832">
            <v>69.41</v>
          </cell>
        </row>
        <row r="11833">
          <cell r="K11833" t="str">
            <v>2016_01</v>
          </cell>
          <cell r="L11833">
            <v>4297.92</v>
          </cell>
          <cell r="Q11833" t="str">
            <v>IS_69.11</v>
          </cell>
          <cell r="R11833">
            <v>69.11</v>
          </cell>
        </row>
        <row r="11834">
          <cell r="K11834" t="str">
            <v>2016_01</v>
          </cell>
          <cell r="L11834">
            <v>603.87</v>
          </cell>
          <cell r="Q11834" t="str">
            <v>IS_69.11</v>
          </cell>
          <cell r="R11834">
            <v>69.11</v>
          </cell>
        </row>
        <row r="11835">
          <cell r="K11835" t="str">
            <v>2016_01</v>
          </cell>
          <cell r="L11835">
            <v>38552.6</v>
          </cell>
          <cell r="Q11835" t="str">
            <v>IS_26.1</v>
          </cell>
          <cell r="R11835">
            <v>26.1</v>
          </cell>
        </row>
        <row r="11836">
          <cell r="K11836" t="str">
            <v>2016_01</v>
          </cell>
          <cell r="L11836">
            <v>994.53</v>
          </cell>
          <cell r="Q11836" t="str">
            <v>IS_27.1</v>
          </cell>
          <cell r="R11836">
            <v>27.1</v>
          </cell>
        </row>
        <row r="11837">
          <cell r="K11837" t="str">
            <v>2016_01</v>
          </cell>
          <cell r="L11837">
            <v>2171.91</v>
          </cell>
          <cell r="Q11837" t="str">
            <v>IS_30.1</v>
          </cell>
          <cell r="R11837">
            <v>30.1</v>
          </cell>
        </row>
        <row r="11838">
          <cell r="K11838" t="str">
            <v>2016_01</v>
          </cell>
          <cell r="L11838">
            <v>236.5</v>
          </cell>
          <cell r="Q11838" t="str">
            <v>IS_30.1</v>
          </cell>
          <cell r="R11838">
            <v>30.1</v>
          </cell>
        </row>
        <row r="11839">
          <cell r="K11839" t="str">
            <v>2016_01</v>
          </cell>
          <cell r="L11839">
            <v>2786.2</v>
          </cell>
          <cell r="Q11839" t="str">
            <v>IS_32.1</v>
          </cell>
          <cell r="R11839">
            <v>32.1</v>
          </cell>
        </row>
        <row r="11840">
          <cell r="K11840" t="str">
            <v>2016_01</v>
          </cell>
          <cell r="L11840">
            <v>651.63</v>
          </cell>
          <cell r="Q11840" t="str">
            <v>IS_32.1</v>
          </cell>
          <cell r="R11840">
            <v>32.1</v>
          </cell>
        </row>
        <row r="11841">
          <cell r="K11841" t="str">
            <v>2016_01</v>
          </cell>
          <cell r="L11841">
            <v>269.66000000000003</v>
          </cell>
          <cell r="Q11841" t="str">
            <v>IS_32.1</v>
          </cell>
          <cell r="R11841">
            <v>32.1</v>
          </cell>
        </row>
        <row r="11842">
          <cell r="K11842" t="str">
            <v>2016_01</v>
          </cell>
          <cell r="L11842">
            <v>177.97</v>
          </cell>
          <cell r="Q11842" t="str">
            <v>IS_32.1</v>
          </cell>
          <cell r="R11842">
            <v>32.1</v>
          </cell>
        </row>
        <row r="11843">
          <cell r="K11843" t="str">
            <v>2016_01</v>
          </cell>
          <cell r="L11843">
            <v>3096.25</v>
          </cell>
          <cell r="Q11843" t="str">
            <v>IS_31.1</v>
          </cell>
          <cell r="R11843">
            <v>31.1</v>
          </cell>
        </row>
        <row r="11844">
          <cell r="K11844" t="str">
            <v>2016_01</v>
          </cell>
          <cell r="L11844">
            <v>160.47</v>
          </cell>
          <cell r="Q11844" t="str">
            <v>IS_30.12</v>
          </cell>
          <cell r="R11844">
            <v>30.12</v>
          </cell>
        </row>
        <row r="11845">
          <cell r="K11845" t="str">
            <v>2016_01</v>
          </cell>
          <cell r="L11845">
            <v>43</v>
          </cell>
          <cell r="Q11845" t="str">
            <v>IS_30.12</v>
          </cell>
          <cell r="R11845">
            <v>30.12</v>
          </cell>
        </row>
        <row r="11846">
          <cell r="K11846" t="str">
            <v>2016_01</v>
          </cell>
          <cell r="L11846">
            <v>415.47</v>
          </cell>
          <cell r="Q11846" t="str">
            <v>IS_32.12</v>
          </cell>
          <cell r="R11846">
            <v>32.119999999999997</v>
          </cell>
        </row>
        <row r="11847">
          <cell r="K11847" t="str">
            <v>2016_01</v>
          </cell>
          <cell r="L11847">
            <v>97.17</v>
          </cell>
          <cell r="Q11847" t="str">
            <v>IS_32.12</v>
          </cell>
          <cell r="R11847">
            <v>32.119999999999997</v>
          </cell>
        </row>
        <row r="11848">
          <cell r="K11848" t="str">
            <v>2016_01</v>
          </cell>
          <cell r="L11848">
            <v>40.21</v>
          </cell>
          <cell r="Q11848" t="str">
            <v>IS_32.12</v>
          </cell>
          <cell r="R11848">
            <v>32.119999999999997</v>
          </cell>
        </row>
        <row r="11849">
          <cell r="K11849" t="str">
            <v>2016_01</v>
          </cell>
          <cell r="L11849">
            <v>26.52</v>
          </cell>
          <cell r="Q11849" t="str">
            <v>IS_32.12</v>
          </cell>
          <cell r="R11849">
            <v>32.119999999999997</v>
          </cell>
        </row>
        <row r="11850">
          <cell r="K11850" t="str">
            <v>2016_01</v>
          </cell>
          <cell r="L11850">
            <v>635.96</v>
          </cell>
          <cell r="Q11850" t="str">
            <v>IS_31.12</v>
          </cell>
          <cell r="R11850">
            <v>31.12</v>
          </cell>
        </row>
        <row r="11851">
          <cell r="K11851" t="str">
            <v>2016_01</v>
          </cell>
          <cell r="L11851">
            <v>6152.6</v>
          </cell>
          <cell r="Q11851" t="str">
            <v>IS_26.12</v>
          </cell>
          <cell r="R11851">
            <v>26.12</v>
          </cell>
        </row>
        <row r="11852">
          <cell r="K11852" t="str">
            <v>2016_01</v>
          </cell>
          <cell r="L11852">
            <v>301.98</v>
          </cell>
          <cell r="Q11852" t="str">
            <v>IS_27.12</v>
          </cell>
          <cell r="R11852">
            <v>27.12</v>
          </cell>
        </row>
        <row r="11853">
          <cell r="K11853" t="str">
            <v>2016_01</v>
          </cell>
          <cell r="L11853">
            <v>17071.89</v>
          </cell>
          <cell r="Q11853" t="str">
            <v>IS_26.2</v>
          </cell>
          <cell r="R11853">
            <v>26.2</v>
          </cell>
        </row>
        <row r="11854">
          <cell r="K11854" t="str">
            <v>2016_01</v>
          </cell>
          <cell r="L11854">
            <v>1300.97</v>
          </cell>
          <cell r="Q11854" t="str">
            <v>IS_27.2</v>
          </cell>
          <cell r="R11854">
            <v>27.2</v>
          </cell>
        </row>
        <row r="11855">
          <cell r="K11855" t="str">
            <v>2016_01</v>
          </cell>
          <cell r="L11855">
            <v>1001.36</v>
          </cell>
          <cell r="Q11855" t="str">
            <v>IS_30.2</v>
          </cell>
          <cell r="R11855">
            <v>30.2</v>
          </cell>
        </row>
        <row r="11856">
          <cell r="K11856" t="str">
            <v>2016_01</v>
          </cell>
          <cell r="L11856">
            <v>107.5</v>
          </cell>
          <cell r="Q11856" t="str">
            <v>IS_30.2</v>
          </cell>
          <cell r="R11856">
            <v>30.2</v>
          </cell>
        </row>
        <row r="11857">
          <cell r="K11857" t="str">
            <v>2016_01</v>
          </cell>
          <cell r="L11857">
            <v>1241.7</v>
          </cell>
          <cell r="Q11857" t="str">
            <v>IS_32.2</v>
          </cell>
          <cell r="R11857">
            <v>32.200000000000003</v>
          </cell>
        </row>
        <row r="11858">
          <cell r="K11858" t="str">
            <v>2016_01</v>
          </cell>
          <cell r="L11858">
            <v>290.39999999999998</v>
          </cell>
          <cell r="Q11858" t="str">
            <v>IS_32.2</v>
          </cell>
          <cell r="R11858">
            <v>32.200000000000003</v>
          </cell>
        </row>
        <row r="11859">
          <cell r="K11859" t="str">
            <v>2016_01</v>
          </cell>
          <cell r="L11859">
            <v>120.15</v>
          </cell>
          <cell r="Q11859" t="str">
            <v>IS_32.2</v>
          </cell>
          <cell r="R11859">
            <v>32.200000000000003</v>
          </cell>
        </row>
        <row r="11860">
          <cell r="K11860" t="str">
            <v>2016_01</v>
          </cell>
          <cell r="L11860">
            <v>79.45</v>
          </cell>
          <cell r="Q11860" t="str">
            <v>IS_32.2</v>
          </cell>
          <cell r="R11860">
            <v>32.200000000000003</v>
          </cell>
        </row>
        <row r="11861">
          <cell r="K11861" t="str">
            <v>2016_01</v>
          </cell>
          <cell r="L11861">
            <v>1442.71</v>
          </cell>
          <cell r="Q11861" t="str">
            <v>IS_31.2</v>
          </cell>
          <cell r="R11861">
            <v>31.2</v>
          </cell>
        </row>
        <row r="11862">
          <cell r="K11862" t="str">
            <v>2016_01</v>
          </cell>
          <cell r="L11862">
            <v>1488.97</v>
          </cell>
          <cell r="Q11862" t="str">
            <v>IS_38</v>
          </cell>
          <cell r="R11862">
            <v>38</v>
          </cell>
        </row>
        <row r="11863">
          <cell r="K11863" t="str">
            <v>2016_01</v>
          </cell>
          <cell r="L11863">
            <v>185.98</v>
          </cell>
          <cell r="Q11863" t="str">
            <v>IS_38</v>
          </cell>
          <cell r="R11863">
            <v>38</v>
          </cell>
        </row>
        <row r="11864">
          <cell r="K11864" t="str">
            <v>2016_01</v>
          </cell>
          <cell r="L11864">
            <v>2523.17</v>
          </cell>
          <cell r="Q11864" t="str">
            <v>IS_40</v>
          </cell>
          <cell r="R11864">
            <v>40</v>
          </cell>
        </row>
        <row r="11865">
          <cell r="K11865" t="str">
            <v>2016_01</v>
          </cell>
          <cell r="L11865">
            <v>590.1</v>
          </cell>
          <cell r="Q11865" t="str">
            <v>IS_40</v>
          </cell>
          <cell r="R11865">
            <v>40</v>
          </cell>
        </row>
        <row r="11866">
          <cell r="K11866" t="str">
            <v>2016_01</v>
          </cell>
          <cell r="L11866">
            <v>244.17</v>
          </cell>
          <cell r="Q11866" t="str">
            <v>IS_40</v>
          </cell>
          <cell r="R11866">
            <v>40</v>
          </cell>
        </row>
        <row r="11867">
          <cell r="K11867" t="str">
            <v>2016_01</v>
          </cell>
          <cell r="L11867">
            <v>159.72</v>
          </cell>
          <cell r="Q11867" t="str">
            <v>IS_40</v>
          </cell>
          <cell r="R11867">
            <v>40</v>
          </cell>
        </row>
        <row r="11868">
          <cell r="K11868" t="str">
            <v>2016_01</v>
          </cell>
          <cell r="L11868">
            <v>3251.17</v>
          </cell>
          <cell r="Q11868" t="str">
            <v>IS_39</v>
          </cell>
          <cell r="R11868">
            <v>39</v>
          </cell>
        </row>
        <row r="11869">
          <cell r="K11869" t="str">
            <v>2016_01</v>
          </cell>
          <cell r="L11869">
            <v>30683.15</v>
          </cell>
          <cell r="Q11869" t="str">
            <v>IS_34</v>
          </cell>
          <cell r="R11869">
            <v>34</v>
          </cell>
        </row>
        <row r="11870">
          <cell r="K11870" t="str">
            <v>2016_01</v>
          </cell>
          <cell r="L11870">
            <v>3989.09</v>
          </cell>
          <cell r="Q11870" t="str">
            <v>IS_35</v>
          </cell>
          <cell r="R11870">
            <v>35</v>
          </cell>
        </row>
        <row r="11871">
          <cell r="K11871" t="str">
            <v>2016_01</v>
          </cell>
          <cell r="L11871">
            <v>158.49</v>
          </cell>
          <cell r="Q11871" t="str">
            <v>IS_53</v>
          </cell>
          <cell r="R11871">
            <v>53</v>
          </cell>
        </row>
        <row r="11872">
          <cell r="K11872" t="str">
            <v>2016_01</v>
          </cell>
          <cell r="L11872">
            <v>21.5</v>
          </cell>
          <cell r="Q11872" t="str">
            <v>IS_53</v>
          </cell>
          <cell r="R11872">
            <v>53</v>
          </cell>
        </row>
        <row r="11873">
          <cell r="K11873" t="str">
            <v>2016_01</v>
          </cell>
          <cell r="L11873">
            <v>196.53</v>
          </cell>
          <cell r="Q11873" t="str">
            <v>IS_55</v>
          </cell>
          <cell r="R11873">
            <v>55</v>
          </cell>
        </row>
        <row r="11874">
          <cell r="K11874" t="str">
            <v>2016_01</v>
          </cell>
          <cell r="L11874">
            <v>45.96</v>
          </cell>
          <cell r="Q11874" t="str">
            <v>IS_55</v>
          </cell>
          <cell r="R11874">
            <v>55</v>
          </cell>
        </row>
        <row r="11875">
          <cell r="K11875" t="str">
            <v>2016_01</v>
          </cell>
          <cell r="L11875">
            <v>19.02</v>
          </cell>
          <cell r="Q11875" t="str">
            <v>IS_55</v>
          </cell>
          <cell r="R11875">
            <v>55</v>
          </cell>
        </row>
        <row r="11876">
          <cell r="K11876" t="str">
            <v>2016_01</v>
          </cell>
          <cell r="L11876">
            <v>25.15</v>
          </cell>
          <cell r="Q11876" t="str">
            <v>IS_55</v>
          </cell>
          <cell r="R11876">
            <v>55</v>
          </cell>
        </row>
        <row r="11877">
          <cell r="K11877" t="str">
            <v>2016_01</v>
          </cell>
          <cell r="L11877">
            <v>295.47000000000003</v>
          </cell>
          <cell r="Q11877" t="str">
            <v>IS_54</v>
          </cell>
          <cell r="R11877">
            <v>54</v>
          </cell>
        </row>
        <row r="11878">
          <cell r="K11878" t="str">
            <v>2016_01</v>
          </cell>
          <cell r="L11878">
            <v>2267.71</v>
          </cell>
          <cell r="Q11878" t="str">
            <v>IS_85.1</v>
          </cell>
          <cell r="R11878">
            <v>85.1</v>
          </cell>
        </row>
        <row r="11879">
          <cell r="K11879" t="str">
            <v>2016_01</v>
          </cell>
          <cell r="L11879">
            <v>71.930000000000007</v>
          </cell>
          <cell r="Q11879" t="str">
            <v>IS_85.1</v>
          </cell>
          <cell r="R11879">
            <v>85.1</v>
          </cell>
        </row>
        <row r="11880">
          <cell r="K11880" t="str">
            <v>2016_01</v>
          </cell>
          <cell r="L11880">
            <v>173.06</v>
          </cell>
          <cell r="Q11880" t="str">
            <v>IS_89.1</v>
          </cell>
          <cell r="R11880">
            <v>89.1</v>
          </cell>
        </row>
        <row r="11881">
          <cell r="K11881" t="str">
            <v>2016_01</v>
          </cell>
          <cell r="L11881">
            <v>21.5</v>
          </cell>
          <cell r="Q11881" t="str">
            <v>IS_89.1</v>
          </cell>
          <cell r="R11881">
            <v>89.1</v>
          </cell>
        </row>
        <row r="11882">
          <cell r="K11882" t="str">
            <v>2016_01</v>
          </cell>
          <cell r="L11882">
            <v>214.6</v>
          </cell>
          <cell r="Q11882" t="str">
            <v>IS_90.1</v>
          </cell>
          <cell r="R11882">
            <v>90.1</v>
          </cell>
        </row>
        <row r="11883">
          <cell r="K11883" t="str">
            <v>2016_01</v>
          </cell>
          <cell r="L11883">
            <v>50.19</v>
          </cell>
          <cell r="Q11883" t="str">
            <v>IS_90.1</v>
          </cell>
          <cell r="R11883">
            <v>90.1</v>
          </cell>
        </row>
        <row r="11884">
          <cell r="K11884" t="str">
            <v>2016_01</v>
          </cell>
          <cell r="L11884">
            <v>20.77</v>
          </cell>
          <cell r="Q11884" t="str">
            <v>IS_90.1</v>
          </cell>
          <cell r="R11884">
            <v>90.1</v>
          </cell>
        </row>
        <row r="11885">
          <cell r="K11885" t="str">
            <v>2016_01</v>
          </cell>
          <cell r="L11885">
            <v>23.55</v>
          </cell>
          <cell r="Q11885" t="str">
            <v>IS_90.1</v>
          </cell>
          <cell r="R11885">
            <v>90.1</v>
          </cell>
        </row>
        <row r="11886">
          <cell r="K11886" t="str">
            <v>2016_01</v>
          </cell>
          <cell r="L11886">
            <v>8.99</v>
          </cell>
          <cell r="Q11886" t="str">
            <v>IS_88.1</v>
          </cell>
          <cell r="R11886">
            <v>88.1</v>
          </cell>
        </row>
        <row r="11887">
          <cell r="K11887" t="str">
            <v>2016_01</v>
          </cell>
          <cell r="L11887">
            <v>135.30000000000001</v>
          </cell>
          <cell r="Q11887" t="str">
            <v>IS_69.31</v>
          </cell>
          <cell r="R11887">
            <v>69.31</v>
          </cell>
        </row>
        <row r="11888">
          <cell r="K11888" t="str">
            <v>2016_01</v>
          </cell>
          <cell r="L11888">
            <v>21.5</v>
          </cell>
          <cell r="Q11888" t="str">
            <v>IS_69.31</v>
          </cell>
          <cell r="R11888">
            <v>69.31</v>
          </cell>
        </row>
        <row r="11889">
          <cell r="K11889" t="str">
            <v>2016_01</v>
          </cell>
          <cell r="L11889">
            <v>185.57</v>
          </cell>
          <cell r="Q11889" t="str">
            <v>IS_69.51</v>
          </cell>
          <cell r="R11889">
            <v>69.510000000000005</v>
          </cell>
        </row>
        <row r="11890">
          <cell r="K11890" t="str">
            <v>2016_01</v>
          </cell>
          <cell r="L11890">
            <v>43.4</v>
          </cell>
          <cell r="Q11890" t="str">
            <v>IS_69.51</v>
          </cell>
          <cell r="R11890">
            <v>69.510000000000005</v>
          </cell>
        </row>
        <row r="11891">
          <cell r="K11891" t="str">
            <v>2016_01</v>
          </cell>
          <cell r="L11891">
            <v>17.96</v>
          </cell>
          <cell r="Q11891" t="str">
            <v>IS_69.51</v>
          </cell>
          <cell r="R11891">
            <v>69.510000000000005</v>
          </cell>
        </row>
        <row r="11892">
          <cell r="K11892" t="str">
            <v>2016_01</v>
          </cell>
          <cell r="L11892">
            <v>21.22</v>
          </cell>
          <cell r="Q11892" t="str">
            <v>IS_69.51</v>
          </cell>
          <cell r="R11892">
            <v>69.510000000000005</v>
          </cell>
        </row>
        <row r="11893">
          <cell r="K11893" t="str">
            <v>2016_01</v>
          </cell>
          <cell r="L11893">
            <v>297.06</v>
          </cell>
          <cell r="Q11893" t="str">
            <v>IS_69.41</v>
          </cell>
          <cell r="R11893">
            <v>69.41</v>
          </cell>
        </row>
        <row r="11894">
          <cell r="K11894" t="str">
            <v>2016_01</v>
          </cell>
          <cell r="L11894">
            <v>2524.29</v>
          </cell>
          <cell r="Q11894" t="str">
            <v>IS_49</v>
          </cell>
          <cell r="R11894">
            <v>49</v>
          </cell>
        </row>
        <row r="11895">
          <cell r="K11895" t="str">
            <v>2016_01</v>
          </cell>
          <cell r="L11895">
            <v>350.21</v>
          </cell>
          <cell r="Q11895" t="str">
            <v>IS_50</v>
          </cell>
          <cell r="R11895">
            <v>50</v>
          </cell>
        </row>
        <row r="11896">
          <cell r="K11896" t="str">
            <v>2016_01</v>
          </cell>
          <cell r="L11896">
            <v>2652.65</v>
          </cell>
          <cell r="Q11896" t="str">
            <v>IS_69.11</v>
          </cell>
          <cell r="R11896">
            <v>69.11</v>
          </cell>
        </row>
        <row r="11897">
          <cell r="K11897" t="str">
            <v>2016_01</v>
          </cell>
          <cell r="L11897">
            <v>53.49</v>
          </cell>
          <cell r="Q11897" t="str">
            <v>IS_69.11</v>
          </cell>
          <cell r="R11897">
            <v>69.11</v>
          </cell>
        </row>
        <row r="11898">
          <cell r="K11898" t="str">
            <v>2016_01</v>
          </cell>
          <cell r="L11898">
            <v>6940.68</v>
          </cell>
          <cell r="Q11898" t="str">
            <v>IS_26.1</v>
          </cell>
          <cell r="R11898">
            <v>26.1</v>
          </cell>
        </row>
        <row r="11899">
          <cell r="K11899" t="str">
            <v>2016_01</v>
          </cell>
          <cell r="L11899">
            <v>589.66</v>
          </cell>
          <cell r="Q11899" t="str">
            <v>IS_27.1</v>
          </cell>
          <cell r="R11899">
            <v>27.1</v>
          </cell>
        </row>
        <row r="11900">
          <cell r="K11900" t="str">
            <v>2016_01</v>
          </cell>
          <cell r="L11900">
            <v>409.14</v>
          </cell>
          <cell r="Q11900" t="str">
            <v>IS_30.1</v>
          </cell>
          <cell r="R11900">
            <v>30.1</v>
          </cell>
        </row>
        <row r="11901">
          <cell r="K11901" t="str">
            <v>2016_01</v>
          </cell>
          <cell r="L11901">
            <v>43</v>
          </cell>
          <cell r="Q11901" t="str">
            <v>IS_30.1</v>
          </cell>
          <cell r="R11901">
            <v>30.1</v>
          </cell>
        </row>
        <row r="11902">
          <cell r="K11902" t="str">
            <v>2016_01</v>
          </cell>
          <cell r="L11902">
            <v>507.32</v>
          </cell>
          <cell r="Q11902" t="str">
            <v>IS_32.1</v>
          </cell>
          <cell r="R11902">
            <v>32.1</v>
          </cell>
        </row>
        <row r="11903">
          <cell r="K11903" t="str">
            <v>2016_01</v>
          </cell>
          <cell r="L11903">
            <v>118.65</v>
          </cell>
          <cell r="Q11903" t="str">
            <v>IS_32.1</v>
          </cell>
          <cell r="R11903">
            <v>32.1</v>
          </cell>
        </row>
        <row r="11904">
          <cell r="K11904" t="str">
            <v>2016_01</v>
          </cell>
          <cell r="L11904">
            <v>49.09</v>
          </cell>
          <cell r="Q11904" t="str">
            <v>IS_32.1</v>
          </cell>
          <cell r="R11904">
            <v>32.1</v>
          </cell>
        </row>
        <row r="11905">
          <cell r="K11905" t="str">
            <v>2016_01</v>
          </cell>
          <cell r="L11905">
            <v>53.49</v>
          </cell>
          <cell r="Q11905" t="str">
            <v>IS_32.1</v>
          </cell>
          <cell r="R11905">
            <v>32.1</v>
          </cell>
        </row>
        <row r="11906">
          <cell r="K11906" t="str">
            <v>2016_01</v>
          </cell>
          <cell r="L11906">
            <v>617.55999999999995</v>
          </cell>
          <cell r="Q11906" t="str">
            <v>IS_31.1</v>
          </cell>
          <cell r="R11906">
            <v>31.1</v>
          </cell>
        </row>
        <row r="11907">
          <cell r="K11907" t="str">
            <v>2016_01</v>
          </cell>
          <cell r="L11907">
            <v>233.2</v>
          </cell>
          <cell r="Q11907" t="str">
            <v>IS_33.1</v>
          </cell>
          <cell r="R11907">
            <v>33.1</v>
          </cell>
        </row>
        <row r="11908">
          <cell r="K11908" t="str">
            <v>2016_01</v>
          </cell>
          <cell r="L11908">
            <v>176.65</v>
          </cell>
          <cell r="Q11908" t="str">
            <v>IS_30.12</v>
          </cell>
          <cell r="R11908">
            <v>30.12</v>
          </cell>
        </row>
        <row r="11909">
          <cell r="K11909" t="str">
            <v>2016_01</v>
          </cell>
          <cell r="L11909">
            <v>21.5</v>
          </cell>
          <cell r="Q11909" t="str">
            <v>IS_30.12</v>
          </cell>
          <cell r="R11909">
            <v>30.12</v>
          </cell>
        </row>
        <row r="11910">
          <cell r="K11910" t="str">
            <v>2016_01</v>
          </cell>
          <cell r="L11910">
            <v>397.15</v>
          </cell>
          <cell r="Q11910" t="str">
            <v>IS_32.12</v>
          </cell>
          <cell r="R11910">
            <v>32.119999999999997</v>
          </cell>
        </row>
        <row r="11911">
          <cell r="K11911" t="str">
            <v>2016_01</v>
          </cell>
          <cell r="L11911">
            <v>92.88</v>
          </cell>
          <cell r="Q11911" t="str">
            <v>IS_32.12</v>
          </cell>
          <cell r="R11911">
            <v>32.119999999999997</v>
          </cell>
        </row>
        <row r="11912">
          <cell r="K11912" t="str">
            <v>2016_01</v>
          </cell>
          <cell r="L11912">
            <v>38.44</v>
          </cell>
          <cell r="Q11912" t="str">
            <v>IS_32.12</v>
          </cell>
          <cell r="R11912">
            <v>32.119999999999997</v>
          </cell>
        </row>
        <row r="11913">
          <cell r="K11913" t="str">
            <v>2016_01</v>
          </cell>
          <cell r="L11913">
            <v>41.3</v>
          </cell>
          <cell r="Q11913" t="str">
            <v>IS_32.12</v>
          </cell>
          <cell r="R11913">
            <v>32.119999999999997</v>
          </cell>
        </row>
        <row r="11914">
          <cell r="K11914" t="str">
            <v>2016_01</v>
          </cell>
          <cell r="L11914">
            <v>640.16</v>
          </cell>
          <cell r="Q11914" t="str">
            <v>IS_31.12</v>
          </cell>
          <cell r="R11914">
            <v>31.12</v>
          </cell>
        </row>
        <row r="11915">
          <cell r="K11915" t="str">
            <v>2016_01</v>
          </cell>
          <cell r="L11915">
            <v>189.53</v>
          </cell>
          <cell r="Q11915" t="str">
            <v>IS_30.2</v>
          </cell>
          <cell r="R11915">
            <v>30.2</v>
          </cell>
        </row>
        <row r="11916">
          <cell r="K11916" t="str">
            <v>2016_01</v>
          </cell>
          <cell r="L11916">
            <v>21.5</v>
          </cell>
          <cell r="Q11916" t="str">
            <v>IS_30.2</v>
          </cell>
          <cell r="R11916">
            <v>30.2</v>
          </cell>
        </row>
        <row r="11917">
          <cell r="K11917" t="str">
            <v>2016_01</v>
          </cell>
          <cell r="L11917">
            <v>235.03</v>
          </cell>
          <cell r="Q11917" t="str">
            <v>IS_32.2</v>
          </cell>
          <cell r="R11917">
            <v>32.200000000000003</v>
          </cell>
        </row>
        <row r="11918">
          <cell r="K11918" t="str">
            <v>2016_01</v>
          </cell>
          <cell r="L11918">
            <v>54.97</v>
          </cell>
          <cell r="Q11918" t="str">
            <v>IS_32.2</v>
          </cell>
          <cell r="R11918">
            <v>32.200000000000003</v>
          </cell>
        </row>
        <row r="11919">
          <cell r="K11919" t="str">
            <v>2016_01</v>
          </cell>
          <cell r="L11919">
            <v>22.74</v>
          </cell>
          <cell r="Q11919" t="str">
            <v>IS_32.2</v>
          </cell>
          <cell r="R11919">
            <v>32.200000000000003</v>
          </cell>
        </row>
        <row r="11920">
          <cell r="K11920" t="str">
            <v>2016_01</v>
          </cell>
          <cell r="L11920">
            <v>25.17</v>
          </cell>
          <cell r="Q11920" t="str">
            <v>IS_32.2</v>
          </cell>
          <cell r="R11920">
            <v>32.200000000000003</v>
          </cell>
        </row>
        <row r="11921">
          <cell r="K11921" t="str">
            <v>2016_01</v>
          </cell>
          <cell r="L11921">
            <v>321.35000000000002</v>
          </cell>
          <cell r="Q11921" t="str">
            <v>IS_31.2</v>
          </cell>
          <cell r="R11921">
            <v>31.2</v>
          </cell>
        </row>
        <row r="11922">
          <cell r="K11922" t="str">
            <v>2016_01</v>
          </cell>
          <cell r="L11922">
            <v>5803.21</v>
          </cell>
          <cell r="Q11922" t="str">
            <v>IS_26.12</v>
          </cell>
          <cell r="R11922">
            <v>26.12</v>
          </cell>
        </row>
        <row r="11923">
          <cell r="K11923" t="str">
            <v>2016_01</v>
          </cell>
          <cell r="L11923">
            <v>332.96</v>
          </cell>
          <cell r="Q11923" t="str">
            <v>IS_27.12</v>
          </cell>
          <cell r="R11923">
            <v>27.12</v>
          </cell>
        </row>
        <row r="11924">
          <cell r="K11924" t="str">
            <v>2016_01</v>
          </cell>
          <cell r="L11924">
            <v>3587.87</v>
          </cell>
          <cell r="Q11924" t="str">
            <v>IS_26.2</v>
          </cell>
          <cell r="R11924">
            <v>26.2</v>
          </cell>
        </row>
        <row r="11925">
          <cell r="K11925" t="str">
            <v>2016_01</v>
          </cell>
          <cell r="L11925">
            <v>38.25</v>
          </cell>
          <cell r="Q11925" t="str">
            <v>IS_27.2</v>
          </cell>
          <cell r="R11925">
            <v>27.2</v>
          </cell>
        </row>
        <row r="11926">
          <cell r="K11926" t="str">
            <v>2016_01</v>
          </cell>
          <cell r="L11926">
            <v>2770.61</v>
          </cell>
          <cell r="Q11926" t="str">
            <v>IS_34</v>
          </cell>
          <cell r="R11926">
            <v>34</v>
          </cell>
        </row>
        <row r="11927">
          <cell r="K11927" t="str">
            <v>2016_01</v>
          </cell>
          <cell r="L11927">
            <v>403.61</v>
          </cell>
          <cell r="Q11927" t="str">
            <v>IS_35</v>
          </cell>
          <cell r="R11927">
            <v>35</v>
          </cell>
        </row>
        <row r="11928">
          <cell r="K11928" t="str">
            <v>2016_01</v>
          </cell>
          <cell r="L11928">
            <v>179.9</v>
          </cell>
          <cell r="Q11928" t="str">
            <v>IS_38</v>
          </cell>
          <cell r="R11928">
            <v>38</v>
          </cell>
        </row>
        <row r="11929">
          <cell r="K11929" t="str">
            <v>2016_01</v>
          </cell>
          <cell r="L11929">
            <v>21.5</v>
          </cell>
          <cell r="Q11929" t="str">
            <v>IS_38</v>
          </cell>
          <cell r="R11929">
            <v>38</v>
          </cell>
        </row>
        <row r="11930">
          <cell r="K11930" t="str">
            <v>2016_01</v>
          </cell>
          <cell r="L11930">
            <v>223.07</v>
          </cell>
          <cell r="Q11930" t="str">
            <v>IS_40</v>
          </cell>
          <cell r="R11930">
            <v>40</v>
          </cell>
        </row>
        <row r="11931">
          <cell r="K11931" t="str">
            <v>2016_01</v>
          </cell>
          <cell r="L11931">
            <v>52.17</v>
          </cell>
          <cell r="Q11931" t="str">
            <v>IS_40</v>
          </cell>
          <cell r="R11931">
            <v>40</v>
          </cell>
        </row>
        <row r="11932">
          <cell r="K11932" t="str">
            <v>2016_01</v>
          </cell>
          <cell r="L11932">
            <v>21.59</v>
          </cell>
          <cell r="Q11932" t="str">
            <v>IS_40</v>
          </cell>
          <cell r="R11932">
            <v>40</v>
          </cell>
        </row>
        <row r="11933">
          <cell r="K11933" t="str">
            <v>2016_01</v>
          </cell>
          <cell r="L11933">
            <v>27.13</v>
          </cell>
          <cell r="Q11933" t="str">
            <v>IS_40</v>
          </cell>
          <cell r="R11933">
            <v>40</v>
          </cell>
        </row>
        <row r="11934">
          <cell r="K11934" t="str">
            <v>2016_01</v>
          </cell>
          <cell r="L11934">
            <v>343.93</v>
          </cell>
          <cell r="Q11934" t="str">
            <v>IS_39</v>
          </cell>
          <cell r="R11934">
            <v>39</v>
          </cell>
        </row>
        <row r="11935">
          <cell r="K11935" t="str">
            <v>2016_01</v>
          </cell>
          <cell r="L11935">
            <v>158.19999999999999</v>
          </cell>
          <cell r="Q11935" t="str">
            <v>IS_53</v>
          </cell>
          <cell r="R11935">
            <v>53</v>
          </cell>
        </row>
        <row r="11936">
          <cell r="K11936" t="str">
            <v>2016_01</v>
          </cell>
          <cell r="L11936">
            <v>21.5</v>
          </cell>
          <cell r="Q11936" t="str">
            <v>IS_53</v>
          </cell>
          <cell r="R11936">
            <v>53</v>
          </cell>
        </row>
        <row r="11937">
          <cell r="K11937" t="str">
            <v>2016_01</v>
          </cell>
          <cell r="L11937">
            <v>196.17</v>
          </cell>
          <cell r="Q11937" t="str">
            <v>IS_55</v>
          </cell>
          <cell r="R11937">
            <v>55</v>
          </cell>
        </row>
        <row r="11938">
          <cell r="K11938" t="str">
            <v>2016_01</v>
          </cell>
          <cell r="L11938">
            <v>45.88</v>
          </cell>
          <cell r="Q11938" t="str">
            <v>IS_55</v>
          </cell>
          <cell r="R11938">
            <v>55</v>
          </cell>
        </row>
        <row r="11939">
          <cell r="K11939" t="str">
            <v>2016_01</v>
          </cell>
          <cell r="L11939">
            <v>18.989999999999998</v>
          </cell>
          <cell r="Q11939" t="str">
            <v>IS_55</v>
          </cell>
          <cell r="R11939">
            <v>55</v>
          </cell>
        </row>
        <row r="11940">
          <cell r="K11940" t="str">
            <v>2016_01</v>
          </cell>
          <cell r="L11940">
            <v>14.48</v>
          </cell>
          <cell r="Q11940" t="str">
            <v>IS_55</v>
          </cell>
          <cell r="R11940">
            <v>55</v>
          </cell>
        </row>
        <row r="11941">
          <cell r="K11941" t="str">
            <v>2016_01</v>
          </cell>
          <cell r="L11941">
            <v>278.64</v>
          </cell>
          <cell r="Q11941" t="str">
            <v>IS_54</v>
          </cell>
          <cell r="R11941">
            <v>54</v>
          </cell>
        </row>
        <row r="11942">
          <cell r="K11942" t="str">
            <v>2016_01</v>
          </cell>
          <cell r="L11942">
            <v>5313.85</v>
          </cell>
          <cell r="Q11942" t="str">
            <v>IS_25</v>
          </cell>
          <cell r="R11942">
            <v>25</v>
          </cell>
        </row>
        <row r="11943">
          <cell r="K11943" t="str">
            <v>2016_01</v>
          </cell>
          <cell r="L11943">
            <v>265.69</v>
          </cell>
          <cell r="Q11943" t="str">
            <v>IS_25</v>
          </cell>
          <cell r="R11943">
            <v>25</v>
          </cell>
        </row>
        <row r="11944">
          <cell r="K11944" t="str">
            <v>2016_01</v>
          </cell>
          <cell r="L11944">
            <v>32.25</v>
          </cell>
          <cell r="Q11944" t="str">
            <v>IS_25</v>
          </cell>
          <cell r="R11944">
            <v>25</v>
          </cell>
        </row>
        <row r="11945">
          <cell r="K11945" t="str">
            <v>2016_01</v>
          </cell>
          <cell r="L11945">
            <v>329.46</v>
          </cell>
          <cell r="Q11945" t="str">
            <v>IS_25</v>
          </cell>
          <cell r="R11945">
            <v>25</v>
          </cell>
        </row>
        <row r="11946">
          <cell r="K11946" t="str">
            <v>2016_01</v>
          </cell>
          <cell r="L11946">
            <v>77.05</v>
          </cell>
          <cell r="Q11946" t="str">
            <v>IS_25</v>
          </cell>
          <cell r="R11946">
            <v>25</v>
          </cell>
        </row>
        <row r="11947">
          <cell r="K11947" t="str">
            <v>2016_01</v>
          </cell>
          <cell r="L11947">
            <v>31.89</v>
          </cell>
          <cell r="Q11947" t="str">
            <v>IS_25</v>
          </cell>
          <cell r="R11947">
            <v>25</v>
          </cell>
        </row>
        <row r="11948">
          <cell r="K11948" t="str">
            <v>2016_01</v>
          </cell>
          <cell r="L11948">
            <v>24.05</v>
          </cell>
          <cell r="Q11948" t="str">
            <v>IS_25</v>
          </cell>
          <cell r="R11948">
            <v>25</v>
          </cell>
        </row>
        <row r="11949">
          <cell r="K11949" t="str">
            <v>2016_01</v>
          </cell>
          <cell r="L11949">
            <v>289.26</v>
          </cell>
          <cell r="Q11949" t="str">
            <v>IS_25</v>
          </cell>
          <cell r="R11949">
            <v>25</v>
          </cell>
        </row>
        <row r="11950">
          <cell r="K11950" t="str">
            <v>2016_01</v>
          </cell>
          <cell r="L11950">
            <v>2909.88</v>
          </cell>
          <cell r="Q11950" t="str">
            <v>IS_85.1</v>
          </cell>
          <cell r="R11950">
            <v>85.1</v>
          </cell>
        </row>
        <row r="11951">
          <cell r="K11951" t="str">
            <v>2016_01</v>
          </cell>
          <cell r="L11951">
            <v>101.76</v>
          </cell>
          <cell r="Q11951" t="str">
            <v>IS_85.1</v>
          </cell>
          <cell r="R11951">
            <v>85.1</v>
          </cell>
        </row>
        <row r="11952">
          <cell r="K11952" t="str">
            <v>2016_01</v>
          </cell>
          <cell r="L11952">
            <v>166.34</v>
          </cell>
          <cell r="Q11952" t="str">
            <v>IS_89.1</v>
          </cell>
          <cell r="R11952">
            <v>89.1</v>
          </cell>
        </row>
        <row r="11953">
          <cell r="K11953" t="str">
            <v>2016_01</v>
          </cell>
          <cell r="L11953">
            <v>21.5</v>
          </cell>
          <cell r="Q11953" t="str">
            <v>IS_89.1</v>
          </cell>
          <cell r="R11953">
            <v>89.1</v>
          </cell>
        </row>
        <row r="11954">
          <cell r="K11954" t="str">
            <v>2016_01</v>
          </cell>
          <cell r="L11954">
            <v>206.26</v>
          </cell>
          <cell r="Q11954" t="str">
            <v>IS_90.1</v>
          </cell>
          <cell r="R11954">
            <v>90.1</v>
          </cell>
        </row>
        <row r="11955">
          <cell r="K11955" t="str">
            <v>2016_01</v>
          </cell>
          <cell r="L11955">
            <v>48.24</v>
          </cell>
          <cell r="Q11955" t="str">
            <v>IS_90.1</v>
          </cell>
          <cell r="R11955">
            <v>90.1</v>
          </cell>
        </row>
        <row r="11956">
          <cell r="K11956" t="str">
            <v>2016_01</v>
          </cell>
          <cell r="L11956">
            <v>19.96</v>
          </cell>
          <cell r="Q11956" t="str">
            <v>IS_90.1</v>
          </cell>
          <cell r="R11956">
            <v>90.1</v>
          </cell>
        </row>
        <row r="11957">
          <cell r="K11957" t="str">
            <v>2016_01</v>
          </cell>
          <cell r="L11957">
            <v>14.47</v>
          </cell>
          <cell r="Q11957" t="str">
            <v>IS_90.1</v>
          </cell>
          <cell r="R11957">
            <v>90.1</v>
          </cell>
        </row>
        <row r="11958">
          <cell r="K11958" t="str">
            <v>2016_01</v>
          </cell>
          <cell r="L11958">
            <v>11.63</v>
          </cell>
          <cell r="Q11958" t="str">
            <v>IS_88.1</v>
          </cell>
          <cell r="R11958">
            <v>88.1</v>
          </cell>
        </row>
        <row r="11959">
          <cell r="K11959" t="str">
            <v>2016_01</v>
          </cell>
          <cell r="L11959">
            <v>161.99</v>
          </cell>
          <cell r="Q11959" t="str">
            <v>IS_69.31</v>
          </cell>
          <cell r="R11959">
            <v>69.31</v>
          </cell>
        </row>
        <row r="11960">
          <cell r="K11960" t="str">
            <v>2016_01</v>
          </cell>
          <cell r="L11960">
            <v>21.5</v>
          </cell>
          <cell r="Q11960" t="str">
            <v>IS_69.31</v>
          </cell>
          <cell r="R11960">
            <v>69.31</v>
          </cell>
        </row>
        <row r="11961">
          <cell r="K11961" t="str">
            <v>2016_01</v>
          </cell>
          <cell r="L11961">
            <v>352.53</v>
          </cell>
          <cell r="Q11961" t="str">
            <v>IS_69.51</v>
          </cell>
          <cell r="R11961">
            <v>69.510000000000005</v>
          </cell>
        </row>
        <row r="11962">
          <cell r="K11962" t="str">
            <v>2016_01</v>
          </cell>
          <cell r="L11962">
            <v>82.45</v>
          </cell>
          <cell r="Q11962" t="str">
            <v>IS_69.51</v>
          </cell>
          <cell r="R11962">
            <v>69.510000000000005</v>
          </cell>
        </row>
        <row r="11963">
          <cell r="K11963" t="str">
            <v>2016_01</v>
          </cell>
          <cell r="L11963">
            <v>34.119999999999997</v>
          </cell>
          <cell r="Q11963" t="str">
            <v>IS_69.51</v>
          </cell>
          <cell r="R11963">
            <v>69.510000000000005</v>
          </cell>
        </row>
        <row r="11964">
          <cell r="K11964" t="str">
            <v>2016_01</v>
          </cell>
          <cell r="L11964">
            <v>25.52</v>
          </cell>
          <cell r="Q11964" t="str">
            <v>IS_69.51</v>
          </cell>
          <cell r="R11964">
            <v>69.510000000000005</v>
          </cell>
        </row>
        <row r="11965">
          <cell r="K11965" t="str">
            <v>2016_01</v>
          </cell>
          <cell r="L11965">
            <v>632.03</v>
          </cell>
          <cell r="Q11965" t="str">
            <v>IS_69.41</v>
          </cell>
          <cell r="R11965">
            <v>69.41</v>
          </cell>
        </row>
        <row r="11966">
          <cell r="K11966" t="str">
            <v>2016_01</v>
          </cell>
          <cell r="L11966">
            <v>2325.87</v>
          </cell>
          <cell r="Q11966" t="str">
            <v>IS_49</v>
          </cell>
          <cell r="R11966">
            <v>49</v>
          </cell>
        </row>
        <row r="11967">
          <cell r="K11967" t="str">
            <v>2016_01</v>
          </cell>
          <cell r="L11967">
            <v>149.32</v>
          </cell>
          <cell r="Q11967" t="str">
            <v>IS_50</v>
          </cell>
          <cell r="R11967">
            <v>50</v>
          </cell>
        </row>
        <row r="11968">
          <cell r="K11968" t="str">
            <v>2016_01</v>
          </cell>
          <cell r="L11968">
            <v>4839.04</v>
          </cell>
          <cell r="Q11968" t="str">
            <v>IS_69.11</v>
          </cell>
          <cell r="R11968">
            <v>69.11</v>
          </cell>
        </row>
        <row r="11969">
          <cell r="K11969" t="str">
            <v>2016_01</v>
          </cell>
          <cell r="L11969">
            <v>340.63</v>
          </cell>
          <cell r="Q11969" t="str">
            <v>IS_69.11</v>
          </cell>
          <cell r="R11969">
            <v>69.11</v>
          </cell>
        </row>
        <row r="11970">
          <cell r="K11970" t="str">
            <v>2016_01</v>
          </cell>
          <cell r="L11970">
            <v>10380.14</v>
          </cell>
          <cell r="Q11970" t="str">
            <v>IS_26.1</v>
          </cell>
          <cell r="R11970">
            <v>26.1</v>
          </cell>
        </row>
        <row r="11971">
          <cell r="K11971" t="str">
            <v>2016_01</v>
          </cell>
          <cell r="L11971">
            <v>489.62</v>
          </cell>
          <cell r="Q11971" t="str">
            <v>IS_27.1</v>
          </cell>
          <cell r="R11971">
            <v>27.1</v>
          </cell>
        </row>
        <row r="11972">
          <cell r="K11972" t="str">
            <v>2016_01</v>
          </cell>
          <cell r="L11972">
            <v>652.37</v>
          </cell>
          <cell r="Q11972" t="str">
            <v>IS_30.1</v>
          </cell>
          <cell r="R11972">
            <v>30.1</v>
          </cell>
        </row>
        <row r="11973">
          <cell r="K11973" t="str">
            <v>2016_01</v>
          </cell>
          <cell r="L11973">
            <v>86</v>
          </cell>
          <cell r="Q11973" t="str">
            <v>IS_30.1</v>
          </cell>
          <cell r="R11973">
            <v>30.1</v>
          </cell>
        </row>
        <row r="11974">
          <cell r="K11974" t="str">
            <v>2016_01</v>
          </cell>
          <cell r="L11974">
            <v>808.95</v>
          </cell>
          <cell r="Q11974" t="str">
            <v>IS_32.1</v>
          </cell>
          <cell r="R11974">
            <v>32.1</v>
          </cell>
        </row>
        <row r="11975">
          <cell r="K11975" t="str">
            <v>2016_01</v>
          </cell>
          <cell r="L11975">
            <v>189.18</v>
          </cell>
          <cell r="Q11975" t="str">
            <v>IS_32.1</v>
          </cell>
          <cell r="R11975">
            <v>32.1</v>
          </cell>
        </row>
        <row r="11976">
          <cell r="K11976" t="str">
            <v>2016_01</v>
          </cell>
          <cell r="L11976">
            <v>78.28</v>
          </cell>
          <cell r="Q11976" t="str">
            <v>IS_32.1</v>
          </cell>
          <cell r="R11976">
            <v>32.1</v>
          </cell>
        </row>
        <row r="11977">
          <cell r="K11977" t="str">
            <v>2016_01</v>
          </cell>
          <cell r="L11977">
            <v>60.62</v>
          </cell>
          <cell r="Q11977" t="str">
            <v>IS_32.1</v>
          </cell>
          <cell r="R11977">
            <v>32.1</v>
          </cell>
        </row>
        <row r="11978">
          <cell r="K11978" t="str">
            <v>2016_01</v>
          </cell>
          <cell r="L11978">
            <v>1141.55</v>
          </cell>
          <cell r="Q11978" t="str">
            <v>IS_31.1</v>
          </cell>
          <cell r="R11978">
            <v>31.1</v>
          </cell>
        </row>
        <row r="11979">
          <cell r="K11979" t="str">
            <v>2016_01</v>
          </cell>
          <cell r="L11979">
            <v>287.82</v>
          </cell>
          <cell r="Q11979" t="str">
            <v>IS_33.1</v>
          </cell>
          <cell r="R11979">
            <v>33.1</v>
          </cell>
        </row>
        <row r="11980">
          <cell r="K11980" t="str">
            <v>2016_01</v>
          </cell>
          <cell r="L11980">
            <v>313.89</v>
          </cell>
          <cell r="Q11980" t="str">
            <v>IS_30.2</v>
          </cell>
          <cell r="R11980">
            <v>30.2</v>
          </cell>
        </row>
        <row r="11981">
          <cell r="K11981" t="str">
            <v>2016_01</v>
          </cell>
          <cell r="L11981">
            <v>43</v>
          </cell>
          <cell r="Q11981" t="str">
            <v>IS_30.2</v>
          </cell>
          <cell r="R11981">
            <v>30.2</v>
          </cell>
        </row>
        <row r="11982">
          <cell r="K11982" t="str">
            <v>2016_01</v>
          </cell>
          <cell r="L11982">
            <v>389.22</v>
          </cell>
          <cell r="Q11982" t="str">
            <v>IS_32.2</v>
          </cell>
          <cell r="R11982">
            <v>32.200000000000003</v>
          </cell>
        </row>
        <row r="11983">
          <cell r="K11983" t="str">
            <v>2016_01</v>
          </cell>
          <cell r="L11983">
            <v>91.03</v>
          </cell>
          <cell r="Q11983" t="str">
            <v>IS_32.2</v>
          </cell>
          <cell r="R11983">
            <v>32.200000000000003</v>
          </cell>
        </row>
        <row r="11984">
          <cell r="K11984" t="str">
            <v>2016_01</v>
          </cell>
          <cell r="L11984">
            <v>37.67</v>
          </cell>
          <cell r="Q11984" t="str">
            <v>IS_32.2</v>
          </cell>
          <cell r="R11984">
            <v>32.200000000000003</v>
          </cell>
        </row>
        <row r="11985">
          <cell r="K11985" t="str">
            <v>2016_01</v>
          </cell>
          <cell r="L11985">
            <v>29.58</v>
          </cell>
          <cell r="Q11985" t="str">
            <v>IS_32.2</v>
          </cell>
          <cell r="R11985">
            <v>32.200000000000003</v>
          </cell>
        </row>
        <row r="11986">
          <cell r="K11986" t="str">
            <v>2016_01</v>
          </cell>
          <cell r="L11986">
            <v>597.04</v>
          </cell>
          <cell r="Q11986" t="str">
            <v>IS_31.2</v>
          </cell>
          <cell r="R11986">
            <v>31.2</v>
          </cell>
        </row>
        <row r="11987">
          <cell r="K11987" t="str">
            <v>2016_01</v>
          </cell>
          <cell r="L11987">
            <v>5926.11</v>
          </cell>
          <cell r="Q11987" t="str">
            <v>IS_26.2</v>
          </cell>
          <cell r="R11987">
            <v>26.2</v>
          </cell>
        </row>
        <row r="11988">
          <cell r="K11988" t="str">
            <v>2016_01</v>
          </cell>
          <cell r="L11988">
            <v>81.3</v>
          </cell>
          <cell r="Q11988" t="str">
            <v>IS_27.2</v>
          </cell>
          <cell r="R11988">
            <v>27.2</v>
          </cell>
        </row>
        <row r="11989">
          <cell r="K11989" t="str">
            <v>2016_01</v>
          </cell>
          <cell r="L11989">
            <v>9797.0300000000007</v>
          </cell>
          <cell r="Q11989" t="str">
            <v>IS_34</v>
          </cell>
          <cell r="R11989">
            <v>34</v>
          </cell>
        </row>
        <row r="11990">
          <cell r="K11990" t="str">
            <v>2016_01</v>
          </cell>
          <cell r="L11990">
            <v>440.02</v>
          </cell>
          <cell r="Q11990" t="str">
            <v>IS_35</v>
          </cell>
          <cell r="R11990">
            <v>35</v>
          </cell>
        </row>
        <row r="11991">
          <cell r="K11991" t="str">
            <v>2016_01</v>
          </cell>
          <cell r="L11991">
            <v>457.8</v>
          </cell>
          <cell r="Q11991" t="str">
            <v>IS_38</v>
          </cell>
          <cell r="R11991">
            <v>38</v>
          </cell>
        </row>
        <row r="11992">
          <cell r="K11992" t="str">
            <v>2016_01</v>
          </cell>
          <cell r="L11992">
            <v>64.5</v>
          </cell>
          <cell r="Q11992" t="str">
            <v>IS_38</v>
          </cell>
          <cell r="R11992">
            <v>38</v>
          </cell>
        </row>
        <row r="11993">
          <cell r="K11993" t="str">
            <v>2016_01</v>
          </cell>
          <cell r="L11993">
            <v>721.65</v>
          </cell>
          <cell r="Q11993" t="str">
            <v>IS_40</v>
          </cell>
          <cell r="R11993">
            <v>40</v>
          </cell>
        </row>
        <row r="11994">
          <cell r="K11994" t="str">
            <v>2016_01</v>
          </cell>
          <cell r="L11994">
            <v>168.77</v>
          </cell>
          <cell r="Q11994" t="str">
            <v>IS_40</v>
          </cell>
          <cell r="R11994">
            <v>40</v>
          </cell>
        </row>
        <row r="11995">
          <cell r="K11995" t="str">
            <v>2016_01</v>
          </cell>
          <cell r="L11995">
            <v>69.819999999999993</v>
          </cell>
          <cell r="Q11995" t="str">
            <v>IS_40</v>
          </cell>
          <cell r="R11995">
            <v>40</v>
          </cell>
        </row>
        <row r="11996">
          <cell r="K11996" t="str">
            <v>2016_01</v>
          </cell>
          <cell r="L11996">
            <v>52.39</v>
          </cell>
          <cell r="Q11996" t="str">
            <v>IS_40</v>
          </cell>
          <cell r="R11996">
            <v>40</v>
          </cell>
        </row>
        <row r="11997">
          <cell r="K11997" t="str">
            <v>2016_01</v>
          </cell>
          <cell r="L11997">
            <v>1192.22</v>
          </cell>
          <cell r="Q11997" t="str">
            <v>IS_39</v>
          </cell>
          <cell r="R11997">
            <v>39</v>
          </cell>
        </row>
        <row r="11998">
          <cell r="K11998" t="str">
            <v>2016_01</v>
          </cell>
          <cell r="L11998">
            <v>21.5</v>
          </cell>
          <cell r="Q11998" t="str">
            <v>IS_53</v>
          </cell>
          <cell r="R11998">
            <v>53</v>
          </cell>
        </row>
        <row r="11999">
          <cell r="K11999" t="str">
            <v>2016_01</v>
          </cell>
          <cell r="L11999">
            <v>32.25</v>
          </cell>
          <cell r="Q11999" t="str">
            <v>IS_25</v>
          </cell>
          <cell r="R11999">
            <v>25</v>
          </cell>
        </row>
        <row r="12000">
          <cell r="K12000" t="str">
            <v>2016_01</v>
          </cell>
          <cell r="L12000">
            <v>43</v>
          </cell>
          <cell r="Q12000" t="str">
            <v>IS_89.1</v>
          </cell>
          <cell r="R12000">
            <v>89.1</v>
          </cell>
        </row>
        <row r="12001">
          <cell r="K12001" t="str">
            <v>2016_01</v>
          </cell>
          <cell r="L12001">
            <v>86</v>
          </cell>
          <cell r="Q12001" t="str">
            <v>IS_30.1</v>
          </cell>
          <cell r="R12001">
            <v>30.1</v>
          </cell>
        </row>
        <row r="12002">
          <cell r="K12002" t="str">
            <v>2016_01</v>
          </cell>
          <cell r="L12002">
            <v>21.5</v>
          </cell>
          <cell r="Q12002" t="str">
            <v>IS_30.2</v>
          </cell>
          <cell r="R12002">
            <v>30.2</v>
          </cell>
        </row>
        <row r="12003">
          <cell r="K12003" t="str">
            <v>2016_01</v>
          </cell>
          <cell r="L12003">
            <v>21.5</v>
          </cell>
          <cell r="Q12003" t="str">
            <v>IS_38</v>
          </cell>
          <cell r="R12003">
            <v>38</v>
          </cell>
        </row>
        <row r="12004">
          <cell r="K12004" t="str">
            <v>2016_10</v>
          </cell>
          <cell r="L12004">
            <v>8865.7800000000007</v>
          </cell>
          <cell r="Q12004" t="str">
            <v>IS_49</v>
          </cell>
          <cell r="R12004">
            <v>49</v>
          </cell>
        </row>
        <row r="12005">
          <cell r="K12005" t="str">
            <v>2016_10</v>
          </cell>
          <cell r="L12005">
            <v>2279.0100000000002</v>
          </cell>
          <cell r="Q12005" t="str">
            <v>IS_50</v>
          </cell>
          <cell r="R12005">
            <v>50</v>
          </cell>
        </row>
        <row r="12006">
          <cell r="K12006" t="str">
            <v>2016_10</v>
          </cell>
          <cell r="L12006">
            <v>432.08</v>
          </cell>
          <cell r="Q12006" t="str">
            <v>IS_53</v>
          </cell>
          <cell r="R12006">
            <v>53</v>
          </cell>
        </row>
        <row r="12007">
          <cell r="K12007" t="str">
            <v>2016_10</v>
          </cell>
          <cell r="L12007">
            <v>21.5</v>
          </cell>
          <cell r="Q12007" t="str">
            <v>IS_53</v>
          </cell>
          <cell r="R12007">
            <v>53</v>
          </cell>
        </row>
        <row r="12008">
          <cell r="K12008" t="str">
            <v>2016_10</v>
          </cell>
          <cell r="L12008">
            <v>686.09</v>
          </cell>
          <cell r="Q12008" t="str">
            <v>IS_55</v>
          </cell>
          <cell r="R12008">
            <v>55</v>
          </cell>
        </row>
        <row r="12009">
          <cell r="K12009" t="str">
            <v>2016_10</v>
          </cell>
          <cell r="L12009">
            <v>160.44999999999999</v>
          </cell>
          <cell r="Q12009" t="str">
            <v>IS_55</v>
          </cell>
          <cell r="R12009">
            <v>55</v>
          </cell>
        </row>
        <row r="12010">
          <cell r="K12010" t="str">
            <v>2016_10</v>
          </cell>
          <cell r="L12010">
            <v>0</v>
          </cell>
          <cell r="Q12010" t="str">
            <v>IS_55</v>
          </cell>
          <cell r="R12010">
            <v>55</v>
          </cell>
        </row>
        <row r="12011">
          <cell r="K12011" t="str">
            <v>2016_10</v>
          </cell>
          <cell r="L12011">
            <v>23.94</v>
          </cell>
          <cell r="Q12011" t="str">
            <v>IS_55</v>
          </cell>
          <cell r="R12011">
            <v>55</v>
          </cell>
        </row>
        <row r="12012">
          <cell r="K12012" t="str">
            <v>2016_10</v>
          </cell>
          <cell r="L12012">
            <v>1104.26</v>
          </cell>
          <cell r="Q12012" t="str">
            <v>IS_54</v>
          </cell>
          <cell r="R12012">
            <v>54</v>
          </cell>
        </row>
        <row r="12013">
          <cell r="K12013" t="str">
            <v>2016_10</v>
          </cell>
          <cell r="L12013">
            <v>4721.22</v>
          </cell>
          <cell r="Q12013" t="str">
            <v>IS_48</v>
          </cell>
          <cell r="R12013">
            <v>48</v>
          </cell>
        </row>
        <row r="12014">
          <cell r="K12014" t="str">
            <v>2016_10</v>
          </cell>
          <cell r="L12014">
            <v>358.21</v>
          </cell>
          <cell r="Q12014" t="str">
            <v>IS_49</v>
          </cell>
          <cell r="R12014">
            <v>49</v>
          </cell>
        </row>
        <row r="12015">
          <cell r="K12015" t="str">
            <v>2016_10</v>
          </cell>
          <cell r="L12015">
            <v>1301.26</v>
          </cell>
          <cell r="Q12015" t="str">
            <v>IS_50</v>
          </cell>
          <cell r="R12015">
            <v>50</v>
          </cell>
        </row>
        <row r="12016">
          <cell r="K12016" t="str">
            <v>2016_10</v>
          </cell>
          <cell r="L12016">
            <v>771.27</v>
          </cell>
          <cell r="Q12016" t="str">
            <v>IS_53</v>
          </cell>
          <cell r="R12016">
            <v>53</v>
          </cell>
        </row>
        <row r="12017">
          <cell r="K12017" t="str">
            <v>2016_10</v>
          </cell>
          <cell r="L12017">
            <v>75.25</v>
          </cell>
          <cell r="Q12017" t="str">
            <v>IS_53</v>
          </cell>
          <cell r="R12017">
            <v>53</v>
          </cell>
        </row>
        <row r="12018">
          <cell r="K12018" t="str">
            <v>2016_10</v>
          </cell>
          <cell r="L12018">
            <v>956.39</v>
          </cell>
          <cell r="Q12018" t="str">
            <v>IS_55</v>
          </cell>
          <cell r="R12018">
            <v>55</v>
          </cell>
        </row>
        <row r="12019">
          <cell r="K12019" t="str">
            <v>2016_10</v>
          </cell>
          <cell r="L12019">
            <v>223.66</v>
          </cell>
          <cell r="Q12019" t="str">
            <v>IS_55</v>
          </cell>
          <cell r="R12019">
            <v>55</v>
          </cell>
        </row>
        <row r="12020">
          <cell r="K12020" t="str">
            <v>2016_10</v>
          </cell>
          <cell r="L12020">
            <v>0</v>
          </cell>
          <cell r="Q12020" t="str">
            <v>IS_55</v>
          </cell>
          <cell r="R12020">
            <v>55</v>
          </cell>
        </row>
        <row r="12021">
          <cell r="K12021" t="str">
            <v>2016_10</v>
          </cell>
          <cell r="L12021">
            <v>0</v>
          </cell>
          <cell r="Q12021" t="str">
            <v>IS_55</v>
          </cell>
          <cell r="R12021">
            <v>55</v>
          </cell>
        </row>
        <row r="12022">
          <cell r="K12022" t="str">
            <v>2016_10</v>
          </cell>
          <cell r="L12022">
            <v>787.17</v>
          </cell>
          <cell r="Q12022" t="str">
            <v>IS_54</v>
          </cell>
          <cell r="R12022">
            <v>54</v>
          </cell>
        </row>
        <row r="12023">
          <cell r="K12023" t="str">
            <v>2016_10</v>
          </cell>
          <cell r="L12023">
            <v>4233.43</v>
          </cell>
          <cell r="Q12023" t="str">
            <v>IS_69.12</v>
          </cell>
          <cell r="R12023">
            <v>69.12</v>
          </cell>
        </row>
        <row r="12024">
          <cell r="K12024" t="str">
            <v>2016_10</v>
          </cell>
          <cell r="L12024">
            <v>668.63</v>
          </cell>
          <cell r="Q12024" t="str">
            <v>IS_69.12</v>
          </cell>
          <cell r="R12024">
            <v>69.12</v>
          </cell>
        </row>
        <row r="12025">
          <cell r="K12025" t="str">
            <v>2016_10</v>
          </cell>
          <cell r="L12025">
            <v>233.43</v>
          </cell>
          <cell r="Q12025" t="str">
            <v>IS_69.32</v>
          </cell>
          <cell r="R12025">
            <v>69.320000000000007</v>
          </cell>
        </row>
        <row r="12026">
          <cell r="K12026" t="str">
            <v>2016_10</v>
          </cell>
          <cell r="L12026">
            <v>21.5</v>
          </cell>
          <cell r="Q12026" t="str">
            <v>IS_69.32</v>
          </cell>
          <cell r="R12026">
            <v>69.320000000000007</v>
          </cell>
        </row>
        <row r="12027">
          <cell r="K12027" t="str">
            <v>2016_10</v>
          </cell>
          <cell r="L12027">
            <v>289.45</v>
          </cell>
          <cell r="Q12027" t="str">
            <v>IS_69.52</v>
          </cell>
          <cell r="R12027">
            <v>69.52000000000001</v>
          </cell>
        </row>
        <row r="12028">
          <cell r="K12028" t="str">
            <v>2016_10</v>
          </cell>
          <cell r="L12028">
            <v>67.7</v>
          </cell>
          <cell r="Q12028" t="str">
            <v>IS_69.52</v>
          </cell>
          <cell r="R12028">
            <v>69.52000000000001</v>
          </cell>
        </row>
        <row r="12029">
          <cell r="K12029" t="str">
            <v>2016_10</v>
          </cell>
          <cell r="L12029">
            <v>0</v>
          </cell>
          <cell r="Q12029" t="str">
            <v>IS_69.52</v>
          </cell>
          <cell r="R12029">
            <v>69.52000000000001</v>
          </cell>
        </row>
        <row r="12030">
          <cell r="K12030" t="str">
            <v>2016_10</v>
          </cell>
          <cell r="L12030">
            <v>0</v>
          </cell>
          <cell r="Q12030" t="str">
            <v>IS_69.52</v>
          </cell>
          <cell r="R12030">
            <v>69.52000000000001</v>
          </cell>
        </row>
        <row r="12031">
          <cell r="K12031" t="str">
            <v>2016_10</v>
          </cell>
          <cell r="L12031">
            <v>357.22</v>
          </cell>
          <cell r="Q12031" t="str">
            <v>IS_69.42</v>
          </cell>
          <cell r="R12031">
            <v>69.42</v>
          </cell>
        </row>
        <row r="12032">
          <cell r="K12032" t="str">
            <v>2016_10</v>
          </cell>
          <cell r="L12032">
            <v>7450.8</v>
          </cell>
          <cell r="Q12032" t="str">
            <v>IS_25</v>
          </cell>
          <cell r="R12032">
            <v>25</v>
          </cell>
        </row>
        <row r="12033">
          <cell r="K12033" t="str">
            <v>2016_10</v>
          </cell>
          <cell r="L12033">
            <v>32.25</v>
          </cell>
          <cell r="Q12033" t="str">
            <v>IS_25</v>
          </cell>
          <cell r="R12033">
            <v>25</v>
          </cell>
        </row>
        <row r="12034">
          <cell r="K12034" t="str">
            <v>2016_10</v>
          </cell>
          <cell r="L12034">
            <v>439.95</v>
          </cell>
          <cell r="Q12034" t="str">
            <v>IS_25</v>
          </cell>
          <cell r="R12034">
            <v>25</v>
          </cell>
        </row>
        <row r="12035">
          <cell r="K12035" t="str">
            <v>2016_10</v>
          </cell>
          <cell r="L12035">
            <v>102.89</v>
          </cell>
          <cell r="Q12035" t="str">
            <v>IS_25</v>
          </cell>
          <cell r="R12035">
            <v>25</v>
          </cell>
        </row>
        <row r="12036">
          <cell r="K12036" t="str">
            <v>2016_10</v>
          </cell>
          <cell r="L12036">
            <v>0</v>
          </cell>
          <cell r="Q12036" t="str">
            <v>IS_25</v>
          </cell>
          <cell r="R12036">
            <v>25</v>
          </cell>
        </row>
        <row r="12037">
          <cell r="K12037" t="str">
            <v>2016_10</v>
          </cell>
          <cell r="L12037">
            <v>0</v>
          </cell>
          <cell r="Q12037" t="str">
            <v>IS_25</v>
          </cell>
          <cell r="R12037">
            <v>25</v>
          </cell>
        </row>
        <row r="12038">
          <cell r="K12038" t="str">
            <v>2016_10</v>
          </cell>
          <cell r="L12038">
            <v>12.78</v>
          </cell>
          <cell r="Q12038" t="str">
            <v>IS_25</v>
          </cell>
          <cell r="R12038">
            <v>25</v>
          </cell>
        </row>
        <row r="12039">
          <cell r="K12039" t="str">
            <v>2016_10</v>
          </cell>
          <cell r="L12039">
            <v>24793.1</v>
          </cell>
          <cell r="Q12039" t="str">
            <v>IS_85.1</v>
          </cell>
          <cell r="R12039">
            <v>85.1</v>
          </cell>
        </row>
        <row r="12040">
          <cell r="K12040" t="str">
            <v>2016_10</v>
          </cell>
          <cell r="L12040">
            <v>779.43</v>
          </cell>
          <cell r="Q12040" t="str">
            <v>IS_85.1</v>
          </cell>
          <cell r="R12040">
            <v>85.1</v>
          </cell>
        </row>
        <row r="12041">
          <cell r="K12041" t="str">
            <v>2016_10</v>
          </cell>
          <cell r="L12041">
            <v>1017.37</v>
          </cell>
          <cell r="Q12041" t="str">
            <v>IS_89.1</v>
          </cell>
          <cell r="R12041">
            <v>89.1</v>
          </cell>
        </row>
        <row r="12042">
          <cell r="K12042" t="str">
            <v>2016_10</v>
          </cell>
          <cell r="L12042">
            <v>142.97999999999999</v>
          </cell>
          <cell r="Q12042" t="str">
            <v>IS_89.1</v>
          </cell>
          <cell r="R12042">
            <v>89.1</v>
          </cell>
        </row>
        <row r="12043">
          <cell r="K12043" t="str">
            <v>2016_10</v>
          </cell>
          <cell r="L12043">
            <v>1598.45</v>
          </cell>
          <cell r="Q12043" t="str">
            <v>IS_90.1</v>
          </cell>
          <cell r="R12043">
            <v>90.1</v>
          </cell>
        </row>
        <row r="12044">
          <cell r="K12044" t="str">
            <v>2016_10</v>
          </cell>
          <cell r="L12044">
            <v>373.85</v>
          </cell>
          <cell r="Q12044" t="str">
            <v>IS_90.1</v>
          </cell>
          <cell r="R12044">
            <v>90.1</v>
          </cell>
        </row>
        <row r="12045">
          <cell r="K12045" t="str">
            <v>2016_10</v>
          </cell>
          <cell r="L12045">
            <v>0</v>
          </cell>
          <cell r="Q12045" t="str">
            <v>IS_90.1</v>
          </cell>
          <cell r="R12045">
            <v>90.1</v>
          </cell>
        </row>
        <row r="12046">
          <cell r="K12046" t="str">
            <v>2016_10</v>
          </cell>
          <cell r="L12046">
            <v>94.46</v>
          </cell>
          <cell r="Q12046" t="str">
            <v>IS_90.1</v>
          </cell>
          <cell r="R12046">
            <v>90.1</v>
          </cell>
        </row>
        <row r="12047">
          <cell r="K12047" t="str">
            <v>2016_10</v>
          </cell>
          <cell r="L12047">
            <v>99.43</v>
          </cell>
          <cell r="Q12047" t="str">
            <v>IS_88.1</v>
          </cell>
          <cell r="R12047">
            <v>88.1</v>
          </cell>
        </row>
        <row r="12048">
          <cell r="K12048" t="str">
            <v>2016_10</v>
          </cell>
          <cell r="L12048">
            <v>182.83</v>
          </cell>
          <cell r="Q12048" t="str">
            <v>IS_89.2</v>
          </cell>
          <cell r="R12048">
            <v>89.2</v>
          </cell>
        </row>
        <row r="12049">
          <cell r="K12049" t="str">
            <v>2016_10</v>
          </cell>
          <cell r="L12049">
            <v>21.5</v>
          </cell>
          <cell r="Q12049" t="str">
            <v>IS_89.2</v>
          </cell>
          <cell r="R12049">
            <v>89.2</v>
          </cell>
        </row>
        <row r="12050">
          <cell r="K12050" t="str">
            <v>2016_10</v>
          </cell>
          <cell r="L12050">
            <v>226.71</v>
          </cell>
          <cell r="Q12050" t="str">
            <v>IS_90.2</v>
          </cell>
          <cell r="R12050">
            <v>90.2</v>
          </cell>
        </row>
        <row r="12051">
          <cell r="K12051" t="str">
            <v>2016_10</v>
          </cell>
          <cell r="L12051">
            <v>53.02</v>
          </cell>
          <cell r="Q12051" t="str">
            <v>IS_90.2</v>
          </cell>
          <cell r="R12051">
            <v>90.2</v>
          </cell>
        </row>
        <row r="12052">
          <cell r="K12052" t="str">
            <v>2016_10</v>
          </cell>
          <cell r="L12052">
            <v>0</v>
          </cell>
          <cell r="Q12052" t="str">
            <v>IS_90.2</v>
          </cell>
          <cell r="R12052">
            <v>90.2</v>
          </cell>
        </row>
        <row r="12053">
          <cell r="K12053" t="str">
            <v>2016_10</v>
          </cell>
          <cell r="L12053">
            <v>13.53</v>
          </cell>
          <cell r="Q12053" t="str">
            <v>IS_90.2</v>
          </cell>
          <cell r="R12053">
            <v>90.2</v>
          </cell>
        </row>
        <row r="12054">
          <cell r="K12054" t="str">
            <v>2016_10</v>
          </cell>
          <cell r="L12054">
            <v>13.75</v>
          </cell>
          <cell r="Q12054" t="str">
            <v>IS_88.2</v>
          </cell>
          <cell r="R12054">
            <v>88.2</v>
          </cell>
        </row>
        <row r="12055">
          <cell r="K12055" t="str">
            <v>2016_10</v>
          </cell>
          <cell r="L12055">
            <v>25156.58</v>
          </cell>
          <cell r="Q12055" t="str">
            <v>IS_85.3</v>
          </cell>
          <cell r="R12055">
            <v>85.3</v>
          </cell>
        </row>
        <row r="12056">
          <cell r="K12056" t="str">
            <v>2016_10</v>
          </cell>
          <cell r="L12056">
            <v>1028.75</v>
          </cell>
          <cell r="Q12056" t="str">
            <v>IS_89.3</v>
          </cell>
          <cell r="R12056">
            <v>89.3</v>
          </cell>
        </row>
        <row r="12057">
          <cell r="K12057" t="str">
            <v>2016_10</v>
          </cell>
          <cell r="L12057">
            <v>150.5</v>
          </cell>
          <cell r="Q12057" t="str">
            <v>IS_89.3</v>
          </cell>
          <cell r="R12057">
            <v>89.3</v>
          </cell>
        </row>
        <row r="12058">
          <cell r="K12058" t="str">
            <v>2016_10</v>
          </cell>
          <cell r="L12058">
            <v>2266.62</v>
          </cell>
          <cell r="Q12058" t="str">
            <v>IS_90.3</v>
          </cell>
          <cell r="R12058">
            <v>90.3</v>
          </cell>
        </row>
        <row r="12059">
          <cell r="K12059" t="str">
            <v>2016_10</v>
          </cell>
          <cell r="L12059">
            <v>530.1</v>
          </cell>
          <cell r="Q12059" t="str">
            <v>IS_90.3</v>
          </cell>
          <cell r="R12059">
            <v>90.3</v>
          </cell>
        </row>
        <row r="12060">
          <cell r="K12060" t="str">
            <v>2016_10</v>
          </cell>
          <cell r="L12060">
            <v>9.59</v>
          </cell>
          <cell r="Q12060" t="str">
            <v>IS_90.3</v>
          </cell>
          <cell r="R12060">
            <v>90.3</v>
          </cell>
        </row>
        <row r="12061">
          <cell r="K12061" t="str">
            <v>2016_10</v>
          </cell>
          <cell r="L12061">
            <v>56.45</v>
          </cell>
          <cell r="Q12061" t="str">
            <v>IS_90.3</v>
          </cell>
          <cell r="R12061">
            <v>90.3</v>
          </cell>
        </row>
        <row r="12062">
          <cell r="K12062" t="str">
            <v>2016_10</v>
          </cell>
          <cell r="L12062">
            <v>62.84</v>
          </cell>
          <cell r="Q12062" t="str">
            <v>IS_88.3</v>
          </cell>
          <cell r="R12062">
            <v>88.3</v>
          </cell>
        </row>
        <row r="12063">
          <cell r="K12063" t="str">
            <v>2016_10</v>
          </cell>
          <cell r="L12063">
            <v>0</v>
          </cell>
          <cell r="Q12063" t="str">
            <v>IS_78</v>
          </cell>
          <cell r="R12063">
            <v>78</v>
          </cell>
        </row>
        <row r="12064">
          <cell r="K12064" t="str">
            <v>2016_10</v>
          </cell>
          <cell r="L12064">
            <v>0</v>
          </cell>
          <cell r="Q12064" t="str">
            <v>IS_82</v>
          </cell>
          <cell r="R12064">
            <v>82</v>
          </cell>
        </row>
        <row r="12065">
          <cell r="K12065" t="str">
            <v>2016_10</v>
          </cell>
          <cell r="L12065">
            <v>43</v>
          </cell>
          <cell r="Q12065" t="str">
            <v>IS_82</v>
          </cell>
          <cell r="R12065">
            <v>82</v>
          </cell>
        </row>
        <row r="12066">
          <cell r="K12066" t="str">
            <v>2016_10</v>
          </cell>
          <cell r="L12066">
            <v>0</v>
          </cell>
          <cell r="Q12066" t="str">
            <v>IS_83</v>
          </cell>
          <cell r="R12066">
            <v>83</v>
          </cell>
        </row>
        <row r="12067">
          <cell r="K12067" t="str">
            <v>2016_10</v>
          </cell>
          <cell r="L12067">
            <v>0</v>
          </cell>
          <cell r="Q12067" t="str">
            <v>IS_83</v>
          </cell>
          <cell r="R12067">
            <v>83</v>
          </cell>
        </row>
        <row r="12068">
          <cell r="K12068" t="str">
            <v>2016_10</v>
          </cell>
          <cell r="L12068">
            <v>0</v>
          </cell>
          <cell r="Q12068" t="str">
            <v>IS_83</v>
          </cell>
          <cell r="R12068">
            <v>83</v>
          </cell>
        </row>
        <row r="12069">
          <cell r="K12069" t="str">
            <v>2016_10</v>
          </cell>
          <cell r="L12069">
            <v>0</v>
          </cell>
          <cell r="Q12069" t="str">
            <v>IS_83</v>
          </cell>
          <cell r="R12069">
            <v>83</v>
          </cell>
        </row>
        <row r="12070">
          <cell r="K12070" t="str">
            <v>2016_10</v>
          </cell>
          <cell r="L12070">
            <v>0</v>
          </cell>
          <cell r="Q12070" t="str">
            <v>IS_81</v>
          </cell>
          <cell r="R12070">
            <v>81</v>
          </cell>
        </row>
        <row r="12071">
          <cell r="K12071" t="str">
            <v>2016_10</v>
          </cell>
          <cell r="L12071">
            <v>43</v>
          </cell>
          <cell r="Q12071" t="str">
            <v>IS_69.31</v>
          </cell>
          <cell r="R12071">
            <v>69.31</v>
          </cell>
        </row>
        <row r="12072">
          <cell r="K12072" t="str">
            <v>2016_10</v>
          </cell>
          <cell r="L12072">
            <v>252.54</v>
          </cell>
          <cell r="Q12072" t="str">
            <v>IS_69.51</v>
          </cell>
          <cell r="R12072">
            <v>69.510000000000005</v>
          </cell>
        </row>
        <row r="12073">
          <cell r="K12073" t="str">
            <v>2016_10</v>
          </cell>
          <cell r="L12073">
            <v>59.06</v>
          </cell>
          <cell r="Q12073" t="str">
            <v>IS_69.51</v>
          </cell>
          <cell r="R12073">
            <v>69.510000000000005</v>
          </cell>
        </row>
        <row r="12074">
          <cell r="K12074" t="str">
            <v>2016_10</v>
          </cell>
          <cell r="L12074">
            <v>8.77</v>
          </cell>
          <cell r="Q12074" t="str">
            <v>IS_69.51</v>
          </cell>
          <cell r="R12074">
            <v>69.510000000000005</v>
          </cell>
        </row>
        <row r="12075">
          <cell r="K12075" t="str">
            <v>2016_10</v>
          </cell>
          <cell r="L12075">
            <v>15.06</v>
          </cell>
          <cell r="Q12075" t="str">
            <v>IS_69.51</v>
          </cell>
          <cell r="R12075">
            <v>69.510000000000005</v>
          </cell>
        </row>
        <row r="12076">
          <cell r="K12076" t="str">
            <v>2016_10</v>
          </cell>
          <cell r="L12076">
            <v>495.19</v>
          </cell>
          <cell r="Q12076" t="str">
            <v>IS_69.41</v>
          </cell>
          <cell r="R12076">
            <v>69.41</v>
          </cell>
        </row>
        <row r="12077">
          <cell r="K12077" t="str">
            <v>2016_10</v>
          </cell>
          <cell r="L12077">
            <v>3378.31</v>
          </cell>
          <cell r="Q12077" t="str">
            <v>IS_85.2</v>
          </cell>
          <cell r="R12077">
            <v>85.2</v>
          </cell>
        </row>
        <row r="12078">
          <cell r="K12078" t="str">
            <v>2016_10</v>
          </cell>
          <cell r="L12078">
            <v>418.84</v>
          </cell>
          <cell r="Q12078" t="str">
            <v>IS_85.2</v>
          </cell>
          <cell r="R12078">
            <v>85.2</v>
          </cell>
        </row>
        <row r="12079">
          <cell r="K12079" t="str">
            <v>2016_10</v>
          </cell>
          <cell r="L12079">
            <v>4223.18</v>
          </cell>
          <cell r="Q12079" t="str">
            <v>IS_69.11</v>
          </cell>
          <cell r="R12079">
            <v>69.11</v>
          </cell>
        </row>
        <row r="12080">
          <cell r="K12080" t="str">
            <v>2016_10</v>
          </cell>
          <cell r="L12080">
            <v>53.65</v>
          </cell>
          <cell r="Q12080" t="str">
            <v>IS_69.11</v>
          </cell>
          <cell r="R12080">
            <v>69.11</v>
          </cell>
        </row>
        <row r="12081">
          <cell r="K12081" t="str">
            <v>2016_10</v>
          </cell>
          <cell r="L12081">
            <v>45000.51</v>
          </cell>
          <cell r="Q12081" t="str">
            <v>IS_26.1</v>
          </cell>
          <cell r="R12081">
            <v>26.1</v>
          </cell>
        </row>
        <row r="12082">
          <cell r="K12082" t="str">
            <v>2016_10</v>
          </cell>
          <cell r="L12082">
            <v>3529.23</v>
          </cell>
          <cell r="Q12082" t="str">
            <v>IS_27.1</v>
          </cell>
          <cell r="R12082">
            <v>27.1</v>
          </cell>
        </row>
        <row r="12083">
          <cell r="K12083" t="str">
            <v>2016_10</v>
          </cell>
          <cell r="L12083">
            <v>2150.17</v>
          </cell>
          <cell r="Q12083" t="str">
            <v>IS_30.1</v>
          </cell>
          <cell r="R12083">
            <v>30.1</v>
          </cell>
        </row>
        <row r="12084">
          <cell r="K12084" t="str">
            <v>2016_10</v>
          </cell>
          <cell r="L12084">
            <v>236.5</v>
          </cell>
          <cell r="Q12084" t="str">
            <v>IS_30.1</v>
          </cell>
          <cell r="R12084">
            <v>30.1</v>
          </cell>
        </row>
        <row r="12085">
          <cell r="K12085" t="str">
            <v>2016_10</v>
          </cell>
          <cell r="L12085">
            <v>3128.91</v>
          </cell>
          <cell r="Q12085" t="str">
            <v>IS_32.1</v>
          </cell>
          <cell r="R12085">
            <v>32.1</v>
          </cell>
        </row>
        <row r="12086">
          <cell r="K12086" t="str">
            <v>2016_10</v>
          </cell>
          <cell r="L12086">
            <v>731.79</v>
          </cell>
          <cell r="Q12086" t="str">
            <v>IS_32.1</v>
          </cell>
          <cell r="R12086">
            <v>32.1</v>
          </cell>
        </row>
        <row r="12087">
          <cell r="K12087" t="str">
            <v>2016_10</v>
          </cell>
          <cell r="L12087">
            <v>19.760000000000002</v>
          </cell>
          <cell r="Q12087" t="str">
            <v>IS_32.1</v>
          </cell>
          <cell r="R12087">
            <v>32.1</v>
          </cell>
        </row>
        <row r="12088">
          <cell r="K12088" t="str">
            <v>2016_10</v>
          </cell>
          <cell r="L12088">
            <v>137.80000000000001</v>
          </cell>
          <cell r="Q12088" t="str">
            <v>IS_32.1</v>
          </cell>
          <cell r="R12088">
            <v>32.1</v>
          </cell>
        </row>
        <row r="12089">
          <cell r="K12089" t="str">
            <v>2016_10</v>
          </cell>
          <cell r="L12089">
            <v>3696.21</v>
          </cell>
          <cell r="Q12089" t="str">
            <v>IS_31.1</v>
          </cell>
          <cell r="R12089">
            <v>31.1</v>
          </cell>
        </row>
        <row r="12090">
          <cell r="K12090" t="str">
            <v>2016_10</v>
          </cell>
          <cell r="L12090">
            <v>327.11</v>
          </cell>
          <cell r="Q12090" t="str">
            <v>IS_30.12</v>
          </cell>
          <cell r="R12090">
            <v>30.12</v>
          </cell>
        </row>
        <row r="12091">
          <cell r="K12091" t="str">
            <v>2016_10</v>
          </cell>
          <cell r="L12091">
            <v>64.5</v>
          </cell>
          <cell r="Q12091" t="str">
            <v>IS_30.12</v>
          </cell>
          <cell r="R12091">
            <v>30.12</v>
          </cell>
        </row>
        <row r="12092">
          <cell r="K12092" t="str">
            <v>2016_10</v>
          </cell>
          <cell r="L12092">
            <v>405.62</v>
          </cell>
          <cell r="Q12092" t="str">
            <v>IS_32.12</v>
          </cell>
          <cell r="R12092">
            <v>32.119999999999997</v>
          </cell>
        </row>
        <row r="12093">
          <cell r="K12093" t="str">
            <v>2016_10</v>
          </cell>
          <cell r="L12093">
            <v>94.86</v>
          </cell>
          <cell r="Q12093" t="str">
            <v>IS_32.12</v>
          </cell>
          <cell r="R12093">
            <v>32.119999999999997</v>
          </cell>
        </row>
        <row r="12094">
          <cell r="K12094" t="str">
            <v>2016_10</v>
          </cell>
          <cell r="L12094">
            <v>0</v>
          </cell>
          <cell r="Q12094" t="str">
            <v>IS_32.12</v>
          </cell>
          <cell r="R12094">
            <v>32.119999999999997</v>
          </cell>
        </row>
        <row r="12095">
          <cell r="K12095" t="str">
            <v>2016_10</v>
          </cell>
          <cell r="L12095">
            <v>24.2</v>
          </cell>
          <cell r="Q12095" t="str">
            <v>IS_32.12</v>
          </cell>
          <cell r="R12095">
            <v>32.119999999999997</v>
          </cell>
        </row>
        <row r="12096">
          <cell r="K12096" t="str">
            <v>2016_10</v>
          </cell>
          <cell r="L12096">
            <v>684.18</v>
          </cell>
          <cell r="Q12096" t="str">
            <v>IS_31.12</v>
          </cell>
          <cell r="R12096">
            <v>31.12</v>
          </cell>
        </row>
        <row r="12097">
          <cell r="K12097" t="str">
            <v>2016_10</v>
          </cell>
          <cell r="L12097">
            <v>347.44</v>
          </cell>
          <cell r="Q12097" t="str">
            <v>IS_30.2</v>
          </cell>
          <cell r="R12097">
            <v>30.2</v>
          </cell>
        </row>
        <row r="12098">
          <cell r="K12098" t="str">
            <v>2016_10</v>
          </cell>
          <cell r="L12098">
            <v>86</v>
          </cell>
          <cell r="Q12098" t="str">
            <v>IS_30.2</v>
          </cell>
          <cell r="R12098">
            <v>30.2</v>
          </cell>
        </row>
        <row r="12099">
          <cell r="K12099" t="str">
            <v>2016_10</v>
          </cell>
          <cell r="L12099">
            <v>831.91</v>
          </cell>
          <cell r="Q12099" t="str">
            <v>IS_32.2</v>
          </cell>
          <cell r="R12099">
            <v>32.200000000000003</v>
          </cell>
        </row>
        <row r="12100">
          <cell r="K12100" t="str">
            <v>2016_10</v>
          </cell>
          <cell r="L12100">
            <v>194.56</v>
          </cell>
          <cell r="Q12100" t="str">
            <v>IS_32.2</v>
          </cell>
          <cell r="R12100">
            <v>32.200000000000003</v>
          </cell>
        </row>
        <row r="12101">
          <cell r="K12101" t="str">
            <v>2016_10</v>
          </cell>
          <cell r="L12101">
            <v>19.399999999999999</v>
          </cell>
          <cell r="Q12101" t="str">
            <v>IS_32.2</v>
          </cell>
          <cell r="R12101">
            <v>32.200000000000003</v>
          </cell>
        </row>
        <row r="12102">
          <cell r="K12102" t="str">
            <v>2016_10</v>
          </cell>
          <cell r="L12102">
            <v>49.66</v>
          </cell>
          <cell r="Q12102" t="str">
            <v>IS_32.2</v>
          </cell>
          <cell r="R12102">
            <v>32.200000000000003</v>
          </cell>
        </row>
        <row r="12103">
          <cell r="K12103" t="str">
            <v>2016_10</v>
          </cell>
          <cell r="L12103">
            <v>911.21</v>
          </cell>
          <cell r="Q12103" t="str">
            <v>IS_31.2</v>
          </cell>
          <cell r="R12103">
            <v>31.2</v>
          </cell>
        </row>
        <row r="12104">
          <cell r="K12104" t="str">
            <v>2016_10</v>
          </cell>
          <cell r="L12104">
            <v>6295.92</v>
          </cell>
          <cell r="Q12104" t="str">
            <v>IS_26.12</v>
          </cell>
          <cell r="R12104">
            <v>26.12</v>
          </cell>
        </row>
        <row r="12105">
          <cell r="K12105" t="str">
            <v>2016_10</v>
          </cell>
          <cell r="L12105">
            <v>573.54999999999995</v>
          </cell>
          <cell r="Q12105" t="str">
            <v>IS_27.12</v>
          </cell>
          <cell r="R12105">
            <v>27.12</v>
          </cell>
        </row>
        <row r="12106">
          <cell r="K12106" t="str">
            <v>2016_10</v>
          </cell>
          <cell r="L12106">
            <v>13067.1</v>
          </cell>
          <cell r="Q12106" t="str">
            <v>IS_26.2</v>
          </cell>
          <cell r="R12106">
            <v>26.2</v>
          </cell>
        </row>
        <row r="12107">
          <cell r="K12107" t="str">
            <v>2016_10</v>
          </cell>
          <cell r="L12107">
            <v>1021.62</v>
          </cell>
          <cell r="Q12107" t="str">
            <v>IS_27.2</v>
          </cell>
          <cell r="R12107">
            <v>27.2</v>
          </cell>
        </row>
        <row r="12108">
          <cell r="K12108" t="str">
            <v>2016_10</v>
          </cell>
          <cell r="L12108">
            <v>1303.3699999999999</v>
          </cell>
          <cell r="Q12108" t="str">
            <v>IS_38</v>
          </cell>
          <cell r="R12108">
            <v>38</v>
          </cell>
        </row>
        <row r="12109">
          <cell r="K12109" t="str">
            <v>2016_10</v>
          </cell>
          <cell r="L12109">
            <v>258</v>
          </cell>
          <cell r="Q12109" t="str">
            <v>IS_38</v>
          </cell>
          <cell r="R12109">
            <v>38</v>
          </cell>
        </row>
        <row r="12110">
          <cell r="K12110" t="str">
            <v>2016_10</v>
          </cell>
          <cell r="L12110">
            <v>2040.81</v>
          </cell>
          <cell r="Q12110" t="str">
            <v>IS_40</v>
          </cell>
          <cell r="R12110">
            <v>40</v>
          </cell>
        </row>
        <row r="12111">
          <cell r="K12111" t="str">
            <v>2016_10</v>
          </cell>
          <cell r="L12111">
            <v>477.28</v>
          </cell>
          <cell r="Q12111" t="str">
            <v>IS_40</v>
          </cell>
          <cell r="R12111">
            <v>40</v>
          </cell>
        </row>
        <row r="12112">
          <cell r="K12112" t="str">
            <v>2016_10</v>
          </cell>
          <cell r="L12112">
            <v>0</v>
          </cell>
          <cell r="Q12112" t="str">
            <v>IS_40</v>
          </cell>
          <cell r="R12112">
            <v>40</v>
          </cell>
        </row>
        <row r="12113">
          <cell r="K12113" t="str">
            <v>2016_10</v>
          </cell>
          <cell r="L12113">
            <v>121.8</v>
          </cell>
          <cell r="Q12113" t="str">
            <v>IS_40</v>
          </cell>
          <cell r="R12113">
            <v>40</v>
          </cell>
        </row>
        <row r="12114">
          <cell r="K12114" t="str">
            <v>2016_10</v>
          </cell>
          <cell r="L12114">
            <v>2940.58</v>
          </cell>
          <cell r="Q12114" t="str">
            <v>IS_39</v>
          </cell>
          <cell r="R12114">
            <v>39</v>
          </cell>
        </row>
        <row r="12115">
          <cell r="K12115" t="str">
            <v>2016_10</v>
          </cell>
          <cell r="L12115">
            <v>29210.959999999999</v>
          </cell>
          <cell r="Q12115" t="str">
            <v>IS_34</v>
          </cell>
          <cell r="R12115">
            <v>34</v>
          </cell>
        </row>
        <row r="12116">
          <cell r="K12116" t="str">
            <v>2016_10</v>
          </cell>
          <cell r="L12116">
            <v>5010.5</v>
          </cell>
          <cell r="Q12116" t="str">
            <v>IS_35</v>
          </cell>
          <cell r="R12116">
            <v>35</v>
          </cell>
        </row>
        <row r="12117">
          <cell r="K12117" t="str">
            <v>2016_10</v>
          </cell>
          <cell r="L12117">
            <v>206.7</v>
          </cell>
          <cell r="Q12117" t="str">
            <v>IS_53</v>
          </cell>
          <cell r="R12117">
            <v>53</v>
          </cell>
        </row>
        <row r="12118">
          <cell r="K12118" t="str">
            <v>2016_10</v>
          </cell>
          <cell r="L12118">
            <v>21.5</v>
          </cell>
          <cell r="Q12118" t="str">
            <v>IS_53</v>
          </cell>
          <cell r="R12118">
            <v>53</v>
          </cell>
        </row>
        <row r="12119">
          <cell r="K12119" t="str">
            <v>2016_10</v>
          </cell>
          <cell r="L12119">
            <v>256.3</v>
          </cell>
          <cell r="Q12119" t="str">
            <v>IS_55</v>
          </cell>
          <cell r="R12119">
            <v>55</v>
          </cell>
        </row>
        <row r="12120">
          <cell r="K12120" t="str">
            <v>2016_10</v>
          </cell>
          <cell r="L12120">
            <v>59.94</v>
          </cell>
          <cell r="Q12120" t="str">
            <v>IS_55</v>
          </cell>
          <cell r="R12120">
            <v>55</v>
          </cell>
        </row>
        <row r="12121">
          <cell r="K12121" t="str">
            <v>2016_10</v>
          </cell>
          <cell r="L12121">
            <v>0</v>
          </cell>
          <cell r="Q12121" t="str">
            <v>IS_55</v>
          </cell>
          <cell r="R12121">
            <v>55</v>
          </cell>
        </row>
        <row r="12122">
          <cell r="K12122" t="str">
            <v>2016_10</v>
          </cell>
          <cell r="L12122">
            <v>50.84</v>
          </cell>
          <cell r="Q12122" t="str">
            <v>IS_55</v>
          </cell>
          <cell r="R12122">
            <v>55</v>
          </cell>
        </row>
        <row r="12123">
          <cell r="K12123" t="str">
            <v>2016_10</v>
          </cell>
          <cell r="L12123">
            <v>374.58</v>
          </cell>
          <cell r="Q12123" t="str">
            <v>IS_54</v>
          </cell>
          <cell r="R12123">
            <v>54</v>
          </cell>
        </row>
        <row r="12124">
          <cell r="K12124" t="str">
            <v>2016_10</v>
          </cell>
          <cell r="L12124">
            <v>3131.63</v>
          </cell>
          <cell r="Q12124" t="str">
            <v>IS_85.1</v>
          </cell>
          <cell r="R12124">
            <v>85.1</v>
          </cell>
        </row>
        <row r="12125">
          <cell r="K12125" t="str">
            <v>2016_10</v>
          </cell>
          <cell r="L12125">
            <v>87.67</v>
          </cell>
          <cell r="Q12125" t="str">
            <v>IS_85.1</v>
          </cell>
          <cell r="R12125">
            <v>85.1</v>
          </cell>
        </row>
        <row r="12126">
          <cell r="K12126" t="str">
            <v>2016_10</v>
          </cell>
          <cell r="L12126">
            <v>171.82</v>
          </cell>
          <cell r="Q12126" t="str">
            <v>IS_89.1</v>
          </cell>
          <cell r="R12126">
            <v>89.1</v>
          </cell>
        </row>
        <row r="12127">
          <cell r="K12127" t="str">
            <v>2016_10</v>
          </cell>
          <cell r="L12127">
            <v>21.5</v>
          </cell>
          <cell r="Q12127" t="str">
            <v>IS_89.1</v>
          </cell>
          <cell r="R12127">
            <v>89.1</v>
          </cell>
        </row>
        <row r="12128">
          <cell r="K12128" t="str">
            <v>2016_10</v>
          </cell>
          <cell r="L12128">
            <v>213.06</v>
          </cell>
          <cell r="Q12128" t="str">
            <v>IS_90.1</v>
          </cell>
          <cell r="R12128">
            <v>90.1</v>
          </cell>
        </row>
        <row r="12129">
          <cell r="K12129" t="str">
            <v>2016_10</v>
          </cell>
          <cell r="L12129">
            <v>49.83</v>
          </cell>
          <cell r="Q12129" t="str">
            <v>IS_90.1</v>
          </cell>
          <cell r="R12129">
            <v>90.1</v>
          </cell>
        </row>
        <row r="12130">
          <cell r="K12130" t="str">
            <v>2016_10</v>
          </cell>
          <cell r="L12130">
            <v>0</v>
          </cell>
          <cell r="Q12130" t="str">
            <v>IS_90.1</v>
          </cell>
          <cell r="R12130">
            <v>90.1</v>
          </cell>
        </row>
        <row r="12131">
          <cell r="K12131" t="str">
            <v>2016_10</v>
          </cell>
          <cell r="L12131">
            <v>42.27</v>
          </cell>
          <cell r="Q12131" t="str">
            <v>IS_90.1</v>
          </cell>
          <cell r="R12131">
            <v>90.1</v>
          </cell>
        </row>
        <row r="12132">
          <cell r="K12132" t="str">
            <v>2016_10</v>
          </cell>
          <cell r="L12132">
            <v>11.78</v>
          </cell>
          <cell r="Q12132" t="str">
            <v>IS_88.1</v>
          </cell>
          <cell r="R12132">
            <v>88.1</v>
          </cell>
        </row>
        <row r="12133">
          <cell r="K12133" t="str">
            <v>2016_10</v>
          </cell>
          <cell r="L12133">
            <v>174.23</v>
          </cell>
          <cell r="Q12133" t="str">
            <v>IS_69.31</v>
          </cell>
          <cell r="R12133">
            <v>69.31</v>
          </cell>
        </row>
        <row r="12134">
          <cell r="K12134" t="str">
            <v>2016_10</v>
          </cell>
          <cell r="L12134">
            <v>21.5</v>
          </cell>
          <cell r="Q12134" t="str">
            <v>IS_69.31</v>
          </cell>
          <cell r="R12134">
            <v>69.31</v>
          </cell>
        </row>
        <row r="12135">
          <cell r="K12135" t="str">
            <v>2016_10</v>
          </cell>
          <cell r="L12135">
            <v>261.64</v>
          </cell>
          <cell r="Q12135" t="str">
            <v>IS_69.51</v>
          </cell>
          <cell r="R12135">
            <v>69.510000000000005</v>
          </cell>
        </row>
        <row r="12136">
          <cell r="K12136" t="str">
            <v>2016_10</v>
          </cell>
          <cell r="L12136">
            <v>61.19</v>
          </cell>
          <cell r="Q12136" t="str">
            <v>IS_69.51</v>
          </cell>
          <cell r="R12136">
            <v>69.510000000000005</v>
          </cell>
        </row>
        <row r="12137">
          <cell r="K12137" t="str">
            <v>2016_10</v>
          </cell>
          <cell r="L12137">
            <v>0</v>
          </cell>
          <cell r="Q12137" t="str">
            <v>IS_69.51</v>
          </cell>
          <cell r="R12137">
            <v>69.510000000000005</v>
          </cell>
        </row>
        <row r="12138">
          <cell r="K12138" t="str">
            <v>2016_10</v>
          </cell>
          <cell r="L12138">
            <v>51.9</v>
          </cell>
          <cell r="Q12138" t="str">
            <v>IS_69.51</v>
          </cell>
          <cell r="R12138">
            <v>69.510000000000005</v>
          </cell>
        </row>
        <row r="12139">
          <cell r="K12139" t="str">
            <v>2016_10</v>
          </cell>
          <cell r="L12139">
            <v>361.04</v>
          </cell>
          <cell r="Q12139" t="str">
            <v>IS_69.41</v>
          </cell>
          <cell r="R12139">
            <v>69.41</v>
          </cell>
        </row>
        <row r="12140">
          <cell r="K12140" t="str">
            <v>2016_10</v>
          </cell>
          <cell r="L12140">
            <v>3518.7</v>
          </cell>
          <cell r="Q12140" t="str">
            <v>IS_49</v>
          </cell>
          <cell r="R12140">
            <v>49</v>
          </cell>
        </row>
        <row r="12141">
          <cell r="K12141" t="str">
            <v>2016_10</v>
          </cell>
          <cell r="L12141">
            <v>821.9</v>
          </cell>
          <cell r="Q12141" t="str">
            <v>IS_50</v>
          </cell>
          <cell r="R12141">
            <v>50</v>
          </cell>
        </row>
        <row r="12142">
          <cell r="K12142" t="str">
            <v>2016_10</v>
          </cell>
          <cell r="L12142">
            <v>2940.8</v>
          </cell>
          <cell r="Q12142" t="str">
            <v>IS_69.11</v>
          </cell>
          <cell r="R12142">
            <v>69.11</v>
          </cell>
        </row>
        <row r="12143">
          <cell r="K12143" t="str">
            <v>2016_10</v>
          </cell>
          <cell r="L12143">
            <v>543.96</v>
          </cell>
          <cell r="Q12143" t="str">
            <v>IS_69.11</v>
          </cell>
          <cell r="R12143">
            <v>69.11</v>
          </cell>
        </row>
        <row r="12144">
          <cell r="K12144" t="str">
            <v>2016_10</v>
          </cell>
          <cell r="L12144">
            <v>391.33</v>
          </cell>
          <cell r="Q12144" t="str">
            <v>IS_30.1</v>
          </cell>
          <cell r="R12144">
            <v>30.1</v>
          </cell>
        </row>
        <row r="12145">
          <cell r="K12145" t="str">
            <v>2016_10</v>
          </cell>
          <cell r="L12145">
            <v>43</v>
          </cell>
          <cell r="Q12145" t="str">
            <v>IS_30.1</v>
          </cell>
          <cell r="R12145">
            <v>30.1</v>
          </cell>
        </row>
        <row r="12146">
          <cell r="K12146" t="str">
            <v>2016_10</v>
          </cell>
          <cell r="L12146">
            <v>485.25</v>
          </cell>
          <cell r="Q12146" t="str">
            <v>IS_32.1</v>
          </cell>
          <cell r="R12146">
            <v>32.1</v>
          </cell>
        </row>
        <row r="12147">
          <cell r="K12147" t="str">
            <v>2016_10</v>
          </cell>
          <cell r="L12147">
            <v>113.49</v>
          </cell>
          <cell r="Q12147" t="str">
            <v>IS_32.1</v>
          </cell>
          <cell r="R12147">
            <v>32.1</v>
          </cell>
        </row>
        <row r="12148">
          <cell r="K12148" t="str">
            <v>2016_10</v>
          </cell>
          <cell r="L12148">
            <v>0</v>
          </cell>
          <cell r="Q12148" t="str">
            <v>IS_32.1</v>
          </cell>
          <cell r="R12148">
            <v>32.1</v>
          </cell>
        </row>
        <row r="12149">
          <cell r="K12149" t="str">
            <v>2016_10</v>
          </cell>
          <cell r="L12149">
            <v>51.78</v>
          </cell>
          <cell r="Q12149" t="str">
            <v>IS_32.1</v>
          </cell>
          <cell r="R12149">
            <v>32.1</v>
          </cell>
        </row>
        <row r="12150">
          <cell r="K12150" t="str">
            <v>2016_10</v>
          </cell>
          <cell r="L12150">
            <v>633.51</v>
          </cell>
          <cell r="Q12150" t="str">
            <v>IS_31.1</v>
          </cell>
          <cell r="R12150">
            <v>31.1</v>
          </cell>
        </row>
        <row r="12151">
          <cell r="K12151" t="str">
            <v>2016_10</v>
          </cell>
          <cell r="L12151">
            <v>217.7</v>
          </cell>
          <cell r="Q12151" t="str">
            <v>IS_33.1</v>
          </cell>
          <cell r="R12151">
            <v>33.1</v>
          </cell>
        </row>
        <row r="12152">
          <cell r="K12152" t="str">
            <v>2016_10</v>
          </cell>
          <cell r="L12152">
            <v>0</v>
          </cell>
          <cell r="Q12152" t="str">
            <v>IS_30.12</v>
          </cell>
          <cell r="R12152">
            <v>30.12</v>
          </cell>
        </row>
        <row r="12153">
          <cell r="K12153" t="str">
            <v>2016_10</v>
          </cell>
          <cell r="L12153">
            <v>43</v>
          </cell>
          <cell r="Q12153" t="str">
            <v>IS_30.12</v>
          </cell>
          <cell r="R12153">
            <v>30.12</v>
          </cell>
        </row>
        <row r="12154">
          <cell r="K12154" t="str">
            <v>2016_10</v>
          </cell>
          <cell r="L12154">
            <v>342.26</v>
          </cell>
          <cell r="Q12154" t="str">
            <v>IS_32.12</v>
          </cell>
          <cell r="R12154">
            <v>32.119999999999997</v>
          </cell>
        </row>
        <row r="12155">
          <cell r="K12155" t="str">
            <v>2016_10</v>
          </cell>
          <cell r="L12155">
            <v>80.05</v>
          </cell>
          <cell r="Q12155" t="str">
            <v>IS_32.12</v>
          </cell>
          <cell r="R12155">
            <v>32.119999999999997</v>
          </cell>
        </row>
        <row r="12156">
          <cell r="K12156" t="str">
            <v>2016_10</v>
          </cell>
          <cell r="L12156">
            <v>0</v>
          </cell>
          <cell r="Q12156" t="str">
            <v>IS_32.12</v>
          </cell>
          <cell r="R12156">
            <v>32.119999999999997</v>
          </cell>
        </row>
        <row r="12157">
          <cell r="K12157" t="str">
            <v>2016_10</v>
          </cell>
          <cell r="L12157">
            <v>67.89</v>
          </cell>
          <cell r="Q12157" t="str">
            <v>IS_32.12</v>
          </cell>
          <cell r="R12157">
            <v>32.119999999999997</v>
          </cell>
        </row>
        <row r="12158">
          <cell r="K12158" t="str">
            <v>2016_10</v>
          </cell>
          <cell r="L12158">
            <v>632.4</v>
          </cell>
          <cell r="Q12158" t="str">
            <v>IS_31.12</v>
          </cell>
          <cell r="R12158">
            <v>31.12</v>
          </cell>
        </row>
        <row r="12159">
          <cell r="K12159" t="str">
            <v>2016_10</v>
          </cell>
          <cell r="L12159">
            <v>201.96</v>
          </cell>
          <cell r="Q12159" t="str">
            <v>IS_30.2</v>
          </cell>
          <cell r="R12159">
            <v>30.2</v>
          </cell>
        </row>
        <row r="12160">
          <cell r="K12160" t="str">
            <v>2016_10</v>
          </cell>
          <cell r="L12160">
            <v>21.5</v>
          </cell>
          <cell r="Q12160" t="str">
            <v>IS_30.2</v>
          </cell>
          <cell r="R12160">
            <v>30.2</v>
          </cell>
        </row>
        <row r="12161">
          <cell r="K12161" t="str">
            <v>2016_10</v>
          </cell>
          <cell r="L12161">
            <v>250.42</v>
          </cell>
          <cell r="Q12161" t="str">
            <v>IS_32.2</v>
          </cell>
          <cell r="R12161">
            <v>32.200000000000003</v>
          </cell>
        </row>
        <row r="12162">
          <cell r="K12162" t="str">
            <v>2016_10</v>
          </cell>
          <cell r="L12162">
            <v>58.56</v>
          </cell>
          <cell r="Q12162" t="str">
            <v>IS_32.2</v>
          </cell>
          <cell r="R12162">
            <v>32.200000000000003</v>
          </cell>
        </row>
        <row r="12163">
          <cell r="K12163" t="str">
            <v>2016_10</v>
          </cell>
          <cell r="L12163">
            <v>0</v>
          </cell>
          <cell r="Q12163" t="str">
            <v>IS_32.2</v>
          </cell>
          <cell r="R12163">
            <v>32.200000000000003</v>
          </cell>
        </row>
        <row r="12164">
          <cell r="K12164" t="str">
            <v>2016_10</v>
          </cell>
          <cell r="L12164">
            <v>49.38</v>
          </cell>
          <cell r="Q12164" t="str">
            <v>IS_32.2</v>
          </cell>
          <cell r="R12164">
            <v>32.200000000000003</v>
          </cell>
        </row>
        <row r="12165">
          <cell r="K12165" t="str">
            <v>2016_10</v>
          </cell>
          <cell r="L12165">
            <v>357.45</v>
          </cell>
          <cell r="Q12165" t="str">
            <v>IS_31.2</v>
          </cell>
          <cell r="R12165">
            <v>31.2</v>
          </cell>
        </row>
        <row r="12166">
          <cell r="K12166" t="str">
            <v>2016_10</v>
          </cell>
          <cell r="L12166">
            <v>6813.37</v>
          </cell>
          <cell r="Q12166" t="str">
            <v>IS_26.1</v>
          </cell>
          <cell r="R12166">
            <v>26.1</v>
          </cell>
        </row>
        <row r="12167">
          <cell r="K12167" t="str">
            <v>2016_10</v>
          </cell>
          <cell r="L12167">
            <v>830.24</v>
          </cell>
          <cell r="Q12167" t="str">
            <v>IS_27.1</v>
          </cell>
          <cell r="R12167">
            <v>27.1</v>
          </cell>
        </row>
        <row r="12168">
          <cell r="K12168" t="str">
            <v>2016_10</v>
          </cell>
          <cell r="L12168">
            <v>5304.5</v>
          </cell>
          <cell r="Q12168" t="str">
            <v>IS_26.12</v>
          </cell>
          <cell r="R12168">
            <v>26.12</v>
          </cell>
        </row>
        <row r="12169">
          <cell r="K12169" t="str">
            <v>2016_10</v>
          </cell>
          <cell r="L12169">
            <v>491.75</v>
          </cell>
          <cell r="Q12169" t="str">
            <v>IS_27.12</v>
          </cell>
          <cell r="R12169">
            <v>27.12</v>
          </cell>
        </row>
        <row r="12170">
          <cell r="K12170" t="str">
            <v>2016_10</v>
          </cell>
          <cell r="L12170">
            <v>3659.56</v>
          </cell>
          <cell r="Q12170" t="str">
            <v>IS_26.2</v>
          </cell>
          <cell r="R12170">
            <v>26.2</v>
          </cell>
        </row>
        <row r="12171">
          <cell r="K12171" t="str">
            <v>2016_10</v>
          </cell>
          <cell r="L12171">
            <v>581.52</v>
          </cell>
          <cell r="Q12171" t="str">
            <v>IS_27.2</v>
          </cell>
          <cell r="R12171">
            <v>27.2</v>
          </cell>
        </row>
        <row r="12172">
          <cell r="K12172" t="str">
            <v>2016_10</v>
          </cell>
          <cell r="L12172">
            <v>199.82</v>
          </cell>
          <cell r="Q12172" t="str">
            <v>IS_38</v>
          </cell>
          <cell r="R12172">
            <v>38</v>
          </cell>
        </row>
        <row r="12173">
          <cell r="K12173" t="str">
            <v>2016_10</v>
          </cell>
          <cell r="L12173">
            <v>21.5</v>
          </cell>
          <cell r="Q12173" t="str">
            <v>IS_38</v>
          </cell>
          <cell r="R12173">
            <v>38</v>
          </cell>
        </row>
        <row r="12174">
          <cell r="K12174" t="str">
            <v>2016_10</v>
          </cell>
          <cell r="L12174">
            <v>247.77</v>
          </cell>
          <cell r="Q12174" t="str">
            <v>IS_40</v>
          </cell>
          <cell r="R12174">
            <v>40</v>
          </cell>
        </row>
        <row r="12175">
          <cell r="K12175" t="str">
            <v>2016_10</v>
          </cell>
          <cell r="L12175">
            <v>57.95</v>
          </cell>
          <cell r="Q12175" t="str">
            <v>IS_40</v>
          </cell>
          <cell r="R12175">
            <v>40</v>
          </cell>
        </row>
        <row r="12176">
          <cell r="K12176" t="str">
            <v>2016_10</v>
          </cell>
          <cell r="L12176">
            <v>0</v>
          </cell>
          <cell r="Q12176" t="str">
            <v>IS_40</v>
          </cell>
          <cell r="R12176">
            <v>40</v>
          </cell>
        </row>
        <row r="12177">
          <cell r="K12177" t="str">
            <v>2016_10</v>
          </cell>
          <cell r="L12177">
            <v>49.16</v>
          </cell>
          <cell r="Q12177" t="str">
            <v>IS_40</v>
          </cell>
          <cell r="R12177">
            <v>40</v>
          </cell>
        </row>
        <row r="12178">
          <cell r="K12178" t="str">
            <v>2016_10</v>
          </cell>
          <cell r="L12178">
            <v>390.31</v>
          </cell>
          <cell r="Q12178" t="str">
            <v>IS_39</v>
          </cell>
          <cell r="R12178">
            <v>39</v>
          </cell>
        </row>
        <row r="12179">
          <cell r="K12179" t="str">
            <v>2016_10</v>
          </cell>
          <cell r="L12179">
            <v>3223.82</v>
          </cell>
          <cell r="Q12179" t="str">
            <v>IS_34</v>
          </cell>
          <cell r="R12179">
            <v>34</v>
          </cell>
        </row>
        <row r="12180">
          <cell r="K12180" t="str">
            <v>2016_10</v>
          </cell>
          <cell r="L12180">
            <v>972.4</v>
          </cell>
          <cell r="Q12180" t="str">
            <v>IS_35</v>
          </cell>
          <cell r="R12180">
            <v>35</v>
          </cell>
        </row>
        <row r="12181">
          <cell r="K12181" t="str">
            <v>2016_10</v>
          </cell>
          <cell r="L12181">
            <v>186.84</v>
          </cell>
          <cell r="Q12181" t="str">
            <v>IS_53</v>
          </cell>
          <cell r="R12181">
            <v>53</v>
          </cell>
        </row>
        <row r="12182">
          <cell r="K12182" t="str">
            <v>2016_10</v>
          </cell>
          <cell r="L12182">
            <v>21.5</v>
          </cell>
          <cell r="Q12182" t="str">
            <v>IS_53</v>
          </cell>
          <cell r="R12182">
            <v>53</v>
          </cell>
        </row>
        <row r="12183">
          <cell r="K12183" t="str">
            <v>2016_10</v>
          </cell>
          <cell r="L12183">
            <v>270.56</v>
          </cell>
          <cell r="Q12183" t="str">
            <v>IS_55</v>
          </cell>
          <cell r="R12183">
            <v>55</v>
          </cell>
        </row>
        <row r="12184">
          <cell r="K12184" t="str">
            <v>2016_10</v>
          </cell>
          <cell r="L12184">
            <v>63.27</v>
          </cell>
          <cell r="Q12184" t="str">
            <v>IS_55</v>
          </cell>
          <cell r="R12184">
            <v>55</v>
          </cell>
        </row>
        <row r="12185">
          <cell r="K12185" t="str">
            <v>2016_10</v>
          </cell>
          <cell r="L12185">
            <v>3.76</v>
          </cell>
          <cell r="Q12185" t="str">
            <v>IS_55</v>
          </cell>
          <cell r="R12185">
            <v>55</v>
          </cell>
        </row>
        <row r="12186">
          <cell r="K12186" t="str">
            <v>2016_10</v>
          </cell>
          <cell r="L12186">
            <v>10.91</v>
          </cell>
          <cell r="Q12186" t="str">
            <v>IS_55</v>
          </cell>
          <cell r="R12186">
            <v>55</v>
          </cell>
        </row>
        <row r="12187">
          <cell r="K12187" t="str">
            <v>2016_10</v>
          </cell>
          <cell r="L12187">
            <v>450.79</v>
          </cell>
          <cell r="Q12187" t="str">
            <v>IS_54</v>
          </cell>
          <cell r="R12187">
            <v>54</v>
          </cell>
        </row>
        <row r="12188">
          <cell r="K12188" t="str">
            <v>2016_10</v>
          </cell>
          <cell r="L12188">
            <v>5648.16</v>
          </cell>
          <cell r="Q12188" t="str">
            <v>IS_25</v>
          </cell>
          <cell r="R12188">
            <v>25</v>
          </cell>
        </row>
        <row r="12189">
          <cell r="K12189" t="str">
            <v>2016_10</v>
          </cell>
          <cell r="L12189">
            <v>268.95999999999998</v>
          </cell>
          <cell r="Q12189" t="str">
            <v>IS_25</v>
          </cell>
          <cell r="R12189">
            <v>25</v>
          </cell>
        </row>
        <row r="12190">
          <cell r="K12190" t="str">
            <v>2016_10</v>
          </cell>
          <cell r="L12190">
            <v>32.25</v>
          </cell>
          <cell r="Q12190" t="str">
            <v>IS_25</v>
          </cell>
          <cell r="R12190">
            <v>25</v>
          </cell>
        </row>
        <row r="12191">
          <cell r="K12191" t="str">
            <v>2016_10</v>
          </cell>
          <cell r="L12191">
            <v>333.51</v>
          </cell>
          <cell r="Q12191" t="str">
            <v>IS_25</v>
          </cell>
          <cell r="R12191">
            <v>25</v>
          </cell>
        </row>
        <row r="12192">
          <cell r="K12192" t="str">
            <v>2016_10</v>
          </cell>
          <cell r="L12192">
            <v>77.989999999999995</v>
          </cell>
          <cell r="Q12192" t="str">
            <v>IS_25</v>
          </cell>
          <cell r="R12192">
            <v>25</v>
          </cell>
        </row>
        <row r="12193">
          <cell r="K12193" t="str">
            <v>2016_10</v>
          </cell>
          <cell r="L12193">
            <v>0</v>
          </cell>
          <cell r="Q12193" t="str">
            <v>IS_25</v>
          </cell>
          <cell r="R12193">
            <v>25</v>
          </cell>
        </row>
        <row r="12194">
          <cell r="K12194" t="str">
            <v>2016_10</v>
          </cell>
          <cell r="L12194">
            <v>0</v>
          </cell>
          <cell r="Q12194" t="str">
            <v>IS_25</v>
          </cell>
          <cell r="R12194">
            <v>25</v>
          </cell>
        </row>
        <row r="12195">
          <cell r="K12195" t="str">
            <v>2016_10</v>
          </cell>
          <cell r="L12195">
            <v>321.39999999999998</v>
          </cell>
          <cell r="Q12195" t="str">
            <v>IS_25</v>
          </cell>
          <cell r="R12195">
            <v>25</v>
          </cell>
        </row>
        <row r="12196">
          <cell r="K12196" t="str">
            <v>2016_10</v>
          </cell>
          <cell r="L12196">
            <v>3006.45</v>
          </cell>
          <cell r="Q12196" t="str">
            <v>IS_85.1</v>
          </cell>
          <cell r="R12196">
            <v>85.1</v>
          </cell>
        </row>
        <row r="12197">
          <cell r="K12197" t="str">
            <v>2016_10</v>
          </cell>
          <cell r="L12197">
            <v>28.47</v>
          </cell>
          <cell r="Q12197" t="str">
            <v>IS_85.1</v>
          </cell>
          <cell r="R12197">
            <v>85.1</v>
          </cell>
        </row>
        <row r="12198">
          <cell r="K12198" t="str">
            <v>2016_10</v>
          </cell>
          <cell r="L12198">
            <v>3902.19</v>
          </cell>
          <cell r="Q12198" t="str">
            <v>IS_49</v>
          </cell>
          <cell r="R12198">
            <v>49</v>
          </cell>
        </row>
        <row r="12199">
          <cell r="K12199" t="str">
            <v>2016_10</v>
          </cell>
          <cell r="L12199">
            <v>679.82</v>
          </cell>
          <cell r="Q12199" t="str">
            <v>IS_50</v>
          </cell>
          <cell r="R12199">
            <v>50</v>
          </cell>
        </row>
        <row r="12200">
          <cell r="K12200" t="str">
            <v>2016_10</v>
          </cell>
          <cell r="L12200">
            <v>165.72</v>
          </cell>
          <cell r="Q12200" t="str">
            <v>IS_89.1</v>
          </cell>
          <cell r="R12200">
            <v>89.1</v>
          </cell>
        </row>
        <row r="12201">
          <cell r="K12201" t="str">
            <v>2016_10</v>
          </cell>
          <cell r="L12201">
            <v>21.5</v>
          </cell>
          <cell r="Q12201" t="str">
            <v>IS_89.1</v>
          </cell>
          <cell r="R12201">
            <v>89.1</v>
          </cell>
        </row>
        <row r="12202">
          <cell r="K12202" t="str">
            <v>2016_10</v>
          </cell>
          <cell r="L12202">
            <v>205.49</v>
          </cell>
          <cell r="Q12202" t="str">
            <v>IS_90.1</v>
          </cell>
          <cell r="R12202">
            <v>90.1</v>
          </cell>
        </row>
        <row r="12203">
          <cell r="K12203" t="str">
            <v>2016_10</v>
          </cell>
          <cell r="L12203">
            <v>48.05</v>
          </cell>
          <cell r="Q12203" t="str">
            <v>IS_90.1</v>
          </cell>
          <cell r="R12203">
            <v>90.1</v>
          </cell>
        </row>
        <row r="12204">
          <cell r="K12204" t="str">
            <v>2016_10</v>
          </cell>
          <cell r="L12204">
            <v>0</v>
          </cell>
          <cell r="Q12204" t="str">
            <v>IS_90.1</v>
          </cell>
          <cell r="R12204">
            <v>90.1</v>
          </cell>
        </row>
        <row r="12205">
          <cell r="K12205" t="str">
            <v>2016_10</v>
          </cell>
          <cell r="L12205">
            <v>8.2899999999999991</v>
          </cell>
          <cell r="Q12205" t="str">
            <v>IS_90.1</v>
          </cell>
          <cell r="R12205">
            <v>90.1</v>
          </cell>
        </row>
        <row r="12206">
          <cell r="K12206" t="str">
            <v>2016_10</v>
          </cell>
          <cell r="L12206">
            <v>11.39</v>
          </cell>
          <cell r="Q12206" t="str">
            <v>IS_88.1</v>
          </cell>
          <cell r="R12206">
            <v>88.1</v>
          </cell>
        </row>
        <row r="12207">
          <cell r="K12207" t="str">
            <v>2016_10</v>
          </cell>
          <cell r="L12207">
            <v>0</v>
          </cell>
          <cell r="Q12207" t="str">
            <v>IS_69.31</v>
          </cell>
          <cell r="R12207">
            <v>69.31</v>
          </cell>
        </row>
        <row r="12208">
          <cell r="K12208" t="str">
            <v>2016_10</v>
          </cell>
          <cell r="L12208">
            <v>0</v>
          </cell>
          <cell r="Q12208" t="str">
            <v>IS_69.31</v>
          </cell>
          <cell r="R12208">
            <v>69.31</v>
          </cell>
        </row>
        <row r="12209">
          <cell r="K12209" t="str">
            <v>2016_10</v>
          </cell>
          <cell r="L12209">
            <v>183.88</v>
          </cell>
          <cell r="Q12209" t="str">
            <v>IS_69.51</v>
          </cell>
          <cell r="R12209">
            <v>69.510000000000005</v>
          </cell>
        </row>
        <row r="12210">
          <cell r="K12210" t="str">
            <v>2016_10</v>
          </cell>
          <cell r="L12210">
            <v>43</v>
          </cell>
          <cell r="Q12210" t="str">
            <v>IS_69.51</v>
          </cell>
          <cell r="R12210">
            <v>69.510000000000005</v>
          </cell>
        </row>
        <row r="12211">
          <cell r="K12211" t="str">
            <v>2016_10</v>
          </cell>
          <cell r="L12211">
            <v>0</v>
          </cell>
          <cell r="Q12211" t="str">
            <v>IS_69.51</v>
          </cell>
          <cell r="R12211">
            <v>69.510000000000005</v>
          </cell>
        </row>
        <row r="12212">
          <cell r="K12212" t="str">
            <v>2016_10</v>
          </cell>
          <cell r="L12212">
            <v>7.41</v>
          </cell>
          <cell r="Q12212" t="str">
            <v>IS_69.51</v>
          </cell>
          <cell r="R12212">
            <v>69.510000000000005</v>
          </cell>
        </row>
        <row r="12213">
          <cell r="K12213" t="str">
            <v>2016_10</v>
          </cell>
          <cell r="L12213">
            <v>371.93</v>
          </cell>
          <cell r="Q12213" t="str">
            <v>IS_69.41</v>
          </cell>
          <cell r="R12213">
            <v>69.41</v>
          </cell>
        </row>
        <row r="12214">
          <cell r="K12214" t="str">
            <v>2016_10</v>
          </cell>
          <cell r="L12214">
            <v>428.41</v>
          </cell>
          <cell r="Q12214" t="str">
            <v>IS_30.1</v>
          </cell>
          <cell r="R12214">
            <v>30.1</v>
          </cell>
        </row>
        <row r="12215">
          <cell r="K12215" t="str">
            <v>2016_10</v>
          </cell>
          <cell r="L12215">
            <v>279.5</v>
          </cell>
          <cell r="Q12215" t="str">
            <v>IS_30.1</v>
          </cell>
          <cell r="R12215">
            <v>30.1</v>
          </cell>
        </row>
        <row r="12216">
          <cell r="K12216" t="str">
            <v>2016_10</v>
          </cell>
          <cell r="L12216">
            <v>534.63</v>
          </cell>
          <cell r="Q12216" t="str">
            <v>IS_32.1</v>
          </cell>
          <cell r="R12216">
            <v>32.1</v>
          </cell>
        </row>
        <row r="12217">
          <cell r="K12217" t="str">
            <v>2016_10</v>
          </cell>
          <cell r="L12217">
            <v>124.24</v>
          </cell>
          <cell r="Q12217" t="str">
            <v>IS_32.1</v>
          </cell>
          <cell r="R12217">
            <v>32.1</v>
          </cell>
        </row>
        <row r="12218">
          <cell r="K12218" t="str">
            <v>2016_10</v>
          </cell>
          <cell r="L12218">
            <v>0</v>
          </cell>
          <cell r="Q12218" t="str">
            <v>IS_32.1</v>
          </cell>
          <cell r="R12218">
            <v>32.1</v>
          </cell>
        </row>
        <row r="12219">
          <cell r="K12219" t="str">
            <v>2016_10</v>
          </cell>
          <cell r="L12219">
            <v>21.44</v>
          </cell>
          <cell r="Q12219" t="str">
            <v>IS_32.1</v>
          </cell>
          <cell r="R12219">
            <v>32.1</v>
          </cell>
        </row>
        <row r="12220">
          <cell r="K12220" t="str">
            <v>2016_10</v>
          </cell>
          <cell r="L12220">
            <v>843.11</v>
          </cell>
          <cell r="Q12220" t="str">
            <v>IS_31.1</v>
          </cell>
          <cell r="R12220">
            <v>31.1</v>
          </cell>
        </row>
        <row r="12221">
          <cell r="K12221" t="str">
            <v>2016_10</v>
          </cell>
          <cell r="L12221">
            <v>414.33</v>
          </cell>
          <cell r="Q12221" t="str">
            <v>IS_33.1</v>
          </cell>
          <cell r="R12221">
            <v>33.1</v>
          </cell>
        </row>
        <row r="12222">
          <cell r="K12222" t="str">
            <v>2016_10</v>
          </cell>
          <cell r="L12222">
            <v>2548.29</v>
          </cell>
          <cell r="Q12222" t="str">
            <v>IS_69.11</v>
          </cell>
          <cell r="R12222">
            <v>69.11</v>
          </cell>
        </row>
        <row r="12223">
          <cell r="K12223" t="str">
            <v>2016_10</v>
          </cell>
          <cell r="L12223">
            <v>565.88</v>
          </cell>
          <cell r="Q12223" t="str">
            <v>IS_69.11</v>
          </cell>
          <cell r="R12223">
            <v>69.11</v>
          </cell>
        </row>
        <row r="12224">
          <cell r="K12224" t="str">
            <v>2016_10</v>
          </cell>
          <cell r="L12224">
            <v>8237.31</v>
          </cell>
          <cell r="Q12224" t="str">
            <v>IS_26.1</v>
          </cell>
          <cell r="R12224">
            <v>26.1</v>
          </cell>
        </row>
        <row r="12225">
          <cell r="K12225" t="str">
            <v>2016_10</v>
          </cell>
          <cell r="L12225">
            <v>10.69</v>
          </cell>
          <cell r="Q12225" t="str">
            <v>IS_27.1</v>
          </cell>
          <cell r="R12225">
            <v>27.1</v>
          </cell>
        </row>
        <row r="12226">
          <cell r="K12226" t="str">
            <v>2016_10</v>
          </cell>
          <cell r="L12226">
            <v>285.12</v>
          </cell>
          <cell r="Q12226" t="str">
            <v>IS_30.2</v>
          </cell>
          <cell r="R12226">
            <v>30.2</v>
          </cell>
        </row>
        <row r="12227">
          <cell r="K12227" t="str">
            <v>2016_10</v>
          </cell>
          <cell r="L12227">
            <v>43</v>
          </cell>
          <cell r="Q12227" t="str">
            <v>IS_30.2</v>
          </cell>
          <cell r="R12227">
            <v>30.2</v>
          </cell>
        </row>
        <row r="12228">
          <cell r="K12228" t="str">
            <v>2016_10</v>
          </cell>
          <cell r="L12228">
            <v>353.56</v>
          </cell>
          <cell r="Q12228" t="str">
            <v>IS_32.2</v>
          </cell>
          <cell r="R12228">
            <v>32.200000000000003</v>
          </cell>
        </row>
        <row r="12229">
          <cell r="K12229" t="str">
            <v>2016_10</v>
          </cell>
          <cell r="L12229">
            <v>82.68</v>
          </cell>
          <cell r="Q12229" t="str">
            <v>IS_32.2</v>
          </cell>
          <cell r="R12229">
            <v>32.200000000000003</v>
          </cell>
        </row>
        <row r="12230">
          <cell r="K12230" t="str">
            <v>2016_10</v>
          </cell>
          <cell r="L12230">
            <v>0</v>
          </cell>
          <cell r="Q12230" t="str">
            <v>IS_32.2</v>
          </cell>
          <cell r="R12230">
            <v>32.200000000000003</v>
          </cell>
        </row>
        <row r="12231">
          <cell r="K12231" t="str">
            <v>2016_10</v>
          </cell>
          <cell r="L12231">
            <v>14.28</v>
          </cell>
          <cell r="Q12231" t="str">
            <v>IS_32.2</v>
          </cell>
          <cell r="R12231">
            <v>32.200000000000003</v>
          </cell>
        </row>
        <row r="12232">
          <cell r="K12232" t="str">
            <v>2016_10</v>
          </cell>
          <cell r="L12232">
            <v>596.78</v>
          </cell>
          <cell r="Q12232" t="str">
            <v>IS_31.2</v>
          </cell>
          <cell r="R12232">
            <v>31.2</v>
          </cell>
        </row>
        <row r="12233">
          <cell r="K12233" t="str">
            <v>2016_10</v>
          </cell>
          <cell r="L12233">
            <v>5987.52</v>
          </cell>
          <cell r="Q12233" t="str">
            <v>IS_26.2</v>
          </cell>
          <cell r="R12233">
            <v>26.2</v>
          </cell>
        </row>
        <row r="12234">
          <cell r="K12234" t="str">
            <v>2016_10</v>
          </cell>
          <cell r="L12234">
            <v>0</v>
          </cell>
          <cell r="Q12234" t="str">
            <v>IS_27.2</v>
          </cell>
          <cell r="R12234">
            <v>27.2</v>
          </cell>
        </row>
        <row r="12235">
          <cell r="K12235" t="str">
            <v>2016_10</v>
          </cell>
          <cell r="L12235">
            <v>16697.71</v>
          </cell>
          <cell r="Q12235" t="str">
            <v>IS_34</v>
          </cell>
          <cell r="R12235">
            <v>34</v>
          </cell>
        </row>
        <row r="12236">
          <cell r="K12236" t="str">
            <v>2016_10</v>
          </cell>
          <cell r="L12236">
            <v>2039.57</v>
          </cell>
          <cell r="Q12236" t="str">
            <v>IS_35</v>
          </cell>
          <cell r="R12236">
            <v>35</v>
          </cell>
        </row>
        <row r="12237">
          <cell r="K12237" t="str">
            <v>2016_10</v>
          </cell>
          <cell r="L12237">
            <v>505.28</v>
          </cell>
          <cell r="Q12237" t="str">
            <v>IS_38</v>
          </cell>
          <cell r="R12237">
            <v>38</v>
          </cell>
        </row>
        <row r="12238">
          <cell r="K12238" t="str">
            <v>2016_10</v>
          </cell>
          <cell r="L12238">
            <v>107.5</v>
          </cell>
          <cell r="Q12238" t="str">
            <v>IS_38</v>
          </cell>
          <cell r="R12238">
            <v>38</v>
          </cell>
        </row>
        <row r="12239">
          <cell r="K12239" t="str">
            <v>2016_10</v>
          </cell>
          <cell r="L12239">
            <v>1152.3599999999999</v>
          </cell>
          <cell r="Q12239" t="str">
            <v>IS_40</v>
          </cell>
          <cell r="R12239">
            <v>40</v>
          </cell>
        </row>
        <row r="12240">
          <cell r="K12240" t="str">
            <v>2016_10</v>
          </cell>
          <cell r="L12240">
            <v>269.49</v>
          </cell>
          <cell r="Q12240" t="str">
            <v>IS_40</v>
          </cell>
          <cell r="R12240">
            <v>40</v>
          </cell>
        </row>
        <row r="12241">
          <cell r="K12241" t="str">
            <v>2016_10</v>
          </cell>
          <cell r="L12241">
            <v>30.27</v>
          </cell>
          <cell r="Q12241" t="str">
            <v>IS_40</v>
          </cell>
          <cell r="R12241">
            <v>40</v>
          </cell>
        </row>
        <row r="12242">
          <cell r="K12242" t="str">
            <v>2016_10</v>
          </cell>
          <cell r="L12242">
            <v>46.46</v>
          </cell>
          <cell r="Q12242" t="str">
            <v>IS_40</v>
          </cell>
          <cell r="R12242">
            <v>40</v>
          </cell>
        </row>
        <row r="12243">
          <cell r="K12243" t="str">
            <v>2016_10</v>
          </cell>
          <cell r="L12243">
            <v>2100.48</v>
          </cell>
          <cell r="Q12243" t="str">
            <v>IS_39</v>
          </cell>
          <cell r="R12243">
            <v>39</v>
          </cell>
        </row>
        <row r="12244">
          <cell r="K12244" t="str">
            <v>2016_10</v>
          </cell>
          <cell r="L12244">
            <v>21.5</v>
          </cell>
          <cell r="Q12244" t="str">
            <v>IS_53</v>
          </cell>
          <cell r="R12244">
            <v>53</v>
          </cell>
        </row>
        <row r="12245">
          <cell r="K12245" t="str">
            <v>2016_10</v>
          </cell>
          <cell r="L12245">
            <v>32.25</v>
          </cell>
          <cell r="Q12245" t="str">
            <v>IS_25</v>
          </cell>
          <cell r="R12245">
            <v>25</v>
          </cell>
        </row>
        <row r="12246">
          <cell r="K12246" t="str">
            <v>2016_10</v>
          </cell>
          <cell r="L12246">
            <v>43</v>
          </cell>
          <cell r="Q12246" t="str">
            <v>IS_89.1</v>
          </cell>
          <cell r="R12246">
            <v>89.1</v>
          </cell>
        </row>
        <row r="12247">
          <cell r="K12247" t="str">
            <v>2016_10</v>
          </cell>
          <cell r="L12247">
            <v>-107.5</v>
          </cell>
          <cell r="Q12247" t="str">
            <v>IS_30.1</v>
          </cell>
          <cell r="R12247">
            <v>30.1</v>
          </cell>
        </row>
        <row r="12248">
          <cell r="K12248" t="str">
            <v>2016_10</v>
          </cell>
          <cell r="L12248">
            <v>21.5</v>
          </cell>
          <cell r="Q12248" t="str">
            <v>IS_30.2</v>
          </cell>
          <cell r="R12248">
            <v>30.2</v>
          </cell>
        </row>
        <row r="12249">
          <cell r="K12249" t="str">
            <v>2016_10</v>
          </cell>
          <cell r="L12249">
            <v>21.5</v>
          </cell>
          <cell r="Q12249" t="str">
            <v>IS_38</v>
          </cell>
          <cell r="R12249">
            <v>38</v>
          </cell>
        </row>
        <row r="12250">
          <cell r="K12250" t="str">
            <v>2016_11</v>
          </cell>
          <cell r="L12250">
            <v>427.64</v>
          </cell>
          <cell r="Q12250" t="str">
            <v>IS_53</v>
          </cell>
          <cell r="R12250">
            <v>53</v>
          </cell>
        </row>
        <row r="12251">
          <cell r="K12251" t="str">
            <v>2016_11</v>
          </cell>
          <cell r="L12251">
            <v>21.5</v>
          </cell>
          <cell r="Q12251" t="str">
            <v>IS_53</v>
          </cell>
          <cell r="R12251">
            <v>53</v>
          </cell>
        </row>
        <row r="12252">
          <cell r="K12252" t="str">
            <v>2016_11</v>
          </cell>
          <cell r="L12252">
            <v>634.44000000000005</v>
          </cell>
          <cell r="Q12252" t="str">
            <v>IS_55</v>
          </cell>
          <cell r="R12252">
            <v>55</v>
          </cell>
        </row>
        <row r="12253">
          <cell r="K12253" t="str">
            <v>2016_11</v>
          </cell>
          <cell r="L12253">
            <v>148.37</v>
          </cell>
          <cell r="Q12253" t="str">
            <v>IS_55</v>
          </cell>
          <cell r="R12253">
            <v>55</v>
          </cell>
        </row>
        <row r="12254">
          <cell r="K12254" t="str">
            <v>2016_11</v>
          </cell>
          <cell r="L12254">
            <v>0</v>
          </cell>
          <cell r="Q12254" t="str">
            <v>IS_55</v>
          </cell>
          <cell r="R12254">
            <v>55</v>
          </cell>
        </row>
        <row r="12255">
          <cell r="K12255" t="str">
            <v>2016_11</v>
          </cell>
          <cell r="L12255">
            <v>12.14</v>
          </cell>
          <cell r="Q12255" t="str">
            <v>IS_55</v>
          </cell>
          <cell r="R12255">
            <v>55</v>
          </cell>
        </row>
        <row r="12256">
          <cell r="K12256" t="str">
            <v>2016_11</v>
          </cell>
          <cell r="L12256">
            <v>1033.72</v>
          </cell>
          <cell r="Q12256" t="str">
            <v>IS_54</v>
          </cell>
          <cell r="R12256">
            <v>54</v>
          </cell>
        </row>
        <row r="12257">
          <cell r="K12257" t="str">
            <v>2016_11</v>
          </cell>
          <cell r="L12257">
            <v>4406.47</v>
          </cell>
          <cell r="Q12257" t="str">
            <v>IS_48</v>
          </cell>
          <cell r="R12257">
            <v>48</v>
          </cell>
        </row>
        <row r="12258">
          <cell r="K12258" t="str">
            <v>2016_11</v>
          </cell>
          <cell r="L12258">
            <v>3467.33</v>
          </cell>
          <cell r="Q12258" t="str">
            <v>IS_49</v>
          </cell>
          <cell r="R12258">
            <v>49</v>
          </cell>
        </row>
        <row r="12259">
          <cell r="K12259" t="str">
            <v>2016_11</v>
          </cell>
          <cell r="L12259">
            <v>1550.64</v>
          </cell>
          <cell r="Q12259" t="str">
            <v>IS_50</v>
          </cell>
          <cell r="R12259">
            <v>50</v>
          </cell>
        </row>
        <row r="12260">
          <cell r="K12260" t="str">
            <v>2016_11</v>
          </cell>
          <cell r="L12260">
            <v>777.29</v>
          </cell>
          <cell r="Q12260" t="str">
            <v>IS_53</v>
          </cell>
          <cell r="R12260">
            <v>53</v>
          </cell>
        </row>
        <row r="12261">
          <cell r="K12261" t="str">
            <v>2016_11</v>
          </cell>
          <cell r="L12261">
            <v>75.25</v>
          </cell>
          <cell r="Q12261" t="str">
            <v>IS_53</v>
          </cell>
          <cell r="R12261">
            <v>53</v>
          </cell>
        </row>
        <row r="12262">
          <cell r="K12262" t="str">
            <v>2016_11</v>
          </cell>
          <cell r="L12262">
            <v>963.84</v>
          </cell>
          <cell r="Q12262" t="str">
            <v>IS_55</v>
          </cell>
          <cell r="R12262">
            <v>55</v>
          </cell>
        </row>
        <row r="12263">
          <cell r="K12263" t="str">
            <v>2016_11</v>
          </cell>
          <cell r="L12263">
            <v>225.43</v>
          </cell>
          <cell r="Q12263" t="str">
            <v>IS_55</v>
          </cell>
          <cell r="R12263">
            <v>55</v>
          </cell>
        </row>
        <row r="12264">
          <cell r="K12264" t="str">
            <v>2016_11</v>
          </cell>
          <cell r="L12264">
            <v>0</v>
          </cell>
          <cell r="Q12264" t="str">
            <v>IS_55</v>
          </cell>
          <cell r="R12264">
            <v>55</v>
          </cell>
        </row>
        <row r="12265">
          <cell r="K12265" t="str">
            <v>2016_11</v>
          </cell>
          <cell r="L12265">
            <v>0</v>
          </cell>
          <cell r="Q12265" t="str">
            <v>IS_55</v>
          </cell>
          <cell r="R12265">
            <v>55</v>
          </cell>
        </row>
        <row r="12266">
          <cell r="K12266" t="str">
            <v>2016_11</v>
          </cell>
          <cell r="L12266">
            <v>950.85</v>
          </cell>
          <cell r="Q12266" t="str">
            <v>IS_54</v>
          </cell>
          <cell r="R12266">
            <v>54</v>
          </cell>
        </row>
        <row r="12267">
          <cell r="K12267" t="str">
            <v>2016_11</v>
          </cell>
          <cell r="L12267">
            <v>3886.41</v>
          </cell>
          <cell r="Q12267" t="str">
            <v>IS_69.12</v>
          </cell>
          <cell r="R12267">
            <v>69.12</v>
          </cell>
        </row>
        <row r="12268">
          <cell r="K12268" t="str">
            <v>2016_11</v>
          </cell>
          <cell r="L12268">
            <v>547.88</v>
          </cell>
          <cell r="Q12268" t="str">
            <v>IS_69.12</v>
          </cell>
          <cell r="R12268">
            <v>69.12</v>
          </cell>
        </row>
        <row r="12269">
          <cell r="K12269" t="str">
            <v>2016_11</v>
          </cell>
          <cell r="L12269">
            <v>231.16</v>
          </cell>
          <cell r="Q12269" t="str">
            <v>IS_69.32</v>
          </cell>
          <cell r="R12269">
            <v>69.320000000000007</v>
          </cell>
        </row>
        <row r="12270">
          <cell r="K12270" t="str">
            <v>2016_11</v>
          </cell>
          <cell r="L12270">
            <v>21.5</v>
          </cell>
          <cell r="Q12270" t="str">
            <v>IS_69.32</v>
          </cell>
          <cell r="R12270">
            <v>69.320000000000007</v>
          </cell>
        </row>
        <row r="12271">
          <cell r="K12271" t="str">
            <v>2016_11</v>
          </cell>
          <cell r="L12271">
            <v>286.64</v>
          </cell>
          <cell r="Q12271" t="str">
            <v>IS_69.52</v>
          </cell>
          <cell r="R12271">
            <v>69.52000000000001</v>
          </cell>
        </row>
        <row r="12272">
          <cell r="K12272" t="str">
            <v>2016_11</v>
          </cell>
          <cell r="L12272">
            <v>67.03</v>
          </cell>
          <cell r="Q12272" t="str">
            <v>IS_69.52</v>
          </cell>
          <cell r="R12272">
            <v>69.52000000000001</v>
          </cell>
        </row>
        <row r="12273">
          <cell r="K12273" t="str">
            <v>2016_11</v>
          </cell>
          <cell r="L12273">
            <v>0</v>
          </cell>
          <cell r="Q12273" t="str">
            <v>IS_69.52</v>
          </cell>
          <cell r="R12273">
            <v>69.52000000000001</v>
          </cell>
        </row>
        <row r="12274">
          <cell r="K12274" t="str">
            <v>2016_11</v>
          </cell>
          <cell r="L12274">
            <v>0</v>
          </cell>
          <cell r="Q12274" t="str">
            <v>IS_69.52</v>
          </cell>
          <cell r="R12274">
            <v>69.52000000000001</v>
          </cell>
        </row>
        <row r="12275">
          <cell r="K12275" t="str">
            <v>2016_11</v>
          </cell>
          <cell r="L12275">
            <v>324.67</v>
          </cell>
          <cell r="Q12275" t="str">
            <v>IS_69.42</v>
          </cell>
          <cell r="R12275">
            <v>69.42</v>
          </cell>
        </row>
        <row r="12276">
          <cell r="K12276" t="str">
            <v>2016_11</v>
          </cell>
          <cell r="L12276">
            <v>5588.1</v>
          </cell>
          <cell r="Q12276" t="str">
            <v>IS_25</v>
          </cell>
          <cell r="R12276">
            <v>25</v>
          </cell>
        </row>
        <row r="12277">
          <cell r="K12277" t="str">
            <v>2016_11</v>
          </cell>
          <cell r="L12277">
            <v>32.25</v>
          </cell>
          <cell r="Q12277" t="str">
            <v>IS_25</v>
          </cell>
          <cell r="R12277">
            <v>25</v>
          </cell>
        </row>
        <row r="12278">
          <cell r="K12278" t="str">
            <v>2016_11</v>
          </cell>
          <cell r="L12278">
            <v>439.95</v>
          </cell>
          <cell r="Q12278" t="str">
            <v>IS_25</v>
          </cell>
          <cell r="R12278">
            <v>25</v>
          </cell>
        </row>
        <row r="12279">
          <cell r="K12279" t="str">
            <v>2016_11</v>
          </cell>
          <cell r="L12279">
            <v>102.89</v>
          </cell>
          <cell r="Q12279" t="str">
            <v>IS_25</v>
          </cell>
          <cell r="R12279">
            <v>25</v>
          </cell>
        </row>
        <row r="12280">
          <cell r="K12280" t="str">
            <v>2016_11</v>
          </cell>
          <cell r="L12280">
            <v>0</v>
          </cell>
          <cell r="Q12280" t="str">
            <v>IS_25</v>
          </cell>
          <cell r="R12280">
            <v>25</v>
          </cell>
        </row>
        <row r="12281">
          <cell r="K12281" t="str">
            <v>2016_11</v>
          </cell>
          <cell r="L12281">
            <v>0</v>
          </cell>
          <cell r="Q12281" t="str">
            <v>IS_25</v>
          </cell>
          <cell r="R12281">
            <v>25</v>
          </cell>
        </row>
        <row r="12282">
          <cell r="K12282" t="str">
            <v>2016_11</v>
          </cell>
          <cell r="L12282">
            <v>9.58</v>
          </cell>
          <cell r="Q12282" t="str">
            <v>IS_25</v>
          </cell>
          <cell r="R12282">
            <v>25</v>
          </cell>
        </row>
        <row r="12283">
          <cell r="K12283" t="str">
            <v>2016_11</v>
          </cell>
          <cell r="L12283">
            <v>25033.34</v>
          </cell>
          <cell r="Q12283" t="str">
            <v>IS_85.1</v>
          </cell>
          <cell r="R12283">
            <v>85.1</v>
          </cell>
        </row>
        <row r="12284">
          <cell r="K12284" t="str">
            <v>2016_11</v>
          </cell>
          <cell r="L12284">
            <v>771.71</v>
          </cell>
          <cell r="Q12284" t="str">
            <v>IS_85.1</v>
          </cell>
          <cell r="R12284">
            <v>85.1</v>
          </cell>
        </row>
        <row r="12285">
          <cell r="K12285" t="str">
            <v>2016_11</v>
          </cell>
          <cell r="L12285">
            <v>1013.05</v>
          </cell>
          <cell r="Q12285" t="str">
            <v>IS_89.1</v>
          </cell>
          <cell r="R12285">
            <v>89.1</v>
          </cell>
        </row>
        <row r="12286">
          <cell r="K12286" t="str">
            <v>2016_11</v>
          </cell>
          <cell r="L12286">
            <v>164.48</v>
          </cell>
          <cell r="Q12286" t="str">
            <v>IS_89.1</v>
          </cell>
          <cell r="R12286">
            <v>89.1</v>
          </cell>
        </row>
        <row r="12287">
          <cell r="K12287" t="str">
            <v>2016_11</v>
          </cell>
          <cell r="L12287">
            <v>1594.62</v>
          </cell>
          <cell r="Q12287" t="str">
            <v>IS_90.1</v>
          </cell>
          <cell r="R12287">
            <v>90.1</v>
          </cell>
        </row>
        <row r="12288">
          <cell r="K12288" t="str">
            <v>2016_11</v>
          </cell>
          <cell r="L12288">
            <v>372.92</v>
          </cell>
          <cell r="Q12288" t="str">
            <v>IS_90.1</v>
          </cell>
          <cell r="R12288">
            <v>90.1</v>
          </cell>
        </row>
        <row r="12289">
          <cell r="K12289" t="str">
            <v>2016_11</v>
          </cell>
          <cell r="L12289">
            <v>0</v>
          </cell>
          <cell r="Q12289" t="str">
            <v>IS_90.1</v>
          </cell>
          <cell r="R12289">
            <v>90.1</v>
          </cell>
        </row>
        <row r="12290">
          <cell r="K12290" t="str">
            <v>2016_11</v>
          </cell>
          <cell r="L12290">
            <v>77.52</v>
          </cell>
          <cell r="Q12290" t="str">
            <v>IS_90.1</v>
          </cell>
          <cell r="R12290">
            <v>90.1</v>
          </cell>
        </row>
        <row r="12291">
          <cell r="K12291" t="str">
            <v>2016_11</v>
          </cell>
          <cell r="L12291">
            <v>100.22</v>
          </cell>
          <cell r="Q12291" t="str">
            <v>IS_88.1</v>
          </cell>
          <cell r="R12291">
            <v>88.1</v>
          </cell>
        </row>
        <row r="12292">
          <cell r="K12292" t="str">
            <v>2016_11</v>
          </cell>
          <cell r="L12292">
            <v>258.01</v>
          </cell>
          <cell r="Q12292" t="str">
            <v>IS_89.2</v>
          </cell>
          <cell r="R12292">
            <v>89.2</v>
          </cell>
        </row>
        <row r="12293">
          <cell r="K12293" t="str">
            <v>2016_11</v>
          </cell>
          <cell r="L12293">
            <v>21.5</v>
          </cell>
          <cell r="Q12293" t="str">
            <v>IS_89.2</v>
          </cell>
          <cell r="R12293">
            <v>89.2</v>
          </cell>
        </row>
        <row r="12294">
          <cell r="K12294" t="str">
            <v>2016_11</v>
          </cell>
          <cell r="L12294">
            <v>319.93</v>
          </cell>
          <cell r="Q12294" t="str">
            <v>IS_90.2</v>
          </cell>
          <cell r="R12294">
            <v>90.2</v>
          </cell>
        </row>
        <row r="12295">
          <cell r="K12295" t="str">
            <v>2016_11</v>
          </cell>
          <cell r="L12295">
            <v>74.83</v>
          </cell>
          <cell r="Q12295" t="str">
            <v>IS_90.2</v>
          </cell>
          <cell r="R12295">
            <v>90.2</v>
          </cell>
        </row>
        <row r="12296">
          <cell r="K12296" t="str">
            <v>2016_11</v>
          </cell>
          <cell r="L12296">
            <v>0</v>
          </cell>
          <cell r="Q12296" t="str">
            <v>IS_90.2</v>
          </cell>
          <cell r="R12296">
            <v>90.2</v>
          </cell>
        </row>
        <row r="12297">
          <cell r="K12297" t="str">
            <v>2016_11</v>
          </cell>
          <cell r="L12297">
            <v>17.32</v>
          </cell>
          <cell r="Q12297" t="str">
            <v>IS_90.2</v>
          </cell>
          <cell r="R12297">
            <v>90.2</v>
          </cell>
        </row>
        <row r="12298">
          <cell r="K12298" t="str">
            <v>2016_11</v>
          </cell>
          <cell r="L12298">
            <v>12.88</v>
          </cell>
          <cell r="Q12298" t="str">
            <v>IS_88.2</v>
          </cell>
          <cell r="R12298">
            <v>88.2</v>
          </cell>
        </row>
        <row r="12299">
          <cell r="K12299" t="str">
            <v>2016_11</v>
          </cell>
          <cell r="L12299">
            <v>15473.84</v>
          </cell>
          <cell r="Q12299" t="str">
            <v>IS_85.3</v>
          </cell>
          <cell r="R12299">
            <v>85.3</v>
          </cell>
        </row>
        <row r="12300">
          <cell r="K12300" t="str">
            <v>2016_11</v>
          </cell>
          <cell r="L12300">
            <v>276.92</v>
          </cell>
          <cell r="Q12300" t="str">
            <v>IS_89.3</v>
          </cell>
          <cell r="R12300">
            <v>89.3</v>
          </cell>
        </row>
        <row r="12301">
          <cell r="K12301" t="str">
            <v>2016_11</v>
          </cell>
          <cell r="L12301">
            <v>129</v>
          </cell>
          <cell r="Q12301" t="str">
            <v>IS_89.3</v>
          </cell>
          <cell r="R12301">
            <v>89.3</v>
          </cell>
        </row>
        <row r="12302">
          <cell r="K12302" t="str">
            <v>2016_11</v>
          </cell>
          <cell r="L12302">
            <v>1223.0999999999999</v>
          </cell>
          <cell r="Q12302" t="str">
            <v>IS_90.3</v>
          </cell>
          <cell r="R12302">
            <v>90.3</v>
          </cell>
        </row>
        <row r="12303">
          <cell r="K12303" t="str">
            <v>2016_11</v>
          </cell>
          <cell r="L12303">
            <v>286.04000000000002</v>
          </cell>
          <cell r="Q12303" t="str">
            <v>IS_90.3</v>
          </cell>
          <cell r="R12303">
            <v>90.3</v>
          </cell>
        </row>
        <row r="12304">
          <cell r="K12304" t="str">
            <v>2016_11</v>
          </cell>
          <cell r="L12304">
            <v>20.52</v>
          </cell>
          <cell r="Q12304" t="str">
            <v>IS_90.3</v>
          </cell>
          <cell r="R12304">
            <v>90.3</v>
          </cell>
        </row>
        <row r="12305">
          <cell r="K12305" t="str">
            <v>2016_11</v>
          </cell>
          <cell r="L12305">
            <v>49.25</v>
          </cell>
          <cell r="Q12305" t="str">
            <v>IS_90.3</v>
          </cell>
          <cell r="R12305">
            <v>90.3</v>
          </cell>
        </row>
        <row r="12306">
          <cell r="K12306" t="str">
            <v>2016_11</v>
          </cell>
          <cell r="L12306">
            <v>48.21</v>
          </cell>
          <cell r="Q12306" t="str">
            <v>IS_88.3</v>
          </cell>
          <cell r="R12306">
            <v>88.3</v>
          </cell>
        </row>
        <row r="12307">
          <cell r="K12307" t="str">
            <v>2016_11</v>
          </cell>
          <cell r="L12307">
            <v>0</v>
          </cell>
          <cell r="Q12307" t="str">
            <v>IS_78</v>
          </cell>
          <cell r="R12307">
            <v>78</v>
          </cell>
        </row>
        <row r="12308">
          <cell r="K12308" t="str">
            <v>2016_11</v>
          </cell>
          <cell r="L12308">
            <v>0</v>
          </cell>
          <cell r="Q12308" t="str">
            <v>IS_82</v>
          </cell>
          <cell r="R12308">
            <v>82</v>
          </cell>
        </row>
        <row r="12309">
          <cell r="K12309" t="str">
            <v>2016_11</v>
          </cell>
          <cell r="L12309">
            <v>1876</v>
          </cell>
          <cell r="Q12309" t="str">
            <v>IS_82</v>
          </cell>
          <cell r="R12309">
            <v>82</v>
          </cell>
        </row>
        <row r="12310">
          <cell r="K12310" t="str">
            <v>2016_11</v>
          </cell>
          <cell r="L12310">
            <v>0</v>
          </cell>
          <cell r="Q12310" t="str">
            <v>IS_83</v>
          </cell>
          <cell r="R12310">
            <v>83</v>
          </cell>
        </row>
        <row r="12311">
          <cell r="K12311" t="str">
            <v>2016_11</v>
          </cell>
          <cell r="L12311">
            <v>0</v>
          </cell>
          <cell r="Q12311" t="str">
            <v>IS_83</v>
          </cell>
          <cell r="R12311">
            <v>83</v>
          </cell>
        </row>
        <row r="12312">
          <cell r="K12312" t="str">
            <v>2016_11</v>
          </cell>
          <cell r="L12312">
            <v>0</v>
          </cell>
          <cell r="Q12312" t="str">
            <v>IS_83</v>
          </cell>
          <cell r="R12312">
            <v>83</v>
          </cell>
        </row>
        <row r="12313">
          <cell r="K12313" t="str">
            <v>2016_11</v>
          </cell>
          <cell r="L12313">
            <v>0</v>
          </cell>
          <cell r="Q12313" t="str">
            <v>IS_83</v>
          </cell>
          <cell r="R12313">
            <v>83</v>
          </cell>
        </row>
        <row r="12314">
          <cell r="K12314" t="str">
            <v>2016_11</v>
          </cell>
          <cell r="L12314">
            <v>0</v>
          </cell>
          <cell r="Q12314" t="str">
            <v>IS_81</v>
          </cell>
          <cell r="R12314">
            <v>81</v>
          </cell>
        </row>
        <row r="12315">
          <cell r="K12315" t="str">
            <v>2016_11</v>
          </cell>
          <cell r="L12315">
            <v>8449.49</v>
          </cell>
          <cell r="Q12315" t="str">
            <v>IS_49</v>
          </cell>
          <cell r="R12315">
            <v>49</v>
          </cell>
        </row>
        <row r="12316">
          <cell r="K12316" t="str">
            <v>2016_11</v>
          </cell>
          <cell r="L12316">
            <v>2295.0100000000002</v>
          </cell>
          <cell r="Q12316" t="str">
            <v>IS_50</v>
          </cell>
          <cell r="R12316">
            <v>50</v>
          </cell>
        </row>
        <row r="12317">
          <cell r="K12317" t="str">
            <v>2016_11</v>
          </cell>
          <cell r="L12317">
            <v>3243.25</v>
          </cell>
          <cell r="Q12317" t="str">
            <v>IS_85.2</v>
          </cell>
          <cell r="R12317">
            <v>85.2</v>
          </cell>
        </row>
        <row r="12318">
          <cell r="K12318" t="str">
            <v>2016_11</v>
          </cell>
          <cell r="L12318">
            <v>270.14</v>
          </cell>
          <cell r="Q12318" t="str">
            <v>IS_85.2</v>
          </cell>
          <cell r="R12318">
            <v>85.2</v>
          </cell>
        </row>
        <row r="12319">
          <cell r="K12319" t="str">
            <v>2016_11</v>
          </cell>
          <cell r="L12319">
            <v>4225.1499999999996</v>
          </cell>
          <cell r="Q12319" t="str">
            <v>IS_69.11</v>
          </cell>
          <cell r="R12319">
            <v>69.11</v>
          </cell>
        </row>
        <row r="12320">
          <cell r="K12320" t="str">
            <v>2016_11</v>
          </cell>
          <cell r="L12320">
            <v>360.33</v>
          </cell>
          <cell r="Q12320" t="str">
            <v>IS_69.11</v>
          </cell>
          <cell r="R12320">
            <v>69.11</v>
          </cell>
        </row>
        <row r="12321">
          <cell r="K12321" t="str">
            <v>2016_11</v>
          </cell>
          <cell r="L12321">
            <v>43</v>
          </cell>
          <cell r="Q12321" t="str">
            <v>IS_69.31</v>
          </cell>
          <cell r="R12321">
            <v>69.31</v>
          </cell>
        </row>
        <row r="12322">
          <cell r="K12322" t="str">
            <v>2016_11</v>
          </cell>
          <cell r="L12322">
            <v>270.75</v>
          </cell>
          <cell r="Q12322" t="str">
            <v>IS_69.51</v>
          </cell>
          <cell r="R12322">
            <v>69.510000000000005</v>
          </cell>
        </row>
        <row r="12323">
          <cell r="K12323" t="str">
            <v>2016_11</v>
          </cell>
          <cell r="L12323">
            <v>63.32</v>
          </cell>
          <cell r="Q12323" t="str">
            <v>IS_69.51</v>
          </cell>
          <cell r="R12323">
            <v>69.510000000000005</v>
          </cell>
        </row>
        <row r="12324">
          <cell r="K12324" t="str">
            <v>2016_11</v>
          </cell>
          <cell r="L12324">
            <v>17.84</v>
          </cell>
          <cell r="Q12324" t="str">
            <v>IS_69.51</v>
          </cell>
          <cell r="R12324">
            <v>69.510000000000005</v>
          </cell>
        </row>
        <row r="12325">
          <cell r="K12325" t="str">
            <v>2016_11</v>
          </cell>
          <cell r="L12325">
            <v>16.16</v>
          </cell>
          <cell r="Q12325" t="str">
            <v>IS_69.51</v>
          </cell>
          <cell r="R12325">
            <v>69.510000000000005</v>
          </cell>
        </row>
        <row r="12326">
          <cell r="K12326" t="str">
            <v>2016_11</v>
          </cell>
          <cell r="L12326">
            <v>548.51</v>
          </cell>
          <cell r="Q12326" t="str">
            <v>IS_69.41</v>
          </cell>
          <cell r="R12326">
            <v>69.41</v>
          </cell>
        </row>
        <row r="12327">
          <cell r="K12327" t="str">
            <v>2016_11</v>
          </cell>
          <cell r="L12327">
            <v>51667.55</v>
          </cell>
          <cell r="Q12327" t="str">
            <v>IS_26.1</v>
          </cell>
          <cell r="R12327">
            <v>26.1</v>
          </cell>
        </row>
        <row r="12328">
          <cell r="K12328" t="str">
            <v>2016_11</v>
          </cell>
          <cell r="L12328">
            <v>4662.21</v>
          </cell>
          <cell r="Q12328" t="str">
            <v>IS_27.1</v>
          </cell>
          <cell r="R12328">
            <v>27.1</v>
          </cell>
        </row>
        <row r="12329">
          <cell r="K12329" t="str">
            <v>2016_11</v>
          </cell>
          <cell r="L12329">
            <v>2286.94</v>
          </cell>
          <cell r="Q12329" t="str">
            <v>IS_30.1</v>
          </cell>
          <cell r="R12329">
            <v>30.1</v>
          </cell>
        </row>
        <row r="12330">
          <cell r="K12330" t="str">
            <v>2016_11</v>
          </cell>
          <cell r="L12330">
            <v>236.5</v>
          </cell>
          <cell r="Q12330" t="str">
            <v>IS_30.1</v>
          </cell>
          <cell r="R12330">
            <v>30.1</v>
          </cell>
        </row>
        <row r="12331">
          <cell r="K12331" t="str">
            <v>2016_11</v>
          </cell>
          <cell r="L12331">
            <v>3456.06</v>
          </cell>
          <cell r="Q12331" t="str">
            <v>IS_32.1</v>
          </cell>
          <cell r="R12331">
            <v>32.1</v>
          </cell>
        </row>
        <row r="12332">
          <cell r="K12332" t="str">
            <v>2016_11</v>
          </cell>
          <cell r="L12332">
            <v>808.26</v>
          </cell>
          <cell r="Q12332" t="str">
            <v>IS_32.1</v>
          </cell>
          <cell r="R12332">
            <v>32.1</v>
          </cell>
        </row>
        <row r="12333">
          <cell r="K12333" t="str">
            <v>2016_11</v>
          </cell>
          <cell r="L12333">
            <v>0</v>
          </cell>
          <cell r="Q12333" t="str">
            <v>IS_32.1</v>
          </cell>
          <cell r="R12333">
            <v>32.1</v>
          </cell>
        </row>
        <row r="12334">
          <cell r="K12334" t="str">
            <v>2016_11</v>
          </cell>
          <cell r="L12334">
            <v>141.63</v>
          </cell>
          <cell r="Q12334" t="str">
            <v>IS_32.1</v>
          </cell>
          <cell r="R12334">
            <v>32.1</v>
          </cell>
        </row>
        <row r="12335">
          <cell r="K12335" t="str">
            <v>2016_11</v>
          </cell>
          <cell r="L12335">
            <v>4122.9399999999996</v>
          </cell>
          <cell r="Q12335" t="str">
            <v>IS_31.1</v>
          </cell>
          <cell r="R12335">
            <v>31.1</v>
          </cell>
        </row>
        <row r="12336">
          <cell r="K12336" t="str">
            <v>2016_11</v>
          </cell>
          <cell r="L12336">
            <v>365.93</v>
          </cell>
          <cell r="Q12336" t="str">
            <v>IS_30.12</v>
          </cell>
          <cell r="R12336">
            <v>30.12</v>
          </cell>
        </row>
        <row r="12337">
          <cell r="K12337" t="str">
            <v>2016_11</v>
          </cell>
          <cell r="L12337">
            <v>0</v>
          </cell>
          <cell r="Q12337" t="str">
            <v>IS_30.12</v>
          </cell>
          <cell r="R12337">
            <v>30.12</v>
          </cell>
        </row>
        <row r="12338">
          <cell r="K12338" t="str">
            <v>2016_11</v>
          </cell>
          <cell r="L12338">
            <v>453.75</v>
          </cell>
          <cell r="Q12338" t="str">
            <v>IS_32.12</v>
          </cell>
          <cell r="R12338">
            <v>32.119999999999997</v>
          </cell>
        </row>
        <row r="12339">
          <cell r="K12339" t="str">
            <v>2016_11</v>
          </cell>
          <cell r="L12339">
            <v>106.12</v>
          </cell>
          <cell r="Q12339" t="str">
            <v>IS_32.12</v>
          </cell>
          <cell r="R12339">
            <v>32.119999999999997</v>
          </cell>
        </row>
        <row r="12340">
          <cell r="K12340" t="str">
            <v>2016_11</v>
          </cell>
          <cell r="L12340">
            <v>0</v>
          </cell>
          <cell r="Q12340" t="str">
            <v>IS_32.12</v>
          </cell>
          <cell r="R12340">
            <v>32.119999999999997</v>
          </cell>
        </row>
        <row r="12341">
          <cell r="K12341" t="str">
            <v>2016_11</v>
          </cell>
          <cell r="L12341">
            <v>27.1</v>
          </cell>
          <cell r="Q12341" t="str">
            <v>IS_32.12</v>
          </cell>
          <cell r="R12341">
            <v>32.119999999999997</v>
          </cell>
        </row>
        <row r="12342">
          <cell r="K12342" t="str">
            <v>2016_11</v>
          </cell>
          <cell r="L12342">
            <v>733.57</v>
          </cell>
          <cell r="Q12342" t="str">
            <v>IS_31.12</v>
          </cell>
          <cell r="R12342">
            <v>31.12</v>
          </cell>
        </row>
        <row r="12343">
          <cell r="K12343" t="str">
            <v>2016_11</v>
          </cell>
          <cell r="L12343">
            <v>345.76</v>
          </cell>
          <cell r="Q12343" t="str">
            <v>IS_30.2</v>
          </cell>
          <cell r="R12343">
            <v>30.2</v>
          </cell>
        </row>
        <row r="12344">
          <cell r="K12344" t="str">
            <v>2016_11</v>
          </cell>
          <cell r="L12344">
            <v>86</v>
          </cell>
          <cell r="Q12344" t="str">
            <v>IS_30.2</v>
          </cell>
          <cell r="R12344">
            <v>30.2</v>
          </cell>
        </row>
        <row r="12345">
          <cell r="K12345" t="str">
            <v>2016_11</v>
          </cell>
          <cell r="L12345">
            <v>825.37</v>
          </cell>
          <cell r="Q12345" t="str">
            <v>IS_32.2</v>
          </cell>
          <cell r="R12345">
            <v>32.200000000000003</v>
          </cell>
        </row>
        <row r="12346">
          <cell r="K12346" t="str">
            <v>2016_11</v>
          </cell>
          <cell r="L12346">
            <v>193.02</v>
          </cell>
          <cell r="Q12346" t="str">
            <v>IS_32.2</v>
          </cell>
          <cell r="R12346">
            <v>32.200000000000003</v>
          </cell>
        </row>
        <row r="12347">
          <cell r="K12347" t="str">
            <v>2016_11</v>
          </cell>
          <cell r="L12347">
            <v>4.7</v>
          </cell>
          <cell r="Q12347" t="str">
            <v>IS_32.2</v>
          </cell>
          <cell r="R12347">
            <v>32.200000000000003</v>
          </cell>
        </row>
        <row r="12348">
          <cell r="K12348" t="str">
            <v>2016_11</v>
          </cell>
          <cell r="L12348">
            <v>48.87</v>
          </cell>
          <cell r="Q12348" t="str">
            <v>IS_32.2</v>
          </cell>
          <cell r="R12348">
            <v>32.200000000000003</v>
          </cell>
        </row>
        <row r="12349">
          <cell r="K12349" t="str">
            <v>2016_11</v>
          </cell>
          <cell r="L12349">
            <v>774.09</v>
          </cell>
          <cell r="Q12349" t="str">
            <v>IS_31.2</v>
          </cell>
          <cell r="R12349">
            <v>31.2</v>
          </cell>
        </row>
        <row r="12350">
          <cell r="K12350" t="str">
            <v>2016_11</v>
          </cell>
          <cell r="L12350">
            <v>6773.46</v>
          </cell>
          <cell r="Q12350" t="str">
            <v>IS_26.12</v>
          </cell>
          <cell r="R12350">
            <v>26.12</v>
          </cell>
        </row>
        <row r="12351">
          <cell r="K12351" t="str">
            <v>2016_11</v>
          </cell>
          <cell r="L12351">
            <v>1276.9000000000001</v>
          </cell>
          <cell r="Q12351" t="str">
            <v>IS_27.12</v>
          </cell>
          <cell r="R12351">
            <v>27.12</v>
          </cell>
        </row>
        <row r="12352">
          <cell r="K12352" t="str">
            <v>2016_11</v>
          </cell>
          <cell r="L12352">
            <v>12477.79</v>
          </cell>
          <cell r="Q12352" t="str">
            <v>IS_26.2</v>
          </cell>
          <cell r="R12352">
            <v>26.2</v>
          </cell>
        </row>
        <row r="12353">
          <cell r="K12353" t="str">
            <v>2016_11</v>
          </cell>
          <cell r="L12353">
            <v>739.63</v>
          </cell>
          <cell r="Q12353" t="str">
            <v>IS_27.2</v>
          </cell>
          <cell r="R12353">
            <v>27.2</v>
          </cell>
        </row>
        <row r="12354">
          <cell r="K12354" t="str">
            <v>2016_11</v>
          </cell>
          <cell r="L12354">
            <v>1323.76</v>
          </cell>
          <cell r="Q12354" t="str">
            <v>IS_38</v>
          </cell>
          <cell r="R12354">
            <v>38</v>
          </cell>
        </row>
        <row r="12355">
          <cell r="K12355" t="str">
            <v>2016_11</v>
          </cell>
          <cell r="L12355">
            <v>236.5</v>
          </cell>
          <cell r="Q12355" t="str">
            <v>IS_38</v>
          </cell>
          <cell r="R12355">
            <v>38</v>
          </cell>
        </row>
        <row r="12356">
          <cell r="K12356" t="str">
            <v>2016_11</v>
          </cell>
          <cell r="L12356">
            <v>2090.35</v>
          </cell>
          <cell r="Q12356" t="str">
            <v>IS_40</v>
          </cell>
          <cell r="R12356">
            <v>40</v>
          </cell>
        </row>
        <row r="12357">
          <cell r="K12357" t="str">
            <v>2016_11</v>
          </cell>
          <cell r="L12357">
            <v>488.87</v>
          </cell>
          <cell r="Q12357" t="str">
            <v>IS_40</v>
          </cell>
          <cell r="R12357">
            <v>40</v>
          </cell>
        </row>
        <row r="12358">
          <cell r="K12358" t="str">
            <v>2016_11</v>
          </cell>
          <cell r="L12358">
            <v>0</v>
          </cell>
          <cell r="Q12358" t="str">
            <v>IS_40</v>
          </cell>
          <cell r="R12358">
            <v>40</v>
          </cell>
        </row>
        <row r="12359">
          <cell r="K12359" t="str">
            <v>2016_11</v>
          </cell>
          <cell r="L12359">
            <v>71.7</v>
          </cell>
          <cell r="Q12359" t="str">
            <v>IS_40</v>
          </cell>
          <cell r="R12359">
            <v>40</v>
          </cell>
        </row>
        <row r="12360">
          <cell r="K12360" t="str">
            <v>2016_11</v>
          </cell>
          <cell r="L12360">
            <v>3178.8</v>
          </cell>
          <cell r="Q12360" t="str">
            <v>IS_39</v>
          </cell>
          <cell r="R12360">
            <v>39</v>
          </cell>
        </row>
        <row r="12361">
          <cell r="K12361" t="str">
            <v>2016_11</v>
          </cell>
          <cell r="L12361">
            <v>28714.63</v>
          </cell>
          <cell r="Q12361" t="str">
            <v>IS_34</v>
          </cell>
          <cell r="R12361">
            <v>34</v>
          </cell>
        </row>
        <row r="12362">
          <cell r="K12362" t="str">
            <v>2016_11</v>
          </cell>
          <cell r="L12362">
            <v>5664.11</v>
          </cell>
          <cell r="Q12362" t="str">
            <v>IS_35</v>
          </cell>
          <cell r="R12362">
            <v>35</v>
          </cell>
        </row>
        <row r="12363">
          <cell r="K12363" t="str">
            <v>2016_11</v>
          </cell>
          <cell r="L12363">
            <v>3431.35</v>
          </cell>
          <cell r="Q12363" t="str">
            <v>IS_49</v>
          </cell>
          <cell r="R12363">
            <v>49</v>
          </cell>
        </row>
        <row r="12364">
          <cell r="K12364" t="str">
            <v>2016_11</v>
          </cell>
          <cell r="L12364">
            <v>587.78</v>
          </cell>
          <cell r="Q12364" t="str">
            <v>IS_50</v>
          </cell>
          <cell r="R12364">
            <v>50</v>
          </cell>
        </row>
        <row r="12365">
          <cell r="K12365" t="str">
            <v>2016_11</v>
          </cell>
          <cell r="L12365">
            <v>199.67</v>
          </cell>
          <cell r="Q12365" t="str">
            <v>IS_53</v>
          </cell>
          <cell r="R12365">
            <v>53</v>
          </cell>
        </row>
        <row r="12366">
          <cell r="K12366" t="str">
            <v>2016_11</v>
          </cell>
          <cell r="L12366">
            <v>21.5</v>
          </cell>
          <cell r="Q12366" t="str">
            <v>IS_53</v>
          </cell>
          <cell r="R12366">
            <v>53</v>
          </cell>
        </row>
        <row r="12367">
          <cell r="K12367" t="str">
            <v>2016_11</v>
          </cell>
          <cell r="L12367">
            <v>247.59</v>
          </cell>
          <cell r="Q12367" t="str">
            <v>IS_55</v>
          </cell>
          <cell r="R12367">
            <v>55</v>
          </cell>
        </row>
        <row r="12368">
          <cell r="K12368" t="str">
            <v>2016_11</v>
          </cell>
          <cell r="L12368">
            <v>57.91</v>
          </cell>
          <cell r="Q12368" t="str">
            <v>IS_55</v>
          </cell>
          <cell r="R12368">
            <v>55</v>
          </cell>
        </row>
        <row r="12369">
          <cell r="K12369" t="str">
            <v>2016_11</v>
          </cell>
          <cell r="L12369">
            <v>0</v>
          </cell>
          <cell r="Q12369" t="str">
            <v>IS_55</v>
          </cell>
          <cell r="R12369">
            <v>55</v>
          </cell>
        </row>
        <row r="12370">
          <cell r="K12370" t="str">
            <v>2016_11</v>
          </cell>
          <cell r="L12370">
            <v>29.44</v>
          </cell>
          <cell r="Q12370" t="str">
            <v>IS_55</v>
          </cell>
          <cell r="R12370">
            <v>55</v>
          </cell>
        </row>
        <row r="12371">
          <cell r="K12371" t="str">
            <v>2016_11</v>
          </cell>
          <cell r="L12371">
            <v>352.44</v>
          </cell>
          <cell r="Q12371" t="str">
            <v>IS_54</v>
          </cell>
          <cell r="R12371">
            <v>54</v>
          </cell>
        </row>
        <row r="12372">
          <cell r="K12372" t="str">
            <v>2016_11</v>
          </cell>
          <cell r="L12372">
            <v>2594.52</v>
          </cell>
          <cell r="Q12372" t="str">
            <v>IS_85.1</v>
          </cell>
          <cell r="R12372">
            <v>85.1</v>
          </cell>
        </row>
        <row r="12373">
          <cell r="K12373" t="str">
            <v>2016_11</v>
          </cell>
          <cell r="L12373">
            <v>119.47</v>
          </cell>
          <cell r="Q12373" t="str">
            <v>IS_85.1</v>
          </cell>
          <cell r="R12373">
            <v>85.1</v>
          </cell>
        </row>
        <row r="12374">
          <cell r="K12374" t="str">
            <v>2016_11</v>
          </cell>
          <cell r="L12374">
            <v>171.43</v>
          </cell>
          <cell r="Q12374" t="str">
            <v>IS_89.1</v>
          </cell>
          <cell r="R12374">
            <v>89.1</v>
          </cell>
        </row>
        <row r="12375">
          <cell r="K12375" t="str">
            <v>2016_11</v>
          </cell>
          <cell r="L12375">
            <v>21.5</v>
          </cell>
          <cell r="Q12375" t="str">
            <v>IS_89.1</v>
          </cell>
          <cell r="R12375">
            <v>89.1</v>
          </cell>
        </row>
        <row r="12376">
          <cell r="K12376" t="str">
            <v>2016_11</v>
          </cell>
          <cell r="L12376">
            <v>212.57</v>
          </cell>
          <cell r="Q12376" t="str">
            <v>IS_90.1</v>
          </cell>
          <cell r="R12376">
            <v>90.1</v>
          </cell>
        </row>
        <row r="12377">
          <cell r="K12377" t="str">
            <v>2016_11</v>
          </cell>
          <cell r="L12377">
            <v>49.71</v>
          </cell>
          <cell r="Q12377" t="str">
            <v>IS_90.1</v>
          </cell>
          <cell r="R12377">
            <v>90.1</v>
          </cell>
        </row>
        <row r="12378">
          <cell r="K12378" t="str">
            <v>2016_11</v>
          </cell>
          <cell r="L12378">
            <v>0</v>
          </cell>
          <cell r="Q12378" t="str">
            <v>IS_90.1</v>
          </cell>
          <cell r="R12378">
            <v>90.1</v>
          </cell>
        </row>
        <row r="12379">
          <cell r="K12379" t="str">
            <v>2016_11</v>
          </cell>
          <cell r="L12379">
            <v>42.17</v>
          </cell>
          <cell r="Q12379" t="str">
            <v>IS_90.1</v>
          </cell>
          <cell r="R12379">
            <v>90.1</v>
          </cell>
        </row>
        <row r="12380">
          <cell r="K12380" t="str">
            <v>2016_11</v>
          </cell>
          <cell r="L12380">
            <v>9.8699999999999992</v>
          </cell>
          <cell r="Q12380" t="str">
            <v>IS_88.1</v>
          </cell>
          <cell r="R12380">
            <v>88.1</v>
          </cell>
        </row>
        <row r="12381">
          <cell r="K12381" t="str">
            <v>2016_11</v>
          </cell>
          <cell r="L12381">
            <v>192.9</v>
          </cell>
          <cell r="Q12381" t="str">
            <v>IS_69.31</v>
          </cell>
          <cell r="R12381">
            <v>69.31</v>
          </cell>
        </row>
        <row r="12382">
          <cell r="K12382" t="str">
            <v>2016_11</v>
          </cell>
          <cell r="L12382">
            <v>21.5</v>
          </cell>
          <cell r="Q12382" t="str">
            <v>IS_69.31</v>
          </cell>
          <cell r="R12382">
            <v>69.31</v>
          </cell>
        </row>
        <row r="12383">
          <cell r="K12383" t="str">
            <v>2016_11</v>
          </cell>
          <cell r="L12383">
            <v>239.2</v>
          </cell>
          <cell r="Q12383" t="str">
            <v>IS_69.51</v>
          </cell>
          <cell r="R12383">
            <v>69.510000000000005</v>
          </cell>
        </row>
        <row r="12384">
          <cell r="K12384" t="str">
            <v>2016_11</v>
          </cell>
          <cell r="L12384">
            <v>55.94</v>
          </cell>
          <cell r="Q12384" t="str">
            <v>IS_69.51</v>
          </cell>
          <cell r="R12384">
            <v>69.510000000000005</v>
          </cell>
        </row>
        <row r="12385">
          <cell r="K12385" t="str">
            <v>2016_11</v>
          </cell>
          <cell r="L12385">
            <v>0</v>
          </cell>
          <cell r="Q12385" t="str">
            <v>IS_69.51</v>
          </cell>
          <cell r="R12385">
            <v>69.510000000000005</v>
          </cell>
        </row>
        <row r="12386">
          <cell r="K12386" t="str">
            <v>2016_11</v>
          </cell>
          <cell r="L12386">
            <v>47.46</v>
          </cell>
          <cell r="Q12386" t="str">
            <v>IS_69.51</v>
          </cell>
          <cell r="R12386">
            <v>69.510000000000005</v>
          </cell>
        </row>
        <row r="12387">
          <cell r="K12387" t="str">
            <v>2016_11</v>
          </cell>
          <cell r="L12387">
            <v>388.24</v>
          </cell>
          <cell r="Q12387" t="str">
            <v>IS_69.41</v>
          </cell>
          <cell r="R12387">
            <v>69.41</v>
          </cell>
        </row>
        <row r="12388">
          <cell r="K12388" t="str">
            <v>2016_11</v>
          </cell>
          <cell r="L12388">
            <v>422.87</v>
          </cell>
          <cell r="Q12388" t="str">
            <v>IS_30.1</v>
          </cell>
          <cell r="R12388">
            <v>30.1</v>
          </cell>
        </row>
        <row r="12389">
          <cell r="K12389" t="str">
            <v>2016_11</v>
          </cell>
          <cell r="L12389">
            <v>43</v>
          </cell>
          <cell r="Q12389" t="str">
            <v>IS_30.1</v>
          </cell>
          <cell r="R12389">
            <v>30.1</v>
          </cell>
        </row>
        <row r="12390">
          <cell r="K12390" t="str">
            <v>2016_11</v>
          </cell>
          <cell r="L12390">
            <v>524.34</v>
          </cell>
          <cell r="Q12390" t="str">
            <v>IS_32.1</v>
          </cell>
          <cell r="R12390">
            <v>32.1</v>
          </cell>
        </row>
        <row r="12391">
          <cell r="K12391" t="str">
            <v>2016_11</v>
          </cell>
          <cell r="L12391">
            <v>122.63</v>
          </cell>
          <cell r="Q12391" t="str">
            <v>IS_32.1</v>
          </cell>
          <cell r="R12391">
            <v>32.1</v>
          </cell>
        </row>
        <row r="12392">
          <cell r="K12392" t="str">
            <v>2016_11</v>
          </cell>
          <cell r="L12392">
            <v>0</v>
          </cell>
          <cell r="Q12392" t="str">
            <v>IS_32.1</v>
          </cell>
          <cell r="R12392">
            <v>32.1</v>
          </cell>
        </row>
        <row r="12393">
          <cell r="K12393" t="str">
            <v>2016_11</v>
          </cell>
          <cell r="L12393">
            <v>45.08</v>
          </cell>
          <cell r="Q12393" t="str">
            <v>IS_32.1</v>
          </cell>
          <cell r="R12393">
            <v>32.1</v>
          </cell>
        </row>
        <row r="12394">
          <cell r="K12394" t="str">
            <v>2016_11</v>
          </cell>
          <cell r="L12394">
            <v>732.39</v>
          </cell>
          <cell r="Q12394" t="str">
            <v>IS_31.1</v>
          </cell>
          <cell r="R12394">
            <v>31.1</v>
          </cell>
        </row>
        <row r="12395">
          <cell r="K12395" t="str">
            <v>2016_11</v>
          </cell>
          <cell r="L12395">
            <v>860.25</v>
          </cell>
          <cell r="Q12395" t="str">
            <v>IS_33.1</v>
          </cell>
          <cell r="R12395">
            <v>33.1</v>
          </cell>
        </row>
        <row r="12396">
          <cell r="K12396" t="str">
            <v>2016_11</v>
          </cell>
          <cell r="L12396">
            <v>2940.8</v>
          </cell>
          <cell r="Q12396" t="str">
            <v>IS_69.11</v>
          </cell>
          <cell r="R12396">
            <v>69.11</v>
          </cell>
        </row>
        <row r="12397">
          <cell r="K12397" t="str">
            <v>2016_11</v>
          </cell>
          <cell r="L12397">
            <v>917.25</v>
          </cell>
          <cell r="Q12397" t="str">
            <v>IS_69.11</v>
          </cell>
          <cell r="R12397">
            <v>69.11</v>
          </cell>
        </row>
        <row r="12398">
          <cell r="K12398" t="str">
            <v>2016_11</v>
          </cell>
          <cell r="L12398">
            <v>8069.62</v>
          </cell>
          <cell r="Q12398" t="str">
            <v>IS_26.1</v>
          </cell>
          <cell r="R12398">
            <v>26.1</v>
          </cell>
        </row>
        <row r="12399">
          <cell r="K12399" t="str">
            <v>2016_11</v>
          </cell>
          <cell r="L12399">
            <v>1462.1</v>
          </cell>
          <cell r="Q12399" t="str">
            <v>IS_27.1</v>
          </cell>
          <cell r="R12399">
            <v>27.1</v>
          </cell>
        </row>
        <row r="12400">
          <cell r="K12400" t="str">
            <v>2016_11</v>
          </cell>
          <cell r="L12400">
            <v>5997.42</v>
          </cell>
          <cell r="Q12400" t="str">
            <v>IS_26.12</v>
          </cell>
          <cell r="R12400">
            <v>26.12</v>
          </cell>
        </row>
        <row r="12401">
          <cell r="K12401" t="str">
            <v>2016_11</v>
          </cell>
          <cell r="L12401">
            <v>704.94</v>
          </cell>
          <cell r="Q12401" t="str">
            <v>IS_27.12</v>
          </cell>
          <cell r="R12401">
            <v>27.12</v>
          </cell>
        </row>
        <row r="12402">
          <cell r="K12402" t="str">
            <v>2016_11</v>
          </cell>
          <cell r="L12402">
            <v>0</v>
          </cell>
          <cell r="Q12402" t="str">
            <v>IS_30.12</v>
          </cell>
          <cell r="R12402">
            <v>30.12</v>
          </cell>
        </row>
        <row r="12403">
          <cell r="K12403" t="str">
            <v>2016_11</v>
          </cell>
          <cell r="L12403">
            <v>43</v>
          </cell>
          <cell r="Q12403" t="str">
            <v>IS_30.12</v>
          </cell>
          <cell r="R12403">
            <v>30.12</v>
          </cell>
        </row>
        <row r="12404">
          <cell r="K12404" t="str">
            <v>2016_11</v>
          </cell>
          <cell r="L12404">
            <v>377.76</v>
          </cell>
          <cell r="Q12404" t="str">
            <v>IS_32.12</v>
          </cell>
          <cell r="R12404">
            <v>32.119999999999997</v>
          </cell>
        </row>
        <row r="12405">
          <cell r="K12405" t="str">
            <v>2016_11</v>
          </cell>
          <cell r="L12405">
            <v>88.35</v>
          </cell>
          <cell r="Q12405" t="str">
            <v>IS_32.12</v>
          </cell>
          <cell r="R12405">
            <v>32.119999999999997</v>
          </cell>
        </row>
        <row r="12406">
          <cell r="K12406" t="str">
            <v>2016_11</v>
          </cell>
          <cell r="L12406">
            <v>0</v>
          </cell>
          <cell r="Q12406" t="str">
            <v>IS_32.12</v>
          </cell>
          <cell r="R12406">
            <v>32.119999999999997</v>
          </cell>
        </row>
        <row r="12407">
          <cell r="K12407" t="str">
            <v>2016_11</v>
          </cell>
          <cell r="L12407">
            <v>74.930000000000007</v>
          </cell>
          <cell r="Q12407" t="str">
            <v>IS_32.12</v>
          </cell>
          <cell r="R12407">
            <v>32.119999999999997</v>
          </cell>
        </row>
        <row r="12408">
          <cell r="K12408" t="str">
            <v>2016_11</v>
          </cell>
          <cell r="L12408">
            <v>691.61</v>
          </cell>
          <cell r="Q12408" t="str">
            <v>IS_31.12</v>
          </cell>
          <cell r="R12408">
            <v>31.12</v>
          </cell>
        </row>
        <row r="12409">
          <cell r="K12409" t="str">
            <v>2016_11</v>
          </cell>
          <cell r="L12409">
            <v>194.65</v>
          </cell>
          <cell r="Q12409" t="str">
            <v>IS_30.2</v>
          </cell>
          <cell r="R12409">
            <v>30.2</v>
          </cell>
        </row>
        <row r="12410">
          <cell r="K12410" t="str">
            <v>2016_11</v>
          </cell>
          <cell r="L12410">
            <v>21.5</v>
          </cell>
          <cell r="Q12410" t="str">
            <v>IS_30.2</v>
          </cell>
          <cell r="R12410">
            <v>30.2</v>
          </cell>
        </row>
        <row r="12411">
          <cell r="K12411" t="str">
            <v>2016_11</v>
          </cell>
          <cell r="L12411">
            <v>241.37</v>
          </cell>
          <cell r="Q12411" t="str">
            <v>IS_32.2</v>
          </cell>
          <cell r="R12411">
            <v>32.200000000000003</v>
          </cell>
        </row>
        <row r="12412">
          <cell r="K12412" t="str">
            <v>2016_11</v>
          </cell>
          <cell r="L12412">
            <v>56.45</v>
          </cell>
          <cell r="Q12412" t="str">
            <v>IS_32.2</v>
          </cell>
          <cell r="R12412">
            <v>32.200000000000003</v>
          </cell>
        </row>
        <row r="12413">
          <cell r="K12413" t="str">
            <v>2016_11</v>
          </cell>
          <cell r="L12413">
            <v>0</v>
          </cell>
          <cell r="Q12413" t="str">
            <v>IS_32.2</v>
          </cell>
          <cell r="R12413">
            <v>32.200000000000003</v>
          </cell>
        </row>
        <row r="12414">
          <cell r="K12414" t="str">
            <v>2016_11</v>
          </cell>
          <cell r="L12414">
            <v>0</v>
          </cell>
          <cell r="Q12414" t="str">
            <v>IS_32.2</v>
          </cell>
          <cell r="R12414">
            <v>32.200000000000003</v>
          </cell>
        </row>
        <row r="12415">
          <cell r="K12415" t="str">
            <v>2016_11</v>
          </cell>
          <cell r="L12415">
            <v>348.39</v>
          </cell>
          <cell r="Q12415" t="str">
            <v>IS_31.2</v>
          </cell>
          <cell r="R12415">
            <v>31.2</v>
          </cell>
        </row>
        <row r="12416">
          <cell r="K12416" t="str">
            <v>2016_11</v>
          </cell>
          <cell r="L12416">
            <v>192.32</v>
          </cell>
          <cell r="Q12416" t="str">
            <v>IS_38</v>
          </cell>
          <cell r="R12416">
            <v>38</v>
          </cell>
        </row>
        <row r="12417">
          <cell r="K12417" t="str">
            <v>2016_11</v>
          </cell>
          <cell r="L12417">
            <v>21.5</v>
          </cell>
          <cell r="Q12417" t="str">
            <v>IS_38</v>
          </cell>
          <cell r="R12417">
            <v>38</v>
          </cell>
        </row>
        <row r="12418">
          <cell r="K12418" t="str">
            <v>2016_11</v>
          </cell>
          <cell r="L12418">
            <v>238.48</v>
          </cell>
          <cell r="Q12418" t="str">
            <v>IS_40</v>
          </cell>
          <cell r="R12418">
            <v>40</v>
          </cell>
        </row>
        <row r="12419">
          <cell r="K12419" t="str">
            <v>2016_11</v>
          </cell>
          <cell r="L12419">
            <v>55.78</v>
          </cell>
          <cell r="Q12419" t="str">
            <v>IS_40</v>
          </cell>
          <cell r="R12419">
            <v>40</v>
          </cell>
        </row>
        <row r="12420">
          <cell r="K12420" t="str">
            <v>2016_11</v>
          </cell>
          <cell r="L12420">
            <v>0</v>
          </cell>
          <cell r="Q12420" t="str">
            <v>IS_40</v>
          </cell>
          <cell r="R12420">
            <v>40</v>
          </cell>
        </row>
        <row r="12421">
          <cell r="K12421" t="str">
            <v>2016_11</v>
          </cell>
          <cell r="L12421">
            <v>47.31</v>
          </cell>
          <cell r="Q12421" t="str">
            <v>IS_40</v>
          </cell>
          <cell r="R12421">
            <v>40</v>
          </cell>
        </row>
        <row r="12422">
          <cell r="K12422" t="str">
            <v>2016_11</v>
          </cell>
          <cell r="L12422">
            <v>379.68</v>
          </cell>
          <cell r="Q12422" t="str">
            <v>IS_39</v>
          </cell>
          <cell r="R12422">
            <v>39</v>
          </cell>
        </row>
        <row r="12423">
          <cell r="K12423" t="str">
            <v>2016_11</v>
          </cell>
          <cell r="L12423">
            <v>3846.9</v>
          </cell>
          <cell r="Q12423" t="str">
            <v>IS_26.2</v>
          </cell>
          <cell r="R12423">
            <v>26.2</v>
          </cell>
        </row>
        <row r="12424">
          <cell r="K12424" t="str">
            <v>2016_11</v>
          </cell>
          <cell r="L12424">
            <v>435.34</v>
          </cell>
          <cell r="Q12424" t="str">
            <v>IS_27.2</v>
          </cell>
          <cell r="R12424">
            <v>27.2</v>
          </cell>
        </row>
        <row r="12425">
          <cell r="K12425" t="str">
            <v>2016_11</v>
          </cell>
          <cell r="L12425">
            <v>3216.32</v>
          </cell>
          <cell r="Q12425" t="str">
            <v>IS_34</v>
          </cell>
          <cell r="R12425">
            <v>34</v>
          </cell>
        </row>
        <row r="12426">
          <cell r="K12426" t="str">
            <v>2016_11</v>
          </cell>
          <cell r="L12426">
            <v>822.44</v>
          </cell>
          <cell r="Q12426" t="str">
            <v>IS_35</v>
          </cell>
          <cell r="R12426">
            <v>35</v>
          </cell>
        </row>
        <row r="12427">
          <cell r="K12427" t="str">
            <v>2016_11</v>
          </cell>
          <cell r="L12427">
            <v>186.39</v>
          </cell>
          <cell r="Q12427" t="str">
            <v>IS_53</v>
          </cell>
          <cell r="R12427">
            <v>53</v>
          </cell>
        </row>
        <row r="12428">
          <cell r="K12428" t="str">
            <v>2016_11</v>
          </cell>
          <cell r="L12428">
            <v>21.5</v>
          </cell>
          <cell r="Q12428" t="str">
            <v>IS_53</v>
          </cell>
          <cell r="R12428">
            <v>53</v>
          </cell>
        </row>
        <row r="12429">
          <cell r="K12429" t="str">
            <v>2016_11</v>
          </cell>
          <cell r="L12429">
            <v>299.67</v>
          </cell>
          <cell r="Q12429" t="str">
            <v>IS_55</v>
          </cell>
          <cell r="R12429">
            <v>55</v>
          </cell>
        </row>
        <row r="12430">
          <cell r="K12430" t="str">
            <v>2016_11</v>
          </cell>
          <cell r="L12430">
            <v>70.09</v>
          </cell>
          <cell r="Q12430" t="str">
            <v>IS_55</v>
          </cell>
          <cell r="R12430">
            <v>55</v>
          </cell>
        </row>
        <row r="12431">
          <cell r="K12431" t="str">
            <v>2016_11</v>
          </cell>
          <cell r="L12431">
            <v>6.64</v>
          </cell>
          <cell r="Q12431" t="str">
            <v>IS_55</v>
          </cell>
          <cell r="R12431">
            <v>55</v>
          </cell>
        </row>
        <row r="12432">
          <cell r="K12432" t="str">
            <v>2016_11</v>
          </cell>
          <cell r="L12432">
            <v>12.07</v>
          </cell>
          <cell r="Q12432" t="str">
            <v>IS_55</v>
          </cell>
          <cell r="R12432">
            <v>55</v>
          </cell>
        </row>
        <row r="12433">
          <cell r="K12433" t="str">
            <v>2016_11</v>
          </cell>
          <cell r="L12433">
            <v>523.6</v>
          </cell>
          <cell r="Q12433" t="str">
            <v>IS_54</v>
          </cell>
          <cell r="R12433">
            <v>54</v>
          </cell>
        </row>
        <row r="12434">
          <cell r="K12434" t="str">
            <v>2016_11</v>
          </cell>
          <cell r="L12434">
            <v>5648.16</v>
          </cell>
          <cell r="Q12434" t="str">
            <v>IS_25</v>
          </cell>
          <cell r="R12434">
            <v>25</v>
          </cell>
        </row>
        <row r="12435">
          <cell r="K12435" t="str">
            <v>2016_11</v>
          </cell>
          <cell r="L12435">
            <v>268.95999999999998</v>
          </cell>
          <cell r="Q12435" t="str">
            <v>IS_25</v>
          </cell>
          <cell r="R12435">
            <v>25</v>
          </cell>
        </row>
        <row r="12436">
          <cell r="K12436" t="str">
            <v>2016_11</v>
          </cell>
          <cell r="L12436">
            <v>32.25</v>
          </cell>
          <cell r="Q12436" t="str">
            <v>IS_25</v>
          </cell>
          <cell r="R12436">
            <v>25</v>
          </cell>
        </row>
        <row r="12437">
          <cell r="K12437" t="str">
            <v>2016_11</v>
          </cell>
          <cell r="L12437">
            <v>333.51</v>
          </cell>
          <cell r="Q12437" t="str">
            <v>IS_25</v>
          </cell>
          <cell r="R12437">
            <v>25</v>
          </cell>
        </row>
        <row r="12438">
          <cell r="K12438" t="str">
            <v>2016_11</v>
          </cell>
          <cell r="L12438">
            <v>78</v>
          </cell>
          <cell r="Q12438" t="str">
            <v>IS_25</v>
          </cell>
          <cell r="R12438">
            <v>25</v>
          </cell>
        </row>
        <row r="12439">
          <cell r="K12439" t="str">
            <v>2016_11</v>
          </cell>
          <cell r="L12439">
            <v>0</v>
          </cell>
          <cell r="Q12439" t="str">
            <v>IS_25</v>
          </cell>
          <cell r="R12439">
            <v>25</v>
          </cell>
        </row>
        <row r="12440">
          <cell r="K12440" t="str">
            <v>2016_11</v>
          </cell>
          <cell r="L12440">
            <v>0</v>
          </cell>
          <cell r="Q12440" t="str">
            <v>IS_25</v>
          </cell>
          <cell r="R12440">
            <v>25</v>
          </cell>
        </row>
        <row r="12441">
          <cell r="K12441" t="str">
            <v>2016_11</v>
          </cell>
          <cell r="L12441">
            <v>321.39999999999998</v>
          </cell>
          <cell r="Q12441" t="str">
            <v>IS_25</v>
          </cell>
          <cell r="R12441">
            <v>25</v>
          </cell>
        </row>
        <row r="12442">
          <cell r="K12442" t="str">
            <v>2016_11</v>
          </cell>
          <cell r="L12442">
            <v>3399.46</v>
          </cell>
          <cell r="Q12442" t="str">
            <v>IS_85.1</v>
          </cell>
          <cell r="R12442">
            <v>85.1</v>
          </cell>
        </row>
        <row r="12443">
          <cell r="K12443" t="str">
            <v>2016_11</v>
          </cell>
          <cell r="L12443">
            <v>150.82</v>
          </cell>
          <cell r="Q12443" t="str">
            <v>IS_85.1</v>
          </cell>
          <cell r="R12443">
            <v>85.1</v>
          </cell>
        </row>
        <row r="12444">
          <cell r="K12444" t="str">
            <v>2016_11</v>
          </cell>
          <cell r="L12444">
            <v>169.06</v>
          </cell>
          <cell r="Q12444" t="str">
            <v>IS_89.1</v>
          </cell>
          <cell r="R12444">
            <v>89.1</v>
          </cell>
        </row>
        <row r="12445">
          <cell r="K12445" t="str">
            <v>2016_11</v>
          </cell>
          <cell r="L12445">
            <v>21.5</v>
          </cell>
          <cell r="Q12445" t="str">
            <v>IS_89.1</v>
          </cell>
          <cell r="R12445">
            <v>89.1</v>
          </cell>
        </row>
        <row r="12446">
          <cell r="K12446" t="str">
            <v>2016_11</v>
          </cell>
          <cell r="L12446">
            <v>209.63</v>
          </cell>
          <cell r="Q12446" t="str">
            <v>IS_90.1</v>
          </cell>
          <cell r="R12446">
            <v>90.1</v>
          </cell>
        </row>
        <row r="12447">
          <cell r="K12447" t="str">
            <v>2016_11</v>
          </cell>
          <cell r="L12447">
            <v>49.03</v>
          </cell>
          <cell r="Q12447" t="str">
            <v>IS_90.1</v>
          </cell>
          <cell r="R12447">
            <v>90.1</v>
          </cell>
        </row>
        <row r="12448">
          <cell r="K12448" t="str">
            <v>2016_11</v>
          </cell>
          <cell r="L12448">
            <v>0</v>
          </cell>
          <cell r="Q12448" t="str">
            <v>IS_90.1</v>
          </cell>
          <cell r="R12448">
            <v>90.1</v>
          </cell>
        </row>
        <row r="12449">
          <cell r="K12449" t="str">
            <v>2016_11</v>
          </cell>
          <cell r="L12449">
            <v>8.44</v>
          </cell>
          <cell r="Q12449" t="str">
            <v>IS_90.1</v>
          </cell>
          <cell r="R12449">
            <v>90.1</v>
          </cell>
        </row>
        <row r="12450">
          <cell r="K12450" t="str">
            <v>2016_11</v>
          </cell>
          <cell r="L12450">
            <v>13.17</v>
          </cell>
          <cell r="Q12450" t="str">
            <v>IS_88.1</v>
          </cell>
          <cell r="R12450">
            <v>88.1</v>
          </cell>
        </row>
        <row r="12451">
          <cell r="K12451" t="str">
            <v>2016_11</v>
          </cell>
          <cell r="L12451">
            <v>4448.3900000000003</v>
          </cell>
          <cell r="Q12451" t="str">
            <v>IS_49</v>
          </cell>
          <cell r="R12451">
            <v>49</v>
          </cell>
        </row>
        <row r="12452">
          <cell r="K12452" t="str">
            <v>2016_11</v>
          </cell>
          <cell r="L12452">
            <v>626.74</v>
          </cell>
          <cell r="Q12452" t="str">
            <v>IS_50</v>
          </cell>
          <cell r="R12452">
            <v>50</v>
          </cell>
        </row>
        <row r="12453">
          <cell r="K12453" t="str">
            <v>2016_11</v>
          </cell>
          <cell r="L12453">
            <v>3678.44</v>
          </cell>
          <cell r="Q12453" t="str">
            <v>IS_69.11</v>
          </cell>
          <cell r="R12453">
            <v>69.11</v>
          </cell>
        </row>
        <row r="12454">
          <cell r="K12454" t="str">
            <v>2016_11</v>
          </cell>
          <cell r="L12454">
            <v>488.73</v>
          </cell>
          <cell r="Q12454" t="str">
            <v>IS_69.11</v>
          </cell>
          <cell r="R12454">
            <v>69.11</v>
          </cell>
        </row>
        <row r="12455">
          <cell r="K12455" t="str">
            <v>2016_11</v>
          </cell>
          <cell r="L12455">
            <v>0</v>
          </cell>
          <cell r="Q12455" t="str">
            <v>IS_69.31</v>
          </cell>
          <cell r="R12455">
            <v>69.31</v>
          </cell>
        </row>
        <row r="12456">
          <cell r="K12456" t="str">
            <v>2016_11</v>
          </cell>
          <cell r="L12456">
            <v>0</v>
          </cell>
          <cell r="Q12456" t="str">
            <v>IS_69.31</v>
          </cell>
          <cell r="R12456">
            <v>69.31</v>
          </cell>
        </row>
        <row r="12457">
          <cell r="K12457" t="str">
            <v>2016_11</v>
          </cell>
          <cell r="L12457">
            <v>246.07</v>
          </cell>
          <cell r="Q12457" t="str">
            <v>IS_69.51</v>
          </cell>
          <cell r="R12457">
            <v>69.510000000000005</v>
          </cell>
        </row>
        <row r="12458">
          <cell r="K12458" t="str">
            <v>2016_11</v>
          </cell>
          <cell r="L12458">
            <v>57.55</v>
          </cell>
          <cell r="Q12458" t="str">
            <v>IS_69.51</v>
          </cell>
          <cell r="R12458">
            <v>69.510000000000005</v>
          </cell>
        </row>
        <row r="12459">
          <cell r="K12459" t="str">
            <v>2016_11</v>
          </cell>
          <cell r="L12459">
            <v>6.94</v>
          </cell>
          <cell r="Q12459" t="str">
            <v>IS_69.51</v>
          </cell>
          <cell r="R12459">
            <v>69.510000000000005</v>
          </cell>
        </row>
        <row r="12460">
          <cell r="K12460" t="str">
            <v>2016_11</v>
          </cell>
          <cell r="L12460">
            <v>9.91</v>
          </cell>
          <cell r="Q12460" t="str">
            <v>IS_69.51</v>
          </cell>
          <cell r="R12460">
            <v>69.510000000000005</v>
          </cell>
        </row>
        <row r="12461">
          <cell r="K12461" t="str">
            <v>2016_11</v>
          </cell>
          <cell r="L12461">
            <v>526.51</v>
          </cell>
          <cell r="Q12461" t="str">
            <v>IS_69.41</v>
          </cell>
          <cell r="R12461">
            <v>69.41</v>
          </cell>
        </row>
        <row r="12462">
          <cell r="K12462" t="str">
            <v>2016_11</v>
          </cell>
          <cell r="L12462">
            <v>430.19</v>
          </cell>
          <cell r="Q12462" t="str">
            <v>IS_30.1</v>
          </cell>
          <cell r="R12462">
            <v>30.1</v>
          </cell>
        </row>
        <row r="12463">
          <cell r="K12463" t="str">
            <v>2016_11</v>
          </cell>
          <cell r="L12463">
            <v>86</v>
          </cell>
          <cell r="Q12463" t="str">
            <v>IS_30.1</v>
          </cell>
          <cell r="R12463">
            <v>30.1</v>
          </cell>
        </row>
        <row r="12464">
          <cell r="K12464" t="str">
            <v>2016_11</v>
          </cell>
          <cell r="L12464">
            <v>533.45000000000005</v>
          </cell>
          <cell r="Q12464" t="str">
            <v>IS_32.1</v>
          </cell>
          <cell r="R12464">
            <v>32.1</v>
          </cell>
        </row>
        <row r="12465">
          <cell r="K12465" t="str">
            <v>2016_11</v>
          </cell>
          <cell r="L12465">
            <v>124.75</v>
          </cell>
          <cell r="Q12465" t="str">
            <v>IS_32.1</v>
          </cell>
          <cell r="R12465">
            <v>32.1</v>
          </cell>
        </row>
        <row r="12466">
          <cell r="K12466" t="str">
            <v>2016_11</v>
          </cell>
          <cell r="L12466">
            <v>0</v>
          </cell>
          <cell r="Q12466" t="str">
            <v>IS_32.1</v>
          </cell>
          <cell r="R12466">
            <v>32.1</v>
          </cell>
        </row>
        <row r="12467">
          <cell r="K12467" t="str">
            <v>2016_11</v>
          </cell>
          <cell r="L12467">
            <v>21.54</v>
          </cell>
          <cell r="Q12467" t="str">
            <v>IS_32.1</v>
          </cell>
          <cell r="R12467">
            <v>32.1</v>
          </cell>
        </row>
        <row r="12468">
          <cell r="K12468" t="str">
            <v>2016_11</v>
          </cell>
          <cell r="L12468">
            <v>839.96</v>
          </cell>
          <cell r="Q12468" t="str">
            <v>IS_31.1</v>
          </cell>
          <cell r="R12468">
            <v>31.1</v>
          </cell>
        </row>
        <row r="12469">
          <cell r="K12469" t="str">
            <v>2016_11</v>
          </cell>
          <cell r="L12469">
            <v>1267.76</v>
          </cell>
          <cell r="Q12469" t="str">
            <v>IS_33.1</v>
          </cell>
          <cell r="R12469">
            <v>33.1</v>
          </cell>
        </row>
        <row r="12470">
          <cell r="K12470" t="str">
            <v>2016_11</v>
          </cell>
          <cell r="L12470">
            <v>8629.9</v>
          </cell>
          <cell r="Q12470" t="str">
            <v>IS_26.1</v>
          </cell>
          <cell r="R12470">
            <v>26.1</v>
          </cell>
        </row>
        <row r="12471">
          <cell r="K12471" t="str">
            <v>2016_11</v>
          </cell>
          <cell r="L12471">
            <v>50.25</v>
          </cell>
          <cell r="Q12471" t="str">
            <v>IS_27.1</v>
          </cell>
          <cell r="R12471">
            <v>27.1</v>
          </cell>
        </row>
        <row r="12472">
          <cell r="K12472" t="str">
            <v>2016_11</v>
          </cell>
          <cell r="L12472">
            <v>6272.64</v>
          </cell>
          <cell r="Q12472" t="str">
            <v>IS_26.2</v>
          </cell>
          <cell r="R12472">
            <v>26.2</v>
          </cell>
        </row>
        <row r="12473">
          <cell r="K12473" t="str">
            <v>2016_11</v>
          </cell>
          <cell r="L12473">
            <v>0</v>
          </cell>
          <cell r="Q12473" t="str">
            <v>IS_27.2</v>
          </cell>
          <cell r="R12473">
            <v>27.2</v>
          </cell>
        </row>
        <row r="12474">
          <cell r="K12474" t="str">
            <v>2016_11</v>
          </cell>
          <cell r="L12474">
            <v>320.76</v>
          </cell>
          <cell r="Q12474" t="str">
            <v>IS_30.2</v>
          </cell>
          <cell r="R12474">
            <v>30.2</v>
          </cell>
        </row>
        <row r="12475">
          <cell r="K12475" t="str">
            <v>2016_11</v>
          </cell>
          <cell r="L12475">
            <v>43</v>
          </cell>
          <cell r="Q12475" t="str">
            <v>IS_30.2</v>
          </cell>
          <cell r="R12475">
            <v>30.2</v>
          </cell>
        </row>
        <row r="12476">
          <cell r="K12476" t="str">
            <v>2016_11</v>
          </cell>
          <cell r="L12476">
            <v>397.73</v>
          </cell>
          <cell r="Q12476" t="str">
            <v>IS_32.2</v>
          </cell>
          <cell r="R12476">
            <v>32.200000000000003</v>
          </cell>
        </row>
        <row r="12477">
          <cell r="K12477" t="str">
            <v>2016_11</v>
          </cell>
          <cell r="L12477">
            <v>93.03</v>
          </cell>
          <cell r="Q12477" t="str">
            <v>IS_32.2</v>
          </cell>
          <cell r="R12477">
            <v>32.200000000000003</v>
          </cell>
        </row>
        <row r="12478">
          <cell r="K12478" t="str">
            <v>2016_11</v>
          </cell>
          <cell r="L12478">
            <v>0</v>
          </cell>
          <cell r="Q12478" t="str">
            <v>IS_32.2</v>
          </cell>
          <cell r="R12478">
            <v>32.200000000000003</v>
          </cell>
        </row>
        <row r="12479">
          <cell r="K12479" t="str">
            <v>2016_11</v>
          </cell>
          <cell r="L12479">
            <v>16.05</v>
          </cell>
          <cell r="Q12479" t="str">
            <v>IS_32.2</v>
          </cell>
          <cell r="R12479">
            <v>32.200000000000003</v>
          </cell>
        </row>
        <row r="12480">
          <cell r="K12480" t="str">
            <v>2016_11</v>
          </cell>
          <cell r="L12480">
            <v>599.85</v>
          </cell>
          <cell r="Q12480" t="str">
            <v>IS_31.2</v>
          </cell>
          <cell r="R12480">
            <v>31.2</v>
          </cell>
        </row>
        <row r="12481">
          <cell r="K12481" t="str">
            <v>2016_11</v>
          </cell>
          <cell r="L12481">
            <v>488.77</v>
          </cell>
          <cell r="Q12481" t="str">
            <v>IS_38</v>
          </cell>
          <cell r="R12481">
            <v>38</v>
          </cell>
        </row>
        <row r="12482">
          <cell r="K12482" t="str">
            <v>2016_11</v>
          </cell>
          <cell r="L12482">
            <v>107.5</v>
          </cell>
          <cell r="Q12482" t="str">
            <v>IS_38</v>
          </cell>
          <cell r="R12482">
            <v>38</v>
          </cell>
        </row>
        <row r="12483">
          <cell r="K12483" t="str">
            <v>2016_11</v>
          </cell>
          <cell r="L12483">
            <v>1105.96</v>
          </cell>
          <cell r="Q12483" t="str">
            <v>IS_40</v>
          </cell>
          <cell r="R12483">
            <v>40</v>
          </cell>
        </row>
        <row r="12484">
          <cell r="K12484" t="str">
            <v>2016_11</v>
          </cell>
          <cell r="L12484">
            <v>258.67</v>
          </cell>
          <cell r="Q12484" t="str">
            <v>IS_40</v>
          </cell>
          <cell r="R12484">
            <v>40</v>
          </cell>
        </row>
        <row r="12485">
          <cell r="K12485" t="str">
            <v>2016_11</v>
          </cell>
          <cell r="L12485">
            <v>2.12</v>
          </cell>
          <cell r="Q12485" t="str">
            <v>IS_40</v>
          </cell>
          <cell r="R12485">
            <v>40</v>
          </cell>
        </row>
        <row r="12486">
          <cell r="K12486" t="str">
            <v>2016_11</v>
          </cell>
          <cell r="L12486">
            <v>44.58</v>
          </cell>
          <cell r="Q12486" t="str">
            <v>IS_40</v>
          </cell>
          <cell r="R12486">
            <v>40</v>
          </cell>
        </row>
        <row r="12487">
          <cell r="K12487" t="str">
            <v>2016_11</v>
          </cell>
          <cell r="L12487">
            <v>2082.33</v>
          </cell>
          <cell r="Q12487" t="str">
            <v>IS_39</v>
          </cell>
          <cell r="R12487">
            <v>39</v>
          </cell>
        </row>
        <row r="12488">
          <cell r="K12488" t="str">
            <v>2016_11</v>
          </cell>
          <cell r="L12488">
            <v>16691.189999999999</v>
          </cell>
          <cell r="Q12488" t="str">
            <v>IS_34</v>
          </cell>
          <cell r="R12488">
            <v>34</v>
          </cell>
        </row>
        <row r="12489">
          <cell r="K12489" t="str">
            <v>2016_11</v>
          </cell>
          <cell r="L12489">
            <v>2038.53</v>
          </cell>
          <cell r="Q12489" t="str">
            <v>IS_35</v>
          </cell>
          <cell r="R12489">
            <v>35</v>
          </cell>
        </row>
        <row r="12490">
          <cell r="K12490" t="str">
            <v>2016_11</v>
          </cell>
          <cell r="L12490">
            <v>0</v>
          </cell>
          <cell r="Q12490" t="str">
            <v>IS_53</v>
          </cell>
          <cell r="R12490">
            <v>53</v>
          </cell>
        </row>
        <row r="12491">
          <cell r="K12491" t="str">
            <v>2016_11</v>
          </cell>
          <cell r="L12491">
            <v>32.25</v>
          </cell>
          <cell r="Q12491" t="str">
            <v>IS_25</v>
          </cell>
          <cell r="R12491">
            <v>25</v>
          </cell>
        </row>
        <row r="12492">
          <cell r="K12492" t="str">
            <v>2016_11</v>
          </cell>
          <cell r="L12492">
            <v>43</v>
          </cell>
          <cell r="Q12492" t="str">
            <v>IS_89.1</v>
          </cell>
          <cell r="R12492">
            <v>89.1</v>
          </cell>
        </row>
        <row r="12493">
          <cell r="K12493" t="str">
            <v>2016_11</v>
          </cell>
          <cell r="L12493">
            <v>107.5</v>
          </cell>
          <cell r="Q12493" t="str">
            <v>IS_30.1</v>
          </cell>
          <cell r="R12493">
            <v>30.1</v>
          </cell>
        </row>
        <row r="12494">
          <cell r="K12494" t="str">
            <v>2016_11</v>
          </cell>
          <cell r="L12494">
            <v>21.5</v>
          </cell>
          <cell r="Q12494" t="str">
            <v>IS_30.2</v>
          </cell>
          <cell r="R12494">
            <v>30.2</v>
          </cell>
        </row>
        <row r="12495">
          <cell r="K12495" t="str">
            <v>2016_11</v>
          </cell>
          <cell r="L12495">
            <v>21.5</v>
          </cell>
          <cell r="Q12495" t="str">
            <v>IS_38</v>
          </cell>
          <cell r="R12495">
            <v>38</v>
          </cell>
        </row>
        <row r="12496">
          <cell r="K12496" t="str">
            <v>2016_12</v>
          </cell>
          <cell r="L12496">
            <v>15151.37</v>
          </cell>
          <cell r="Q12496" t="str">
            <v>IS_49</v>
          </cell>
          <cell r="R12496">
            <v>49</v>
          </cell>
        </row>
        <row r="12497">
          <cell r="K12497" t="str">
            <v>2016_12</v>
          </cell>
          <cell r="L12497">
            <v>2135.2199999999998</v>
          </cell>
          <cell r="Q12497" t="str">
            <v>IS_50</v>
          </cell>
          <cell r="R12497">
            <v>50</v>
          </cell>
        </row>
        <row r="12498">
          <cell r="K12498" t="str">
            <v>2016_12</v>
          </cell>
          <cell r="L12498">
            <v>432.42</v>
          </cell>
          <cell r="Q12498" t="str">
            <v>IS_53</v>
          </cell>
          <cell r="R12498">
            <v>53</v>
          </cell>
        </row>
        <row r="12499">
          <cell r="K12499" t="str">
            <v>2016_12</v>
          </cell>
          <cell r="L12499">
            <v>21.5</v>
          </cell>
          <cell r="Q12499" t="str">
            <v>IS_53</v>
          </cell>
          <cell r="R12499">
            <v>53</v>
          </cell>
        </row>
        <row r="12500">
          <cell r="K12500" t="str">
            <v>2016_12</v>
          </cell>
          <cell r="L12500">
            <v>989.9</v>
          </cell>
          <cell r="Q12500" t="str">
            <v>IS_55</v>
          </cell>
          <cell r="R12500">
            <v>55</v>
          </cell>
        </row>
        <row r="12501">
          <cell r="K12501" t="str">
            <v>2016_12</v>
          </cell>
          <cell r="L12501">
            <v>231.51</v>
          </cell>
          <cell r="Q12501" t="str">
            <v>IS_55</v>
          </cell>
          <cell r="R12501">
            <v>55</v>
          </cell>
        </row>
        <row r="12502">
          <cell r="K12502" t="str">
            <v>2016_12</v>
          </cell>
          <cell r="L12502">
            <v>19.22</v>
          </cell>
          <cell r="Q12502" t="str">
            <v>IS_55</v>
          </cell>
          <cell r="R12502">
            <v>55</v>
          </cell>
        </row>
        <row r="12503">
          <cell r="K12503" t="str">
            <v>2016_12</v>
          </cell>
          <cell r="L12503">
            <v>16.14</v>
          </cell>
          <cell r="Q12503" t="str">
            <v>IS_55</v>
          </cell>
          <cell r="R12503">
            <v>55</v>
          </cell>
        </row>
        <row r="12504">
          <cell r="K12504" t="str">
            <v>2016_12</v>
          </cell>
          <cell r="L12504">
            <v>1301.03</v>
          </cell>
          <cell r="Q12504" t="str">
            <v>IS_54</v>
          </cell>
          <cell r="R12504">
            <v>54</v>
          </cell>
        </row>
        <row r="12505">
          <cell r="K12505" t="str">
            <v>2016_12</v>
          </cell>
          <cell r="L12505">
            <v>11919.56</v>
          </cell>
          <cell r="Q12505" t="str">
            <v>IS_48</v>
          </cell>
          <cell r="R12505">
            <v>48</v>
          </cell>
        </row>
        <row r="12506">
          <cell r="K12506" t="str">
            <v>2016_12</v>
          </cell>
          <cell r="L12506">
            <v>9086.07</v>
          </cell>
          <cell r="Q12506" t="str">
            <v>IS_49</v>
          </cell>
          <cell r="R12506">
            <v>49</v>
          </cell>
        </row>
        <row r="12507">
          <cell r="K12507" t="str">
            <v>2016_12</v>
          </cell>
          <cell r="L12507">
            <v>1587.05</v>
          </cell>
          <cell r="Q12507" t="str">
            <v>IS_50</v>
          </cell>
          <cell r="R12507">
            <v>50</v>
          </cell>
        </row>
        <row r="12508">
          <cell r="K12508" t="str">
            <v>2016_12</v>
          </cell>
          <cell r="L12508">
            <v>779.28</v>
          </cell>
          <cell r="Q12508" t="str">
            <v>IS_53</v>
          </cell>
          <cell r="R12508">
            <v>53</v>
          </cell>
        </row>
        <row r="12509">
          <cell r="K12509" t="str">
            <v>2016_12</v>
          </cell>
          <cell r="L12509">
            <v>71.5</v>
          </cell>
          <cell r="Q12509" t="str">
            <v>IS_53</v>
          </cell>
          <cell r="R12509">
            <v>53</v>
          </cell>
        </row>
        <row r="12510">
          <cell r="K12510" t="str">
            <v>2016_12</v>
          </cell>
          <cell r="L12510">
            <v>1578.85</v>
          </cell>
          <cell r="Q12510" t="str">
            <v>IS_55</v>
          </cell>
          <cell r="R12510">
            <v>55</v>
          </cell>
        </row>
        <row r="12511">
          <cell r="K12511" t="str">
            <v>2016_12</v>
          </cell>
          <cell r="L12511">
            <v>369.25</v>
          </cell>
          <cell r="Q12511" t="str">
            <v>IS_55</v>
          </cell>
          <cell r="R12511">
            <v>55</v>
          </cell>
        </row>
        <row r="12512">
          <cell r="K12512" t="str">
            <v>2016_12</v>
          </cell>
          <cell r="L12512">
            <v>14.4</v>
          </cell>
          <cell r="Q12512" t="str">
            <v>IS_55</v>
          </cell>
          <cell r="R12512">
            <v>55</v>
          </cell>
        </row>
        <row r="12513">
          <cell r="K12513" t="str">
            <v>2016_12</v>
          </cell>
          <cell r="L12513">
            <v>8.8800000000000008</v>
          </cell>
          <cell r="Q12513" t="str">
            <v>IS_55</v>
          </cell>
          <cell r="R12513">
            <v>55</v>
          </cell>
        </row>
        <row r="12514">
          <cell r="K12514" t="str">
            <v>2016_12</v>
          </cell>
          <cell r="L12514">
            <v>976.17</v>
          </cell>
          <cell r="Q12514" t="str">
            <v>IS_54</v>
          </cell>
          <cell r="R12514">
            <v>54</v>
          </cell>
        </row>
        <row r="12515">
          <cell r="K12515" t="str">
            <v>2016_12</v>
          </cell>
          <cell r="L12515">
            <v>5305.42</v>
          </cell>
          <cell r="Q12515" t="str">
            <v>IS_69.12</v>
          </cell>
          <cell r="R12515">
            <v>69.12</v>
          </cell>
        </row>
        <row r="12516">
          <cell r="K12516" t="str">
            <v>2016_12</v>
          </cell>
          <cell r="L12516">
            <v>339</v>
          </cell>
          <cell r="Q12516" t="str">
            <v>IS_69.12</v>
          </cell>
          <cell r="R12516">
            <v>69.12</v>
          </cell>
        </row>
        <row r="12517">
          <cell r="K12517" t="str">
            <v>2016_12</v>
          </cell>
          <cell r="L12517">
            <v>244.7</v>
          </cell>
          <cell r="Q12517" t="str">
            <v>IS_69.32</v>
          </cell>
          <cell r="R12517">
            <v>69.320000000000007</v>
          </cell>
        </row>
        <row r="12518">
          <cell r="K12518" t="str">
            <v>2016_12</v>
          </cell>
          <cell r="L12518">
            <v>19</v>
          </cell>
          <cell r="Q12518" t="str">
            <v>IS_69.32</v>
          </cell>
          <cell r="R12518">
            <v>69.320000000000007</v>
          </cell>
        </row>
        <row r="12519">
          <cell r="K12519" t="str">
            <v>2016_12</v>
          </cell>
          <cell r="L12519">
            <v>334.43</v>
          </cell>
          <cell r="Q12519" t="str">
            <v>IS_69.52</v>
          </cell>
          <cell r="R12519">
            <v>69.52000000000001</v>
          </cell>
        </row>
        <row r="12520">
          <cell r="K12520" t="str">
            <v>2016_12</v>
          </cell>
          <cell r="L12520">
            <v>78.22</v>
          </cell>
          <cell r="Q12520" t="str">
            <v>IS_69.52</v>
          </cell>
          <cell r="R12520">
            <v>69.52000000000001</v>
          </cell>
        </row>
        <row r="12521">
          <cell r="K12521" t="str">
            <v>2016_12</v>
          </cell>
          <cell r="L12521">
            <v>0</v>
          </cell>
          <cell r="Q12521" t="str">
            <v>IS_69.52</v>
          </cell>
          <cell r="R12521">
            <v>69.52000000000001</v>
          </cell>
        </row>
        <row r="12522">
          <cell r="K12522" t="str">
            <v>2016_12</v>
          </cell>
          <cell r="L12522">
            <v>0</v>
          </cell>
          <cell r="Q12522" t="str">
            <v>IS_69.52</v>
          </cell>
          <cell r="R12522">
            <v>69.52000000000001</v>
          </cell>
        </row>
        <row r="12523">
          <cell r="K12523" t="str">
            <v>2016_12</v>
          </cell>
          <cell r="L12523">
            <v>303.81</v>
          </cell>
          <cell r="Q12523" t="str">
            <v>IS_69.42</v>
          </cell>
          <cell r="R12523">
            <v>69.42</v>
          </cell>
        </row>
        <row r="12524">
          <cell r="K12524" t="str">
            <v>2016_12</v>
          </cell>
          <cell r="L12524">
            <v>14153.81</v>
          </cell>
          <cell r="Q12524" t="str">
            <v>IS_25</v>
          </cell>
          <cell r="R12524">
            <v>25</v>
          </cell>
        </row>
        <row r="12525">
          <cell r="K12525" t="str">
            <v>2016_12</v>
          </cell>
          <cell r="L12525">
            <v>28</v>
          </cell>
          <cell r="Q12525" t="str">
            <v>IS_25</v>
          </cell>
          <cell r="R12525">
            <v>25</v>
          </cell>
        </row>
        <row r="12526">
          <cell r="K12526" t="str">
            <v>2016_12</v>
          </cell>
          <cell r="L12526">
            <v>749.96</v>
          </cell>
          <cell r="Q12526" t="str">
            <v>IS_25</v>
          </cell>
          <cell r="R12526">
            <v>25</v>
          </cell>
        </row>
        <row r="12527">
          <cell r="K12527" t="str">
            <v>2016_12</v>
          </cell>
          <cell r="L12527">
            <v>175.39</v>
          </cell>
          <cell r="Q12527" t="str">
            <v>IS_25</v>
          </cell>
          <cell r="R12527">
            <v>25</v>
          </cell>
        </row>
        <row r="12528">
          <cell r="K12528" t="str">
            <v>2016_12</v>
          </cell>
          <cell r="L12528">
            <v>0</v>
          </cell>
          <cell r="Q12528" t="str">
            <v>IS_25</v>
          </cell>
          <cell r="R12528">
            <v>25</v>
          </cell>
        </row>
        <row r="12529">
          <cell r="K12529" t="str">
            <v>2016_12</v>
          </cell>
          <cell r="L12529">
            <v>0</v>
          </cell>
          <cell r="Q12529" t="str">
            <v>IS_25</v>
          </cell>
          <cell r="R12529">
            <v>25</v>
          </cell>
        </row>
        <row r="12530">
          <cell r="K12530" t="str">
            <v>2016_12</v>
          </cell>
          <cell r="L12530">
            <v>12.14</v>
          </cell>
          <cell r="Q12530" t="str">
            <v>IS_25</v>
          </cell>
          <cell r="R12530">
            <v>25</v>
          </cell>
        </row>
        <row r="12531">
          <cell r="K12531" t="str">
            <v>2016_12</v>
          </cell>
          <cell r="L12531">
            <v>29443.23</v>
          </cell>
          <cell r="Q12531" t="str">
            <v>IS_85.1</v>
          </cell>
          <cell r="R12531">
            <v>85.1</v>
          </cell>
        </row>
        <row r="12532">
          <cell r="K12532" t="str">
            <v>2016_12</v>
          </cell>
          <cell r="L12532">
            <v>208.17</v>
          </cell>
          <cell r="Q12532" t="str">
            <v>IS_85.1</v>
          </cell>
          <cell r="R12532">
            <v>85.1</v>
          </cell>
        </row>
        <row r="12533">
          <cell r="K12533" t="str">
            <v>2016_12</v>
          </cell>
          <cell r="L12533">
            <v>909.68</v>
          </cell>
          <cell r="Q12533" t="str">
            <v>IS_89.1</v>
          </cell>
          <cell r="R12533">
            <v>89.1</v>
          </cell>
        </row>
        <row r="12534">
          <cell r="K12534" t="str">
            <v>2016_12</v>
          </cell>
          <cell r="L12534">
            <v>82.75</v>
          </cell>
          <cell r="Q12534" t="str">
            <v>IS_89.1</v>
          </cell>
          <cell r="R12534">
            <v>89.1</v>
          </cell>
        </row>
        <row r="12535">
          <cell r="K12535" t="str">
            <v>2016_12</v>
          </cell>
          <cell r="L12535">
            <v>1552.36</v>
          </cell>
          <cell r="Q12535" t="str">
            <v>IS_90.1</v>
          </cell>
          <cell r="R12535">
            <v>90.1</v>
          </cell>
        </row>
        <row r="12536">
          <cell r="K12536" t="str">
            <v>2016_12</v>
          </cell>
          <cell r="L12536">
            <v>363.07</v>
          </cell>
          <cell r="Q12536" t="str">
            <v>IS_90.1</v>
          </cell>
          <cell r="R12536">
            <v>90.1</v>
          </cell>
        </row>
        <row r="12537">
          <cell r="K12537" t="str">
            <v>2016_12</v>
          </cell>
          <cell r="L12537">
            <v>0</v>
          </cell>
          <cell r="Q12537" t="str">
            <v>IS_90.1</v>
          </cell>
          <cell r="R12537">
            <v>90.1</v>
          </cell>
        </row>
        <row r="12538">
          <cell r="K12538" t="str">
            <v>2016_12</v>
          </cell>
          <cell r="L12538">
            <v>68.8</v>
          </cell>
          <cell r="Q12538" t="str">
            <v>IS_90.1</v>
          </cell>
          <cell r="R12538">
            <v>90.1</v>
          </cell>
        </row>
        <row r="12539">
          <cell r="K12539" t="str">
            <v>2016_12</v>
          </cell>
          <cell r="L12539">
            <v>83.82</v>
          </cell>
          <cell r="Q12539" t="str">
            <v>IS_88.1</v>
          </cell>
          <cell r="R12539">
            <v>88.1</v>
          </cell>
        </row>
        <row r="12540">
          <cell r="K12540" t="str">
            <v>2016_12</v>
          </cell>
          <cell r="L12540">
            <v>0</v>
          </cell>
          <cell r="Q12540" t="str">
            <v>IS_89.2</v>
          </cell>
          <cell r="R12540">
            <v>89.2</v>
          </cell>
        </row>
        <row r="12541">
          <cell r="K12541" t="str">
            <v>2016_12</v>
          </cell>
          <cell r="L12541">
            <v>21.5</v>
          </cell>
          <cell r="Q12541" t="str">
            <v>IS_89.2</v>
          </cell>
          <cell r="R12541">
            <v>89.2</v>
          </cell>
        </row>
        <row r="12542">
          <cell r="K12542" t="str">
            <v>2016_12</v>
          </cell>
          <cell r="L12542">
            <v>185.56</v>
          </cell>
          <cell r="Q12542" t="str">
            <v>IS_90.2</v>
          </cell>
          <cell r="R12542">
            <v>90.2</v>
          </cell>
        </row>
        <row r="12543">
          <cell r="K12543" t="str">
            <v>2016_12</v>
          </cell>
          <cell r="L12543">
            <v>43.4</v>
          </cell>
          <cell r="Q12543" t="str">
            <v>IS_90.2</v>
          </cell>
          <cell r="R12543">
            <v>90.2</v>
          </cell>
        </row>
        <row r="12544">
          <cell r="K12544" t="str">
            <v>2016_12</v>
          </cell>
          <cell r="L12544">
            <v>0</v>
          </cell>
          <cell r="Q12544" t="str">
            <v>IS_90.2</v>
          </cell>
          <cell r="R12544">
            <v>90.2</v>
          </cell>
        </row>
        <row r="12545">
          <cell r="K12545" t="str">
            <v>2016_12</v>
          </cell>
          <cell r="L12545">
            <v>0</v>
          </cell>
          <cell r="Q12545" t="str">
            <v>IS_90.2</v>
          </cell>
          <cell r="R12545">
            <v>90.2</v>
          </cell>
        </row>
        <row r="12546">
          <cell r="K12546" t="str">
            <v>2016_12</v>
          </cell>
          <cell r="L12546">
            <v>0</v>
          </cell>
          <cell r="Q12546" t="str">
            <v>IS_88.2</v>
          </cell>
          <cell r="R12546">
            <v>88.2</v>
          </cell>
        </row>
        <row r="12547">
          <cell r="K12547" t="str">
            <v>2016_12</v>
          </cell>
          <cell r="L12547">
            <v>20564.03</v>
          </cell>
          <cell r="Q12547" t="str">
            <v>IS_85.3</v>
          </cell>
          <cell r="R12547">
            <v>85.3</v>
          </cell>
        </row>
        <row r="12548">
          <cell r="K12548" t="str">
            <v>2016_12</v>
          </cell>
          <cell r="L12548">
            <v>432.42</v>
          </cell>
          <cell r="Q12548" t="str">
            <v>IS_89.3</v>
          </cell>
          <cell r="R12548">
            <v>89.3</v>
          </cell>
        </row>
        <row r="12549">
          <cell r="K12549" t="str">
            <v>2016_12</v>
          </cell>
          <cell r="L12549">
            <v>38</v>
          </cell>
          <cell r="Q12549" t="str">
            <v>IS_89.3</v>
          </cell>
          <cell r="R12549">
            <v>89.3</v>
          </cell>
        </row>
        <row r="12550">
          <cell r="K12550" t="str">
            <v>2016_12</v>
          </cell>
          <cell r="L12550">
            <v>2055.5300000000002</v>
          </cell>
          <cell r="Q12550" t="str">
            <v>IS_90.3</v>
          </cell>
          <cell r="R12550">
            <v>90.3</v>
          </cell>
        </row>
        <row r="12551">
          <cell r="K12551" t="str">
            <v>2016_12</v>
          </cell>
          <cell r="L12551">
            <v>480.73</v>
          </cell>
          <cell r="Q12551" t="str">
            <v>IS_90.3</v>
          </cell>
          <cell r="R12551">
            <v>90.3</v>
          </cell>
        </row>
        <row r="12552">
          <cell r="K12552" t="str">
            <v>2016_12</v>
          </cell>
          <cell r="L12552">
            <v>47.04</v>
          </cell>
          <cell r="Q12552" t="str">
            <v>IS_90.3</v>
          </cell>
          <cell r="R12552">
            <v>90.3</v>
          </cell>
        </row>
        <row r="12553">
          <cell r="K12553" t="str">
            <v>2016_12</v>
          </cell>
          <cell r="L12553">
            <v>82.33</v>
          </cell>
          <cell r="Q12553" t="str">
            <v>IS_90.3</v>
          </cell>
          <cell r="R12553">
            <v>90.3</v>
          </cell>
        </row>
        <row r="12554">
          <cell r="K12554" t="str">
            <v>2016_12</v>
          </cell>
          <cell r="L12554">
            <v>68.48</v>
          </cell>
          <cell r="Q12554" t="str">
            <v>IS_88.3</v>
          </cell>
          <cell r="R12554">
            <v>88.3</v>
          </cell>
        </row>
        <row r="12555">
          <cell r="K12555" t="str">
            <v>2016_12</v>
          </cell>
          <cell r="L12555">
            <v>11075.58</v>
          </cell>
          <cell r="Q12555" t="str">
            <v>IS_78</v>
          </cell>
          <cell r="R12555">
            <v>78</v>
          </cell>
        </row>
        <row r="12556">
          <cell r="K12556" t="str">
            <v>2016_12</v>
          </cell>
          <cell r="L12556">
            <v>5300</v>
          </cell>
          <cell r="Q12556" t="str">
            <v>IS_82</v>
          </cell>
          <cell r="R12556">
            <v>82</v>
          </cell>
        </row>
        <row r="12557">
          <cell r="K12557" t="str">
            <v>2016_12</v>
          </cell>
          <cell r="L12557">
            <v>38</v>
          </cell>
          <cell r="Q12557" t="str">
            <v>IS_82</v>
          </cell>
          <cell r="R12557">
            <v>82</v>
          </cell>
        </row>
        <row r="12558">
          <cell r="K12558" t="str">
            <v>2016_12</v>
          </cell>
          <cell r="L12558">
            <v>0</v>
          </cell>
          <cell r="Q12558" t="str">
            <v>IS_83</v>
          </cell>
          <cell r="R12558">
            <v>83</v>
          </cell>
        </row>
        <row r="12559">
          <cell r="K12559" t="str">
            <v>2016_12</v>
          </cell>
          <cell r="L12559">
            <v>0</v>
          </cell>
          <cell r="Q12559" t="str">
            <v>IS_83</v>
          </cell>
          <cell r="R12559">
            <v>83</v>
          </cell>
        </row>
        <row r="12560">
          <cell r="K12560" t="str">
            <v>2016_12</v>
          </cell>
          <cell r="L12560">
            <v>0</v>
          </cell>
          <cell r="Q12560" t="str">
            <v>IS_83</v>
          </cell>
          <cell r="R12560">
            <v>83</v>
          </cell>
        </row>
        <row r="12561">
          <cell r="K12561" t="str">
            <v>2016_12</v>
          </cell>
          <cell r="L12561">
            <v>0</v>
          </cell>
          <cell r="Q12561" t="str">
            <v>IS_83</v>
          </cell>
          <cell r="R12561">
            <v>83</v>
          </cell>
        </row>
        <row r="12562">
          <cell r="K12562" t="str">
            <v>2016_12</v>
          </cell>
          <cell r="L12562">
            <v>0</v>
          </cell>
          <cell r="Q12562" t="str">
            <v>IS_81</v>
          </cell>
          <cell r="R12562">
            <v>81</v>
          </cell>
        </row>
        <row r="12563">
          <cell r="K12563" t="str">
            <v>2016_12</v>
          </cell>
          <cell r="L12563">
            <v>1371.84</v>
          </cell>
          <cell r="Q12563" t="str">
            <v>IS_85.2</v>
          </cell>
          <cell r="R12563">
            <v>85.2</v>
          </cell>
        </row>
        <row r="12564">
          <cell r="K12564" t="str">
            <v>2016_12</v>
          </cell>
          <cell r="L12564">
            <v>0</v>
          </cell>
          <cell r="Q12564" t="str">
            <v>IS_85.2</v>
          </cell>
          <cell r="R12564">
            <v>85.2</v>
          </cell>
        </row>
        <row r="12565">
          <cell r="K12565" t="str">
            <v>2016_12</v>
          </cell>
          <cell r="L12565">
            <v>43</v>
          </cell>
          <cell r="Q12565" t="str">
            <v>IS_69.31</v>
          </cell>
          <cell r="R12565">
            <v>69.31</v>
          </cell>
        </row>
        <row r="12566">
          <cell r="K12566" t="str">
            <v>2016_12</v>
          </cell>
          <cell r="L12566">
            <v>257.62</v>
          </cell>
          <cell r="Q12566" t="str">
            <v>IS_69.51</v>
          </cell>
          <cell r="R12566">
            <v>69.510000000000005</v>
          </cell>
        </row>
        <row r="12567">
          <cell r="K12567" t="str">
            <v>2016_12</v>
          </cell>
          <cell r="L12567">
            <v>60.25</v>
          </cell>
          <cell r="Q12567" t="str">
            <v>IS_69.51</v>
          </cell>
          <cell r="R12567">
            <v>69.510000000000005</v>
          </cell>
        </row>
        <row r="12568">
          <cell r="K12568" t="str">
            <v>2016_12</v>
          </cell>
          <cell r="L12568">
            <v>10.91</v>
          </cell>
          <cell r="Q12568" t="str">
            <v>IS_69.51</v>
          </cell>
          <cell r="R12568">
            <v>69.510000000000005</v>
          </cell>
        </row>
        <row r="12569">
          <cell r="K12569" t="str">
            <v>2016_12</v>
          </cell>
          <cell r="L12569">
            <v>15.37</v>
          </cell>
          <cell r="Q12569" t="str">
            <v>IS_69.51</v>
          </cell>
          <cell r="R12569">
            <v>69.510000000000005</v>
          </cell>
        </row>
        <row r="12570">
          <cell r="K12570" t="str">
            <v>2016_12</v>
          </cell>
          <cell r="L12570">
            <v>533.04999999999995</v>
          </cell>
          <cell r="Q12570" t="str">
            <v>IS_69.41</v>
          </cell>
          <cell r="R12570">
            <v>69.41</v>
          </cell>
        </row>
        <row r="12571">
          <cell r="K12571" t="str">
            <v>2016_12</v>
          </cell>
          <cell r="L12571">
            <v>5760.56</v>
          </cell>
          <cell r="Q12571" t="str">
            <v>IS_69.11</v>
          </cell>
          <cell r="R12571">
            <v>69.11</v>
          </cell>
        </row>
        <row r="12572">
          <cell r="K12572" t="str">
            <v>2016_12</v>
          </cell>
          <cell r="L12572">
            <v>19.72</v>
          </cell>
          <cell r="Q12572" t="str">
            <v>IS_69.11</v>
          </cell>
          <cell r="R12572">
            <v>69.11</v>
          </cell>
        </row>
        <row r="12573">
          <cell r="K12573" t="str">
            <v>2016_12</v>
          </cell>
          <cell r="L12573">
            <v>50408.17</v>
          </cell>
          <cell r="Q12573" t="str">
            <v>IS_26.1</v>
          </cell>
          <cell r="R12573">
            <v>26.1</v>
          </cell>
        </row>
        <row r="12574">
          <cell r="K12574" t="str">
            <v>2016_12</v>
          </cell>
          <cell r="L12574">
            <v>4115.53</v>
          </cell>
          <cell r="Q12574" t="str">
            <v>IS_27.1</v>
          </cell>
          <cell r="R12574">
            <v>27.1</v>
          </cell>
        </row>
        <row r="12575">
          <cell r="K12575" t="str">
            <v>2016_12</v>
          </cell>
          <cell r="L12575">
            <v>3404.85</v>
          </cell>
          <cell r="Q12575" t="str">
            <v>IS_30.1</v>
          </cell>
          <cell r="R12575">
            <v>30.1</v>
          </cell>
        </row>
        <row r="12576">
          <cell r="K12576" t="str">
            <v>2016_12</v>
          </cell>
          <cell r="L12576">
            <v>310</v>
          </cell>
          <cell r="Q12576" t="str">
            <v>IS_30.1</v>
          </cell>
          <cell r="R12576">
            <v>30.1</v>
          </cell>
        </row>
        <row r="12577">
          <cell r="K12577" t="str">
            <v>2016_12</v>
          </cell>
          <cell r="L12577">
            <v>3428.95</v>
          </cell>
          <cell r="Q12577" t="str">
            <v>IS_32.1</v>
          </cell>
          <cell r="R12577">
            <v>32.1</v>
          </cell>
        </row>
        <row r="12578">
          <cell r="K12578" t="str">
            <v>2016_12</v>
          </cell>
          <cell r="L12578">
            <v>801.94</v>
          </cell>
          <cell r="Q12578" t="str">
            <v>IS_32.1</v>
          </cell>
          <cell r="R12578">
            <v>32.1</v>
          </cell>
        </row>
        <row r="12579">
          <cell r="K12579" t="str">
            <v>2016_12</v>
          </cell>
          <cell r="L12579">
            <v>0</v>
          </cell>
          <cell r="Q12579" t="str">
            <v>IS_32.1</v>
          </cell>
          <cell r="R12579">
            <v>32.1</v>
          </cell>
        </row>
        <row r="12580">
          <cell r="K12580" t="str">
            <v>2016_12</v>
          </cell>
          <cell r="L12580">
            <v>87.02</v>
          </cell>
          <cell r="Q12580" t="str">
            <v>IS_32.1</v>
          </cell>
          <cell r="R12580">
            <v>32.1</v>
          </cell>
        </row>
        <row r="12581">
          <cell r="K12581" t="str">
            <v>2016_12</v>
          </cell>
          <cell r="L12581">
            <v>3675.15</v>
          </cell>
          <cell r="Q12581" t="str">
            <v>IS_31.1</v>
          </cell>
          <cell r="R12581">
            <v>31.1</v>
          </cell>
        </row>
        <row r="12582">
          <cell r="K12582" t="str">
            <v>2016_12</v>
          </cell>
          <cell r="L12582">
            <v>327.14</v>
          </cell>
          <cell r="Q12582" t="str">
            <v>IS_30.12</v>
          </cell>
          <cell r="R12582">
            <v>30.12</v>
          </cell>
        </row>
        <row r="12583">
          <cell r="K12583" t="str">
            <v>2016_12</v>
          </cell>
          <cell r="L12583">
            <v>90</v>
          </cell>
          <cell r="Q12583" t="str">
            <v>IS_30.12</v>
          </cell>
          <cell r="R12583">
            <v>30.12</v>
          </cell>
        </row>
        <row r="12584">
          <cell r="K12584" t="str">
            <v>2016_12</v>
          </cell>
          <cell r="L12584">
            <v>405.65</v>
          </cell>
          <cell r="Q12584" t="str">
            <v>IS_32.12</v>
          </cell>
          <cell r="R12584">
            <v>32.119999999999997</v>
          </cell>
        </row>
        <row r="12585">
          <cell r="K12585" t="str">
            <v>2016_12</v>
          </cell>
          <cell r="L12585">
            <v>94.87</v>
          </cell>
          <cell r="Q12585" t="str">
            <v>IS_32.12</v>
          </cell>
          <cell r="R12585">
            <v>32.119999999999997</v>
          </cell>
        </row>
        <row r="12586">
          <cell r="K12586" t="str">
            <v>2016_12</v>
          </cell>
          <cell r="L12586">
            <v>0</v>
          </cell>
          <cell r="Q12586" t="str">
            <v>IS_32.12</v>
          </cell>
          <cell r="R12586">
            <v>32.119999999999997</v>
          </cell>
        </row>
        <row r="12587">
          <cell r="K12587" t="str">
            <v>2016_12</v>
          </cell>
          <cell r="L12587">
            <v>18.579999999999998</v>
          </cell>
          <cell r="Q12587" t="str">
            <v>IS_32.12</v>
          </cell>
          <cell r="R12587">
            <v>32.119999999999997</v>
          </cell>
        </row>
        <row r="12588">
          <cell r="K12588" t="str">
            <v>2016_12</v>
          </cell>
          <cell r="L12588">
            <v>655.30999999999995</v>
          </cell>
          <cell r="Q12588" t="str">
            <v>IS_31.12</v>
          </cell>
          <cell r="R12588">
            <v>31.12</v>
          </cell>
        </row>
        <row r="12589">
          <cell r="K12589" t="str">
            <v>2016_12</v>
          </cell>
          <cell r="L12589">
            <v>6370.69</v>
          </cell>
          <cell r="Q12589" t="str">
            <v>IS_26.12</v>
          </cell>
          <cell r="R12589">
            <v>26.12</v>
          </cell>
        </row>
        <row r="12590">
          <cell r="K12590" t="str">
            <v>2016_12</v>
          </cell>
          <cell r="L12590">
            <v>254.45</v>
          </cell>
          <cell r="Q12590" t="str">
            <v>IS_27.12</v>
          </cell>
          <cell r="R12590">
            <v>27.12</v>
          </cell>
        </row>
        <row r="12591">
          <cell r="K12591" t="str">
            <v>2016_12</v>
          </cell>
          <cell r="L12591">
            <v>504.58</v>
          </cell>
          <cell r="Q12591" t="str">
            <v>IS_30.2</v>
          </cell>
          <cell r="R12591">
            <v>30.2</v>
          </cell>
        </row>
        <row r="12592">
          <cell r="K12592" t="str">
            <v>2016_12</v>
          </cell>
          <cell r="L12592">
            <v>86</v>
          </cell>
          <cell r="Q12592" t="str">
            <v>IS_30.2</v>
          </cell>
          <cell r="R12592">
            <v>30.2</v>
          </cell>
        </row>
        <row r="12593">
          <cell r="K12593" t="str">
            <v>2016_12</v>
          </cell>
          <cell r="L12593">
            <v>1113.93</v>
          </cell>
          <cell r="Q12593" t="str">
            <v>IS_32.2</v>
          </cell>
          <cell r="R12593">
            <v>32.200000000000003</v>
          </cell>
        </row>
        <row r="12594">
          <cell r="K12594" t="str">
            <v>2016_12</v>
          </cell>
          <cell r="L12594">
            <v>260.52999999999997</v>
          </cell>
          <cell r="Q12594" t="str">
            <v>IS_32.2</v>
          </cell>
          <cell r="R12594">
            <v>32.200000000000003</v>
          </cell>
        </row>
        <row r="12595">
          <cell r="K12595" t="str">
            <v>2016_12</v>
          </cell>
          <cell r="L12595">
            <v>0</v>
          </cell>
          <cell r="Q12595" t="str">
            <v>IS_32.2</v>
          </cell>
          <cell r="R12595">
            <v>32.200000000000003</v>
          </cell>
        </row>
        <row r="12596">
          <cell r="K12596" t="str">
            <v>2016_12</v>
          </cell>
          <cell r="L12596">
            <v>30.29</v>
          </cell>
          <cell r="Q12596" t="str">
            <v>IS_32.2</v>
          </cell>
          <cell r="R12596">
            <v>32.200000000000003</v>
          </cell>
        </row>
        <row r="12597">
          <cell r="K12597" t="str">
            <v>2016_12</v>
          </cell>
          <cell r="L12597">
            <v>1000.64</v>
          </cell>
          <cell r="Q12597" t="str">
            <v>IS_31.2</v>
          </cell>
          <cell r="R12597">
            <v>31.2</v>
          </cell>
        </row>
        <row r="12598">
          <cell r="K12598" t="str">
            <v>2016_12</v>
          </cell>
          <cell r="L12598">
            <v>15708.11</v>
          </cell>
          <cell r="Q12598" t="str">
            <v>IS_26.2</v>
          </cell>
          <cell r="R12598">
            <v>26.2</v>
          </cell>
        </row>
        <row r="12599">
          <cell r="K12599" t="str">
            <v>2016_12</v>
          </cell>
          <cell r="L12599">
            <v>794.92</v>
          </cell>
          <cell r="Q12599" t="str">
            <v>IS_27.2</v>
          </cell>
          <cell r="R12599">
            <v>27.2</v>
          </cell>
        </row>
        <row r="12600">
          <cell r="K12600" t="str">
            <v>2016_12</v>
          </cell>
          <cell r="L12600">
            <v>42193.4</v>
          </cell>
          <cell r="Q12600" t="str">
            <v>IS_34</v>
          </cell>
          <cell r="R12600">
            <v>34</v>
          </cell>
        </row>
        <row r="12601">
          <cell r="K12601" t="str">
            <v>2016_12</v>
          </cell>
          <cell r="L12601">
            <v>5006.18</v>
          </cell>
          <cell r="Q12601" t="str">
            <v>IS_35</v>
          </cell>
          <cell r="R12601">
            <v>35</v>
          </cell>
        </row>
        <row r="12602">
          <cell r="K12602" t="str">
            <v>2016_12</v>
          </cell>
          <cell r="L12602">
            <v>756.21</v>
          </cell>
          <cell r="Q12602" t="str">
            <v>IS_38</v>
          </cell>
          <cell r="R12602">
            <v>38</v>
          </cell>
        </row>
        <row r="12603">
          <cell r="K12603" t="str">
            <v>2016_12</v>
          </cell>
          <cell r="L12603">
            <v>236.5</v>
          </cell>
          <cell r="Q12603" t="str">
            <v>IS_38</v>
          </cell>
          <cell r="R12603">
            <v>38</v>
          </cell>
        </row>
        <row r="12604">
          <cell r="K12604" t="str">
            <v>2016_12</v>
          </cell>
          <cell r="L12604">
            <v>2451.06</v>
          </cell>
          <cell r="Q12604" t="str">
            <v>IS_40</v>
          </cell>
          <cell r="R12604">
            <v>40</v>
          </cell>
        </row>
        <row r="12605">
          <cell r="K12605" t="str">
            <v>2016_12</v>
          </cell>
          <cell r="L12605">
            <v>573.23</v>
          </cell>
          <cell r="Q12605" t="str">
            <v>IS_40</v>
          </cell>
          <cell r="R12605">
            <v>40</v>
          </cell>
        </row>
        <row r="12606">
          <cell r="K12606" t="str">
            <v>2016_12</v>
          </cell>
          <cell r="L12606">
            <v>21.24</v>
          </cell>
          <cell r="Q12606" t="str">
            <v>IS_40</v>
          </cell>
          <cell r="R12606">
            <v>40</v>
          </cell>
        </row>
        <row r="12607">
          <cell r="K12607" t="str">
            <v>2016_12</v>
          </cell>
          <cell r="L12607">
            <v>52.81</v>
          </cell>
          <cell r="Q12607" t="str">
            <v>IS_40</v>
          </cell>
          <cell r="R12607">
            <v>40</v>
          </cell>
        </row>
        <row r="12608">
          <cell r="K12608" t="str">
            <v>2016_12</v>
          </cell>
          <cell r="L12608">
            <v>3287.14</v>
          </cell>
          <cell r="Q12608" t="str">
            <v>IS_39</v>
          </cell>
          <cell r="R12608">
            <v>39</v>
          </cell>
        </row>
        <row r="12609">
          <cell r="K12609" t="str">
            <v>2016_12</v>
          </cell>
          <cell r="L12609">
            <v>194.2</v>
          </cell>
          <cell r="Q12609" t="str">
            <v>IS_53</v>
          </cell>
          <cell r="R12609">
            <v>53</v>
          </cell>
        </row>
        <row r="12610">
          <cell r="K12610" t="str">
            <v>2016_12</v>
          </cell>
          <cell r="L12610">
            <v>21.5</v>
          </cell>
          <cell r="Q12610" t="str">
            <v>IS_53</v>
          </cell>
          <cell r="R12610">
            <v>53</v>
          </cell>
        </row>
        <row r="12611">
          <cell r="K12611" t="str">
            <v>2016_12</v>
          </cell>
          <cell r="L12611">
            <v>271.81</v>
          </cell>
          <cell r="Q12611" t="str">
            <v>IS_55</v>
          </cell>
          <cell r="R12611">
            <v>55</v>
          </cell>
        </row>
        <row r="12612">
          <cell r="K12612" t="str">
            <v>2016_12</v>
          </cell>
          <cell r="L12612">
            <v>63.57</v>
          </cell>
          <cell r="Q12612" t="str">
            <v>IS_55</v>
          </cell>
          <cell r="R12612">
            <v>55</v>
          </cell>
        </row>
        <row r="12613">
          <cell r="K12613" t="str">
            <v>2016_12</v>
          </cell>
          <cell r="L12613">
            <v>0</v>
          </cell>
          <cell r="Q12613" t="str">
            <v>IS_55</v>
          </cell>
          <cell r="R12613">
            <v>55</v>
          </cell>
        </row>
        <row r="12614">
          <cell r="K12614" t="str">
            <v>2016_12</v>
          </cell>
          <cell r="L12614">
            <v>0</v>
          </cell>
          <cell r="Q12614" t="str">
            <v>IS_55</v>
          </cell>
          <cell r="R12614">
            <v>55</v>
          </cell>
        </row>
        <row r="12615">
          <cell r="K12615" t="str">
            <v>2016_12</v>
          </cell>
          <cell r="L12615">
            <v>329.04</v>
          </cell>
          <cell r="Q12615" t="str">
            <v>IS_54</v>
          </cell>
          <cell r="R12615">
            <v>54</v>
          </cell>
        </row>
        <row r="12616">
          <cell r="K12616" t="str">
            <v>2016_12</v>
          </cell>
          <cell r="L12616">
            <v>3742.36</v>
          </cell>
          <cell r="Q12616" t="str">
            <v>IS_85.1</v>
          </cell>
          <cell r="R12616">
            <v>85.1</v>
          </cell>
        </row>
        <row r="12617">
          <cell r="K12617" t="str">
            <v>2016_12</v>
          </cell>
          <cell r="L12617">
            <v>108.66</v>
          </cell>
          <cell r="Q12617" t="str">
            <v>IS_85.1</v>
          </cell>
          <cell r="R12617">
            <v>85.1</v>
          </cell>
        </row>
        <row r="12618">
          <cell r="K12618" t="str">
            <v>2016_12</v>
          </cell>
          <cell r="L12618">
            <v>292.95999999999998</v>
          </cell>
          <cell r="Q12618" t="str">
            <v>IS_89.1</v>
          </cell>
          <cell r="R12618">
            <v>89.1</v>
          </cell>
        </row>
        <row r="12619">
          <cell r="K12619" t="str">
            <v>2016_12</v>
          </cell>
          <cell r="L12619">
            <v>21.5</v>
          </cell>
          <cell r="Q12619" t="str">
            <v>IS_89.1</v>
          </cell>
          <cell r="R12619">
            <v>89.1</v>
          </cell>
        </row>
        <row r="12620">
          <cell r="K12620" t="str">
            <v>2016_12</v>
          </cell>
          <cell r="L12620">
            <v>227.23</v>
          </cell>
          <cell r="Q12620" t="str">
            <v>IS_90.1</v>
          </cell>
          <cell r="R12620">
            <v>90.1</v>
          </cell>
        </row>
        <row r="12621">
          <cell r="K12621" t="str">
            <v>2016_12</v>
          </cell>
          <cell r="L12621">
            <v>53.15</v>
          </cell>
          <cell r="Q12621" t="str">
            <v>IS_90.1</v>
          </cell>
          <cell r="R12621">
            <v>90.1</v>
          </cell>
        </row>
        <row r="12622">
          <cell r="K12622" t="str">
            <v>2016_12</v>
          </cell>
          <cell r="L12622">
            <v>0</v>
          </cell>
          <cell r="Q12622" t="str">
            <v>IS_90.1</v>
          </cell>
          <cell r="R12622">
            <v>90.1</v>
          </cell>
        </row>
        <row r="12623">
          <cell r="K12623" t="str">
            <v>2016_12</v>
          </cell>
          <cell r="L12623">
            <v>31.64</v>
          </cell>
          <cell r="Q12623" t="str">
            <v>IS_90.1</v>
          </cell>
          <cell r="R12623">
            <v>90.1</v>
          </cell>
        </row>
        <row r="12624">
          <cell r="K12624" t="str">
            <v>2016_12</v>
          </cell>
          <cell r="L12624">
            <v>9.92</v>
          </cell>
          <cell r="Q12624" t="str">
            <v>IS_88.1</v>
          </cell>
          <cell r="R12624">
            <v>88.1</v>
          </cell>
        </row>
        <row r="12625">
          <cell r="K12625" t="str">
            <v>2016_12</v>
          </cell>
          <cell r="L12625">
            <v>150.75</v>
          </cell>
          <cell r="Q12625" t="str">
            <v>IS_69.31</v>
          </cell>
          <cell r="R12625">
            <v>69.31</v>
          </cell>
        </row>
        <row r="12626">
          <cell r="K12626" t="str">
            <v>2016_12</v>
          </cell>
          <cell r="L12626">
            <v>21.5</v>
          </cell>
          <cell r="Q12626" t="str">
            <v>IS_69.31</v>
          </cell>
          <cell r="R12626">
            <v>69.31</v>
          </cell>
        </row>
        <row r="12627">
          <cell r="K12627" t="str">
            <v>2016_12</v>
          </cell>
          <cell r="L12627">
            <v>196.04</v>
          </cell>
          <cell r="Q12627" t="str">
            <v>IS_69.51</v>
          </cell>
          <cell r="R12627">
            <v>69.510000000000005</v>
          </cell>
        </row>
        <row r="12628">
          <cell r="K12628" t="str">
            <v>2016_12</v>
          </cell>
          <cell r="L12628">
            <v>45.85</v>
          </cell>
          <cell r="Q12628" t="str">
            <v>IS_69.51</v>
          </cell>
          <cell r="R12628">
            <v>69.510000000000005</v>
          </cell>
        </row>
        <row r="12629">
          <cell r="K12629" t="str">
            <v>2016_12</v>
          </cell>
          <cell r="L12629">
            <v>0</v>
          </cell>
          <cell r="Q12629" t="str">
            <v>IS_69.51</v>
          </cell>
          <cell r="R12629">
            <v>69.510000000000005</v>
          </cell>
        </row>
        <row r="12630">
          <cell r="K12630" t="str">
            <v>2016_12</v>
          </cell>
          <cell r="L12630">
            <v>19.03</v>
          </cell>
          <cell r="Q12630" t="str">
            <v>IS_69.51</v>
          </cell>
          <cell r="R12630">
            <v>69.510000000000005</v>
          </cell>
        </row>
        <row r="12631">
          <cell r="K12631" t="str">
            <v>2016_12</v>
          </cell>
          <cell r="L12631">
            <v>323</v>
          </cell>
          <cell r="Q12631" t="str">
            <v>IS_69.41</v>
          </cell>
          <cell r="R12631">
            <v>69.41</v>
          </cell>
        </row>
        <row r="12632">
          <cell r="K12632" t="str">
            <v>2016_12</v>
          </cell>
          <cell r="L12632">
            <v>4928.12</v>
          </cell>
          <cell r="Q12632" t="str">
            <v>IS_49</v>
          </cell>
          <cell r="R12632">
            <v>49</v>
          </cell>
        </row>
        <row r="12633">
          <cell r="K12633" t="str">
            <v>2016_12</v>
          </cell>
          <cell r="L12633">
            <v>486.56</v>
          </cell>
          <cell r="Q12633" t="str">
            <v>IS_50</v>
          </cell>
          <cell r="R12633">
            <v>50</v>
          </cell>
        </row>
        <row r="12634">
          <cell r="K12634" t="str">
            <v>2016_12</v>
          </cell>
          <cell r="L12634">
            <v>3074.46</v>
          </cell>
          <cell r="Q12634" t="str">
            <v>IS_69.11</v>
          </cell>
          <cell r="R12634">
            <v>69.11</v>
          </cell>
        </row>
        <row r="12635">
          <cell r="K12635" t="str">
            <v>2016_12</v>
          </cell>
          <cell r="L12635">
            <v>178.93</v>
          </cell>
          <cell r="Q12635" t="str">
            <v>IS_69.11</v>
          </cell>
          <cell r="R12635">
            <v>69.11</v>
          </cell>
        </row>
        <row r="12636">
          <cell r="K12636" t="str">
            <v>2016_12</v>
          </cell>
          <cell r="L12636">
            <v>370.58</v>
          </cell>
          <cell r="Q12636" t="str">
            <v>IS_30.1</v>
          </cell>
          <cell r="R12636">
            <v>30.1</v>
          </cell>
        </row>
        <row r="12637">
          <cell r="K12637" t="str">
            <v>2016_12</v>
          </cell>
          <cell r="L12637">
            <v>43</v>
          </cell>
          <cell r="Q12637" t="str">
            <v>IS_30.1</v>
          </cell>
          <cell r="R12637">
            <v>30.1</v>
          </cell>
        </row>
        <row r="12638">
          <cell r="K12638" t="str">
            <v>2016_12</v>
          </cell>
          <cell r="L12638">
            <v>459.53</v>
          </cell>
          <cell r="Q12638" t="str">
            <v>IS_32.1</v>
          </cell>
          <cell r="R12638">
            <v>32.1</v>
          </cell>
        </row>
        <row r="12639">
          <cell r="K12639" t="str">
            <v>2016_12</v>
          </cell>
          <cell r="L12639">
            <v>107.47</v>
          </cell>
          <cell r="Q12639" t="str">
            <v>IS_32.1</v>
          </cell>
          <cell r="R12639">
            <v>32.1</v>
          </cell>
        </row>
        <row r="12640">
          <cell r="K12640" t="str">
            <v>2016_12</v>
          </cell>
          <cell r="L12640">
            <v>0</v>
          </cell>
          <cell r="Q12640" t="str">
            <v>IS_32.1</v>
          </cell>
          <cell r="R12640">
            <v>32.1</v>
          </cell>
        </row>
        <row r="12641">
          <cell r="K12641" t="str">
            <v>2016_12</v>
          </cell>
          <cell r="L12641">
            <v>43.6</v>
          </cell>
          <cell r="Q12641" t="str">
            <v>IS_32.1</v>
          </cell>
          <cell r="R12641">
            <v>32.1</v>
          </cell>
        </row>
        <row r="12642">
          <cell r="K12642" t="str">
            <v>2016_12</v>
          </cell>
          <cell r="L12642">
            <v>498.48</v>
          </cell>
          <cell r="Q12642" t="str">
            <v>IS_31.1</v>
          </cell>
          <cell r="R12642">
            <v>31.1</v>
          </cell>
        </row>
        <row r="12643">
          <cell r="K12643" t="str">
            <v>2016_12</v>
          </cell>
          <cell r="L12643">
            <v>1302.0999999999999</v>
          </cell>
          <cell r="Q12643" t="str">
            <v>IS_33.1</v>
          </cell>
          <cell r="R12643">
            <v>33.1</v>
          </cell>
        </row>
        <row r="12644">
          <cell r="K12644" t="str">
            <v>2016_12</v>
          </cell>
          <cell r="L12644">
            <v>0</v>
          </cell>
          <cell r="Q12644" t="str">
            <v>IS_30.12</v>
          </cell>
          <cell r="R12644">
            <v>30.12</v>
          </cell>
        </row>
        <row r="12645">
          <cell r="K12645" t="str">
            <v>2016_12</v>
          </cell>
          <cell r="L12645">
            <v>43</v>
          </cell>
          <cell r="Q12645" t="str">
            <v>IS_30.12</v>
          </cell>
          <cell r="R12645">
            <v>30.12</v>
          </cell>
        </row>
        <row r="12646">
          <cell r="K12646" t="str">
            <v>2016_12</v>
          </cell>
          <cell r="L12646">
            <v>402.36</v>
          </cell>
          <cell r="Q12646" t="str">
            <v>IS_32.12</v>
          </cell>
          <cell r="R12646">
            <v>32.119999999999997</v>
          </cell>
        </row>
        <row r="12647">
          <cell r="K12647" t="str">
            <v>2016_12</v>
          </cell>
          <cell r="L12647">
            <v>94.1</v>
          </cell>
          <cell r="Q12647" t="str">
            <v>IS_32.12</v>
          </cell>
          <cell r="R12647">
            <v>32.119999999999997</v>
          </cell>
        </row>
        <row r="12648">
          <cell r="K12648" t="str">
            <v>2016_12</v>
          </cell>
          <cell r="L12648">
            <v>0</v>
          </cell>
          <cell r="Q12648" t="str">
            <v>IS_32.12</v>
          </cell>
          <cell r="R12648">
            <v>32.119999999999997</v>
          </cell>
        </row>
        <row r="12649">
          <cell r="K12649" t="str">
            <v>2016_12</v>
          </cell>
          <cell r="L12649">
            <v>79.819999999999993</v>
          </cell>
          <cell r="Q12649" t="str">
            <v>IS_32.12</v>
          </cell>
          <cell r="R12649">
            <v>32.119999999999997</v>
          </cell>
        </row>
        <row r="12650">
          <cell r="K12650" t="str">
            <v>2016_12</v>
          </cell>
          <cell r="L12650">
            <v>663.49</v>
          </cell>
          <cell r="Q12650" t="str">
            <v>IS_31.12</v>
          </cell>
          <cell r="R12650">
            <v>31.12</v>
          </cell>
        </row>
        <row r="12651">
          <cell r="K12651" t="str">
            <v>2016_12</v>
          </cell>
          <cell r="L12651">
            <v>198.93</v>
          </cell>
          <cell r="Q12651" t="str">
            <v>IS_30.2</v>
          </cell>
          <cell r="R12651">
            <v>30.2</v>
          </cell>
        </row>
        <row r="12652">
          <cell r="K12652" t="str">
            <v>2016_12</v>
          </cell>
          <cell r="L12652">
            <v>21.5</v>
          </cell>
          <cell r="Q12652" t="str">
            <v>IS_30.2</v>
          </cell>
          <cell r="R12652">
            <v>30.2</v>
          </cell>
        </row>
        <row r="12653">
          <cell r="K12653" t="str">
            <v>2016_12</v>
          </cell>
          <cell r="L12653">
            <v>246.67</v>
          </cell>
          <cell r="Q12653" t="str">
            <v>IS_32.2</v>
          </cell>
          <cell r="R12653">
            <v>32.200000000000003</v>
          </cell>
        </row>
        <row r="12654">
          <cell r="K12654" t="str">
            <v>2016_12</v>
          </cell>
          <cell r="L12654">
            <v>57.69</v>
          </cell>
          <cell r="Q12654" t="str">
            <v>IS_32.2</v>
          </cell>
          <cell r="R12654">
            <v>32.200000000000003</v>
          </cell>
        </row>
        <row r="12655">
          <cell r="K12655" t="str">
            <v>2016_12</v>
          </cell>
          <cell r="L12655">
            <v>0</v>
          </cell>
          <cell r="Q12655" t="str">
            <v>IS_32.2</v>
          </cell>
          <cell r="R12655">
            <v>32.200000000000003</v>
          </cell>
        </row>
        <row r="12656">
          <cell r="K12656" t="str">
            <v>2016_12</v>
          </cell>
          <cell r="L12656">
            <v>0</v>
          </cell>
          <cell r="Q12656" t="str">
            <v>IS_32.2</v>
          </cell>
          <cell r="R12656">
            <v>32.200000000000003</v>
          </cell>
        </row>
        <row r="12657">
          <cell r="K12657" t="str">
            <v>2016_12</v>
          </cell>
          <cell r="L12657">
            <v>262.63</v>
          </cell>
          <cell r="Q12657" t="str">
            <v>IS_31.2</v>
          </cell>
          <cell r="R12657">
            <v>31.2</v>
          </cell>
        </row>
        <row r="12658">
          <cell r="K12658" t="str">
            <v>2016_12</v>
          </cell>
          <cell r="L12658">
            <v>5813.15</v>
          </cell>
          <cell r="Q12658" t="str">
            <v>IS_26.1</v>
          </cell>
          <cell r="R12658">
            <v>26.1</v>
          </cell>
        </row>
        <row r="12659">
          <cell r="K12659" t="str">
            <v>2016_12</v>
          </cell>
          <cell r="L12659">
            <v>285.27999999999997</v>
          </cell>
          <cell r="Q12659" t="str">
            <v>IS_27.1</v>
          </cell>
          <cell r="R12659">
            <v>27.1</v>
          </cell>
        </row>
        <row r="12660">
          <cell r="K12660" t="str">
            <v>2016_12</v>
          </cell>
          <cell r="L12660">
            <v>5912.01</v>
          </cell>
          <cell r="Q12660" t="str">
            <v>IS_26.12</v>
          </cell>
          <cell r="R12660">
            <v>26.12</v>
          </cell>
        </row>
        <row r="12661">
          <cell r="K12661" t="str">
            <v>2016_12</v>
          </cell>
          <cell r="L12661">
            <v>692.19</v>
          </cell>
          <cell r="Q12661" t="str">
            <v>IS_27.12</v>
          </cell>
          <cell r="R12661">
            <v>27.12</v>
          </cell>
        </row>
        <row r="12662">
          <cell r="K12662" t="str">
            <v>2016_12</v>
          </cell>
          <cell r="L12662">
            <v>2077.3200000000002</v>
          </cell>
          <cell r="Q12662" t="str">
            <v>IS_26.2</v>
          </cell>
          <cell r="R12662">
            <v>26.2</v>
          </cell>
        </row>
        <row r="12663">
          <cell r="K12663" t="str">
            <v>2016_12</v>
          </cell>
          <cell r="L12663">
            <v>348.14</v>
          </cell>
          <cell r="Q12663" t="str">
            <v>IS_27.2</v>
          </cell>
          <cell r="R12663">
            <v>27.2</v>
          </cell>
        </row>
        <row r="12664">
          <cell r="K12664" t="str">
            <v>2016_12</v>
          </cell>
          <cell r="L12664">
            <v>191.86</v>
          </cell>
          <cell r="Q12664" t="str">
            <v>IS_38</v>
          </cell>
          <cell r="R12664">
            <v>38</v>
          </cell>
        </row>
        <row r="12665">
          <cell r="K12665" t="str">
            <v>2016_12</v>
          </cell>
          <cell r="L12665">
            <v>21.5</v>
          </cell>
          <cell r="Q12665" t="str">
            <v>IS_38</v>
          </cell>
          <cell r="R12665">
            <v>38</v>
          </cell>
        </row>
        <row r="12666">
          <cell r="K12666" t="str">
            <v>2016_12</v>
          </cell>
          <cell r="L12666">
            <v>237.9</v>
          </cell>
          <cell r="Q12666" t="str">
            <v>IS_40</v>
          </cell>
          <cell r="R12666">
            <v>40</v>
          </cell>
        </row>
        <row r="12667">
          <cell r="K12667" t="str">
            <v>2016_12</v>
          </cell>
          <cell r="L12667">
            <v>55.63</v>
          </cell>
          <cell r="Q12667" t="str">
            <v>IS_40</v>
          </cell>
          <cell r="R12667">
            <v>40</v>
          </cell>
        </row>
        <row r="12668">
          <cell r="K12668" t="str">
            <v>2016_12</v>
          </cell>
          <cell r="L12668">
            <v>0</v>
          </cell>
          <cell r="Q12668" t="str">
            <v>IS_40</v>
          </cell>
          <cell r="R12668">
            <v>40</v>
          </cell>
        </row>
        <row r="12669">
          <cell r="K12669" t="str">
            <v>2016_12</v>
          </cell>
          <cell r="L12669">
            <v>47.2</v>
          </cell>
          <cell r="Q12669" t="str">
            <v>IS_40</v>
          </cell>
          <cell r="R12669">
            <v>40</v>
          </cell>
        </row>
        <row r="12670">
          <cell r="K12670" t="str">
            <v>2016_12</v>
          </cell>
          <cell r="L12670">
            <v>361.77</v>
          </cell>
          <cell r="Q12670" t="str">
            <v>IS_39</v>
          </cell>
          <cell r="R12670">
            <v>39</v>
          </cell>
        </row>
        <row r="12671">
          <cell r="K12671" t="str">
            <v>2016_12</v>
          </cell>
          <cell r="L12671">
            <v>3952.86</v>
          </cell>
          <cell r="Q12671" t="str">
            <v>IS_34</v>
          </cell>
          <cell r="R12671">
            <v>34</v>
          </cell>
        </row>
        <row r="12672">
          <cell r="K12672" t="str">
            <v>2016_12</v>
          </cell>
          <cell r="L12672">
            <v>846.53</v>
          </cell>
          <cell r="Q12672" t="str">
            <v>IS_35</v>
          </cell>
          <cell r="R12672">
            <v>35</v>
          </cell>
        </row>
        <row r="12673">
          <cell r="K12673" t="str">
            <v>2016_12</v>
          </cell>
          <cell r="L12673">
            <v>197.17</v>
          </cell>
          <cell r="Q12673" t="str">
            <v>IS_53</v>
          </cell>
          <cell r="R12673">
            <v>53</v>
          </cell>
        </row>
        <row r="12674">
          <cell r="K12674" t="str">
            <v>2016_12</v>
          </cell>
          <cell r="L12674">
            <v>43</v>
          </cell>
          <cell r="Q12674" t="str">
            <v>IS_53</v>
          </cell>
          <cell r="R12674">
            <v>53</v>
          </cell>
        </row>
        <row r="12675">
          <cell r="K12675" t="str">
            <v>2016_12</v>
          </cell>
          <cell r="L12675">
            <v>244.5</v>
          </cell>
          <cell r="Q12675" t="str">
            <v>IS_55</v>
          </cell>
          <cell r="R12675">
            <v>55</v>
          </cell>
        </row>
        <row r="12676">
          <cell r="K12676" t="str">
            <v>2016_12</v>
          </cell>
          <cell r="L12676">
            <v>57.18</v>
          </cell>
          <cell r="Q12676" t="str">
            <v>IS_55</v>
          </cell>
          <cell r="R12676">
            <v>55</v>
          </cell>
        </row>
        <row r="12677">
          <cell r="K12677" t="str">
            <v>2016_12</v>
          </cell>
          <cell r="L12677">
            <v>0</v>
          </cell>
          <cell r="Q12677" t="str">
            <v>IS_55</v>
          </cell>
          <cell r="R12677">
            <v>55</v>
          </cell>
        </row>
        <row r="12678">
          <cell r="K12678" t="str">
            <v>2016_12</v>
          </cell>
          <cell r="L12678">
            <v>1.65</v>
          </cell>
          <cell r="Q12678" t="str">
            <v>IS_55</v>
          </cell>
          <cell r="R12678">
            <v>55</v>
          </cell>
        </row>
        <row r="12679">
          <cell r="K12679" t="str">
            <v>2016_12</v>
          </cell>
          <cell r="L12679">
            <v>329.24</v>
          </cell>
          <cell r="Q12679" t="str">
            <v>IS_54</v>
          </cell>
          <cell r="R12679">
            <v>54</v>
          </cell>
        </row>
        <row r="12680">
          <cell r="K12680" t="str">
            <v>2016_12</v>
          </cell>
          <cell r="L12680">
            <v>12670.17</v>
          </cell>
          <cell r="Q12680" t="str">
            <v>IS_25</v>
          </cell>
          <cell r="R12680">
            <v>25</v>
          </cell>
        </row>
        <row r="12681">
          <cell r="K12681" t="str">
            <v>2016_12</v>
          </cell>
          <cell r="L12681">
            <v>309.3</v>
          </cell>
          <cell r="Q12681" t="str">
            <v>IS_25</v>
          </cell>
          <cell r="R12681">
            <v>25</v>
          </cell>
        </row>
        <row r="12682">
          <cell r="K12682" t="str">
            <v>2016_12</v>
          </cell>
          <cell r="L12682">
            <v>32.25</v>
          </cell>
          <cell r="Q12682" t="str">
            <v>IS_25</v>
          </cell>
          <cell r="R12682">
            <v>25</v>
          </cell>
        </row>
        <row r="12683">
          <cell r="K12683" t="str">
            <v>2016_12</v>
          </cell>
          <cell r="L12683">
            <v>755.54</v>
          </cell>
          <cell r="Q12683" t="str">
            <v>IS_25</v>
          </cell>
          <cell r="R12683">
            <v>25</v>
          </cell>
        </row>
        <row r="12684">
          <cell r="K12684" t="str">
            <v>2016_12</v>
          </cell>
          <cell r="L12684">
            <v>176.7</v>
          </cell>
          <cell r="Q12684" t="str">
            <v>IS_25</v>
          </cell>
          <cell r="R12684">
            <v>25</v>
          </cell>
        </row>
        <row r="12685">
          <cell r="K12685" t="str">
            <v>2016_12</v>
          </cell>
          <cell r="L12685">
            <v>0</v>
          </cell>
          <cell r="Q12685" t="str">
            <v>IS_25</v>
          </cell>
          <cell r="R12685">
            <v>25</v>
          </cell>
        </row>
        <row r="12686">
          <cell r="K12686" t="str">
            <v>2016_12</v>
          </cell>
          <cell r="L12686">
            <v>0</v>
          </cell>
          <cell r="Q12686" t="str">
            <v>IS_25</v>
          </cell>
          <cell r="R12686">
            <v>25</v>
          </cell>
        </row>
        <row r="12687">
          <cell r="K12687" t="str">
            <v>2016_12</v>
          </cell>
          <cell r="L12687">
            <v>305.33</v>
          </cell>
          <cell r="Q12687" t="str">
            <v>IS_25</v>
          </cell>
          <cell r="R12687">
            <v>25</v>
          </cell>
        </row>
        <row r="12688">
          <cell r="K12688" t="str">
            <v>2016_12</v>
          </cell>
          <cell r="L12688">
            <v>3557.48</v>
          </cell>
          <cell r="Q12688" t="str">
            <v>IS_85.1</v>
          </cell>
          <cell r="R12688">
            <v>85.1</v>
          </cell>
        </row>
        <row r="12689">
          <cell r="K12689" t="str">
            <v>2016_12</v>
          </cell>
          <cell r="L12689">
            <v>0</v>
          </cell>
          <cell r="Q12689" t="str">
            <v>IS_85.1</v>
          </cell>
          <cell r="R12689">
            <v>85.1</v>
          </cell>
        </row>
        <row r="12690">
          <cell r="K12690" t="str">
            <v>2016_12</v>
          </cell>
          <cell r="L12690">
            <v>-479.69</v>
          </cell>
          <cell r="Q12690" t="str">
            <v>IS_89.1</v>
          </cell>
          <cell r="R12690">
            <v>89.1</v>
          </cell>
        </row>
        <row r="12691">
          <cell r="K12691" t="str">
            <v>2016_12</v>
          </cell>
          <cell r="L12691">
            <v>21.5</v>
          </cell>
          <cell r="Q12691" t="str">
            <v>IS_89.1</v>
          </cell>
          <cell r="R12691">
            <v>89.1</v>
          </cell>
        </row>
        <row r="12692">
          <cell r="K12692" t="str">
            <v>2016_12</v>
          </cell>
          <cell r="L12692">
            <v>202.77</v>
          </cell>
          <cell r="Q12692" t="str">
            <v>IS_90.1</v>
          </cell>
          <cell r="R12692">
            <v>90.1</v>
          </cell>
        </row>
        <row r="12693">
          <cell r="K12693" t="str">
            <v>2016_12</v>
          </cell>
          <cell r="L12693">
            <v>47.42</v>
          </cell>
          <cell r="Q12693" t="str">
            <v>IS_90.1</v>
          </cell>
          <cell r="R12693">
            <v>90.1</v>
          </cell>
        </row>
        <row r="12694">
          <cell r="K12694" t="str">
            <v>2016_12</v>
          </cell>
          <cell r="L12694">
            <v>0</v>
          </cell>
          <cell r="Q12694" t="str">
            <v>IS_90.1</v>
          </cell>
          <cell r="R12694">
            <v>90.1</v>
          </cell>
        </row>
        <row r="12695">
          <cell r="K12695" t="str">
            <v>2016_12</v>
          </cell>
          <cell r="L12695">
            <v>8.18</v>
          </cell>
          <cell r="Q12695" t="str">
            <v>IS_90.1</v>
          </cell>
          <cell r="R12695">
            <v>90.1</v>
          </cell>
        </row>
        <row r="12696">
          <cell r="K12696" t="str">
            <v>2016_12</v>
          </cell>
          <cell r="L12696">
            <v>10.06</v>
          </cell>
          <cell r="Q12696" t="str">
            <v>IS_88.1</v>
          </cell>
          <cell r="R12696">
            <v>88.1</v>
          </cell>
        </row>
        <row r="12697">
          <cell r="K12697" t="str">
            <v>2016_12</v>
          </cell>
          <cell r="L12697">
            <v>0</v>
          </cell>
          <cell r="Q12697" t="str">
            <v>IS_69.31</v>
          </cell>
          <cell r="R12697">
            <v>69.31</v>
          </cell>
        </row>
        <row r="12698">
          <cell r="K12698" t="str">
            <v>2016_12</v>
          </cell>
          <cell r="L12698">
            <v>0</v>
          </cell>
          <cell r="Q12698" t="str">
            <v>IS_69.31</v>
          </cell>
          <cell r="R12698">
            <v>69.31</v>
          </cell>
        </row>
        <row r="12699">
          <cell r="K12699" t="str">
            <v>2016_12</v>
          </cell>
          <cell r="L12699">
            <v>344.27</v>
          </cell>
          <cell r="Q12699" t="str">
            <v>IS_69.51</v>
          </cell>
          <cell r="R12699">
            <v>69.510000000000005</v>
          </cell>
        </row>
        <row r="12700">
          <cell r="K12700" t="str">
            <v>2016_12</v>
          </cell>
          <cell r="L12700">
            <v>80.510000000000005</v>
          </cell>
          <cell r="Q12700" t="str">
            <v>IS_69.51</v>
          </cell>
          <cell r="R12700">
            <v>69.510000000000005</v>
          </cell>
        </row>
        <row r="12701">
          <cell r="K12701" t="str">
            <v>2016_12</v>
          </cell>
          <cell r="L12701">
            <v>13.71</v>
          </cell>
          <cell r="Q12701" t="str">
            <v>IS_69.51</v>
          </cell>
          <cell r="R12701">
            <v>69.510000000000005</v>
          </cell>
        </row>
        <row r="12702">
          <cell r="K12702" t="str">
            <v>2016_12</v>
          </cell>
          <cell r="L12702">
            <v>13.89</v>
          </cell>
          <cell r="Q12702" t="str">
            <v>IS_69.51</v>
          </cell>
          <cell r="R12702">
            <v>69.510000000000005</v>
          </cell>
        </row>
        <row r="12703">
          <cell r="K12703" t="str">
            <v>2016_12</v>
          </cell>
          <cell r="L12703">
            <v>682.09</v>
          </cell>
          <cell r="Q12703" t="str">
            <v>IS_69.41</v>
          </cell>
          <cell r="R12703">
            <v>69.41</v>
          </cell>
        </row>
        <row r="12704">
          <cell r="K12704" t="str">
            <v>2016_12</v>
          </cell>
          <cell r="L12704">
            <v>514.58000000000004</v>
          </cell>
          <cell r="Q12704" t="str">
            <v>IS_30.1</v>
          </cell>
          <cell r="R12704">
            <v>30.1</v>
          </cell>
        </row>
        <row r="12705">
          <cell r="K12705" t="str">
            <v>2016_12</v>
          </cell>
          <cell r="L12705">
            <v>86</v>
          </cell>
          <cell r="Q12705" t="str">
            <v>IS_30.1</v>
          </cell>
          <cell r="R12705">
            <v>30.1</v>
          </cell>
        </row>
        <row r="12706">
          <cell r="K12706" t="str">
            <v>2016_12</v>
          </cell>
          <cell r="L12706">
            <v>669.08</v>
          </cell>
          <cell r="Q12706" t="str">
            <v>IS_32.1</v>
          </cell>
          <cell r="R12706">
            <v>32.1</v>
          </cell>
        </row>
        <row r="12707">
          <cell r="K12707" t="str">
            <v>2016_12</v>
          </cell>
          <cell r="L12707">
            <v>156.47999999999999</v>
          </cell>
          <cell r="Q12707" t="str">
            <v>IS_32.1</v>
          </cell>
          <cell r="R12707">
            <v>32.1</v>
          </cell>
        </row>
        <row r="12708">
          <cell r="K12708" t="str">
            <v>2016_12</v>
          </cell>
          <cell r="L12708">
            <v>0</v>
          </cell>
          <cell r="Q12708" t="str">
            <v>IS_32.1</v>
          </cell>
          <cell r="R12708">
            <v>32.1</v>
          </cell>
        </row>
        <row r="12709">
          <cell r="K12709" t="str">
            <v>2016_12</v>
          </cell>
          <cell r="L12709">
            <v>26.98</v>
          </cell>
          <cell r="Q12709" t="str">
            <v>IS_32.1</v>
          </cell>
          <cell r="R12709">
            <v>32.1</v>
          </cell>
        </row>
        <row r="12710">
          <cell r="K12710" t="str">
            <v>2016_12</v>
          </cell>
          <cell r="L12710">
            <v>857.44</v>
          </cell>
          <cell r="Q12710" t="str">
            <v>IS_31.1</v>
          </cell>
          <cell r="R12710">
            <v>31.1</v>
          </cell>
        </row>
        <row r="12711">
          <cell r="K12711" t="str">
            <v>2016_12</v>
          </cell>
          <cell r="L12711">
            <v>2515.6999999999998</v>
          </cell>
          <cell r="Q12711" t="str">
            <v>IS_33.1</v>
          </cell>
          <cell r="R12711">
            <v>33.1</v>
          </cell>
        </row>
        <row r="12712">
          <cell r="K12712" t="str">
            <v>2016_12</v>
          </cell>
          <cell r="L12712">
            <v>4135.12</v>
          </cell>
          <cell r="Q12712" t="str">
            <v>IS_49</v>
          </cell>
          <cell r="R12712">
            <v>49</v>
          </cell>
        </row>
        <row r="12713">
          <cell r="K12713" t="str">
            <v>2016_12</v>
          </cell>
          <cell r="L12713">
            <v>753.68</v>
          </cell>
          <cell r="Q12713" t="str">
            <v>IS_50</v>
          </cell>
          <cell r="R12713">
            <v>50</v>
          </cell>
        </row>
        <row r="12714">
          <cell r="K12714" t="str">
            <v>2016_12</v>
          </cell>
          <cell r="L12714">
            <v>5202.9399999999996</v>
          </cell>
          <cell r="Q12714" t="str">
            <v>IS_69.11</v>
          </cell>
          <cell r="R12714">
            <v>69.11</v>
          </cell>
        </row>
        <row r="12715">
          <cell r="K12715" t="str">
            <v>2016_12</v>
          </cell>
          <cell r="L12715">
            <v>682.65</v>
          </cell>
          <cell r="Q12715" t="str">
            <v>IS_69.11</v>
          </cell>
          <cell r="R12715">
            <v>69.11</v>
          </cell>
        </row>
        <row r="12716">
          <cell r="K12716" t="str">
            <v>2016_12</v>
          </cell>
          <cell r="L12716">
            <v>9394.64</v>
          </cell>
          <cell r="Q12716" t="str">
            <v>IS_26.1</v>
          </cell>
          <cell r="R12716">
            <v>26.1</v>
          </cell>
        </row>
        <row r="12717">
          <cell r="K12717" t="str">
            <v>2016_12</v>
          </cell>
          <cell r="L12717">
            <v>62.81</v>
          </cell>
          <cell r="Q12717" t="str">
            <v>IS_27.1</v>
          </cell>
          <cell r="R12717">
            <v>27.1</v>
          </cell>
        </row>
        <row r="12718">
          <cell r="K12718" t="str">
            <v>2016_12</v>
          </cell>
          <cell r="L12718">
            <v>299.38</v>
          </cell>
          <cell r="Q12718" t="str">
            <v>IS_30.2</v>
          </cell>
          <cell r="R12718">
            <v>30.2</v>
          </cell>
        </row>
        <row r="12719">
          <cell r="K12719" t="str">
            <v>2016_12</v>
          </cell>
          <cell r="L12719">
            <v>43</v>
          </cell>
          <cell r="Q12719" t="str">
            <v>IS_30.2</v>
          </cell>
          <cell r="R12719">
            <v>30.2</v>
          </cell>
        </row>
        <row r="12720">
          <cell r="K12720" t="str">
            <v>2016_12</v>
          </cell>
          <cell r="L12720">
            <v>371.23</v>
          </cell>
          <cell r="Q12720" t="str">
            <v>IS_32.2</v>
          </cell>
          <cell r="R12720">
            <v>32.200000000000003</v>
          </cell>
        </row>
        <row r="12721">
          <cell r="K12721" t="str">
            <v>2016_12</v>
          </cell>
          <cell r="L12721">
            <v>86.82</v>
          </cell>
          <cell r="Q12721" t="str">
            <v>IS_32.2</v>
          </cell>
          <cell r="R12721">
            <v>32.200000000000003</v>
          </cell>
        </row>
        <row r="12722">
          <cell r="K12722" t="str">
            <v>2016_12</v>
          </cell>
          <cell r="L12722">
            <v>0</v>
          </cell>
          <cell r="Q12722" t="str">
            <v>IS_32.2</v>
          </cell>
          <cell r="R12722">
            <v>32.200000000000003</v>
          </cell>
        </row>
        <row r="12723">
          <cell r="K12723" t="str">
            <v>2016_12</v>
          </cell>
          <cell r="L12723">
            <v>14.98</v>
          </cell>
          <cell r="Q12723" t="str">
            <v>IS_32.2</v>
          </cell>
          <cell r="R12723">
            <v>32.200000000000003</v>
          </cell>
        </row>
        <row r="12724">
          <cell r="K12724" t="str">
            <v>2016_12</v>
          </cell>
          <cell r="L12724">
            <v>408.1</v>
          </cell>
          <cell r="Q12724" t="str">
            <v>IS_31.2</v>
          </cell>
          <cell r="R12724">
            <v>31.2</v>
          </cell>
        </row>
        <row r="12725">
          <cell r="K12725" t="str">
            <v>2016_12</v>
          </cell>
          <cell r="L12725">
            <v>4480.29</v>
          </cell>
          <cell r="Q12725" t="str">
            <v>IS_26.2</v>
          </cell>
          <cell r="R12725">
            <v>26.2</v>
          </cell>
        </row>
        <row r="12726">
          <cell r="K12726" t="str">
            <v>2016_12</v>
          </cell>
          <cell r="L12726">
            <v>0</v>
          </cell>
          <cell r="Q12726" t="str">
            <v>IS_27.2</v>
          </cell>
          <cell r="R12726">
            <v>27.2</v>
          </cell>
        </row>
        <row r="12727">
          <cell r="K12727" t="str">
            <v>2016_12</v>
          </cell>
          <cell r="L12727">
            <v>23573.29</v>
          </cell>
          <cell r="Q12727" t="str">
            <v>IS_34</v>
          </cell>
          <cell r="R12727">
            <v>34</v>
          </cell>
        </row>
        <row r="12728">
          <cell r="K12728" t="str">
            <v>2016_12</v>
          </cell>
          <cell r="L12728">
            <v>1800.28</v>
          </cell>
          <cell r="Q12728" t="str">
            <v>IS_35</v>
          </cell>
          <cell r="R12728">
            <v>35</v>
          </cell>
        </row>
        <row r="12729">
          <cell r="K12729" t="str">
            <v>2016_12</v>
          </cell>
          <cell r="L12729">
            <v>489.68</v>
          </cell>
          <cell r="Q12729" t="str">
            <v>IS_38</v>
          </cell>
          <cell r="R12729">
            <v>38</v>
          </cell>
        </row>
        <row r="12730">
          <cell r="K12730" t="str">
            <v>2016_12</v>
          </cell>
          <cell r="L12730">
            <v>107.5</v>
          </cell>
          <cell r="Q12730" t="str">
            <v>IS_38</v>
          </cell>
          <cell r="R12730">
            <v>38</v>
          </cell>
        </row>
        <row r="12731">
          <cell r="K12731" t="str">
            <v>2016_12</v>
          </cell>
          <cell r="L12731">
            <v>1207.96</v>
          </cell>
          <cell r="Q12731" t="str">
            <v>IS_40</v>
          </cell>
          <cell r="R12731">
            <v>40</v>
          </cell>
        </row>
        <row r="12732">
          <cell r="K12732" t="str">
            <v>2016_12</v>
          </cell>
          <cell r="L12732">
            <v>282.5</v>
          </cell>
          <cell r="Q12732" t="str">
            <v>IS_40</v>
          </cell>
          <cell r="R12732">
            <v>40</v>
          </cell>
        </row>
        <row r="12733">
          <cell r="K12733" t="str">
            <v>2016_12</v>
          </cell>
          <cell r="L12733">
            <v>0</v>
          </cell>
          <cell r="Q12733" t="str">
            <v>IS_40</v>
          </cell>
          <cell r="R12733">
            <v>40</v>
          </cell>
        </row>
        <row r="12734">
          <cell r="K12734" t="str">
            <v>2016_12</v>
          </cell>
          <cell r="L12734">
            <v>44.55</v>
          </cell>
          <cell r="Q12734" t="str">
            <v>IS_40</v>
          </cell>
          <cell r="R12734">
            <v>40</v>
          </cell>
        </row>
        <row r="12735">
          <cell r="K12735" t="str">
            <v>2016_12</v>
          </cell>
          <cell r="L12735">
            <v>1968.45</v>
          </cell>
          <cell r="Q12735" t="str">
            <v>IS_39</v>
          </cell>
          <cell r="R12735">
            <v>39</v>
          </cell>
        </row>
        <row r="12736">
          <cell r="K12736" t="str">
            <v>2016_12</v>
          </cell>
          <cell r="L12736">
            <v>0</v>
          </cell>
          <cell r="Q12736" t="str">
            <v>IS_53</v>
          </cell>
          <cell r="R12736">
            <v>53</v>
          </cell>
        </row>
        <row r="12737">
          <cell r="K12737" t="str">
            <v>2016_12</v>
          </cell>
          <cell r="L12737">
            <v>32.25</v>
          </cell>
          <cell r="Q12737" t="str">
            <v>IS_25</v>
          </cell>
          <cell r="R12737">
            <v>25</v>
          </cell>
        </row>
        <row r="12738">
          <cell r="K12738" t="str">
            <v>2016_12</v>
          </cell>
          <cell r="L12738">
            <v>43</v>
          </cell>
          <cell r="Q12738" t="str">
            <v>IS_89.1</v>
          </cell>
          <cell r="R12738">
            <v>89.1</v>
          </cell>
        </row>
        <row r="12739">
          <cell r="K12739" t="str">
            <v>2016_12</v>
          </cell>
          <cell r="L12739">
            <v>107.5</v>
          </cell>
          <cell r="Q12739" t="str">
            <v>IS_30.1</v>
          </cell>
          <cell r="R12739">
            <v>30.1</v>
          </cell>
        </row>
        <row r="12740">
          <cell r="K12740" t="str">
            <v>2016_12</v>
          </cell>
          <cell r="L12740">
            <v>21.5</v>
          </cell>
          <cell r="Q12740" t="str">
            <v>IS_30.2</v>
          </cell>
          <cell r="R12740">
            <v>30.2</v>
          </cell>
        </row>
        <row r="12741">
          <cell r="K12741" t="str">
            <v>2016_12</v>
          </cell>
          <cell r="L12741">
            <v>21.5</v>
          </cell>
          <cell r="Q12741" t="str">
            <v>IS_38</v>
          </cell>
          <cell r="R12741">
            <v>38</v>
          </cell>
        </row>
        <row r="12742">
          <cell r="K12742" t="str">
            <v>2016_02</v>
          </cell>
          <cell r="L12742">
            <v>400.57</v>
          </cell>
          <cell r="Q12742" t="str">
            <v>IS_53</v>
          </cell>
          <cell r="R12742">
            <v>53</v>
          </cell>
        </row>
        <row r="12743">
          <cell r="K12743" t="str">
            <v>2016_02</v>
          </cell>
          <cell r="L12743">
            <v>21.5</v>
          </cell>
          <cell r="Q12743" t="str">
            <v>IS_53</v>
          </cell>
          <cell r="R12743">
            <v>53</v>
          </cell>
        </row>
        <row r="12744">
          <cell r="K12744" t="str">
            <v>2016_02</v>
          </cell>
          <cell r="L12744">
            <v>617.53</v>
          </cell>
          <cell r="Q12744" t="str">
            <v>IS_55</v>
          </cell>
          <cell r="R12744">
            <v>55</v>
          </cell>
        </row>
        <row r="12745">
          <cell r="K12745" t="str">
            <v>2016_02</v>
          </cell>
          <cell r="L12745">
            <v>144.41</v>
          </cell>
          <cell r="Q12745" t="str">
            <v>IS_55</v>
          </cell>
          <cell r="R12745">
            <v>55</v>
          </cell>
        </row>
        <row r="12746">
          <cell r="K12746" t="str">
            <v>2016_02</v>
          </cell>
          <cell r="L12746">
            <v>57.15</v>
          </cell>
          <cell r="Q12746" t="str">
            <v>IS_55</v>
          </cell>
          <cell r="R12746">
            <v>55</v>
          </cell>
        </row>
        <row r="12747">
          <cell r="K12747" t="str">
            <v>2016_02</v>
          </cell>
          <cell r="L12747">
            <v>36.840000000000003</v>
          </cell>
          <cell r="Q12747" t="str">
            <v>IS_55</v>
          </cell>
          <cell r="R12747">
            <v>55</v>
          </cell>
        </row>
        <row r="12748">
          <cell r="K12748" t="str">
            <v>2016_02</v>
          </cell>
          <cell r="L12748">
            <v>1168.4000000000001</v>
          </cell>
          <cell r="Q12748" t="str">
            <v>IS_54</v>
          </cell>
          <cell r="R12748">
            <v>54</v>
          </cell>
        </row>
        <row r="12749">
          <cell r="K12749" t="str">
            <v>2016_02</v>
          </cell>
          <cell r="L12749">
            <v>5754</v>
          </cell>
          <cell r="Q12749" t="str">
            <v>IS_48</v>
          </cell>
          <cell r="R12749">
            <v>48</v>
          </cell>
        </row>
        <row r="12750">
          <cell r="K12750" t="str">
            <v>2016_02</v>
          </cell>
          <cell r="L12750">
            <v>1952.24</v>
          </cell>
          <cell r="Q12750" t="str">
            <v>IS_49</v>
          </cell>
          <cell r="R12750">
            <v>49</v>
          </cell>
        </row>
        <row r="12751">
          <cell r="K12751" t="str">
            <v>2016_02</v>
          </cell>
          <cell r="L12751">
            <v>1352.15</v>
          </cell>
          <cell r="Q12751" t="str">
            <v>IS_50</v>
          </cell>
          <cell r="R12751">
            <v>50</v>
          </cell>
        </row>
        <row r="12752">
          <cell r="K12752" t="str">
            <v>2016_02</v>
          </cell>
          <cell r="L12752">
            <v>719.27</v>
          </cell>
          <cell r="Q12752" t="str">
            <v>IS_53</v>
          </cell>
          <cell r="R12752">
            <v>53</v>
          </cell>
        </row>
        <row r="12753">
          <cell r="K12753" t="str">
            <v>2016_02</v>
          </cell>
          <cell r="L12753">
            <v>75.25</v>
          </cell>
          <cell r="Q12753" t="str">
            <v>IS_53</v>
          </cell>
          <cell r="R12753">
            <v>53</v>
          </cell>
        </row>
        <row r="12754">
          <cell r="K12754" t="str">
            <v>2016_02</v>
          </cell>
          <cell r="L12754">
            <v>891.89</v>
          </cell>
          <cell r="Q12754" t="str">
            <v>IS_55</v>
          </cell>
          <cell r="R12754">
            <v>55</v>
          </cell>
        </row>
        <row r="12755">
          <cell r="K12755" t="str">
            <v>2016_02</v>
          </cell>
          <cell r="L12755">
            <v>208.59</v>
          </cell>
          <cell r="Q12755" t="str">
            <v>IS_55</v>
          </cell>
          <cell r="R12755">
            <v>55</v>
          </cell>
        </row>
        <row r="12756">
          <cell r="K12756" t="str">
            <v>2016_02</v>
          </cell>
          <cell r="L12756">
            <v>39.520000000000003</v>
          </cell>
          <cell r="Q12756" t="str">
            <v>IS_55</v>
          </cell>
          <cell r="R12756">
            <v>55</v>
          </cell>
        </row>
        <row r="12757">
          <cell r="K12757" t="str">
            <v>2016_02</v>
          </cell>
          <cell r="L12757">
            <v>53.23</v>
          </cell>
          <cell r="Q12757" t="str">
            <v>IS_55</v>
          </cell>
          <cell r="R12757">
            <v>55</v>
          </cell>
        </row>
        <row r="12758">
          <cell r="K12758" t="str">
            <v>2016_02</v>
          </cell>
          <cell r="L12758">
            <v>1032.53</v>
          </cell>
          <cell r="Q12758" t="str">
            <v>IS_54</v>
          </cell>
          <cell r="R12758">
            <v>54</v>
          </cell>
        </row>
        <row r="12759">
          <cell r="K12759" t="str">
            <v>2016_02</v>
          </cell>
          <cell r="L12759">
            <v>3923.74</v>
          </cell>
          <cell r="Q12759" t="str">
            <v>IS_69.12</v>
          </cell>
          <cell r="R12759">
            <v>69.12</v>
          </cell>
        </row>
        <row r="12760">
          <cell r="K12760" t="str">
            <v>2016_02</v>
          </cell>
          <cell r="L12760">
            <v>623.51</v>
          </cell>
          <cell r="Q12760" t="str">
            <v>IS_69.12</v>
          </cell>
          <cell r="R12760">
            <v>69.12</v>
          </cell>
        </row>
        <row r="12761">
          <cell r="K12761" t="str">
            <v>2016_02</v>
          </cell>
          <cell r="L12761">
            <v>216.54</v>
          </cell>
          <cell r="Q12761" t="str">
            <v>IS_69.32</v>
          </cell>
          <cell r="R12761">
            <v>69.320000000000007</v>
          </cell>
        </row>
        <row r="12762">
          <cell r="K12762" t="str">
            <v>2016_02</v>
          </cell>
          <cell r="L12762">
            <v>21.5</v>
          </cell>
          <cell r="Q12762" t="str">
            <v>IS_69.32</v>
          </cell>
          <cell r="R12762">
            <v>69.320000000000007</v>
          </cell>
        </row>
        <row r="12763">
          <cell r="K12763" t="str">
            <v>2016_02</v>
          </cell>
          <cell r="L12763">
            <v>268.51</v>
          </cell>
          <cell r="Q12763" t="str">
            <v>IS_69.52</v>
          </cell>
          <cell r="R12763">
            <v>69.52000000000001</v>
          </cell>
        </row>
        <row r="12764">
          <cell r="K12764" t="str">
            <v>2016_02</v>
          </cell>
          <cell r="L12764">
            <v>62.79</v>
          </cell>
          <cell r="Q12764" t="str">
            <v>IS_69.52</v>
          </cell>
          <cell r="R12764">
            <v>69.52000000000001</v>
          </cell>
        </row>
        <row r="12765">
          <cell r="K12765" t="str">
            <v>2016_02</v>
          </cell>
          <cell r="L12765">
            <v>11.65</v>
          </cell>
          <cell r="Q12765" t="str">
            <v>IS_69.52</v>
          </cell>
          <cell r="R12765">
            <v>69.52000000000001</v>
          </cell>
        </row>
        <row r="12766">
          <cell r="K12766" t="str">
            <v>2016_02</v>
          </cell>
          <cell r="L12766">
            <v>16.02</v>
          </cell>
          <cell r="Q12766" t="str">
            <v>IS_69.52</v>
          </cell>
          <cell r="R12766">
            <v>69.52000000000001</v>
          </cell>
        </row>
        <row r="12767">
          <cell r="K12767" t="str">
            <v>2016_02</v>
          </cell>
          <cell r="L12767">
            <v>357.45</v>
          </cell>
          <cell r="Q12767" t="str">
            <v>IS_69.42</v>
          </cell>
          <cell r="R12767">
            <v>69.42</v>
          </cell>
        </row>
        <row r="12768">
          <cell r="K12768" t="str">
            <v>2016_02</v>
          </cell>
          <cell r="L12768">
            <v>7450.8</v>
          </cell>
          <cell r="Q12768" t="str">
            <v>IS_25</v>
          </cell>
          <cell r="R12768">
            <v>25</v>
          </cell>
        </row>
        <row r="12769">
          <cell r="K12769" t="str">
            <v>2016_02</v>
          </cell>
          <cell r="L12769">
            <v>32.25</v>
          </cell>
          <cell r="Q12769" t="str">
            <v>IS_25</v>
          </cell>
          <cell r="R12769">
            <v>25</v>
          </cell>
        </row>
        <row r="12770">
          <cell r="K12770" t="str">
            <v>2016_02</v>
          </cell>
          <cell r="L12770">
            <v>439.95</v>
          </cell>
          <cell r="Q12770" t="str">
            <v>IS_25</v>
          </cell>
          <cell r="R12770">
            <v>25</v>
          </cell>
        </row>
        <row r="12771">
          <cell r="K12771" t="str">
            <v>2016_02</v>
          </cell>
          <cell r="L12771">
            <v>102.89</v>
          </cell>
          <cell r="Q12771" t="str">
            <v>IS_25</v>
          </cell>
          <cell r="R12771">
            <v>25</v>
          </cell>
        </row>
        <row r="12772">
          <cell r="K12772" t="str">
            <v>2016_02</v>
          </cell>
          <cell r="L12772">
            <v>0</v>
          </cell>
          <cell r="Q12772" t="str">
            <v>IS_25</v>
          </cell>
          <cell r="R12772">
            <v>25</v>
          </cell>
        </row>
        <row r="12773">
          <cell r="K12773" t="str">
            <v>2016_02</v>
          </cell>
          <cell r="L12773">
            <v>26.24</v>
          </cell>
          <cell r="Q12773" t="str">
            <v>IS_25</v>
          </cell>
          <cell r="R12773">
            <v>25</v>
          </cell>
        </row>
        <row r="12774">
          <cell r="K12774" t="str">
            <v>2016_02</v>
          </cell>
          <cell r="L12774">
            <v>12.78</v>
          </cell>
          <cell r="Q12774" t="str">
            <v>IS_25</v>
          </cell>
          <cell r="R12774">
            <v>25</v>
          </cell>
        </row>
        <row r="12775">
          <cell r="K12775" t="str">
            <v>2016_02</v>
          </cell>
          <cell r="L12775">
            <v>23859.9</v>
          </cell>
          <cell r="Q12775" t="str">
            <v>IS_85.1</v>
          </cell>
          <cell r="R12775">
            <v>85.1</v>
          </cell>
        </row>
        <row r="12776">
          <cell r="K12776" t="str">
            <v>2016_02</v>
          </cell>
          <cell r="L12776">
            <v>578.23</v>
          </cell>
          <cell r="Q12776" t="str">
            <v>IS_85.1</v>
          </cell>
          <cell r="R12776">
            <v>85.1</v>
          </cell>
        </row>
        <row r="12777">
          <cell r="K12777" t="str">
            <v>2016_02</v>
          </cell>
          <cell r="L12777">
            <v>1074.1600000000001</v>
          </cell>
          <cell r="Q12777" t="str">
            <v>IS_89.1</v>
          </cell>
          <cell r="R12777">
            <v>89.1</v>
          </cell>
        </row>
        <row r="12778">
          <cell r="K12778" t="str">
            <v>2016_02</v>
          </cell>
          <cell r="L12778">
            <v>142.97999999999999</v>
          </cell>
          <cell r="Q12778" t="str">
            <v>IS_89.1</v>
          </cell>
          <cell r="R12778">
            <v>89.1</v>
          </cell>
        </row>
        <row r="12779">
          <cell r="K12779" t="str">
            <v>2016_02</v>
          </cell>
          <cell r="L12779">
            <v>1513.18</v>
          </cell>
          <cell r="Q12779" t="str">
            <v>IS_90.1</v>
          </cell>
          <cell r="R12779">
            <v>90.1</v>
          </cell>
        </row>
        <row r="12780">
          <cell r="K12780" t="str">
            <v>2016_02</v>
          </cell>
          <cell r="L12780">
            <v>353.9</v>
          </cell>
          <cell r="Q12780" t="str">
            <v>IS_90.1</v>
          </cell>
          <cell r="R12780">
            <v>90.1</v>
          </cell>
        </row>
        <row r="12781">
          <cell r="K12781" t="str">
            <v>2016_02</v>
          </cell>
          <cell r="L12781">
            <v>134.05000000000001</v>
          </cell>
          <cell r="Q12781" t="str">
            <v>IS_90.1</v>
          </cell>
          <cell r="R12781">
            <v>90.1</v>
          </cell>
        </row>
        <row r="12782">
          <cell r="K12782" t="str">
            <v>2016_02</v>
          </cell>
          <cell r="L12782">
            <v>86.91</v>
          </cell>
          <cell r="Q12782" t="str">
            <v>IS_90.1</v>
          </cell>
          <cell r="R12782">
            <v>90.1</v>
          </cell>
        </row>
        <row r="12783">
          <cell r="K12783" t="str">
            <v>2016_02</v>
          </cell>
          <cell r="L12783">
            <v>87.38</v>
          </cell>
          <cell r="Q12783" t="str">
            <v>IS_88.1</v>
          </cell>
          <cell r="R12783">
            <v>88.1</v>
          </cell>
        </row>
        <row r="12784">
          <cell r="K12784" t="str">
            <v>2016_02</v>
          </cell>
          <cell r="L12784">
            <v>187.54</v>
          </cell>
          <cell r="Q12784" t="str">
            <v>IS_89.2</v>
          </cell>
          <cell r="R12784">
            <v>89.2</v>
          </cell>
        </row>
        <row r="12785">
          <cell r="K12785" t="str">
            <v>2016_02</v>
          </cell>
          <cell r="L12785">
            <v>21.5</v>
          </cell>
          <cell r="Q12785" t="str">
            <v>IS_89.2</v>
          </cell>
          <cell r="R12785">
            <v>89.2</v>
          </cell>
        </row>
        <row r="12786">
          <cell r="K12786" t="str">
            <v>2016_02</v>
          </cell>
          <cell r="L12786">
            <v>232.55</v>
          </cell>
          <cell r="Q12786" t="str">
            <v>IS_90.2</v>
          </cell>
          <cell r="R12786">
            <v>90.2</v>
          </cell>
        </row>
        <row r="12787">
          <cell r="K12787" t="str">
            <v>2016_02</v>
          </cell>
          <cell r="L12787">
            <v>54.39</v>
          </cell>
          <cell r="Q12787" t="str">
            <v>IS_90.2</v>
          </cell>
          <cell r="R12787">
            <v>90.2</v>
          </cell>
        </row>
        <row r="12788">
          <cell r="K12788" t="str">
            <v>2016_02</v>
          </cell>
          <cell r="L12788">
            <v>20.350000000000001</v>
          </cell>
          <cell r="Q12788" t="str">
            <v>IS_90.2</v>
          </cell>
          <cell r="R12788">
            <v>90.2</v>
          </cell>
        </row>
        <row r="12789">
          <cell r="K12789" t="str">
            <v>2016_02</v>
          </cell>
          <cell r="L12789">
            <v>13.87</v>
          </cell>
          <cell r="Q12789" t="str">
            <v>IS_90.2</v>
          </cell>
          <cell r="R12789">
            <v>90.2</v>
          </cell>
        </row>
        <row r="12790">
          <cell r="K12790" t="str">
            <v>2016_02</v>
          </cell>
          <cell r="L12790">
            <v>13.48</v>
          </cell>
          <cell r="Q12790" t="str">
            <v>IS_88.2</v>
          </cell>
          <cell r="R12790">
            <v>88.2</v>
          </cell>
        </row>
        <row r="12791">
          <cell r="K12791" t="str">
            <v>2016_02</v>
          </cell>
          <cell r="L12791">
            <v>14092.8</v>
          </cell>
          <cell r="Q12791" t="str">
            <v>IS_85.3</v>
          </cell>
          <cell r="R12791">
            <v>85.3</v>
          </cell>
        </row>
        <row r="12792">
          <cell r="K12792" t="str">
            <v>2016_02</v>
          </cell>
          <cell r="L12792">
            <v>444.48</v>
          </cell>
          <cell r="Q12792" t="str">
            <v>IS_89.3</v>
          </cell>
          <cell r="R12792">
            <v>89.3</v>
          </cell>
        </row>
        <row r="12793">
          <cell r="K12793" t="str">
            <v>2016_02</v>
          </cell>
          <cell r="L12793">
            <v>75.25</v>
          </cell>
          <cell r="Q12793" t="str">
            <v>IS_89.3</v>
          </cell>
          <cell r="R12793">
            <v>89.3</v>
          </cell>
        </row>
        <row r="12794">
          <cell r="K12794" t="str">
            <v>2016_02</v>
          </cell>
          <cell r="L12794">
            <v>873.76</v>
          </cell>
          <cell r="Q12794" t="str">
            <v>IS_90.3</v>
          </cell>
          <cell r="R12794">
            <v>90.3</v>
          </cell>
        </row>
        <row r="12795">
          <cell r="K12795" t="str">
            <v>2016_02</v>
          </cell>
          <cell r="L12795">
            <v>204.35</v>
          </cell>
          <cell r="Q12795" t="str">
            <v>IS_90.3</v>
          </cell>
          <cell r="R12795">
            <v>90.3</v>
          </cell>
        </row>
        <row r="12796">
          <cell r="K12796" t="str">
            <v>2016_02</v>
          </cell>
          <cell r="L12796">
            <v>11.16</v>
          </cell>
          <cell r="Q12796" t="str">
            <v>IS_90.3</v>
          </cell>
          <cell r="R12796">
            <v>90.3</v>
          </cell>
        </row>
        <row r="12797">
          <cell r="K12797" t="str">
            <v>2016_02</v>
          </cell>
          <cell r="L12797">
            <v>52.14</v>
          </cell>
          <cell r="Q12797" t="str">
            <v>IS_90.3</v>
          </cell>
          <cell r="R12797">
            <v>90.3</v>
          </cell>
        </row>
        <row r="12798">
          <cell r="K12798" t="str">
            <v>2016_02</v>
          </cell>
          <cell r="L12798">
            <v>25.56</v>
          </cell>
          <cell r="Q12798" t="str">
            <v>IS_88.3</v>
          </cell>
          <cell r="R12798">
            <v>88.3</v>
          </cell>
        </row>
        <row r="12799">
          <cell r="K12799" t="str">
            <v>2016_02</v>
          </cell>
          <cell r="L12799">
            <v>47620.82</v>
          </cell>
          <cell r="Q12799" t="str">
            <v>IS_78</v>
          </cell>
          <cell r="R12799">
            <v>78</v>
          </cell>
        </row>
        <row r="12800">
          <cell r="K12800" t="str">
            <v>2016_02</v>
          </cell>
          <cell r="L12800">
            <v>2267.66</v>
          </cell>
          <cell r="Q12800" t="str">
            <v>IS_82</v>
          </cell>
          <cell r="R12800">
            <v>82</v>
          </cell>
        </row>
        <row r="12801">
          <cell r="K12801" t="str">
            <v>2016_02</v>
          </cell>
          <cell r="L12801">
            <v>1876</v>
          </cell>
          <cell r="Q12801" t="str">
            <v>IS_82</v>
          </cell>
          <cell r="R12801">
            <v>82</v>
          </cell>
        </row>
        <row r="12802">
          <cell r="K12802" t="str">
            <v>2016_02</v>
          </cell>
          <cell r="L12802">
            <v>2811.89</v>
          </cell>
          <cell r="Q12802" t="str">
            <v>IS_83</v>
          </cell>
          <cell r="R12802">
            <v>83</v>
          </cell>
        </row>
        <row r="12803">
          <cell r="K12803" t="str">
            <v>2016_02</v>
          </cell>
          <cell r="L12803">
            <v>657.62</v>
          </cell>
          <cell r="Q12803" t="str">
            <v>IS_83</v>
          </cell>
          <cell r="R12803">
            <v>83</v>
          </cell>
        </row>
        <row r="12804">
          <cell r="K12804" t="str">
            <v>2016_02</v>
          </cell>
          <cell r="L12804">
            <v>0</v>
          </cell>
          <cell r="Q12804" t="str">
            <v>IS_83</v>
          </cell>
          <cell r="R12804">
            <v>83</v>
          </cell>
        </row>
        <row r="12805">
          <cell r="K12805" t="str">
            <v>2016_02</v>
          </cell>
          <cell r="L12805">
            <v>0</v>
          </cell>
          <cell r="Q12805" t="str">
            <v>IS_83</v>
          </cell>
          <cell r="R12805">
            <v>83</v>
          </cell>
        </row>
        <row r="12806">
          <cell r="K12806" t="str">
            <v>2016_02</v>
          </cell>
          <cell r="L12806">
            <v>12.78</v>
          </cell>
          <cell r="Q12806" t="str">
            <v>IS_81</v>
          </cell>
          <cell r="R12806">
            <v>81</v>
          </cell>
        </row>
        <row r="12807">
          <cell r="K12807" t="str">
            <v>2016_02</v>
          </cell>
          <cell r="L12807">
            <v>9722.52</v>
          </cell>
          <cell r="Q12807" t="str">
            <v>IS_49</v>
          </cell>
          <cell r="R12807">
            <v>49</v>
          </cell>
        </row>
        <row r="12808">
          <cell r="K12808" t="str">
            <v>2016_02</v>
          </cell>
          <cell r="L12808">
            <v>577.48</v>
          </cell>
          <cell r="Q12808" t="str">
            <v>IS_50</v>
          </cell>
          <cell r="R12808">
            <v>50</v>
          </cell>
        </row>
        <row r="12809">
          <cell r="K12809" t="str">
            <v>2016_02</v>
          </cell>
          <cell r="L12809">
            <v>3311.89</v>
          </cell>
          <cell r="Q12809" t="str">
            <v>IS_85.2</v>
          </cell>
          <cell r="R12809">
            <v>85.2</v>
          </cell>
        </row>
        <row r="12810">
          <cell r="K12810" t="str">
            <v>2016_02</v>
          </cell>
          <cell r="L12810">
            <v>409.15</v>
          </cell>
          <cell r="Q12810" t="str">
            <v>IS_85.2</v>
          </cell>
          <cell r="R12810">
            <v>85.2</v>
          </cell>
        </row>
        <row r="12811">
          <cell r="K12811" t="str">
            <v>2016_02</v>
          </cell>
          <cell r="L12811">
            <v>6102.48</v>
          </cell>
          <cell r="Q12811" t="str">
            <v>IS_69.11</v>
          </cell>
          <cell r="R12811">
            <v>69.11</v>
          </cell>
        </row>
        <row r="12812">
          <cell r="K12812" t="str">
            <v>2016_02</v>
          </cell>
          <cell r="L12812">
            <v>180.04</v>
          </cell>
          <cell r="Q12812" t="str">
            <v>IS_69.11</v>
          </cell>
          <cell r="R12812">
            <v>69.11</v>
          </cell>
        </row>
        <row r="12813">
          <cell r="K12813" t="str">
            <v>2016_02</v>
          </cell>
          <cell r="L12813">
            <v>0</v>
          </cell>
          <cell r="Q12813" t="str">
            <v>IS_69.31</v>
          </cell>
          <cell r="R12813">
            <v>69.31</v>
          </cell>
        </row>
        <row r="12814">
          <cell r="K12814" t="str">
            <v>2016_02</v>
          </cell>
          <cell r="L12814">
            <v>370.97</v>
          </cell>
          <cell r="Q12814" t="str">
            <v>IS_69.51</v>
          </cell>
          <cell r="R12814">
            <v>69.510000000000005</v>
          </cell>
        </row>
        <row r="12815">
          <cell r="K12815" t="str">
            <v>2016_02</v>
          </cell>
          <cell r="L12815">
            <v>86.76</v>
          </cell>
          <cell r="Q12815" t="str">
            <v>IS_69.51</v>
          </cell>
          <cell r="R12815">
            <v>69.510000000000005</v>
          </cell>
        </row>
        <row r="12816">
          <cell r="K12816" t="str">
            <v>2016_02</v>
          </cell>
          <cell r="L12816">
            <v>35.9</v>
          </cell>
          <cell r="Q12816" t="str">
            <v>IS_69.51</v>
          </cell>
          <cell r="R12816">
            <v>69.510000000000005</v>
          </cell>
        </row>
        <row r="12817">
          <cell r="K12817" t="str">
            <v>2016_02</v>
          </cell>
          <cell r="L12817">
            <v>22.13</v>
          </cell>
          <cell r="Q12817" t="str">
            <v>IS_69.51</v>
          </cell>
          <cell r="R12817">
            <v>69.510000000000005</v>
          </cell>
        </row>
        <row r="12818">
          <cell r="K12818" t="str">
            <v>2016_02</v>
          </cell>
          <cell r="L12818">
            <v>630.92999999999995</v>
          </cell>
          <cell r="Q12818" t="str">
            <v>IS_69.41</v>
          </cell>
          <cell r="R12818">
            <v>69.41</v>
          </cell>
        </row>
        <row r="12819">
          <cell r="K12819" t="str">
            <v>2016_02</v>
          </cell>
          <cell r="L12819">
            <v>1886.19</v>
          </cell>
          <cell r="Q12819" t="str">
            <v>IS_30.1</v>
          </cell>
          <cell r="R12819">
            <v>30.1</v>
          </cell>
        </row>
        <row r="12820">
          <cell r="K12820" t="str">
            <v>2016_02</v>
          </cell>
          <cell r="L12820">
            <v>258</v>
          </cell>
          <cell r="Q12820" t="str">
            <v>IS_30.1</v>
          </cell>
          <cell r="R12820">
            <v>30.1</v>
          </cell>
        </row>
        <row r="12821">
          <cell r="K12821" t="str">
            <v>2016_02</v>
          </cell>
          <cell r="L12821">
            <v>2338.87</v>
          </cell>
          <cell r="Q12821" t="str">
            <v>IS_32.1</v>
          </cell>
          <cell r="R12821">
            <v>32.1</v>
          </cell>
        </row>
        <row r="12822">
          <cell r="K12822" t="str">
            <v>2016_02</v>
          </cell>
          <cell r="L12822">
            <v>546.96</v>
          </cell>
          <cell r="Q12822" t="str">
            <v>IS_32.1</v>
          </cell>
          <cell r="R12822">
            <v>32.1</v>
          </cell>
        </row>
        <row r="12823">
          <cell r="K12823" t="str">
            <v>2016_02</v>
          </cell>
          <cell r="L12823">
            <v>183.74</v>
          </cell>
          <cell r="Q12823" t="str">
            <v>IS_32.1</v>
          </cell>
          <cell r="R12823">
            <v>32.1</v>
          </cell>
        </row>
        <row r="12824">
          <cell r="K12824" t="str">
            <v>2016_02</v>
          </cell>
          <cell r="L12824">
            <v>139.57</v>
          </cell>
          <cell r="Q12824" t="str">
            <v>IS_32.1</v>
          </cell>
          <cell r="R12824">
            <v>32.1</v>
          </cell>
        </row>
        <row r="12825">
          <cell r="K12825" t="str">
            <v>2016_02</v>
          </cell>
          <cell r="L12825">
            <v>3005.86</v>
          </cell>
          <cell r="Q12825" t="str">
            <v>IS_31.1</v>
          </cell>
          <cell r="R12825">
            <v>31.1</v>
          </cell>
        </row>
        <row r="12826">
          <cell r="K12826" t="str">
            <v>2016_02</v>
          </cell>
          <cell r="L12826">
            <v>152.91999999999999</v>
          </cell>
          <cell r="Q12826" t="str">
            <v>IS_30.12</v>
          </cell>
          <cell r="R12826">
            <v>30.12</v>
          </cell>
        </row>
        <row r="12827">
          <cell r="K12827" t="str">
            <v>2016_02</v>
          </cell>
          <cell r="L12827">
            <v>43</v>
          </cell>
          <cell r="Q12827" t="str">
            <v>IS_30.12</v>
          </cell>
          <cell r="R12827">
            <v>30.12</v>
          </cell>
        </row>
        <row r="12828">
          <cell r="K12828" t="str">
            <v>2016_02</v>
          </cell>
          <cell r="L12828">
            <v>348.25</v>
          </cell>
          <cell r="Q12828" t="str">
            <v>IS_32.12</v>
          </cell>
          <cell r="R12828">
            <v>32.119999999999997</v>
          </cell>
        </row>
        <row r="12829">
          <cell r="K12829" t="str">
            <v>2016_02</v>
          </cell>
          <cell r="L12829">
            <v>81.44</v>
          </cell>
          <cell r="Q12829" t="str">
            <v>IS_32.12</v>
          </cell>
          <cell r="R12829">
            <v>32.119999999999997</v>
          </cell>
        </row>
        <row r="12830">
          <cell r="K12830" t="str">
            <v>2016_02</v>
          </cell>
          <cell r="L12830">
            <v>33.71</v>
          </cell>
          <cell r="Q12830" t="str">
            <v>IS_32.12</v>
          </cell>
          <cell r="R12830">
            <v>32.119999999999997</v>
          </cell>
        </row>
        <row r="12831">
          <cell r="K12831" t="str">
            <v>2016_02</v>
          </cell>
          <cell r="L12831">
            <v>20.78</v>
          </cell>
          <cell r="Q12831" t="str">
            <v>IS_32.12</v>
          </cell>
          <cell r="R12831">
            <v>32.119999999999997</v>
          </cell>
        </row>
        <row r="12832">
          <cell r="K12832" t="str">
            <v>2016_02</v>
          </cell>
          <cell r="L12832">
            <v>630.36</v>
          </cell>
          <cell r="Q12832" t="str">
            <v>IS_31.12</v>
          </cell>
          <cell r="R12832">
            <v>31.12</v>
          </cell>
        </row>
        <row r="12833">
          <cell r="K12833" t="str">
            <v>2016_02</v>
          </cell>
          <cell r="L12833">
            <v>36840.97</v>
          </cell>
          <cell r="Q12833" t="str">
            <v>IS_26.1</v>
          </cell>
          <cell r="R12833">
            <v>26.1</v>
          </cell>
        </row>
        <row r="12834">
          <cell r="K12834" t="str">
            <v>2016_02</v>
          </cell>
          <cell r="L12834">
            <v>1063.71</v>
          </cell>
          <cell r="Q12834" t="str">
            <v>IS_27.1</v>
          </cell>
          <cell r="R12834">
            <v>27.1</v>
          </cell>
        </row>
        <row r="12835">
          <cell r="K12835" t="str">
            <v>2016_02</v>
          </cell>
          <cell r="L12835">
            <v>5780.63</v>
          </cell>
          <cell r="Q12835" t="str">
            <v>IS_26.12</v>
          </cell>
          <cell r="R12835">
            <v>26.12</v>
          </cell>
        </row>
        <row r="12836">
          <cell r="K12836" t="str">
            <v>2016_02</v>
          </cell>
          <cell r="L12836">
            <v>117.19</v>
          </cell>
          <cell r="Q12836" t="str">
            <v>IS_27.12</v>
          </cell>
          <cell r="R12836">
            <v>27.12</v>
          </cell>
        </row>
        <row r="12837">
          <cell r="K12837" t="str">
            <v>2016_02</v>
          </cell>
          <cell r="L12837">
            <v>17034.39</v>
          </cell>
          <cell r="Q12837" t="str">
            <v>IS_26.2</v>
          </cell>
          <cell r="R12837">
            <v>26.2</v>
          </cell>
        </row>
        <row r="12838">
          <cell r="K12838" t="str">
            <v>2016_02</v>
          </cell>
          <cell r="L12838">
            <v>588.98</v>
          </cell>
          <cell r="Q12838" t="str">
            <v>IS_27.2</v>
          </cell>
          <cell r="R12838">
            <v>27.2</v>
          </cell>
        </row>
        <row r="12839">
          <cell r="K12839" t="str">
            <v>2016_02</v>
          </cell>
          <cell r="L12839">
            <v>839.2</v>
          </cell>
          <cell r="Q12839" t="str">
            <v>IS_30.2</v>
          </cell>
          <cell r="R12839">
            <v>30.2</v>
          </cell>
        </row>
        <row r="12840">
          <cell r="K12840" t="str">
            <v>2016_02</v>
          </cell>
          <cell r="L12840">
            <v>107.5</v>
          </cell>
          <cell r="Q12840" t="str">
            <v>IS_30.2</v>
          </cell>
          <cell r="R12840">
            <v>30.2</v>
          </cell>
        </row>
        <row r="12841">
          <cell r="K12841" t="str">
            <v>2016_02</v>
          </cell>
          <cell r="L12841">
            <v>1040.6199999999999</v>
          </cell>
          <cell r="Q12841" t="str">
            <v>IS_32.2</v>
          </cell>
          <cell r="R12841">
            <v>32.200000000000003</v>
          </cell>
        </row>
        <row r="12842">
          <cell r="K12842" t="str">
            <v>2016_02</v>
          </cell>
          <cell r="L12842">
            <v>243.37</v>
          </cell>
          <cell r="Q12842" t="str">
            <v>IS_32.2</v>
          </cell>
          <cell r="R12842">
            <v>32.200000000000003</v>
          </cell>
        </row>
        <row r="12843">
          <cell r="K12843" t="str">
            <v>2016_02</v>
          </cell>
          <cell r="L12843">
            <v>86.64</v>
          </cell>
          <cell r="Q12843" t="str">
            <v>IS_32.2</v>
          </cell>
          <cell r="R12843">
            <v>32.200000000000003</v>
          </cell>
        </row>
        <row r="12844">
          <cell r="K12844" t="str">
            <v>2016_02</v>
          </cell>
          <cell r="L12844">
            <v>62.13</v>
          </cell>
          <cell r="Q12844" t="str">
            <v>IS_32.2</v>
          </cell>
          <cell r="R12844">
            <v>32.200000000000003</v>
          </cell>
        </row>
        <row r="12845">
          <cell r="K12845" t="str">
            <v>2016_02</v>
          </cell>
          <cell r="L12845">
            <v>1367.3</v>
          </cell>
          <cell r="Q12845" t="str">
            <v>IS_31.2</v>
          </cell>
          <cell r="R12845">
            <v>31.2</v>
          </cell>
        </row>
        <row r="12846">
          <cell r="K12846" t="str">
            <v>2016_02</v>
          </cell>
          <cell r="L12846">
            <v>39608.92</v>
          </cell>
          <cell r="Q12846" t="str">
            <v>IS_34</v>
          </cell>
          <cell r="R12846">
            <v>34</v>
          </cell>
        </row>
        <row r="12847">
          <cell r="K12847" t="str">
            <v>2016_02</v>
          </cell>
          <cell r="L12847">
            <v>5394.56</v>
          </cell>
          <cell r="Q12847" t="str">
            <v>IS_35</v>
          </cell>
          <cell r="R12847">
            <v>35</v>
          </cell>
        </row>
        <row r="12848">
          <cell r="K12848" t="str">
            <v>2016_02</v>
          </cell>
          <cell r="L12848">
            <v>1527.35</v>
          </cell>
          <cell r="Q12848" t="str">
            <v>IS_38</v>
          </cell>
          <cell r="R12848">
            <v>38</v>
          </cell>
        </row>
        <row r="12849">
          <cell r="K12849" t="str">
            <v>2016_02</v>
          </cell>
          <cell r="L12849">
            <v>185.98</v>
          </cell>
          <cell r="Q12849" t="str">
            <v>IS_38</v>
          </cell>
          <cell r="R12849">
            <v>38</v>
          </cell>
        </row>
        <row r="12850">
          <cell r="K12850" t="str">
            <v>2016_02</v>
          </cell>
          <cell r="L12850">
            <v>2677.45</v>
          </cell>
          <cell r="Q12850" t="str">
            <v>IS_40</v>
          </cell>
          <cell r="R12850">
            <v>40</v>
          </cell>
        </row>
        <row r="12851">
          <cell r="K12851" t="str">
            <v>2016_02</v>
          </cell>
          <cell r="L12851">
            <v>626.16</v>
          </cell>
          <cell r="Q12851" t="str">
            <v>IS_40</v>
          </cell>
          <cell r="R12851">
            <v>40</v>
          </cell>
        </row>
        <row r="12852">
          <cell r="K12852" t="str">
            <v>2016_02</v>
          </cell>
          <cell r="L12852">
            <v>230.81</v>
          </cell>
          <cell r="Q12852" t="str">
            <v>IS_40</v>
          </cell>
          <cell r="R12852">
            <v>40</v>
          </cell>
        </row>
        <row r="12853">
          <cell r="K12853" t="str">
            <v>2016_02</v>
          </cell>
          <cell r="L12853">
            <v>159.77000000000001</v>
          </cell>
          <cell r="Q12853" t="str">
            <v>IS_40</v>
          </cell>
          <cell r="R12853">
            <v>40</v>
          </cell>
        </row>
        <row r="12854">
          <cell r="K12854" t="str">
            <v>2016_02</v>
          </cell>
          <cell r="L12854">
            <v>3872.12</v>
          </cell>
          <cell r="Q12854" t="str">
            <v>IS_39</v>
          </cell>
          <cell r="R12854">
            <v>39</v>
          </cell>
        </row>
        <row r="12855">
          <cell r="K12855" t="str">
            <v>2016_02</v>
          </cell>
          <cell r="L12855">
            <v>188.3</v>
          </cell>
          <cell r="Q12855" t="str">
            <v>IS_53</v>
          </cell>
          <cell r="R12855">
            <v>53</v>
          </cell>
        </row>
        <row r="12856">
          <cell r="K12856" t="str">
            <v>2016_02</v>
          </cell>
          <cell r="L12856">
            <v>21.5</v>
          </cell>
          <cell r="Q12856" t="str">
            <v>IS_53</v>
          </cell>
          <cell r="R12856">
            <v>53</v>
          </cell>
        </row>
        <row r="12857">
          <cell r="K12857" t="str">
            <v>2016_02</v>
          </cell>
          <cell r="L12857">
            <v>233.49</v>
          </cell>
          <cell r="Q12857" t="str">
            <v>IS_55</v>
          </cell>
          <cell r="R12857">
            <v>55</v>
          </cell>
        </row>
        <row r="12858">
          <cell r="K12858" t="str">
            <v>2016_02</v>
          </cell>
          <cell r="L12858">
            <v>54.61</v>
          </cell>
          <cell r="Q12858" t="str">
            <v>IS_55</v>
          </cell>
          <cell r="R12858">
            <v>55</v>
          </cell>
        </row>
        <row r="12859">
          <cell r="K12859" t="str">
            <v>2016_02</v>
          </cell>
          <cell r="L12859">
            <v>22.6</v>
          </cell>
          <cell r="Q12859" t="str">
            <v>IS_55</v>
          </cell>
          <cell r="R12859">
            <v>55</v>
          </cell>
        </row>
        <row r="12860">
          <cell r="K12860" t="str">
            <v>2016_02</v>
          </cell>
          <cell r="L12860">
            <v>46.32</v>
          </cell>
          <cell r="Q12860" t="str">
            <v>IS_55</v>
          </cell>
          <cell r="R12860">
            <v>55</v>
          </cell>
        </row>
        <row r="12861">
          <cell r="K12861" t="str">
            <v>2016_02</v>
          </cell>
          <cell r="L12861">
            <v>373.7</v>
          </cell>
          <cell r="Q12861" t="str">
            <v>IS_54</v>
          </cell>
          <cell r="R12861">
            <v>54</v>
          </cell>
        </row>
        <row r="12862">
          <cell r="K12862" t="str">
            <v>2016_02</v>
          </cell>
          <cell r="L12862">
            <v>3397.82</v>
          </cell>
          <cell r="Q12862" t="str">
            <v>IS_85.1</v>
          </cell>
          <cell r="R12862">
            <v>85.1</v>
          </cell>
        </row>
        <row r="12863">
          <cell r="K12863" t="str">
            <v>2016_02</v>
          </cell>
          <cell r="L12863">
            <v>129.97</v>
          </cell>
          <cell r="Q12863" t="str">
            <v>IS_85.1</v>
          </cell>
          <cell r="R12863">
            <v>85.1</v>
          </cell>
        </row>
        <row r="12864">
          <cell r="K12864" t="str">
            <v>2016_02</v>
          </cell>
          <cell r="L12864">
            <v>174.68</v>
          </cell>
          <cell r="Q12864" t="str">
            <v>IS_89.1</v>
          </cell>
          <cell r="R12864">
            <v>89.1</v>
          </cell>
        </row>
        <row r="12865">
          <cell r="K12865" t="str">
            <v>2016_02</v>
          </cell>
          <cell r="L12865">
            <v>21.5</v>
          </cell>
          <cell r="Q12865" t="str">
            <v>IS_89.1</v>
          </cell>
          <cell r="R12865">
            <v>89.1</v>
          </cell>
        </row>
        <row r="12866">
          <cell r="K12866" t="str">
            <v>2016_02</v>
          </cell>
          <cell r="L12866">
            <v>216.6</v>
          </cell>
          <cell r="Q12866" t="str">
            <v>IS_90.1</v>
          </cell>
          <cell r="R12866">
            <v>90.1</v>
          </cell>
        </row>
        <row r="12867">
          <cell r="K12867" t="str">
            <v>2016_02</v>
          </cell>
          <cell r="L12867">
            <v>50.65</v>
          </cell>
          <cell r="Q12867" t="str">
            <v>IS_90.1</v>
          </cell>
          <cell r="R12867">
            <v>90.1</v>
          </cell>
        </row>
        <row r="12868">
          <cell r="K12868" t="str">
            <v>2016_02</v>
          </cell>
          <cell r="L12868">
            <v>20.96</v>
          </cell>
          <cell r="Q12868" t="str">
            <v>IS_90.1</v>
          </cell>
          <cell r="R12868">
            <v>90.1</v>
          </cell>
        </row>
        <row r="12869">
          <cell r="K12869" t="str">
            <v>2016_02</v>
          </cell>
          <cell r="L12869">
            <v>41.33</v>
          </cell>
          <cell r="Q12869" t="str">
            <v>IS_90.1</v>
          </cell>
          <cell r="R12869">
            <v>90.1</v>
          </cell>
        </row>
        <row r="12870">
          <cell r="K12870" t="str">
            <v>2016_02</v>
          </cell>
          <cell r="L12870">
            <v>11.59</v>
          </cell>
          <cell r="Q12870" t="str">
            <v>IS_88.1</v>
          </cell>
          <cell r="R12870">
            <v>88.1</v>
          </cell>
        </row>
        <row r="12871">
          <cell r="K12871" t="str">
            <v>2016_02</v>
          </cell>
          <cell r="L12871">
            <v>3215.5</v>
          </cell>
          <cell r="Q12871" t="str">
            <v>IS_49</v>
          </cell>
          <cell r="R12871">
            <v>49</v>
          </cell>
        </row>
        <row r="12872">
          <cell r="K12872" t="str">
            <v>2016_02</v>
          </cell>
          <cell r="L12872">
            <v>738.73</v>
          </cell>
          <cell r="Q12872" t="str">
            <v>IS_50</v>
          </cell>
          <cell r="R12872">
            <v>50</v>
          </cell>
        </row>
        <row r="12873">
          <cell r="K12873" t="str">
            <v>2016_02</v>
          </cell>
          <cell r="L12873">
            <v>3134.41</v>
          </cell>
          <cell r="Q12873" t="str">
            <v>IS_69.11</v>
          </cell>
          <cell r="R12873">
            <v>69.11</v>
          </cell>
        </row>
        <row r="12874">
          <cell r="K12874" t="str">
            <v>2016_02</v>
          </cell>
          <cell r="L12874">
            <v>77.75</v>
          </cell>
          <cell r="Q12874" t="str">
            <v>IS_69.11</v>
          </cell>
          <cell r="R12874">
            <v>69.11</v>
          </cell>
        </row>
        <row r="12875">
          <cell r="K12875" t="str">
            <v>2016_02</v>
          </cell>
          <cell r="L12875">
            <v>148.69</v>
          </cell>
          <cell r="Q12875" t="str">
            <v>IS_69.31</v>
          </cell>
          <cell r="R12875">
            <v>69.31</v>
          </cell>
        </row>
        <row r="12876">
          <cell r="K12876" t="str">
            <v>2016_02</v>
          </cell>
          <cell r="L12876">
            <v>21.5</v>
          </cell>
          <cell r="Q12876" t="str">
            <v>IS_69.31</v>
          </cell>
          <cell r="R12876">
            <v>69.31</v>
          </cell>
        </row>
        <row r="12877">
          <cell r="K12877" t="str">
            <v>2016_02</v>
          </cell>
          <cell r="L12877">
            <v>184.37</v>
          </cell>
          <cell r="Q12877" t="str">
            <v>IS_69.51</v>
          </cell>
          <cell r="R12877">
            <v>69.510000000000005</v>
          </cell>
        </row>
        <row r="12878">
          <cell r="K12878" t="str">
            <v>2016_02</v>
          </cell>
          <cell r="L12878">
            <v>43.12</v>
          </cell>
          <cell r="Q12878" t="str">
            <v>IS_69.51</v>
          </cell>
          <cell r="R12878">
            <v>69.510000000000005</v>
          </cell>
        </row>
        <row r="12879">
          <cell r="K12879" t="str">
            <v>2016_02</v>
          </cell>
          <cell r="L12879">
            <v>17.84</v>
          </cell>
          <cell r="Q12879" t="str">
            <v>IS_69.51</v>
          </cell>
          <cell r="R12879">
            <v>69.510000000000005</v>
          </cell>
        </row>
        <row r="12880">
          <cell r="K12880" t="str">
            <v>2016_02</v>
          </cell>
          <cell r="L12880">
            <v>36.58</v>
          </cell>
          <cell r="Q12880" t="str">
            <v>IS_69.51</v>
          </cell>
          <cell r="R12880">
            <v>69.510000000000005</v>
          </cell>
        </row>
        <row r="12881">
          <cell r="K12881" t="str">
            <v>2016_02</v>
          </cell>
          <cell r="L12881">
            <v>322.17</v>
          </cell>
          <cell r="Q12881" t="str">
            <v>IS_69.41</v>
          </cell>
          <cell r="R12881">
            <v>69.41</v>
          </cell>
        </row>
        <row r="12882">
          <cell r="K12882" t="str">
            <v>2016_02</v>
          </cell>
          <cell r="L12882">
            <v>279.11</v>
          </cell>
          <cell r="Q12882" t="str">
            <v>IS_30.1</v>
          </cell>
          <cell r="R12882">
            <v>30.1</v>
          </cell>
        </row>
        <row r="12883">
          <cell r="K12883" t="str">
            <v>2016_02</v>
          </cell>
          <cell r="L12883">
            <v>43</v>
          </cell>
          <cell r="Q12883" t="str">
            <v>IS_30.1</v>
          </cell>
          <cell r="R12883">
            <v>30.1</v>
          </cell>
        </row>
        <row r="12884">
          <cell r="K12884" t="str">
            <v>2016_02</v>
          </cell>
          <cell r="L12884">
            <v>522.29999999999995</v>
          </cell>
          <cell r="Q12884" t="str">
            <v>IS_32.1</v>
          </cell>
          <cell r="R12884">
            <v>32.1</v>
          </cell>
        </row>
        <row r="12885">
          <cell r="K12885" t="str">
            <v>2016_02</v>
          </cell>
          <cell r="L12885">
            <v>122.15</v>
          </cell>
          <cell r="Q12885" t="str">
            <v>IS_32.1</v>
          </cell>
          <cell r="R12885">
            <v>32.1</v>
          </cell>
        </row>
        <row r="12886">
          <cell r="K12886" t="str">
            <v>2016_02</v>
          </cell>
          <cell r="L12886">
            <v>43.42</v>
          </cell>
          <cell r="Q12886" t="str">
            <v>IS_32.1</v>
          </cell>
          <cell r="R12886">
            <v>32.1</v>
          </cell>
        </row>
        <row r="12887">
          <cell r="K12887" t="str">
            <v>2016_02</v>
          </cell>
          <cell r="L12887">
            <v>103.61</v>
          </cell>
          <cell r="Q12887" t="str">
            <v>IS_32.1</v>
          </cell>
          <cell r="R12887">
            <v>32.1</v>
          </cell>
        </row>
        <row r="12888">
          <cell r="K12888" t="str">
            <v>2016_02</v>
          </cell>
          <cell r="L12888">
            <v>513.80999999999995</v>
          </cell>
          <cell r="Q12888" t="str">
            <v>IS_31.1</v>
          </cell>
          <cell r="R12888">
            <v>31.1</v>
          </cell>
        </row>
        <row r="12889">
          <cell r="K12889" t="str">
            <v>2016_02</v>
          </cell>
          <cell r="L12889">
            <v>1009.73</v>
          </cell>
          <cell r="Q12889" t="str">
            <v>IS_33.1</v>
          </cell>
          <cell r="R12889">
            <v>33.1</v>
          </cell>
        </row>
        <row r="12890">
          <cell r="K12890" t="str">
            <v>2016_02</v>
          </cell>
          <cell r="L12890">
            <v>153.11000000000001</v>
          </cell>
          <cell r="Q12890" t="str">
            <v>IS_30.12</v>
          </cell>
          <cell r="R12890">
            <v>30.12</v>
          </cell>
        </row>
        <row r="12891">
          <cell r="K12891" t="str">
            <v>2016_02</v>
          </cell>
          <cell r="L12891">
            <v>43</v>
          </cell>
          <cell r="Q12891" t="str">
            <v>IS_30.12</v>
          </cell>
          <cell r="R12891">
            <v>30.12</v>
          </cell>
        </row>
        <row r="12892">
          <cell r="K12892" t="str">
            <v>2016_02</v>
          </cell>
          <cell r="L12892">
            <v>356.23</v>
          </cell>
          <cell r="Q12892" t="str">
            <v>IS_32.12</v>
          </cell>
          <cell r="R12892">
            <v>32.119999999999997</v>
          </cell>
        </row>
        <row r="12893">
          <cell r="K12893" t="str">
            <v>2016_02</v>
          </cell>
          <cell r="L12893">
            <v>83.32</v>
          </cell>
          <cell r="Q12893" t="str">
            <v>IS_32.12</v>
          </cell>
          <cell r="R12893">
            <v>32.119999999999997</v>
          </cell>
        </row>
        <row r="12894">
          <cell r="K12894" t="str">
            <v>2016_02</v>
          </cell>
          <cell r="L12894">
            <v>34.47</v>
          </cell>
          <cell r="Q12894" t="str">
            <v>IS_32.12</v>
          </cell>
          <cell r="R12894">
            <v>32.119999999999997</v>
          </cell>
        </row>
        <row r="12895">
          <cell r="K12895" t="str">
            <v>2016_02</v>
          </cell>
          <cell r="L12895">
            <v>70.680000000000007</v>
          </cell>
          <cell r="Q12895" t="str">
            <v>IS_32.12</v>
          </cell>
          <cell r="R12895">
            <v>32.119999999999997</v>
          </cell>
        </row>
        <row r="12896">
          <cell r="K12896" t="str">
            <v>2016_02</v>
          </cell>
          <cell r="L12896">
            <v>624.64</v>
          </cell>
          <cell r="Q12896" t="str">
            <v>IS_31.12</v>
          </cell>
          <cell r="R12896">
            <v>31.12</v>
          </cell>
        </row>
        <row r="12897">
          <cell r="K12897" t="str">
            <v>2016_02</v>
          </cell>
          <cell r="L12897">
            <v>5869.38</v>
          </cell>
          <cell r="Q12897" t="str">
            <v>IS_26.1</v>
          </cell>
          <cell r="R12897">
            <v>26.1</v>
          </cell>
        </row>
        <row r="12898">
          <cell r="K12898" t="str">
            <v>2016_02</v>
          </cell>
          <cell r="L12898">
            <v>335.77</v>
          </cell>
          <cell r="Q12898" t="str">
            <v>IS_27.1</v>
          </cell>
          <cell r="R12898">
            <v>27.1</v>
          </cell>
        </row>
        <row r="12899">
          <cell r="K12899" t="str">
            <v>2016_02</v>
          </cell>
          <cell r="L12899">
            <v>5959.52</v>
          </cell>
          <cell r="Q12899" t="str">
            <v>IS_26.12</v>
          </cell>
          <cell r="R12899">
            <v>26.12</v>
          </cell>
        </row>
        <row r="12900">
          <cell r="K12900" t="str">
            <v>2016_02</v>
          </cell>
          <cell r="L12900">
            <v>73.45</v>
          </cell>
          <cell r="Q12900" t="str">
            <v>IS_27.12</v>
          </cell>
          <cell r="R12900">
            <v>27.12</v>
          </cell>
        </row>
        <row r="12901">
          <cell r="K12901" t="str">
            <v>2016_02</v>
          </cell>
          <cell r="L12901">
            <v>3639.52</v>
          </cell>
          <cell r="Q12901" t="str">
            <v>IS_26.2</v>
          </cell>
          <cell r="R12901">
            <v>26.2</v>
          </cell>
        </row>
        <row r="12902">
          <cell r="K12902" t="str">
            <v>2016_02</v>
          </cell>
          <cell r="L12902">
            <v>180.87</v>
          </cell>
          <cell r="Q12902" t="str">
            <v>IS_27.2</v>
          </cell>
          <cell r="R12902">
            <v>27.2</v>
          </cell>
        </row>
        <row r="12903">
          <cell r="K12903" t="str">
            <v>2016_02</v>
          </cell>
          <cell r="L12903">
            <v>181.92</v>
          </cell>
          <cell r="Q12903" t="str">
            <v>IS_30.2</v>
          </cell>
          <cell r="R12903">
            <v>30.2</v>
          </cell>
        </row>
        <row r="12904">
          <cell r="K12904" t="str">
            <v>2016_02</v>
          </cell>
          <cell r="L12904">
            <v>21.5</v>
          </cell>
          <cell r="Q12904" t="str">
            <v>IS_30.2</v>
          </cell>
          <cell r="R12904">
            <v>30.2</v>
          </cell>
        </row>
        <row r="12905">
          <cell r="K12905" t="str">
            <v>2016_02</v>
          </cell>
          <cell r="L12905">
            <v>225.58</v>
          </cell>
          <cell r="Q12905" t="str">
            <v>IS_32.2</v>
          </cell>
          <cell r="R12905">
            <v>32.200000000000003</v>
          </cell>
        </row>
        <row r="12906">
          <cell r="K12906" t="str">
            <v>2016_02</v>
          </cell>
          <cell r="L12906">
            <v>52.75</v>
          </cell>
          <cell r="Q12906" t="str">
            <v>IS_32.2</v>
          </cell>
          <cell r="R12906">
            <v>32.200000000000003</v>
          </cell>
        </row>
        <row r="12907">
          <cell r="K12907" t="str">
            <v>2016_02</v>
          </cell>
          <cell r="L12907">
            <v>19.260000000000002</v>
          </cell>
          <cell r="Q12907" t="str">
            <v>IS_32.2</v>
          </cell>
          <cell r="R12907">
            <v>32.200000000000003</v>
          </cell>
        </row>
        <row r="12908">
          <cell r="K12908" t="str">
            <v>2016_02</v>
          </cell>
          <cell r="L12908">
            <v>44.75</v>
          </cell>
          <cell r="Q12908" t="str">
            <v>IS_32.2</v>
          </cell>
          <cell r="R12908">
            <v>32.200000000000003</v>
          </cell>
        </row>
        <row r="12909">
          <cell r="K12909" t="str">
            <v>2016_02</v>
          </cell>
          <cell r="L12909">
            <v>332.62</v>
          </cell>
          <cell r="Q12909" t="str">
            <v>IS_31.2</v>
          </cell>
          <cell r="R12909">
            <v>31.2</v>
          </cell>
        </row>
        <row r="12910">
          <cell r="K12910" t="str">
            <v>2016_02</v>
          </cell>
          <cell r="L12910">
            <v>184.18</v>
          </cell>
          <cell r="Q12910" t="str">
            <v>IS_38</v>
          </cell>
          <cell r="R12910">
            <v>38</v>
          </cell>
        </row>
        <row r="12911">
          <cell r="K12911" t="str">
            <v>2016_02</v>
          </cell>
          <cell r="L12911">
            <v>21.5</v>
          </cell>
          <cell r="Q12911" t="str">
            <v>IS_38</v>
          </cell>
          <cell r="R12911">
            <v>38</v>
          </cell>
        </row>
        <row r="12912">
          <cell r="K12912" t="str">
            <v>2016_02</v>
          </cell>
          <cell r="L12912">
            <v>228.38</v>
          </cell>
          <cell r="Q12912" t="str">
            <v>IS_40</v>
          </cell>
          <cell r="R12912">
            <v>40</v>
          </cell>
        </row>
        <row r="12913">
          <cell r="K12913" t="str">
            <v>2016_02</v>
          </cell>
          <cell r="L12913">
            <v>53.41</v>
          </cell>
          <cell r="Q12913" t="str">
            <v>IS_40</v>
          </cell>
          <cell r="R12913">
            <v>40</v>
          </cell>
        </row>
        <row r="12914">
          <cell r="K12914" t="str">
            <v>2016_02</v>
          </cell>
          <cell r="L12914">
            <v>20.41</v>
          </cell>
          <cell r="Q12914" t="str">
            <v>IS_40</v>
          </cell>
          <cell r="R12914">
            <v>40</v>
          </cell>
        </row>
        <row r="12915">
          <cell r="K12915" t="str">
            <v>2016_02</v>
          </cell>
          <cell r="L12915">
            <v>45.3</v>
          </cell>
          <cell r="Q12915" t="str">
            <v>IS_40</v>
          </cell>
          <cell r="R12915">
            <v>40</v>
          </cell>
        </row>
        <row r="12916">
          <cell r="K12916" t="str">
            <v>2016_02</v>
          </cell>
          <cell r="L12916">
            <v>381.95</v>
          </cell>
          <cell r="Q12916" t="str">
            <v>IS_39</v>
          </cell>
          <cell r="R12916">
            <v>39</v>
          </cell>
        </row>
        <row r="12917">
          <cell r="K12917" t="str">
            <v>2016_02</v>
          </cell>
          <cell r="L12917">
            <v>3056.18</v>
          </cell>
          <cell r="Q12917" t="str">
            <v>IS_34</v>
          </cell>
          <cell r="R12917">
            <v>34</v>
          </cell>
        </row>
        <row r="12918">
          <cell r="K12918" t="str">
            <v>2016_02</v>
          </cell>
          <cell r="L12918">
            <v>811.52</v>
          </cell>
          <cell r="Q12918" t="str">
            <v>IS_35</v>
          </cell>
          <cell r="R12918">
            <v>35</v>
          </cell>
        </row>
        <row r="12919">
          <cell r="K12919" t="str">
            <v>2016_02</v>
          </cell>
          <cell r="L12919">
            <v>2981.48</v>
          </cell>
          <cell r="Q12919" t="str">
            <v>IS_49</v>
          </cell>
          <cell r="R12919">
            <v>49</v>
          </cell>
        </row>
        <row r="12920">
          <cell r="K12920" t="str">
            <v>2016_02</v>
          </cell>
          <cell r="L12920">
            <v>325.64</v>
          </cell>
          <cell r="Q12920" t="str">
            <v>IS_50</v>
          </cell>
          <cell r="R12920">
            <v>50</v>
          </cell>
        </row>
        <row r="12921">
          <cell r="K12921" t="str">
            <v>2016_02</v>
          </cell>
          <cell r="L12921">
            <v>157.49</v>
          </cell>
          <cell r="Q12921" t="str">
            <v>IS_53</v>
          </cell>
          <cell r="R12921">
            <v>53</v>
          </cell>
        </row>
        <row r="12922">
          <cell r="K12922" t="str">
            <v>2016_02</v>
          </cell>
          <cell r="L12922">
            <v>21.5</v>
          </cell>
          <cell r="Q12922" t="str">
            <v>IS_53</v>
          </cell>
          <cell r="R12922">
            <v>53</v>
          </cell>
        </row>
        <row r="12923">
          <cell r="K12923" t="str">
            <v>2016_02</v>
          </cell>
          <cell r="L12923">
            <v>195.28</v>
          </cell>
          <cell r="Q12923" t="str">
            <v>IS_55</v>
          </cell>
          <cell r="R12923">
            <v>55</v>
          </cell>
        </row>
        <row r="12924">
          <cell r="K12924" t="str">
            <v>2016_02</v>
          </cell>
          <cell r="L12924">
            <v>45.67</v>
          </cell>
          <cell r="Q12924" t="str">
            <v>IS_55</v>
          </cell>
          <cell r="R12924">
            <v>55</v>
          </cell>
        </row>
        <row r="12925">
          <cell r="K12925" t="str">
            <v>2016_02</v>
          </cell>
          <cell r="L12925">
            <v>18.899999999999999</v>
          </cell>
          <cell r="Q12925" t="str">
            <v>IS_55</v>
          </cell>
          <cell r="R12925">
            <v>55</v>
          </cell>
        </row>
        <row r="12926">
          <cell r="K12926" t="str">
            <v>2016_02</v>
          </cell>
          <cell r="L12926">
            <v>7.87</v>
          </cell>
          <cell r="Q12926" t="str">
            <v>IS_55</v>
          </cell>
          <cell r="R12926">
            <v>55</v>
          </cell>
        </row>
        <row r="12927">
          <cell r="K12927" t="str">
            <v>2016_02</v>
          </cell>
          <cell r="L12927">
            <v>346.12</v>
          </cell>
          <cell r="Q12927" t="str">
            <v>IS_54</v>
          </cell>
          <cell r="R12927">
            <v>54</v>
          </cell>
        </row>
        <row r="12928">
          <cell r="K12928" t="str">
            <v>2016_02</v>
          </cell>
          <cell r="L12928">
            <v>5648.16</v>
          </cell>
          <cell r="Q12928" t="str">
            <v>IS_25</v>
          </cell>
          <cell r="R12928">
            <v>25</v>
          </cell>
        </row>
        <row r="12929">
          <cell r="K12929" t="str">
            <v>2016_02</v>
          </cell>
          <cell r="L12929">
            <v>268.95999999999998</v>
          </cell>
          <cell r="Q12929" t="str">
            <v>IS_25</v>
          </cell>
          <cell r="R12929">
            <v>25</v>
          </cell>
        </row>
        <row r="12930">
          <cell r="K12930" t="str">
            <v>2016_02</v>
          </cell>
          <cell r="L12930">
            <v>32.25</v>
          </cell>
          <cell r="Q12930" t="str">
            <v>IS_25</v>
          </cell>
          <cell r="R12930">
            <v>25</v>
          </cell>
        </row>
        <row r="12931">
          <cell r="K12931" t="str">
            <v>2016_02</v>
          </cell>
          <cell r="L12931">
            <v>333.51</v>
          </cell>
          <cell r="Q12931" t="str">
            <v>IS_25</v>
          </cell>
          <cell r="R12931">
            <v>25</v>
          </cell>
        </row>
        <row r="12932">
          <cell r="K12932" t="str">
            <v>2016_02</v>
          </cell>
          <cell r="L12932">
            <v>78</v>
          </cell>
          <cell r="Q12932" t="str">
            <v>IS_25</v>
          </cell>
          <cell r="R12932">
            <v>25</v>
          </cell>
        </row>
        <row r="12933">
          <cell r="K12933" t="str">
            <v>2016_02</v>
          </cell>
          <cell r="L12933">
            <v>10.119999999999999</v>
          </cell>
          <cell r="Q12933" t="str">
            <v>IS_25</v>
          </cell>
          <cell r="R12933">
            <v>25</v>
          </cell>
        </row>
        <row r="12934">
          <cell r="K12934" t="str">
            <v>2016_02</v>
          </cell>
          <cell r="L12934">
            <v>13.46</v>
          </cell>
          <cell r="Q12934" t="str">
            <v>IS_25</v>
          </cell>
          <cell r="R12934">
            <v>25</v>
          </cell>
        </row>
        <row r="12935">
          <cell r="K12935" t="str">
            <v>2016_02</v>
          </cell>
          <cell r="L12935">
            <v>321.39999999999998</v>
          </cell>
          <cell r="Q12935" t="str">
            <v>IS_25</v>
          </cell>
          <cell r="R12935">
            <v>25</v>
          </cell>
        </row>
        <row r="12936">
          <cell r="K12936" t="str">
            <v>2016_02</v>
          </cell>
          <cell r="L12936">
            <v>3399.82</v>
          </cell>
          <cell r="Q12936" t="str">
            <v>IS_85.1</v>
          </cell>
          <cell r="R12936">
            <v>85.1</v>
          </cell>
        </row>
        <row r="12937">
          <cell r="K12937" t="str">
            <v>2016_02</v>
          </cell>
          <cell r="L12937">
            <v>158.08000000000001</v>
          </cell>
          <cell r="Q12937" t="str">
            <v>IS_85.1</v>
          </cell>
          <cell r="R12937">
            <v>85.1</v>
          </cell>
        </row>
        <row r="12938">
          <cell r="K12938" t="str">
            <v>2016_02</v>
          </cell>
          <cell r="L12938">
            <v>169.43</v>
          </cell>
          <cell r="Q12938" t="str">
            <v>IS_89.1</v>
          </cell>
          <cell r="R12938">
            <v>89.1</v>
          </cell>
        </row>
        <row r="12939">
          <cell r="K12939" t="str">
            <v>2016_02</v>
          </cell>
          <cell r="L12939">
            <v>21.5</v>
          </cell>
          <cell r="Q12939" t="str">
            <v>IS_89.1</v>
          </cell>
          <cell r="R12939">
            <v>89.1</v>
          </cell>
        </row>
        <row r="12940">
          <cell r="K12940" t="str">
            <v>2016_02</v>
          </cell>
          <cell r="L12940">
            <v>210.09</v>
          </cell>
          <cell r="Q12940" t="str">
            <v>IS_90.1</v>
          </cell>
          <cell r="R12940">
            <v>90.1</v>
          </cell>
        </row>
        <row r="12941">
          <cell r="K12941" t="str">
            <v>2016_02</v>
          </cell>
          <cell r="L12941">
            <v>49.13</v>
          </cell>
          <cell r="Q12941" t="str">
            <v>IS_90.1</v>
          </cell>
          <cell r="R12941">
            <v>90.1</v>
          </cell>
        </row>
        <row r="12942">
          <cell r="K12942" t="str">
            <v>2016_02</v>
          </cell>
          <cell r="L12942">
            <v>20.329999999999998</v>
          </cell>
          <cell r="Q12942" t="str">
            <v>IS_90.1</v>
          </cell>
          <cell r="R12942">
            <v>90.1</v>
          </cell>
        </row>
        <row r="12943">
          <cell r="K12943" t="str">
            <v>2016_02</v>
          </cell>
          <cell r="L12943">
            <v>8.4700000000000006</v>
          </cell>
          <cell r="Q12943" t="str">
            <v>IS_90.1</v>
          </cell>
          <cell r="R12943">
            <v>90.1</v>
          </cell>
        </row>
        <row r="12944">
          <cell r="K12944" t="str">
            <v>2016_02</v>
          </cell>
          <cell r="L12944">
            <v>13.2</v>
          </cell>
          <cell r="Q12944" t="str">
            <v>IS_88.1</v>
          </cell>
          <cell r="R12944">
            <v>88.1</v>
          </cell>
        </row>
        <row r="12945">
          <cell r="K12945" t="str">
            <v>2016_02</v>
          </cell>
          <cell r="L12945">
            <v>214.56</v>
          </cell>
          <cell r="Q12945" t="str">
            <v>IS_69.31</v>
          </cell>
          <cell r="R12945">
            <v>69.31</v>
          </cell>
        </row>
        <row r="12946">
          <cell r="K12946" t="str">
            <v>2016_02</v>
          </cell>
          <cell r="L12946">
            <v>21.5</v>
          </cell>
          <cell r="Q12946" t="str">
            <v>IS_69.31</v>
          </cell>
          <cell r="R12946">
            <v>69.31</v>
          </cell>
        </row>
        <row r="12947">
          <cell r="K12947" t="str">
            <v>2016_02</v>
          </cell>
          <cell r="L12947">
            <v>432.41</v>
          </cell>
          <cell r="Q12947" t="str">
            <v>IS_69.51</v>
          </cell>
          <cell r="R12947">
            <v>69.510000000000005</v>
          </cell>
        </row>
        <row r="12948">
          <cell r="K12948" t="str">
            <v>2016_02</v>
          </cell>
          <cell r="L12948">
            <v>101.13</v>
          </cell>
          <cell r="Q12948" t="str">
            <v>IS_69.51</v>
          </cell>
          <cell r="R12948">
            <v>69.510000000000005</v>
          </cell>
        </row>
        <row r="12949">
          <cell r="K12949" t="str">
            <v>2016_02</v>
          </cell>
          <cell r="L12949">
            <v>38.659999999999997</v>
          </cell>
          <cell r="Q12949" t="str">
            <v>IS_69.51</v>
          </cell>
          <cell r="R12949">
            <v>69.510000000000005</v>
          </cell>
        </row>
        <row r="12950">
          <cell r="K12950" t="str">
            <v>2016_02</v>
          </cell>
          <cell r="L12950">
            <v>17.45</v>
          </cell>
          <cell r="Q12950" t="str">
            <v>IS_69.51</v>
          </cell>
          <cell r="R12950">
            <v>69.510000000000005</v>
          </cell>
        </row>
        <row r="12951">
          <cell r="K12951" t="str">
            <v>2016_02</v>
          </cell>
          <cell r="L12951">
            <v>595.23</v>
          </cell>
          <cell r="Q12951" t="str">
            <v>IS_69.41</v>
          </cell>
          <cell r="R12951">
            <v>69.41</v>
          </cell>
        </row>
        <row r="12952">
          <cell r="K12952" t="str">
            <v>2016_02</v>
          </cell>
          <cell r="L12952">
            <v>590.05999999999995</v>
          </cell>
          <cell r="Q12952" t="str">
            <v>IS_30.1</v>
          </cell>
          <cell r="R12952">
            <v>30.1</v>
          </cell>
        </row>
        <row r="12953">
          <cell r="K12953" t="str">
            <v>2016_02</v>
          </cell>
          <cell r="L12953">
            <v>86</v>
          </cell>
          <cell r="Q12953" t="str">
            <v>IS_30.1</v>
          </cell>
          <cell r="R12953">
            <v>30.1</v>
          </cell>
        </row>
        <row r="12954">
          <cell r="K12954" t="str">
            <v>2016_02</v>
          </cell>
          <cell r="L12954">
            <v>731.67</v>
          </cell>
          <cell r="Q12954" t="str">
            <v>IS_32.1</v>
          </cell>
          <cell r="R12954">
            <v>32.1</v>
          </cell>
        </row>
        <row r="12955">
          <cell r="K12955" t="str">
            <v>2016_02</v>
          </cell>
          <cell r="L12955">
            <v>171.12</v>
          </cell>
          <cell r="Q12955" t="str">
            <v>IS_32.1</v>
          </cell>
          <cell r="R12955">
            <v>32.1</v>
          </cell>
        </row>
        <row r="12956">
          <cell r="K12956" t="str">
            <v>2016_02</v>
          </cell>
          <cell r="L12956">
            <v>70.790000000000006</v>
          </cell>
          <cell r="Q12956" t="str">
            <v>IS_32.1</v>
          </cell>
          <cell r="R12956">
            <v>32.1</v>
          </cell>
        </row>
        <row r="12957">
          <cell r="K12957" t="str">
            <v>2016_02</v>
          </cell>
          <cell r="L12957">
            <v>29.53</v>
          </cell>
          <cell r="Q12957" t="str">
            <v>IS_32.1</v>
          </cell>
          <cell r="R12957">
            <v>32.1</v>
          </cell>
        </row>
        <row r="12958">
          <cell r="K12958" t="str">
            <v>2016_02</v>
          </cell>
          <cell r="L12958">
            <v>1234.1099999999999</v>
          </cell>
          <cell r="Q12958" t="str">
            <v>IS_31.1</v>
          </cell>
          <cell r="R12958">
            <v>31.1</v>
          </cell>
        </row>
        <row r="12959">
          <cell r="K12959" t="str">
            <v>2016_02</v>
          </cell>
          <cell r="L12959">
            <v>1405.12</v>
          </cell>
          <cell r="Q12959" t="str">
            <v>IS_33.1</v>
          </cell>
          <cell r="R12959">
            <v>33.1</v>
          </cell>
        </row>
        <row r="12960">
          <cell r="K12960" t="str">
            <v>2016_02</v>
          </cell>
          <cell r="L12960">
            <v>4717.8</v>
          </cell>
          <cell r="Q12960" t="str">
            <v>IS_69.11</v>
          </cell>
          <cell r="R12960">
            <v>69.11</v>
          </cell>
        </row>
        <row r="12961">
          <cell r="K12961" t="str">
            <v>2016_02</v>
          </cell>
          <cell r="L12961">
            <v>360.03</v>
          </cell>
          <cell r="Q12961" t="str">
            <v>IS_69.11</v>
          </cell>
          <cell r="R12961">
            <v>69.11</v>
          </cell>
        </row>
        <row r="12962">
          <cell r="K12962" t="str">
            <v>2016_02</v>
          </cell>
          <cell r="L12962">
            <v>11816.66</v>
          </cell>
          <cell r="Q12962" t="str">
            <v>IS_26.1</v>
          </cell>
          <cell r="R12962">
            <v>26.1</v>
          </cell>
        </row>
        <row r="12963">
          <cell r="K12963" t="str">
            <v>2016_02</v>
          </cell>
          <cell r="L12963">
            <v>574.69000000000005</v>
          </cell>
          <cell r="Q12963" t="str">
            <v>IS_27.1</v>
          </cell>
          <cell r="R12963">
            <v>27.1</v>
          </cell>
        </row>
        <row r="12964">
          <cell r="K12964" t="str">
            <v>2016_02</v>
          </cell>
          <cell r="L12964">
            <v>285.12</v>
          </cell>
          <cell r="Q12964" t="str">
            <v>IS_30.2</v>
          </cell>
          <cell r="R12964">
            <v>30.2</v>
          </cell>
        </row>
        <row r="12965">
          <cell r="K12965" t="str">
            <v>2016_02</v>
          </cell>
          <cell r="L12965">
            <v>43</v>
          </cell>
          <cell r="Q12965" t="str">
            <v>IS_30.2</v>
          </cell>
          <cell r="R12965">
            <v>30.2</v>
          </cell>
        </row>
        <row r="12966">
          <cell r="K12966" t="str">
            <v>2016_02</v>
          </cell>
          <cell r="L12966">
            <v>353.55</v>
          </cell>
          <cell r="Q12966" t="str">
            <v>IS_32.2</v>
          </cell>
          <cell r="R12966">
            <v>32.200000000000003</v>
          </cell>
        </row>
        <row r="12967">
          <cell r="K12967" t="str">
            <v>2016_02</v>
          </cell>
          <cell r="L12967">
            <v>82.69</v>
          </cell>
          <cell r="Q12967" t="str">
            <v>IS_32.2</v>
          </cell>
          <cell r="R12967">
            <v>32.200000000000003</v>
          </cell>
        </row>
        <row r="12968">
          <cell r="K12968" t="str">
            <v>2016_02</v>
          </cell>
          <cell r="L12968">
            <v>34.200000000000003</v>
          </cell>
          <cell r="Q12968" t="str">
            <v>IS_32.2</v>
          </cell>
          <cell r="R12968">
            <v>32.200000000000003</v>
          </cell>
        </row>
        <row r="12969">
          <cell r="K12969" t="str">
            <v>2016_02</v>
          </cell>
          <cell r="L12969">
            <v>14.28</v>
          </cell>
          <cell r="Q12969" t="str">
            <v>IS_32.2</v>
          </cell>
          <cell r="R12969">
            <v>32.200000000000003</v>
          </cell>
        </row>
        <row r="12970">
          <cell r="K12970" t="str">
            <v>2016_02</v>
          </cell>
          <cell r="L12970">
            <v>578.42999999999995</v>
          </cell>
          <cell r="Q12970" t="str">
            <v>IS_31.2</v>
          </cell>
          <cell r="R12970">
            <v>31.2</v>
          </cell>
        </row>
        <row r="12971">
          <cell r="K12971" t="str">
            <v>2016_02</v>
          </cell>
          <cell r="L12971">
            <v>461.65</v>
          </cell>
          <cell r="Q12971" t="str">
            <v>IS_38</v>
          </cell>
          <cell r="R12971">
            <v>38</v>
          </cell>
        </row>
        <row r="12972">
          <cell r="K12972" t="str">
            <v>2016_02</v>
          </cell>
          <cell r="L12972">
            <v>64.5</v>
          </cell>
          <cell r="Q12972" t="str">
            <v>IS_38</v>
          </cell>
          <cell r="R12972">
            <v>38</v>
          </cell>
        </row>
        <row r="12973">
          <cell r="K12973" t="str">
            <v>2016_02</v>
          </cell>
          <cell r="L12973">
            <v>744.83</v>
          </cell>
          <cell r="Q12973" t="str">
            <v>IS_40</v>
          </cell>
          <cell r="R12973">
            <v>40</v>
          </cell>
        </row>
        <row r="12974">
          <cell r="K12974" t="str">
            <v>2016_02</v>
          </cell>
          <cell r="L12974">
            <v>174.2</v>
          </cell>
          <cell r="Q12974" t="str">
            <v>IS_40</v>
          </cell>
          <cell r="R12974">
            <v>40</v>
          </cell>
        </row>
        <row r="12975">
          <cell r="K12975" t="str">
            <v>2016_02</v>
          </cell>
          <cell r="L12975">
            <v>72.08</v>
          </cell>
          <cell r="Q12975" t="str">
            <v>IS_40</v>
          </cell>
          <cell r="R12975">
            <v>40</v>
          </cell>
        </row>
        <row r="12976">
          <cell r="K12976" t="str">
            <v>2016_02</v>
          </cell>
          <cell r="L12976">
            <v>30.03</v>
          </cell>
          <cell r="Q12976" t="str">
            <v>IS_40</v>
          </cell>
          <cell r="R12976">
            <v>40</v>
          </cell>
        </row>
        <row r="12977">
          <cell r="K12977" t="str">
            <v>2016_02</v>
          </cell>
          <cell r="L12977">
            <v>1345.42</v>
          </cell>
          <cell r="Q12977" t="str">
            <v>IS_39</v>
          </cell>
          <cell r="R12977">
            <v>39</v>
          </cell>
        </row>
        <row r="12978">
          <cell r="K12978" t="str">
            <v>2016_02</v>
          </cell>
          <cell r="L12978">
            <v>5987.52</v>
          </cell>
          <cell r="Q12978" t="str">
            <v>IS_26.2</v>
          </cell>
          <cell r="R12978">
            <v>26.2</v>
          </cell>
        </row>
        <row r="12979">
          <cell r="K12979" t="str">
            <v>2016_02</v>
          </cell>
          <cell r="L12979">
            <v>0</v>
          </cell>
          <cell r="Q12979" t="str">
            <v>IS_27.2</v>
          </cell>
          <cell r="R12979">
            <v>27.2</v>
          </cell>
        </row>
        <row r="12980">
          <cell r="K12980" t="str">
            <v>2016_02</v>
          </cell>
          <cell r="L12980">
            <v>11517.29</v>
          </cell>
          <cell r="Q12980" t="str">
            <v>IS_34</v>
          </cell>
          <cell r="R12980">
            <v>34</v>
          </cell>
        </row>
        <row r="12981">
          <cell r="K12981" t="str">
            <v>2016_02</v>
          </cell>
          <cell r="L12981">
            <v>947.08</v>
          </cell>
          <cell r="Q12981" t="str">
            <v>IS_35</v>
          </cell>
          <cell r="R12981">
            <v>35</v>
          </cell>
        </row>
        <row r="12982">
          <cell r="K12982" t="str">
            <v>2016_02</v>
          </cell>
          <cell r="L12982">
            <v>21.5</v>
          </cell>
          <cell r="Q12982" t="str">
            <v>IS_53</v>
          </cell>
          <cell r="R12982">
            <v>53</v>
          </cell>
        </row>
        <row r="12983">
          <cell r="K12983" t="str">
            <v>2016_02</v>
          </cell>
          <cell r="L12983">
            <v>32.25</v>
          </cell>
          <cell r="Q12983" t="str">
            <v>IS_25</v>
          </cell>
          <cell r="R12983">
            <v>25</v>
          </cell>
        </row>
        <row r="12984">
          <cell r="K12984" t="str">
            <v>2016_02</v>
          </cell>
          <cell r="L12984">
            <v>43</v>
          </cell>
          <cell r="Q12984" t="str">
            <v>IS_89.1</v>
          </cell>
          <cell r="R12984">
            <v>89.1</v>
          </cell>
        </row>
        <row r="12985">
          <cell r="K12985" t="str">
            <v>2016_02</v>
          </cell>
          <cell r="L12985">
            <v>86</v>
          </cell>
          <cell r="Q12985" t="str">
            <v>IS_30.1</v>
          </cell>
          <cell r="R12985">
            <v>30.1</v>
          </cell>
        </row>
        <row r="12986">
          <cell r="K12986" t="str">
            <v>2016_02</v>
          </cell>
          <cell r="L12986">
            <v>21.5</v>
          </cell>
          <cell r="Q12986" t="str">
            <v>IS_30.2</v>
          </cell>
          <cell r="R12986">
            <v>30.2</v>
          </cell>
        </row>
        <row r="12987">
          <cell r="K12987" t="str">
            <v>2016_02</v>
          </cell>
          <cell r="L12987">
            <v>21.5</v>
          </cell>
          <cell r="Q12987" t="str">
            <v>IS_38</v>
          </cell>
          <cell r="R12987">
            <v>38</v>
          </cell>
        </row>
        <row r="12988">
          <cell r="K12988" t="str">
            <v>2016_03</v>
          </cell>
          <cell r="L12988">
            <v>9968.98</v>
          </cell>
          <cell r="Q12988" t="str">
            <v>IS_49</v>
          </cell>
          <cell r="R12988">
            <v>49</v>
          </cell>
        </row>
        <row r="12989">
          <cell r="K12989" t="str">
            <v>2016_03</v>
          </cell>
          <cell r="L12989">
            <v>600.6</v>
          </cell>
          <cell r="Q12989" t="str">
            <v>IS_50</v>
          </cell>
          <cell r="R12989">
            <v>50</v>
          </cell>
        </row>
        <row r="12990">
          <cell r="K12990" t="str">
            <v>2016_03</v>
          </cell>
          <cell r="L12990">
            <v>389.39</v>
          </cell>
          <cell r="Q12990" t="str">
            <v>IS_53</v>
          </cell>
          <cell r="R12990">
            <v>53</v>
          </cell>
        </row>
        <row r="12991">
          <cell r="K12991" t="str">
            <v>2016_03</v>
          </cell>
          <cell r="L12991">
            <v>21.5</v>
          </cell>
          <cell r="Q12991" t="str">
            <v>IS_53</v>
          </cell>
          <cell r="R12991">
            <v>53</v>
          </cell>
        </row>
        <row r="12992">
          <cell r="K12992" t="str">
            <v>2016_03</v>
          </cell>
          <cell r="L12992">
            <v>579.17999999999995</v>
          </cell>
          <cell r="Q12992" t="str">
            <v>IS_55</v>
          </cell>
          <cell r="R12992">
            <v>55</v>
          </cell>
        </row>
        <row r="12993">
          <cell r="K12993" t="str">
            <v>2016_03</v>
          </cell>
          <cell r="L12993">
            <v>135.47</v>
          </cell>
          <cell r="Q12993" t="str">
            <v>IS_55</v>
          </cell>
          <cell r="R12993">
            <v>55</v>
          </cell>
        </row>
        <row r="12994">
          <cell r="K12994" t="str">
            <v>2016_03</v>
          </cell>
          <cell r="L12994">
            <v>30.94</v>
          </cell>
          <cell r="Q12994" t="str">
            <v>IS_55</v>
          </cell>
          <cell r="R12994">
            <v>55</v>
          </cell>
        </row>
        <row r="12995">
          <cell r="K12995" t="str">
            <v>2016_03</v>
          </cell>
          <cell r="L12995">
            <v>34.54</v>
          </cell>
          <cell r="Q12995" t="str">
            <v>IS_55</v>
          </cell>
          <cell r="R12995">
            <v>55</v>
          </cell>
        </row>
        <row r="12996">
          <cell r="K12996" t="str">
            <v>2016_03</v>
          </cell>
          <cell r="L12996">
            <v>1084.6300000000001</v>
          </cell>
          <cell r="Q12996" t="str">
            <v>IS_54</v>
          </cell>
          <cell r="R12996">
            <v>54</v>
          </cell>
        </row>
        <row r="12997">
          <cell r="K12997" t="str">
            <v>2016_03</v>
          </cell>
          <cell r="L12997">
            <v>6302</v>
          </cell>
          <cell r="Q12997" t="str">
            <v>IS_48</v>
          </cell>
          <cell r="R12997">
            <v>48</v>
          </cell>
        </row>
        <row r="12998">
          <cell r="K12998" t="str">
            <v>2016_03</v>
          </cell>
          <cell r="L12998">
            <v>3501</v>
          </cell>
          <cell r="Q12998" t="str">
            <v>IS_49</v>
          </cell>
          <cell r="R12998">
            <v>49</v>
          </cell>
        </row>
        <row r="12999">
          <cell r="K12999" t="str">
            <v>2016_03</v>
          </cell>
          <cell r="L12999">
            <v>1688.73</v>
          </cell>
          <cell r="Q12999" t="str">
            <v>IS_50</v>
          </cell>
          <cell r="R12999">
            <v>50</v>
          </cell>
        </row>
        <row r="13000">
          <cell r="K13000" t="str">
            <v>2016_03</v>
          </cell>
          <cell r="L13000">
            <v>724.03</v>
          </cell>
          <cell r="Q13000" t="str">
            <v>IS_53</v>
          </cell>
          <cell r="R13000">
            <v>53</v>
          </cell>
        </row>
        <row r="13001">
          <cell r="K13001" t="str">
            <v>2016_03</v>
          </cell>
          <cell r="L13001">
            <v>75.25</v>
          </cell>
          <cell r="Q13001" t="str">
            <v>IS_53</v>
          </cell>
          <cell r="R13001">
            <v>53</v>
          </cell>
        </row>
        <row r="13002">
          <cell r="K13002" t="str">
            <v>2016_03</v>
          </cell>
          <cell r="L13002">
            <v>897.81</v>
          </cell>
          <cell r="Q13002" t="str">
            <v>IS_55</v>
          </cell>
          <cell r="R13002">
            <v>55</v>
          </cell>
        </row>
        <row r="13003">
          <cell r="K13003" t="str">
            <v>2016_03</v>
          </cell>
          <cell r="L13003">
            <v>209.97</v>
          </cell>
          <cell r="Q13003" t="str">
            <v>IS_55</v>
          </cell>
          <cell r="R13003">
            <v>55</v>
          </cell>
        </row>
        <row r="13004">
          <cell r="K13004" t="str">
            <v>2016_03</v>
          </cell>
          <cell r="L13004">
            <v>0</v>
          </cell>
          <cell r="Q13004" t="str">
            <v>IS_55</v>
          </cell>
          <cell r="R13004">
            <v>55</v>
          </cell>
        </row>
        <row r="13005">
          <cell r="K13005" t="str">
            <v>2016_03</v>
          </cell>
          <cell r="L13005">
            <v>53.6</v>
          </cell>
          <cell r="Q13005" t="str">
            <v>IS_55</v>
          </cell>
          <cell r="R13005">
            <v>55</v>
          </cell>
        </row>
        <row r="13006">
          <cell r="K13006" t="str">
            <v>2016_03</v>
          </cell>
          <cell r="L13006">
            <v>1063.19</v>
          </cell>
          <cell r="Q13006" t="str">
            <v>IS_54</v>
          </cell>
          <cell r="R13006">
            <v>54</v>
          </cell>
        </row>
        <row r="13007">
          <cell r="K13007" t="str">
            <v>2016_03</v>
          </cell>
          <cell r="L13007">
            <v>4012.04</v>
          </cell>
          <cell r="Q13007" t="str">
            <v>IS_69.12</v>
          </cell>
          <cell r="R13007">
            <v>69.12</v>
          </cell>
        </row>
        <row r="13008">
          <cell r="K13008" t="str">
            <v>2016_03</v>
          </cell>
          <cell r="L13008">
            <v>517.15</v>
          </cell>
          <cell r="Q13008" t="str">
            <v>IS_69.12</v>
          </cell>
          <cell r="R13008">
            <v>69.12</v>
          </cell>
        </row>
        <row r="13009">
          <cell r="K13009" t="str">
            <v>2016_03</v>
          </cell>
          <cell r="L13009">
            <v>215.46</v>
          </cell>
          <cell r="Q13009" t="str">
            <v>IS_69.32</v>
          </cell>
          <cell r="R13009">
            <v>69.320000000000007</v>
          </cell>
        </row>
        <row r="13010">
          <cell r="K13010" t="str">
            <v>2016_03</v>
          </cell>
          <cell r="L13010">
            <v>21.5</v>
          </cell>
          <cell r="Q13010" t="str">
            <v>IS_69.32</v>
          </cell>
          <cell r="R13010">
            <v>69.320000000000007</v>
          </cell>
        </row>
        <row r="13011">
          <cell r="K13011" t="str">
            <v>2016_03</v>
          </cell>
          <cell r="L13011">
            <v>267.17</v>
          </cell>
          <cell r="Q13011" t="str">
            <v>IS_69.52</v>
          </cell>
          <cell r="R13011">
            <v>69.52000000000001</v>
          </cell>
        </row>
        <row r="13012">
          <cell r="K13012" t="str">
            <v>2016_03</v>
          </cell>
          <cell r="L13012">
            <v>62.48</v>
          </cell>
          <cell r="Q13012" t="str">
            <v>IS_69.52</v>
          </cell>
          <cell r="R13012">
            <v>69.52000000000001</v>
          </cell>
        </row>
        <row r="13013">
          <cell r="K13013" t="str">
            <v>2016_03</v>
          </cell>
          <cell r="L13013">
            <v>0</v>
          </cell>
          <cell r="Q13013" t="str">
            <v>IS_69.52</v>
          </cell>
          <cell r="R13013">
            <v>69.52000000000001</v>
          </cell>
        </row>
        <row r="13014">
          <cell r="K13014" t="str">
            <v>2016_03</v>
          </cell>
          <cell r="L13014">
            <v>15.94</v>
          </cell>
          <cell r="Q13014" t="str">
            <v>IS_69.52</v>
          </cell>
          <cell r="R13014">
            <v>69.52000000000001</v>
          </cell>
        </row>
        <row r="13015">
          <cell r="K13015" t="str">
            <v>2016_03</v>
          </cell>
          <cell r="L13015">
            <v>326.51</v>
          </cell>
          <cell r="Q13015" t="str">
            <v>IS_69.42</v>
          </cell>
          <cell r="R13015">
            <v>69.42</v>
          </cell>
        </row>
        <row r="13016">
          <cell r="K13016" t="str">
            <v>2016_03</v>
          </cell>
          <cell r="L13016">
            <v>8160.4</v>
          </cell>
          <cell r="Q13016" t="str">
            <v>IS_25</v>
          </cell>
          <cell r="R13016">
            <v>25</v>
          </cell>
        </row>
        <row r="13017">
          <cell r="K13017" t="str">
            <v>2016_03</v>
          </cell>
          <cell r="L13017">
            <v>32.25</v>
          </cell>
          <cell r="Q13017" t="str">
            <v>IS_25</v>
          </cell>
          <cell r="R13017">
            <v>25</v>
          </cell>
        </row>
        <row r="13018">
          <cell r="K13018" t="str">
            <v>2016_03</v>
          </cell>
          <cell r="L13018">
            <v>439.96</v>
          </cell>
          <cell r="Q13018" t="str">
            <v>IS_25</v>
          </cell>
          <cell r="R13018">
            <v>25</v>
          </cell>
        </row>
        <row r="13019">
          <cell r="K13019" t="str">
            <v>2016_03</v>
          </cell>
          <cell r="L13019">
            <v>102.89</v>
          </cell>
          <cell r="Q13019" t="str">
            <v>IS_25</v>
          </cell>
          <cell r="R13019">
            <v>25</v>
          </cell>
        </row>
        <row r="13020">
          <cell r="K13020" t="str">
            <v>2016_03</v>
          </cell>
          <cell r="L13020">
            <v>0</v>
          </cell>
          <cell r="Q13020" t="str">
            <v>IS_25</v>
          </cell>
          <cell r="R13020">
            <v>25</v>
          </cell>
        </row>
        <row r="13021">
          <cell r="K13021" t="str">
            <v>2016_03</v>
          </cell>
          <cell r="L13021">
            <v>26.24</v>
          </cell>
          <cell r="Q13021" t="str">
            <v>IS_25</v>
          </cell>
          <cell r="R13021">
            <v>25</v>
          </cell>
        </row>
        <row r="13022">
          <cell r="K13022" t="str">
            <v>2016_03</v>
          </cell>
          <cell r="L13022">
            <v>12.78</v>
          </cell>
          <cell r="Q13022" t="str">
            <v>IS_25</v>
          </cell>
          <cell r="R13022">
            <v>25</v>
          </cell>
        </row>
        <row r="13023">
          <cell r="K13023" t="str">
            <v>2016_03</v>
          </cell>
          <cell r="L13023">
            <v>28371.040000000001</v>
          </cell>
          <cell r="Q13023" t="str">
            <v>IS_85.1</v>
          </cell>
          <cell r="R13023">
            <v>85.1</v>
          </cell>
        </row>
        <row r="13024">
          <cell r="K13024" t="str">
            <v>2016_03</v>
          </cell>
          <cell r="L13024">
            <v>1167.67</v>
          </cell>
          <cell r="Q13024" t="str">
            <v>IS_85.1</v>
          </cell>
          <cell r="R13024">
            <v>85.1</v>
          </cell>
        </row>
        <row r="13025">
          <cell r="K13025" t="str">
            <v>2016_03</v>
          </cell>
          <cell r="L13025">
            <v>1104.8699999999999</v>
          </cell>
          <cell r="Q13025" t="str">
            <v>IS_89.1</v>
          </cell>
          <cell r="R13025">
            <v>89.1</v>
          </cell>
        </row>
        <row r="13026">
          <cell r="K13026" t="str">
            <v>2016_03</v>
          </cell>
          <cell r="L13026">
            <v>142.97999999999999</v>
          </cell>
          <cell r="Q13026" t="str">
            <v>IS_89.1</v>
          </cell>
          <cell r="R13026">
            <v>89.1</v>
          </cell>
        </row>
        <row r="13027">
          <cell r="K13027" t="str">
            <v>2016_03</v>
          </cell>
          <cell r="L13027">
            <v>1662.31</v>
          </cell>
          <cell r="Q13027" t="str">
            <v>IS_90.1</v>
          </cell>
          <cell r="R13027">
            <v>90.1</v>
          </cell>
        </row>
        <row r="13028">
          <cell r="K13028" t="str">
            <v>2016_03</v>
          </cell>
          <cell r="L13028">
            <v>388.76</v>
          </cell>
          <cell r="Q13028" t="str">
            <v>IS_90.1</v>
          </cell>
          <cell r="R13028">
            <v>90.1</v>
          </cell>
        </row>
        <row r="13029">
          <cell r="K13029" t="str">
            <v>2016_03</v>
          </cell>
          <cell r="L13029">
            <v>18.57</v>
          </cell>
          <cell r="Q13029" t="str">
            <v>IS_90.1</v>
          </cell>
          <cell r="R13029">
            <v>90.1</v>
          </cell>
        </row>
        <row r="13030">
          <cell r="K13030" t="str">
            <v>2016_03</v>
          </cell>
          <cell r="L13030">
            <v>97.53</v>
          </cell>
          <cell r="Q13030" t="str">
            <v>IS_90.1</v>
          </cell>
          <cell r="R13030">
            <v>90.1</v>
          </cell>
        </row>
        <row r="13031">
          <cell r="K13031" t="str">
            <v>2016_03</v>
          </cell>
          <cell r="L13031">
            <v>89.34</v>
          </cell>
          <cell r="Q13031" t="str">
            <v>IS_88.1</v>
          </cell>
          <cell r="R13031">
            <v>88.1</v>
          </cell>
        </row>
        <row r="13032">
          <cell r="K13032" t="str">
            <v>2016_03</v>
          </cell>
          <cell r="L13032">
            <v>178.88</v>
          </cell>
          <cell r="Q13032" t="str">
            <v>IS_89.2</v>
          </cell>
          <cell r="R13032">
            <v>89.2</v>
          </cell>
        </row>
        <row r="13033">
          <cell r="K13033" t="str">
            <v>2016_03</v>
          </cell>
          <cell r="L13033">
            <v>21.5</v>
          </cell>
          <cell r="Q13033" t="str">
            <v>IS_89.2</v>
          </cell>
          <cell r="R13033">
            <v>89.2</v>
          </cell>
        </row>
        <row r="13034">
          <cell r="K13034" t="str">
            <v>2016_03</v>
          </cell>
          <cell r="L13034">
            <v>233.42</v>
          </cell>
          <cell r="Q13034" t="str">
            <v>IS_90.2</v>
          </cell>
          <cell r="R13034">
            <v>90.2</v>
          </cell>
        </row>
        <row r="13035">
          <cell r="K13035" t="str">
            <v>2016_03</v>
          </cell>
          <cell r="L13035">
            <v>54.59</v>
          </cell>
          <cell r="Q13035" t="str">
            <v>IS_90.2</v>
          </cell>
          <cell r="R13035">
            <v>90.2</v>
          </cell>
        </row>
        <row r="13036">
          <cell r="K13036" t="str">
            <v>2016_03</v>
          </cell>
          <cell r="L13036">
            <v>0</v>
          </cell>
          <cell r="Q13036" t="str">
            <v>IS_90.2</v>
          </cell>
          <cell r="R13036">
            <v>90.2</v>
          </cell>
        </row>
        <row r="13037">
          <cell r="K13037" t="str">
            <v>2016_03</v>
          </cell>
          <cell r="L13037">
            <v>13.33</v>
          </cell>
          <cell r="Q13037" t="str">
            <v>IS_90.2</v>
          </cell>
          <cell r="R13037">
            <v>90.2</v>
          </cell>
        </row>
        <row r="13038">
          <cell r="K13038" t="str">
            <v>2016_03</v>
          </cell>
          <cell r="L13038">
            <v>11.92</v>
          </cell>
          <cell r="Q13038" t="str">
            <v>IS_88.2</v>
          </cell>
          <cell r="R13038">
            <v>88.2</v>
          </cell>
        </row>
        <row r="13039">
          <cell r="K13039" t="str">
            <v>2016_03</v>
          </cell>
          <cell r="L13039">
            <v>13214.76</v>
          </cell>
          <cell r="Q13039" t="str">
            <v>IS_85.3</v>
          </cell>
          <cell r="R13039">
            <v>85.3</v>
          </cell>
        </row>
        <row r="13040">
          <cell r="K13040" t="str">
            <v>2016_03</v>
          </cell>
          <cell r="L13040">
            <v>444.48</v>
          </cell>
          <cell r="Q13040" t="str">
            <v>IS_89.3</v>
          </cell>
          <cell r="R13040">
            <v>89.3</v>
          </cell>
        </row>
        <row r="13041">
          <cell r="K13041" t="str">
            <v>2016_03</v>
          </cell>
          <cell r="L13041">
            <v>75.25</v>
          </cell>
          <cell r="Q13041" t="str">
            <v>IS_89.3</v>
          </cell>
          <cell r="R13041">
            <v>89.3</v>
          </cell>
        </row>
        <row r="13042">
          <cell r="K13042" t="str">
            <v>2016_03</v>
          </cell>
          <cell r="L13042">
            <v>873.75</v>
          </cell>
          <cell r="Q13042" t="str">
            <v>IS_90.3</v>
          </cell>
          <cell r="R13042">
            <v>90.3</v>
          </cell>
        </row>
        <row r="13043">
          <cell r="K13043" t="str">
            <v>2016_03</v>
          </cell>
          <cell r="L13043">
            <v>204.34</v>
          </cell>
          <cell r="Q13043" t="str">
            <v>IS_90.3</v>
          </cell>
          <cell r="R13043">
            <v>90.3</v>
          </cell>
        </row>
        <row r="13044">
          <cell r="K13044" t="str">
            <v>2016_03</v>
          </cell>
          <cell r="L13044">
            <v>0</v>
          </cell>
          <cell r="Q13044" t="str">
            <v>IS_90.3</v>
          </cell>
          <cell r="R13044">
            <v>90.3</v>
          </cell>
        </row>
        <row r="13045">
          <cell r="K13045" t="str">
            <v>2016_03</v>
          </cell>
          <cell r="L13045">
            <v>52.14</v>
          </cell>
          <cell r="Q13045" t="str">
            <v>IS_90.3</v>
          </cell>
          <cell r="R13045">
            <v>90.3</v>
          </cell>
        </row>
        <row r="13046">
          <cell r="K13046" t="str">
            <v>2016_03</v>
          </cell>
          <cell r="L13046">
            <v>23.4</v>
          </cell>
          <cell r="Q13046" t="str">
            <v>IS_88.3</v>
          </cell>
          <cell r="R13046">
            <v>88.3</v>
          </cell>
        </row>
        <row r="13047">
          <cell r="K13047" t="str">
            <v>2016_03</v>
          </cell>
          <cell r="L13047">
            <v>52156.14</v>
          </cell>
          <cell r="Q13047" t="str">
            <v>IS_78</v>
          </cell>
          <cell r="R13047">
            <v>78</v>
          </cell>
        </row>
        <row r="13048">
          <cell r="K13048" t="str">
            <v>2016_03</v>
          </cell>
          <cell r="L13048">
            <v>2267.66</v>
          </cell>
          <cell r="Q13048" t="str">
            <v>IS_82</v>
          </cell>
          <cell r="R13048">
            <v>82</v>
          </cell>
        </row>
        <row r="13049">
          <cell r="K13049" t="str">
            <v>2016_03</v>
          </cell>
          <cell r="L13049">
            <v>43</v>
          </cell>
          <cell r="Q13049" t="str">
            <v>IS_82</v>
          </cell>
          <cell r="R13049">
            <v>82</v>
          </cell>
        </row>
        <row r="13050">
          <cell r="K13050" t="str">
            <v>2016_03</v>
          </cell>
          <cell r="L13050">
            <v>1723.21</v>
          </cell>
          <cell r="Q13050" t="str">
            <v>IS_83</v>
          </cell>
          <cell r="R13050">
            <v>83</v>
          </cell>
        </row>
        <row r="13051">
          <cell r="K13051" t="str">
            <v>2016_03</v>
          </cell>
          <cell r="L13051">
            <v>657.62</v>
          </cell>
          <cell r="Q13051" t="str">
            <v>IS_83</v>
          </cell>
          <cell r="R13051">
            <v>83</v>
          </cell>
        </row>
        <row r="13052">
          <cell r="K13052" t="str">
            <v>2016_03</v>
          </cell>
          <cell r="L13052">
            <v>0</v>
          </cell>
          <cell r="Q13052" t="str">
            <v>IS_83</v>
          </cell>
          <cell r="R13052">
            <v>83</v>
          </cell>
        </row>
        <row r="13053">
          <cell r="K13053" t="str">
            <v>2016_03</v>
          </cell>
          <cell r="L13053">
            <v>0</v>
          </cell>
          <cell r="Q13053" t="str">
            <v>IS_83</v>
          </cell>
          <cell r="R13053">
            <v>83</v>
          </cell>
        </row>
        <row r="13054">
          <cell r="K13054" t="str">
            <v>2016_03</v>
          </cell>
          <cell r="L13054">
            <v>12.78</v>
          </cell>
          <cell r="Q13054" t="str">
            <v>IS_81</v>
          </cell>
          <cell r="R13054">
            <v>81</v>
          </cell>
        </row>
        <row r="13055">
          <cell r="K13055" t="str">
            <v>2016_03</v>
          </cell>
          <cell r="L13055">
            <v>3538.06</v>
          </cell>
          <cell r="Q13055" t="str">
            <v>IS_85.2</v>
          </cell>
          <cell r="R13055">
            <v>85.2</v>
          </cell>
        </row>
        <row r="13056">
          <cell r="K13056" t="str">
            <v>2016_03</v>
          </cell>
          <cell r="L13056">
            <v>234.41</v>
          </cell>
          <cell r="Q13056" t="str">
            <v>IS_85.2</v>
          </cell>
          <cell r="R13056">
            <v>85.2</v>
          </cell>
        </row>
        <row r="13057">
          <cell r="K13057" t="str">
            <v>2016_03</v>
          </cell>
          <cell r="L13057">
            <v>6546</v>
          </cell>
          <cell r="Q13057" t="str">
            <v>IS_69.11</v>
          </cell>
          <cell r="R13057">
            <v>69.11</v>
          </cell>
        </row>
        <row r="13058">
          <cell r="K13058" t="str">
            <v>2016_03</v>
          </cell>
          <cell r="L13058">
            <v>188.36</v>
          </cell>
          <cell r="Q13058" t="str">
            <v>IS_69.11</v>
          </cell>
          <cell r="R13058">
            <v>69.11</v>
          </cell>
        </row>
        <row r="13059">
          <cell r="K13059" t="str">
            <v>2016_03</v>
          </cell>
          <cell r="L13059">
            <v>0</v>
          </cell>
          <cell r="Q13059" t="str">
            <v>IS_69.31</v>
          </cell>
          <cell r="R13059">
            <v>69.31</v>
          </cell>
        </row>
        <row r="13060">
          <cell r="K13060" t="str">
            <v>2016_03</v>
          </cell>
          <cell r="L13060">
            <v>363.07</v>
          </cell>
          <cell r="Q13060" t="str">
            <v>IS_69.51</v>
          </cell>
          <cell r="R13060">
            <v>69.510000000000005</v>
          </cell>
        </row>
        <row r="13061">
          <cell r="K13061" t="str">
            <v>2016_03</v>
          </cell>
          <cell r="L13061">
            <v>84.9</v>
          </cell>
          <cell r="Q13061" t="str">
            <v>IS_69.51</v>
          </cell>
          <cell r="R13061">
            <v>69.510000000000005</v>
          </cell>
        </row>
        <row r="13062">
          <cell r="K13062" t="str">
            <v>2016_03</v>
          </cell>
          <cell r="L13062">
            <v>16.64</v>
          </cell>
          <cell r="Q13062" t="str">
            <v>IS_69.51</v>
          </cell>
          <cell r="R13062">
            <v>69.510000000000005</v>
          </cell>
        </row>
        <row r="13063">
          <cell r="K13063" t="str">
            <v>2016_03</v>
          </cell>
          <cell r="L13063">
            <v>21.67</v>
          </cell>
          <cell r="Q13063" t="str">
            <v>IS_69.51</v>
          </cell>
          <cell r="R13063">
            <v>69.510000000000005</v>
          </cell>
        </row>
        <row r="13064">
          <cell r="K13064" t="str">
            <v>2016_03</v>
          </cell>
          <cell r="L13064">
            <v>609.05999999999995</v>
          </cell>
          <cell r="Q13064" t="str">
            <v>IS_69.41</v>
          </cell>
          <cell r="R13064">
            <v>69.41</v>
          </cell>
        </row>
        <row r="13065">
          <cell r="K13065" t="str">
            <v>2016_03</v>
          </cell>
          <cell r="L13065">
            <v>39764.97</v>
          </cell>
          <cell r="Q13065" t="str">
            <v>IS_26.1</v>
          </cell>
          <cell r="R13065">
            <v>26.1</v>
          </cell>
        </row>
        <row r="13066">
          <cell r="K13066" t="str">
            <v>2016_03</v>
          </cell>
          <cell r="L13066">
            <v>1128.96</v>
          </cell>
          <cell r="Q13066" t="str">
            <v>IS_27.1</v>
          </cell>
          <cell r="R13066">
            <v>27.1</v>
          </cell>
        </row>
        <row r="13067">
          <cell r="K13067" t="str">
            <v>2016_03</v>
          </cell>
          <cell r="L13067">
            <v>1801.57</v>
          </cell>
          <cell r="Q13067" t="str">
            <v>IS_30.1</v>
          </cell>
          <cell r="R13067">
            <v>30.1</v>
          </cell>
        </row>
        <row r="13068">
          <cell r="K13068" t="str">
            <v>2016_03</v>
          </cell>
          <cell r="L13068">
            <v>258</v>
          </cell>
          <cell r="Q13068" t="str">
            <v>IS_30.1</v>
          </cell>
          <cell r="R13068">
            <v>30.1</v>
          </cell>
        </row>
        <row r="13069">
          <cell r="K13069" t="str">
            <v>2016_03</v>
          </cell>
          <cell r="L13069">
            <v>2233.9499999999998</v>
          </cell>
          <cell r="Q13069" t="str">
            <v>IS_32.1</v>
          </cell>
          <cell r="R13069">
            <v>32.1</v>
          </cell>
        </row>
        <row r="13070">
          <cell r="K13070" t="str">
            <v>2016_03</v>
          </cell>
          <cell r="L13070">
            <v>522.48</v>
          </cell>
          <cell r="Q13070" t="str">
            <v>IS_32.1</v>
          </cell>
          <cell r="R13070">
            <v>32.1</v>
          </cell>
        </row>
        <row r="13071">
          <cell r="K13071" t="str">
            <v>2016_03</v>
          </cell>
          <cell r="L13071">
            <v>0</v>
          </cell>
          <cell r="Q13071" t="str">
            <v>IS_32.1</v>
          </cell>
          <cell r="R13071">
            <v>32.1</v>
          </cell>
        </row>
        <row r="13072">
          <cell r="K13072" t="str">
            <v>2016_03</v>
          </cell>
          <cell r="L13072">
            <v>133.30000000000001</v>
          </cell>
          <cell r="Q13072" t="str">
            <v>IS_32.1</v>
          </cell>
          <cell r="R13072">
            <v>32.1</v>
          </cell>
        </row>
        <row r="13073">
          <cell r="K13073" t="str">
            <v>2016_03</v>
          </cell>
          <cell r="L13073">
            <v>2986.1</v>
          </cell>
          <cell r="Q13073" t="str">
            <v>IS_31.1</v>
          </cell>
          <cell r="R13073">
            <v>31.1</v>
          </cell>
        </row>
        <row r="13074">
          <cell r="K13074" t="str">
            <v>2016_03</v>
          </cell>
          <cell r="L13074">
            <v>151.83000000000001</v>
          </cell>
          <cell r="Q13074" t="str">
            <v>IS_30.12</v>
          </cell>
          <cell r="R13074">
            <v>30.12</v>
          </cell>
        </row>
        <row r="13075">
          <cell r="K13075" t="str">
            <v>2016_03</v>
          </cell>
          <cell r="L13075">
            <v>43</v>
          </cell>
          <cell r="Q13075" t="str">
            <v>IS_30.12</v>
          </cell>
          <cell r="R13075">
            <v>30.12</v>
          </cell>
        </row>
        <row r="13076">
          <cell r="K13076" t="str">
            <v>2016_03</v>
          </cell>
          <cell r="L13076">
            <v>376.79</v>
          </cell>
          <cell r="Q13076" t="str">
            <v>IS_32.12</v>
          </cell>
          <cell r="R13076">
            <v>32.119999999999997</v>
          </cell>
        </row>
        <row r="13077">
          <cell r="K13077" t="str">
            <v>2016_03</v>
          </cell>
          <cell r="L13077">
            <v>88.12</v>
          </cell>
          <cell r="Q13077" t="str">
            <v>IS_32.12</v>
          </cell>
          <cell r="R13077">
            <v>32.119999999999997</v>
          </cell>
        </row>
        <row r="13078">
          <cell r="K13078" t="str">
            <v>2016_03</v>
          </cell>
          <cell r="L13078">
            <v>10.09</v>
          </cell>
          <cell r="Q13078" t="str">
            <v>IS_32.12</v>
          </cell>
          <cell r="R13078">
            <v>32.119999999999997</v>
          </cell>
        </row>
        <row r="13079">
          <cell r="K13079" t="str">
            <v>2016_03</v>
          </cell>
          <cell r="L13079">
            <v>22.48</v>
          </cell>
          <cell r="Q13079" t="str">
            <v>IS_32.12</v>
          </cell>
          <cell r="R13079">
            <v>32.119999999999997</v>
          </cell>
        </row>
        <row r="13080">
          <cell r="K13080" t="str">
            <v>2016_03</v>
          </cell>
          <cell r="L13080">
            <v>671.76</v>
          </cell>
          <cell r="Q13080" t="str">
            <v>IS_31.12</v>
          </cell>
          <cell r="R13080">
            <v>31.12</v>
          </cell>
        </row>
        <row r="13081">
          <cell r="K13081" t="str">
            <v>2016_03</v>
          </cell>
          <cell r="L13081">
            <v>877.16</v>
          </cell>
          <cell r="Q13081" t="str">
            <v>IS_30.2</v>
          </cell>
          <cell r="R13081">
            <v>30.2</v>
          </cell>
        </row>
        <row r="13082">
          <cell r="K13082" t="str">
            <v>2016_03</v>
          </cell>
          <cell r="L13082">
            <v>107.5</v>
          </cell>
          <cell r="Q13082" t="str">
            <v>IS_30.2</v>
          </cell>
          <cell r="R13082">
            <v>30.2</v>
          </cell>
        </row>
        <row r="13083">
          <cell r="K13083" t="str">
            <v>2016_03</v>
          </cell>
          <cell r="L13083">
            <v>1087.69</v>
          </cell>
          <cell r="Q13083" t="str">
            <v>IS_32.2</v>
          </cell>
          <cell r="R13083">
            <v>32.200000000000003</v>
          </cell>
        </row>
        <row r="13084">
          <cell r="K13084" t="str">
            <v>2016_03</v>
          </cell>
          <cell r="L13084">
            <v>254.37</v>
          </cell>
          <cell r="Q13084" t="str">
            <v>IS_32.2</v>
          </cell>
          <cell r="R13084">
            <v>32.200000000000003</v>
          </cell>
        </row>
        <row r="13085">
          <cell r="K13085" t="str">
            <v>2016_03</v>
          </cell>
          <cell r="L13085">
            <v>3.18</v>
          </cell>
          <cell r="Q13085" t="str">
            <v>IS_32.2</v>
          </cell>
          <cell r="R13085">
            <v>32.200000000000003</v>
          </cell>
        </row>
        <row r="13086">
          <cell r="K13086" t="str">
            <v>2016_03</v>
          </cell>
          <cell r="L13086">
            <v>64.95</v>
          </cell>
          <cell r="Q13086" t="str">
            <v>IS_32.2</v>
          </cell>
          <cell r="R13086">
            <v>32.200000000000003</v>
          </cell>
        </row>
        <row r="13087">
          <cell r="K13087" t="str">
            <v>2016_03</v>
          </cell>
          <cell r="L13087">
            <v>1162.18</v>
          </cell>
          <cell r="Q13087" t="str">
            <v>IS_31.2</v>
          </cell>
          <cell r="R13087">
            <v>31.2</v>
          </cell>
        </row>
        <row r="13088">
          <cell r="K13088" t="str">
            <v>2016_03</v>
          </cell>
          <cell r="L13088">
            <v>6538.57</v>
          </cell>
          <cell r="Q13088" t="str">
            <v>IS_26.12</v>
          </cell>
          <cell r="R13088">
            <v>26.12</v>
          </cell>
        </row>
        <row r="13089">
          <cell r="K13089" t="str">
            <v>2016_03</v>
          </cell>
          <cell r="L13089">
            <v>450.28</v>
          </cell>
          <cell r="Q13089" t="str">
            <v>IS_27.12</v>
          </cell>
          <cell r="R13089">
            <v>27.12</v>
          </cell>
        </row>
        <row r="13090">
          <cell r="K13090" t="str">
            <v>2016_03</v>
          </cell>
          <cell r="L13090">
            <v>19919.48</v>
          </cell>
          <cell r="Q13090" t="str">
            <v>IS_26.2</v>
          </cell>
          <cell r="R13090">
            <v>26.2</v>
          </cell>
        </row>
        <row r="13091">
          <cell r="K13091" t="str">
            <v>2016_03</v>
          </cell>
          <cell r="L13091">
            <v>255.11</v>
          </cell>
          <cell r="Q13091" t="str">
            <v>IS_27.2</v>
          </cell>
          <cell r="R13091">
            <v>27.2</v>
          </cell>
        </row>
        <row r="13092">
          <cell r="K13092" t="str">
            <v>2016_03</v>
          </cell>
          <cell r="L13092">
            <v>1525.81</v>
          </cell>
          <cell r="Q13092" t="str">
            <v>IS_38</v>
          </cell>
          <cell r="R13092">
            <v>38</v>
          </cell>
        </row>
        <row r="13093">
          <cell r="K13093" t="str">
            <v>2016_03</v>
          </cell>
          <cell r="L13093">
            <v>185.98</v>
          </cell>
          <cell r="Q13093" t="str">
            <v>IS_38</v>
          </cell>
          <cell r="R13093">
            <v>38</v>
          </cell>
        </row>
        <row r="13094">
          <cell r="K13094" t="str">
            <v>2016_03</v>
          </cell>
          <cell r="L13094">
            <v>2697.26</v>
          </cell>
          <cell r="Q13094" t="str">
            <v>IS_40</v>
          </cell>
          <cell r="R13094">
            <v>40</v>
          </cell>
        </row>
        <row r="13095">
          <cell r="K13095" t="str">
            <v>2016_03</v>
          </cell>
          <cell r="L13095">
            <v>630.83000000000004</v>
          </cell>
          <cell r="Q13095" t="str">
            <v>IS_40</v>
          </cell>
          <cell r="R13095">
            <v>40</v>
          </cell>
        </row>
        <row r="13096">
          <cell r="K13096" t="str">
            <v>2016_03</v>
          </cell>
          <cell r="L13096">
            <v>29.01</v>
          </cell>
          <cell r="Q13096" t="str">
            <v>IS_40</v>
          </cell>
          <cell r="R13096">
            <v>40</v>
          </cell>
        </row>
        <row r="13097">
          <cell r="K13097" t="str">
            <v>2016_03</v>
          </cell>
          <cell r="L13097">
            <v>160.94999999999999</v>
          </cell>
          <cell r="Q13097" t="str">
            <v>IS_40</v>
          </cell>
          <cell r="R13097">
            <v>40</v>
          </cell>
        </row>
        <row r="13098">
          <cell r="K13098" t="str">
            <v>2016_03</v>
          </cell>
          <cell r="L13098">
            <v>3878.2</v>
          </cell>
          <cell r="Q13098" t="str">
            <v>IS_39</v>
          </cell>
          <cell r="R13098">
            <v>39</v>
          </cell>
        </row>
        <row r="13099">
          <cell r="K13099" t="str">
            <v>2016_03</v>
          </cell>
          <cell r="L13099">
            <v>42687.37</v>
          </cell>
          <cell r="Q13099" t="str">
            <v>IS_34</v>
          </cell>
          <cell r="R13099">
            <v>34</v>
          </cell>
        </row>
        <row r="13100">
          <cell r="K13100" t="str">
            <v>2016_03</v>
          </cell>
          <cell r="L13100">
            <v>5849.58</v>
          </cell>
          <cell r="Q13100" t="str">
            <v>IS_35</v>
          </cell>
          <cell r="R13100">
            <v>35</v>
          </cell>
        </row>
        <row r="13101">
          <cell r="K13101" t="str">
            <v>2016_03</v>
          </cell>
          <cell r="L13101">
            <v>178.98</v>
          </cell>
          <cell r="Q13101" t="str">
            <v>IS_53</v>
          </cell>
          <cell r="R13101">
            <v>53</v>
          </cell>
        </row>
        <row r="13102">
          <cell r="K13102" t="str">
            <v>2016_03</v>
          </cell>
          <cell r="L13102">
            <v>21.5</v>
          </cell>
          <cell r="Q13102" t="str">
            <v>IS_53</v>
          </cell>
          <cell r="R13102">
            <v>53</v>
          </cell>
        </row>
        <row r="13103">
          <cell r="K13103" t="str">
            <v>2016_03</v>
          </cell>
          <cell r="L13103">
            <v>221.93</v>
          </cell>
          <cell r="Q13103" t="str">
            <v>IS_55</v>
          </cell>
          <cell r="R13103">
            <v>55</v>
          </cell>
        </row>
        <row r="13104">
          <cell r="K13104" t="str">
            <v>2016_03</v>
          </cell>
          <cell r="L13104">
            <v>51.9</v>
          </cell>
          <cell r="Q13104" t="str">
            <v>IS_55</v>
          </cell>
          <cell r="R13104">
            <v>55</v>
          </cell>
        </row>
        <row r="13105">
          <cell r="K13105" t="str">
            <v>2016_03</v>
          </cell>
          <cell r="L13105">
            <v>0.39</v>
          </cell>
          <cell r="Q13105" t="str">
            <v>IS_55</v>
          </cell>
          <cell r="R13105">
            <v>55</v>
          </cell>
        </row>
        <row r="13106">
          <cell r="K13106" t="str">
            <v>2016_03</v>
          </cell>
          <cell r="L13106">
            <v>44.04</v>
          </cell>
          <cell r="Q13106" t="str">
            <v>IS_55</v>
          </cell>
          <cell r="R13106">
            <v>55</v>
          </cell>
        </row>
        <row r="13107">
          <cell r="K13107" t="str">
            <v>2016_03</v>
          </cell>
          <cell r="L13107">
            <v>347.88</v>
          </cell>
          <cell r="Q13107" t="str">
            <v>IS_54</v>
          </cell>
          <cell r="R13107">
            <v>54</v>
          </cell>
        </row>
        <row r="13108">
          <cell r="K13108" t="str">
            <v>2016_03</v>
          </cell>
          <cell r="L13108">
            <v>4002.36</v>
          </cell>
          <cell r="Q13108" t="str">
            <v>IS_85.1</v>
          </cell>
          <cell r="R13108">
            <v>85.1</v>
          </cell>
        </row>
        <row r="13109">
          <cell r="K13109" t="str">
            <v>2016_03</v>
          </cell>
          <cell r="L13109">
            <v>0</v>
          </cell>
          <cell r="Q13109" t="str">
            <v>IS_85.1</v>
          </cell>
          <cell r="R13109">
            <v>85.1</v>
          </cell>
        </row>
        <row r="13110">
          <cell r="K13110" t="str">
            <v>2016_03</v>
          </cell>
          <cell r="L13110">
            <v>164.64</v>
          </cell>
          <cell r="Q13110" t="str">
            <v>IS_89.1</v>
          </cell>
          <cell r="R13110">
            <v>89.1</v>
          </cell>
        </row>
        <row r="13111">
          <cell r="K13111" t="str">
            <v>2016_03</v>
          </cell>
          <cell r="L13111">
            <v>21.5</v>
          </cell>
          <cell r="Q13111" t="str">
            <v>IS_89.1</v>
          </cell>
          <cell r="R13111">
            <v>89.1</v>
          </cell>
        </row>
        <row r="13112">
          <cell r="K13112" t="str">
            <v>2016_03</v>
          </cell>
          <cell r="L13112">
            <v>215.78</v>
          </cell>
          <cell r="Q13112" t="str">
            <v>IS_90.1</v>
          </cell>
          <cell r="R13112">
            <v>90.1</v>
          </cell>
        </row>
        <row r="13113">
          <cell r="K13113" t="str">
            <v>2016_03</v>
          </cell>
          <cell r="L13113">
            <v>50.47</v>
          </cell>
          <cell r="Q13113" t="str">
            <v>IS_90.1</v>
          </cell>
          <cell r="R13113">
            <v>90.1</v>
          </cell>
        </row>
        <row r="13114">
          <cell r="K13114" t="str">
            <v>2016_03</v>
          </cell>
          <cell r="L13114">
            <v>0.27</v>
          </cell>
          <cell r="Q13114" t="str">
            <v>IS_90.1</v>
          </cell>
          <cell r="R13114">
            <v>90.1</v>
          </cell>
        </row>
        <row r="13115">
          <cell r="K13115" t="str">
            <v>2016_03</v>
          </cell>
          <cell r="L13115">
            <v>42.81</v>
          </cell>
          <cell r="Q13115" t="str">
            <v>IS_90.1</v>
          </cell>
          <cell r="R13115">
            <v>90.1</v>
          </cell>
        </row>
        <row r="13116">
          <cell r="K13116" t="str">
            <v>2016_03</v>
          </cell>
          <cell r="L13116">
            <v>0</v>
          </cell>
          <cell r="Q13116" t="str">
            <v>IS_88.1</v>
          </cell>
          <cell r="R13116">
            <v>88.1</v>
          </cell>
        </row>
        <row r="13117">
          <cell r="K13117" t="str">
            <v>2016_03</v>
          </cell>
          <cell r="L13117">
            <v>155.24</v>
          </cell>
          <cell r="Q13117" t="str">
            <v>IS_69.31</v>
          </cell>
          <cell r="R13117">
            <v>69.31</v>
          </cell>
        </row>
        <row r="13118">
          <cell r="K13118" t="str">
            <v>2016_03</v>
          </cell>
          <cell r="L13118">
            <v>21.5</v>
          </cell>
          <cell r="Q13118" t="str">
            <v>IS_69.31</v>
          </cell>
          <cell r="R13118">
            <v>69.31</v>
          </cell>
        </row>
        <row r="13119">
          <cell r="K13119" t="str">
            <v>2016_03</v>
          </cell>
          <cell r="L13119">
            <v>192.49</v>
          </cell>
          <cell r="Q13119" t="str">
            <v>IS_69.51</v>
          </cell>
          <cell r="R13119">
            <v>69.510000000000005</v>
          </cell>
        </row>
        <row r="13120">
          <cell r="K13120" t="str">
            <v>2016_03</v>
          </cell>
          <cell r="L13120">
            <v>45.02</v>
          </cell>
          <cell r="Q13120" t="str">
            <v>IS_69.51</v>
          </cell>
          <cell r="R13120">
            <v>69.510000000000005</v>
          </cell>
        </row>
        <row r="13121">
          <cell r="K13121" t="str">
            <v>2016_03</v>
          </cell>
          <cell r="L13121">
            <v>6.2</v>
          </cell>
          <cell r="Q13121" t="str">
            <v>IS_69.51</v>
          </cell>
          <cell r="R13121">
            <v>69.510000000000005</v>
          </cell>
        </row>
        <row r="13122">
          <cell r="K13122" t="str">
            <v>2016_03</v>
          </cell>
          <cell r="L13122">
            <v>38.19</v>
          </cell>
          <cell r="Q13122" t="str">
            <v>IS_69.51</v>
          </cell>
          <cell r="R13122">
            <v>69.510000000000005</v>
          </cell>
        </row>
        <row r="13123">
          <cell r="K13123" t="str">
            <v>2016_03</v>
          </cell>
          <cell r="L13123">
            <v>333.04</v>
          </cell>
          <cell r="Q13123" t="str">
            <v>IS_69.41</v>
          </cell>
          <cell r="R13123">
            <v>69.41</v>
          </cell>
        </row>
        <row r="13124">
          <cell r="K13124" t="str">
            <v>2016_03</v>
          </cell>
          <cell r="L13124">
            <v>3487.51</v>
          </cell>
          <cell r="Q13124" t="str">
            <v>IS_49</v>
          </cell>
          <cell r="R13124">
            <v>49</v>
          </cell>
        </row>
        <row r="13125">
          <cell r="K13125" t="str">
            <v>2016_03</v>
          </cell>
          <cell r="L13125">
            <v>454.93</v>
          </cell>
          <cell r="Q13125" t="str">
            <v>IS_50</v>
          </cell>
          <cell r="R13125">
            <v>50</v>
          </cell>
        </row>
        <row r="13126">
          <cell r="K13126" t="str">
            <v>2016_03</v>
          </cell>
          <cell r="L13126">
            <v>3647.54</v>
          </cell>
          <cell r="Q13126" t="str">
            <v>IS_69.11</v>
          </cell>
          <cell r="R13126">
            <v>69.11</v>
          </cell>
        </row>
        <row r="13127">
          <cell r="K13127" t="str">
            <v>2016_03</v>
          </cell>
          <cell r="L13127">
            <v>172.59</v>
          </cell>
          <cell r="Q13127" t="str">
            <v>IS_69.11</v>
          </cell>
          <cell r="R13127">
            <v>69.11</v>
          </cell>
        </row>
        <row r="13128">
          <cell r="K13128" t="str">
            <v>2016_03</v>
          </cell>
          <cell r="L13128">
            <v>8464.27</v>
          </cell>
          <cell r="Q13128" t="str">
            <v>IS_26.1</v>
          </cell>
          <cell r="R13128">
            <v>26.1</v>
          </cell>
        </row>
        <row r="13129">
          <cell r="K13129" t="str">
            <v>2016_03</v>
          </cell>
          <cell r="L13129">
            <v>511.85</v>
          </cell>
          <cell r="Q13129" t="str">
            <v>IS_27.1</v>
          </cell>
          <cell r="R13129">
            <v>27.1</v>
          </cell>
        </row>
        <row r="13130">
          <cell r="K13130" t="str">
            <v>2016_03</v>
          </cell>
          <cell r="L13130">
            <v>375.35</v>
          </cell>
          <cell r="Q13130" t="str">
            <v>IS_30.1</v>
          </cell>
          <cell r="R13130">
            <v>30.1</v>
          </cell>
        </row>
        <row r="13131">
          <cell r="K13131" t="str">
            <v>2016_03</v>
          </cell>
          <cell r="L13131">
            <v>43</v>
          </cell>
          <cell r="Q13131" t="str">
            <v>IS_30.1</v>
          </cell>
          <cell r="R13131">
            <v>30.1</v>
          </cell>
        </row>
        <row r="13132">
          <cell r="K13132" t="str">
            <v>2016_03</v>
          </cell>
          <cell r="L13132">
            <v>465.43</v>
          </cell>
          <cell r="Q13132" t="str">
            <v>IS_32.1</v>
          </cell>
          <cell r="R13132">
            <v>32.1</v>
          </cell>
        </row>
        <row r="13133">
          <cell r="K13133" t="str">
            <v>2016_03</v>
          </cell>
          <cell r="L13133">
            <v>108.85</v>
          </cell>
          <cell r="Q13133" t="str">
            <v>IS_32.1</v>
          </cell>
          <cell r="R13133">
            <v>32.1</v>
          </cell>
        </row>
        <row r="13134">
          <cell r="K13134" t="str">
            <v>2016_03</v>
          </cell>
          <cell r="L13134">
            <v>20.98</v>
          </cell>
          <cell r="Q13134" t="str">
            <v>IS_32.1</v>
          </cell>
          <cell r="R13134">
            <v>32.1</v>
          </cell>
        </row>
        <row r="13135">
          <cell r="K13135" t="str">
            <v>2016_03</v>
          </cell>
          <cell r="L13135">
            <v>92.33</v>
          </cell>
          <cell r="Q13135" t="str">
            <v>IS_32.1</v>
          </cell>
          <cell r="R13135">
            <v>32.1</v>
          </cell>
        </row>
        <row r="13136">
          <cell r="K13136" t="str">
            <v>2016_03</v>
          </cell>
          <cell r="L13136">
            <v>658.58</v>
          </cell>
          <cell r="Q13136" t="str">
            <v>IS_31.1</v>
          </cell>
          <cell r="R13136">
            <v>31.1</v>
          </cell>
        </row>
        <row r="13137">
          <cell r="K13137" t="str">
            <v>2016_03</v>
          </cell>
          <cell r="L13137">
            <v>137.30000000000001</v>
          </cell>
          <cell r="Q13137" t="str">
            <v>IS_33.1</v>
          </cell>
          <cell r="R13137">
            <v>33.1</v>
          </cell>
        </row>
        <row r="13138">
          <cell r="K13138" t="str">
            <v>2016_03</v>
          </cell>
          <cell r="L13138">
            <v>167.1</v>
          </cell>
          <cell r="Q13138" t="str">
            <v>IS_30.12</v>
          </cell>
          <cell r="R13138">
            <v>30.12</v>
          </cell>
        </row>
        <row r="13139">
          <cell r="K13139" t="str">
            <v>2016_03</v>
          </cell>
          <cell r="L13139">
            <v>43</v>
          </cell>
          <cell r="Q13139" t="str">
            <v>IS_30.12</v>
          </cell>
          <cell r="R13139">
            <v>30.12</v>
          </cell>
        </row>
        <row r="13140">
          <cell r="K13140" t="str">
            <v>2016_03</v>
          </cell>
          <cell r="L13140">
            <v>416.9</v>
          </cell>
          <cell r="Q13140" t="str">
            <v>IS_32.12</v>
          </cell>
          <cell r="R13140">
            <v>32.119999999999997</v>
          </cell>
        </row>
        <row r="13141">
          <cell r="K13141" t="str">
            <v>2016_03</v>
          </cell>
          <cell r="L13141">
            <v>97.5</v>
          </cell>
          <cell r="Q13141" t="str">
            <v>IS_32.12</v>
          </cell>
          <cell r="R13141">
            <v>32.119999999999997</v>
          </cell>
        </row>
        <row r="13142">
          <cell r="K13142" t="str">
            <v>2016_03</v>
          </cell>
          <cell r="L13142">
            <v>11.09</v>
          </cell>
          <cell r="Q13142" t="str">
            <v>IS_32.12</v>
          </cell>
          <cell r="R13142">
            <v>32.119999999999997</v>
          </cell>
        </row>
        <row r="13143">
          <cell r="K13143" t="str">
            <v>2016_03</v>
          </cell>
          <cell r="L13143">
            <v>82.71</v>
          </cell>
          <cell r="Q13143" t="str">
            <v>IS_32.12</v>
          </cell>
          <cell r="R13143">
            <v>32.119999999999997</v>
          </cell>
        </row>
        <row r="13144">
          <cell r="K13144" t="str">
            <v>2016_03</v>
          </cell>
          <cell r="L13144">
            <v>703.12</v>
          </cell>
          <cell r="Q13144" t="str">
            <v>IS_31.12</v>
          </cell>
          <cell r="R13144">
            <v>31.12</v>
          </cell>
        </row>
        <row r="13145">
          <cell r="K13145" t="str">
            <v>2016_03</v>
          </cell>
          <cell r="L13145">
            <v>193.57</v>
          </cell>
          <cell r="Q13145" t="str">
            <v>IS_30.2</v>
          </cell>
          <cell r="R13145">
            <v>30.2</v>
          </cell>
        </row>
        <row r="13146">
          <cell r="K13146" t="str">
            <v>2016_03</v>
          </cell>
          <cell r="L13146">
            <v>21.5</v>
          </cell>
          <cell r="Q13146" t="str">
            <v>IS_30.2</v>
          </cell>
          <cell r="R13146">
            <v>30.2</v>
          </cell>
        </row>
        <row r="13147">
          <cell r="K13147" t="str">
            <v>2016_03</v>
          </cell>
          <cell r="L13147">
            <v>240.04</v>
          </cell>
          <cell r="Q13147" t="str">
            <v>IS_32.2</v>
          </cell>
          <cell r="R13147">
            <v>32.200000000000003</v>
          </cell>
        </row>
        <row r="13148">
          <cell r="K13148" t="str">
            <v>2016_03</v>
          </cell>
          <cell r="L13148">
            <v>56.14</v>
          </cell>
          <cell r="Q13148" t="str">
            <v>IS_32.2</v>
          </cell>
          <cell r="R13148">
            <v>32.200000000000003</v>
          </cell>
        </row>
        <row r="13149">
          <cell r="K13149" t="str">
            <v>2016_03</v>
          </cell>
          <cell r="L13149">
            <v>0</v>
          </cell>
          <cell r="Q13149" t="str">
            <v>IS_32.2</v>
          </cell>
          <cell r="R13149">
            <v>32.200000000000003</v>
          </cell>
        </row>
        <row r="13150">
          <cell r="K13150" t="str">
            <v>2016_03</v>
          </cell>
          <cell r="L13150">
            <v>47.62</v>
          </cell>
          <cell r="Q13150" t="str">
            <v>IS_32.2</v>
          </cell>
          <cell r="R13150">
            <v>32.200000000000003</v>
          </cell>
        </row>
        <row r="13151">
          <cell r="K13151" t="str">
            <v>2016_03</v>
          </cell>
          <cell r="L13151">
            <v>347.06</v>
          </cell>
          <cell r="Q13151" t="str">
            <v>IS_31.2</v>
          </cell>
          <cell r="R13151">
            <v>31.2</v>
          </cell>
        </row>
        <row r="13152">
          <cell r="K13152" t="str">
            <v>2016_03</v>
          </cell>
          <cell r="L13152">
            <v>179.87</v>
          </cell>
          <cell r="Q13152" t="str">
            <v>IS_38</v>
          </cell>
          <cell r="R13152">
            <v>38</v>
          </cell>
        </row>
        <row r="13153">
          <cell r="K13153" t="str">
            <v>2016_03</v>
          </cell>
          <cell r="L13153">
            <v>21.5</v>
          </cell>
          <cell r="Q13153" t="str">
            <v>IS_38</v>
          </cell>
          <cell r="R13153">
            <v>38</v>
          </cell>
        </row>
        <row r="13154">
          <cell r="K13154" t="str">
            <v>2016_03</v>
          </cell>
          <cell r="L13154">
            <v>223.04</v>
          </cell>
          <cell r="Q13154" t="str">
            <v>IS_40</v>
          </cell>
          <cell r="R13154">
            <v>40</v>
          </cell>
        </row>
        <row r="13155">
          <cell r="K13155" t="str">
            <v>2016_03</v>
          </cell>
          <cell r="L13155">
            <v>52.16</v>
          </cell>
          <cell r="Q13155" t="str">
            <v>IS_40</v>
          </cell>
          <cell r="R13155">
            <v>40</v>
          </cell>
        </row>
        <row r="13156">
          <cell r="K13156" t="str">
            <v>2016_03</v>
          </cell>
          <cell r="L13156">
            <v>0</v>
          </cell>
          <cell r="Q13156" t="str">
            <v>IS_40</v>
          </cell>
          <cell r="R13156">
            <v>40</v>
          </cell>
        </row>
        <row r="13157">
          <cell r="K13157" t="str">
            <v>2016_03</v>
          </cell>
          <cell r="L13157">
            <v>44.24</v>
          </cell>
          <cell r="Q13157" t="str">
            <v>IS_40</v>
          </cell>
          <cell r="R13157">
            <v>40</v>
          </cell>
        </row>
        <row r="13158">
          <cell r="K13158" t="str">
            <v>2016_03</v>
          </cell>
          <cell r="L13158">
            <v>375.52</v>
          </cell>
          <cell r="Q13158" t="str">
            <v>IS_39</v>
          </cell>
          <cell r="R13158">
            <v>39</v>
          </cell>
        </row>
        <row r="13159">
          <cell r="K13159" t="str">
            <v>2016_03</v>
          </cell>
          <cell r="L13159">
            <v>6800.38</v>
          </cell>
          <cell r="Q13159" t="str">
            <v>IS_26.12</v>
          </cell>
          <cell r="R13159">
            <v>26.12</v>
          </cell>
        </row>
        <row r="13160">
          <cell r="K13160" t="str">
            <v>2016_03</v>
          </cell>
          <cell r="L13160">
            <v>932.48</v>
          </cell>
          <cell r="Q13160" t="str">
            <v>IS_27.12</v>
          </cell>
          <cell r="R13160">
            <v>27.12</v>
          </cell>
        </row>
        <row r="13161">
          <cell r="K13161" t="str">
            <v>2016_03</v>
          </cell>
          <cell r="L13161">
            <v>4038.34</v>
          </cell>
          <cell r="Q13161" t="str">
            <v>IS_26.2</v>
          </cell>
          <cell r="R13161">
            <v>26.2</v>
          </cell>
        </row>
        <row r="13162">
          <cell r="K13162" t="str">
            <v>2016_03</v>
          </cell>
          <cell r="L13162">
            <v>413.94</v>
          </cell>
          <cell r="Q13162" t="str">
            <v>IS_27.2</v>
          </cell>
          <cell r="R13162">
            <v>27.2</v>
          </cell>
        </row>
        <row r="13163">
          <cell r="K13163" t="str">
            <v>2016_03</v>
          </cell>
          <cell r="L13163">
            <v>3411.61</v>
          </cell>
          <cell r="Q13163" t="str">
            <v>IS_34</v>
          </cell>
          <cell r="R13163">
            <v>34</v>
          </cell>
        </row>
        <row r="13164">
          <cell r="K13164" t="str">
            <v>2016_03</v>
          </cell>
          <cell r="L13164">
            <v>725.36</v>
          </cell>
          <cell r="Q13164" t="str">
            <v>IS_35</v>
          </cell>
          <cell r="R13164">
            <v>35</v>
          </cell>
        </row>
        <row r="13165">
          <cell r="K13165" t="str">
            <v>2016_03</v>
          </cell>
          <cell r="L13165">
            <v>188.07</v>
          </cell>
          <cell r="Q13165" t="str">
            <v>IS_53</v>
          </cell>
          <cell r="R13165">
            <v>53</v>
          </cell>
        </row>
        <row r="13166">
          <cell r="K13166" t="str">
            <v>2016_03</v>
          </cell>
          <cell r="L13166">
            <v>21.5</v>
          </cell>
          <cell r="Q13166" t="str">
            <v>IS_53</v>
          </cell>
          <cell r="R13166">
            <v>53</v>
          </cell>
        </row>
        <row r="13167">
          <cell r="K13167" t="str">
            <v>2016_03</v>
          </cell>
          <cell r="L13167">
            <v>233.2</v>
          </cell>
          <cell r="Q13167" t="str">
            <v>IS_55</v>
          </cell>
          <cell r="R13167">
            <v>55</v>
          </cell>
        </row>
        <row r="13168">
          <cell r="K13168" t="str">
            <v>2016_03</v>
          </cell>
          <cell r="L13168">
            <v>54.54</v>
          </cell>
          <cell r="Q13168" t="str">
            <v>IS_55</v>
          </cell>
          <cell r="R13168">
            <v>55</v>
          </cell>
        </row>
        <row r="13169">
          <cell r="K13169" t="str">
            <v>2016_03</v>
          </cell>
          <cell r="L13169">
            <v>4.12</v>
          </cell>
          <cell r="Q13169" t="str">
            <v>IS_55</v>
          </cell>
          <cell r="R13169">
            <v>55</v>
          </cell>
        </row>
        <row r="13170">
          <cell r="K13170" t="str">
            <v>2016_03</v>
          </cell>
          <cell r="L13170">
            <v>9.41</v>
          </cell>
          <cell r="Q13170" t="str">
            <v>IS_55</v>
          </cell>
          <cell r="R13170">
            <v>55</v>
          </cell>
        </row>
        <row r="13171">
          <cell r="K13171" t="str">
            <v>2016_03</v>
          </cell>
          <cell r="L13171">
            <v>323.74</v>
          </cell>
          <cell r="Q13171" t="str">
            <v>IS_54</v>
          </cell>
          <cell r="R13171">
            <v>54</v>
          </cell>
        </row>
        <row r="13172">
          <cell r="K13172" t="str">
            <v>2016_03</v>
          </cell>
          <cell r="L13172">
            <v>6186.08</v>
          </cell>
          <cell r="Q13172" t="str">
            <v>IS_25</v>
          </cell>
          <cell r="R13172">
            <v>25</v>
          </cell>
        </row>
        <row r="13173">
          <cell r="K13173" t="str">
            <v>2016_03</v>
          </cell>
          <cell r="L13173">
            <v>268.95999999999998</v>
          </cell>
          <cell r="Q13173" t="str">
            <v>IS_25</v>
          </cell>
          <cell r="R13173">
            <v>25</v>
          </cell>
        </row>
        <row r="13174">
          <cell r="K13174" t="str">
            <v>2016_03</v>
          </cell>
          <cell r="L13174">
            <v>32.25</v>
          </cell>
          <cell r="Q13174" t="str">
            <v>IS_25</v>
          </cell>
          <cell r="R13174">
            <v>25</v>
          </cell>
        </row>
        <row r="13175">
          <cell r="K13175" t="str">
            <v>2016_03</v>
          </cell>
          <cell r="L13175">
            <v>333.51</v>
          </cell>
          <cell r="Q13175" t="str">
            <v>IS_25</v>
          </cell>
          <cell r="R13175">
            <v>25</v>
          </cell>
        </row>
        <row r="13176">
          <cell r="K13176" t="str">
            <v>2016_03</v>
          </cell>
          <cell r="L13176">
            <v>78</v>
          </cell>
          <cell r="Q13176" t="str">
            <v>IS_25</v>
          </cell>
          <cell r="R13176">
            <v>25</v>
          </cell>
        </row>
        <row r="13177">
          <cell r="K13177" t="str">
            <v>2016_03</v>
          </cell>
          <cell r="L13177">
            <v>0</v>
          </cell>
          <cell r="Q13177" t="str">
            <v>IS_25</v>
          </cell>
          <cell r="R13177">
            <v>25</v>
          </cell>
        </row>
        <row r="13178">
          <cell r="K13178" t="str">
            <v>2016_03</v>
          </cell>
          <cell r="L13178">
            <v>13.46</v>
          </cell>
          <cell r="Q13178" t="str">
            <v>IS_25</v>
          </cell>
          <cell r="R13178">
            <v>25</v>
          </cell>
        </row>
        <row r="13179">
          <cell r="K13179" t="str">
            <v>2016_03</v>
          </cell>
          <cell r="L13179">
            <v>321.39999999999998</v>
          </cell>
          <cell r="Q13179" t="str">
            <v>IS_25</v>
          </cell>
          <cell r="R13179">
            <v>25</v>
          </cell>
        </row>
        <row r="13180">
          <cell r="K13180" t="str">
            <v>2016_03</v>
          </cell>
          <cell r="L13180">
            <v>4049.11</v>
          </cell>
          <cell r="Q13180" t="str">
            <v>IS_85.1</v>
          </cell>
          <cell r="R13180">
            <v>85.1</v>
          </cell>
        </row>
        <row r="13181">
          <cell r="K13181" t="str">
            <v>2016_03</v>
          </cell>
          <cell r="L13181">
            <v>311.02999999999997</v>
          </cell>
          <cell r="Q13181" t="str">
            <v>IS_85.1</v>
          </cell>
          <cell r="R13181">
            <v>85.1</v>
          </cell>
        </row>
        <row r="13182">
          <cell r="K13182" t="str">
            <v>2016_03</v>
          </cell>
          <cell r="L13182">
            <v>177.07</v>
          </cell>
          <cell r="Q13182" t="str">
            <v>IS_89.1</v>
          </cell>
          <cell r="R13182">
            <v>89.1</v>
          </cell>
        </row>
        <row r="13183">
          <cell r="K13183" t="str">
            <v>2016_03</v>
          </cell>
          <cell r="L13183">
            <v>21.5</v>
          </cell>
          <cell r="Q13183" t="str">
            <v>IS_89.1</v>
          </cell>
          <cell r="R13183">
            <v>89.1</v>
          </cell>
        </row>
        <row r="13184">
          <cell r="K13184" t="str">
            <v>2016_03</v>
          </cell>
          <cell r="L13184">
            <v>235.07</v>
          </cell>
          <cell r="Q13184" t="str">
            <v>IS_90.1</v>
          </cell>
          <cell r="R13184">
            <v>90.1</v>
          </cell>
        </row>
        <row r="13185">
          <cell r="K13185" t="str">
            <v>2016_03</v>
          </cell>
          <cell r="L13185">
            <v>54.98</v>
          </cell>
          <cell r="Q13185" t="str">
            <v>IS_90.1</v>
          </cell>
          <cell r="R13185">
            <v>90.1</v>
          </cell>
        </row>
        <row r="13186">
          <cell r="K13186" t="str">
            <v>2016_03</v>
          </cell>
          <cell r="L13186">
            <v>1.71</v>
          </cell>
          <cell r="Q13186" t="str">
            <v>IS_90.1</v>
          </cell>
          <cell r="R13186">
            <v>90.1</v>
          </cell>
        </row>
        <row r="13187">
          <cell r="K13187" t="str">
            <v>2016_03</v>
          </cell>
          <cell r="L13187">
            <v>9.48</v>
          </cell>
          <cell r="Q13187" t="str">
            <v>IS_90.1</v>
          </cell>
          <cell r="R13187">
            <v>90.1</v>
          </cell>
        </row>
        <row r="13188">
          <cell r="K13188" t="str">
            <v>2016_03</v>
          </cell>
          <cell r="L13188">
            <v>13.6</v>
          </cell>
          <cell r="Q13188" t="str">
            <v>IS_88.1</v>
          </cell>
          <cell r="R13188">
            <v>88.1</v>
          </cell>
        </row>
        <row r="13189">
          <cell r="K13189" t="str">
            <v>2016_03</v>
          </cell>
          <cell r="L13189">
            <v>0</v>
          </cell>
          <cell r="Q13189" t="str">
            <v>IS_69.31</v>
          </cell>
          <cell r="R13189">
            <v>69.31</v>
          </cell>
        </row>
        <row r="13190">
          <cell r="K13190" t="str">
            <v>2016_03</v>
          </cell>
          <cell r="L13190">
            <v>21.5</v>
          </cell>
          <cell r="Q13190" t="str">
            <v>IS_69.31</v>
          </cell>
          <cell r="R13190">
            <v>69.31</v>
          </cell>
        </row>
        <row r="13191">
          <cell r="K13191" t="str">
            <v>2016_03</v>
          </cell>
          <cell r="L13191">
            <v>168.97</v>
          </cell>
          <cell r="Q13191" t="str">
            <v>IS_69.51</v>
          </cell>
          <cell r="R13191">
            <v>69.510000000000005</v>
          </cell>
        </row>
        <row r="13192">
          <cell r="K13192" t="str">
            <v>2016_03</v>
          </cell>
          <cell r="L13192">
            <v>39.51</v>
          </cell>
          <cell r="Q13192" t="str">
            <v>IS_69.51</v>
          </cell>
          <cell r="R13192">
            <v>69.510000000000005</v>
          </cell>
        </row>
        <row r="13193">
          <cell r="K13193" t="str">
            <v>2016_03</v>
          </cell>
          <cell r="L13193">
            <v>11.22</v>
          </cell>
          <cell r="Q13193" t="str">
            <v>IS_69.51</v>
          </cell>
          <cell r="R13193">
            <v>69.510000000000005</v>
          </cell>
        </row>
        <row r="13194">
          <cell r="K13194" t="str">
            <v>2016_03</v>
          </cell>
          <cell r="L13194">
            <v>6.82</v>
          </cell>
          <cell r="Q13194" t="str">
            <v>IS_69.51</v>
          </cell>
          <cell r="R13194">
            <v>69.510000000000005</v>
          </cell>
        </row>
        <row r="13195">
          <cell r="K13195" t="str">
            <v>2016_03</v>
          </cell>
          <cell r="L13195">
            <v>356.94</v>
          </cell>
          <cell r="Q13195" t="str">
            <v>IS_69.41</v>
          </cell>
          <cell r="R13195">
            <v>69.41</v>
          </cell>
        </row>
        <row r="13196">
          <cell r="K13196" t="str">
            <v>2016_03</v>
          </cell>
          <cell r="L13196">
            <v>593.28</v>
          </cell>
          <cell r="Q13196" t="str">
            <v>IS_30.1</v>
          </cell>
          <cell r="R13196">
            <v>30.1</v>
          </cell>
        </row>
        <row r="13197">
          <cell r="K13197" t="str">
            <v>2016_03</v>
          </cell>
          <cell r="L13197">
            <v>86</v>
          </cell>
          <cell r="Q13197" t="str">
            <v>IS_30.1</v>
          </cell>
          <cell r="R13197">
            <v>30.1</v>
          </cell>
        </row>
        <row r="13198">
          <cell r="K13198" t="str">
            <v>2016_03</v>
          </cell>
          <cell r="L13198">
            <v>735.66</v>
          </cell>
          <cell r="Q13198" t="str">
            <v>IS_32.1</v>
          </cell>
          <cell r="R13198">
            <v>32.1</v>
          </cell>
        </row>
        <row r="13199">
          <cell r="K13199" t="str">
            <v>2016_03</v>
          </cell>
          <cell r="L13199">
            <v>172.06</v>
          </cell>
          <cell r="Q13199" t="str">
            <v>IS_32.1</v>
          </cell>
          <cell r="R13199">
            <v>32.1</v>
          </cell>
        </row>
        <row r="13200">
          <cell r="K13200" t="str">
            <v>2016_03</v>
          </cell>
          <cell r="L13200">
            <v>18.91</v>
          </cell>
          <cell r="Q13200" t="str">
            <v>IS_32.1</v>
          </cell>
          <cell r="R13200">
            <v>32.1</v>
          </cell>
        </row>
        <row r="13201">
          <cell r="K13201" t="str">
            <v>2016_03</v>
          </cell>
          <cell r="L13201">
            <v>29.7</v>
          </cell>
          <cell r="Q13201" t="str">
            <v>IS_32.1</v>
          </cell>
          <cell r="R13201">
            <v>32.1</v>
          </cell>
        </row>
        <row r="13202">
          <cell r="K13202" t="str">
            <v>2016_03</v>
          </cell>
          <cell r="L13202">
            <v>1235.8499999999999</v>
          </cell>
          <cell r="Q13202" t="str">
            <v>IS_31.1</v>
          </cell>
          <cell r="R13202">
            <v>31.1</v>
          </cell>
        </row>
        <row r="13203">
          <cell r="K13203" t="str">
            <v>2016_03</v>
          </cell>
          <cell r="L13203">
            <v>183</v>
          </cell>
          <cell r="Q13203" t="str">
            <v>IS_33.1</v>
          </cell>
          <cell r="R13203">
            <v>33.1</v>
          </cell>
        </row>
        <row r="13204">
          <cell r="K13204" t="str">
            <v>2016_03</v>
          </cell>
          <cell r="L13204">
            <v>3142.17</v>
          </cell>
          <cell r="Q13204" t="str">
            <v>IS_49</v>
          </cell>
          <cell r="R13204">
            <v>49</v>
          </cell>
        </row>
        <row r="13205">
          <cell r="K13205" t="str">
            <v>2016_03</v>
          </cell>
          <cell r="L13205">
            <v>209.15</v>
          </cell>
          <cell r="Q13205" t="str">
            <v>IS_50</v>
          </cell>
          <cell r="R13205">
            <v>50</v>
          </cell>
        </row>
        <row r="13206">
          <cell r="K13206" t="str">
            <v>2016_03</v>
          </cell>
          <cell r="L13206">
            <v>2746.38</v>
          </cell>
          <cell r="Q13206" t="str">
            <v>IS_69.11</v>
          </cell>
          <cell r="R13206">
            <v>69.11</v>
          </cell>
        </row>
        <row r="13207">
          <cell r="K13207" t="str">
            <v>2016_03</v>
          </cell>
          <cell r="L13207">
            <v>387.68</v>
          </cell>
          <cell r="Q13207" t="str">
            <v>IS_69.11</v>
          </cell>
          <cell r="R13207">
            <v>69.11</v>
          </cell>
        </row>
        <row r="13208">
          <cell r="K13208" t="str">
            <v>2016_03</v>
          </cell>
          <cell r="L13208">
            <v>13184.64</v>
          </cell>
          <cell r="Q13208" t="str">
            <v>IS_26.1</v>
          </cell>
          <cell r="R13208">
            <v>26.1</v>
          </cell>
        </row>
        <row r="13209">
          <cell r="K13209" t="str">
            <v>2016_03</v>
          </cell>
          <cell r="L13209">
            <v>460.82</v>
          </cell>
          <cell r="Q13209" t="str">
            <v>IS_27.1</v>
          </cell>
          <cell r="R13209">
            <v>27.1</v>
          </cell>
        </row>
        <row r="13210">
          <cell r="K13210" t="str">
            <v>2016_03</v>
          </cell>
          <cell r="L13210">
            <v>285.12</v>
          </cell>
          <cell r="Q13210" t="str">
            <v>IS_30.2</v>
          </cell>
          <cell r="R13210">
            <v>30.2</v>
          </cell>
        </row>
        <row r="13211">
          <cell r="K13211" t="str">
            <v>2016_03</v>
          </cell>
          <cell r="L13211">
            <v>43</v>
          </cell>
          <cell r="Q13211" t="str">
            <v>IS_30.2</v>
          </cell>
          <cell r="R13211">
            <v>30.2</v>
          </cell>
        </row>
        <row r="13212">
          <cell r="K13212" t="str">
            <v>2016_03</v>
          </cell>
          <cell r="L13212">
            <v>353.55</v>
          </cell>
          <cell r="Q13212" t="str">
            <v>IS_32.2</v>
          </cell>
          <cell r="R13212">
            <v>32.200000000000003</v>
          </cell>
        </row>
        <row r="13213">
          <cell r="K13213" t="str">
            <v>2016_03</v>
          </cell>
          <cell r="L13213">
            <v>82.68</v>
          </cell>
          <cell r="Q13213" t="str">
            <v>IS_32.2</v>
          </cell>
          <cell r="R13213">
            <v>32.200000000000003</v>
          </cell>
        </row>
        <row r="13214">
          <cell r="K13214" t="str">
            <v>2016_03</v>
          </cell>
          <cell r="L13214">
            <v>12.12</v>
          </cell>
          <cell r="Q13214" t="str">
            <v>IS_32.2</v>
          </cell>
          <cell r="R13214">
            <v>32.200000000000003</v>
          </cell>
        </row>
        <row r="13215">
          <cell r="K13215" t="str">
            <v>2016_03</v>
          </cell>
          <cell r="L13215">
            <v>14.28</v>
          </cell>
          <cell r="Q13215" t="str">
            <v>IS_32.2</v>
          </cell>
          <cell r="R13215">
            <v>32.200000000000003</v>
          </cell>
        </row>
        <row r="13216">
          <cell r="K13216" t="str">
            <v>2016_03</v>
          </cell>
          <cell r="L13216">
            <v>584.82000000000005</v>
          </cell>
          <cell r="Q13216" t="str">
            <v>IS_31.2</v>
          </cell>
          <cell r="R13216">
            <v>31.2</v>
          </cell>
        </row>
        <row r="13217">
          <cell r="K13217" t="str">
            <v>2016_03</v>
          </cell>
          <cell r="L13217">
            <v>6582</v>
          </cell>
          <cell r="Q13217" t="str">
            <v>IS_26.2</v>
          </cell>
          <cell r="R13217">
            <v>26.2</v>
          </cell>
        </row>
        <row r="13218">
          <cell r="K13218" t="str">
            <v>2016_03</v>
          </cell>
          <cell r="L13218">
            <v>0</v>
          </cell>
          <cell r="Q13218" t="str">
            <v>IS_27.2</v>
          </cell>
          <cell r="R13218">
            <v>27.2</v>
          </cell>
        </row>
        <row r="13219">
          <cell r="K13219" t="str">
            <v>2016_03</v>
          </cell>
          <cell r="L13219">
            <v>14938.4</v>
          </cell>
          <cell r="Q13219" t="str">
            <v>IS_34</v>
          </cell>
          <cell r="R13219">
            <v>34</v>
          </cell>
        </row>
        <row r="13220">
          <cell r="K13220" t="str">
            <v>2016_03</v>
          </cell>
          <cell r="L13220">
            <v>1137.5899999999999</v>
          </cell>
          <cell r="Q13220" t="str">
            <v>IS_35</v>
          </cell>
          <cell r="R13220">
            <v>35</v>
          </cell>
        </row>
        <row r="13221">
          <cell r="K13221" t="str">
            <v>2016_03</v>
          </cell>
          <cell r="L13221">
            <v>455.55</v>
          </cell>
          <cell r="Q13221" t="str">
            <v>IS_38</v>
          </cell>
          <cell r="R13221">
            <v>38</v>
          </cell>
        </row>
        <row r="13222">
          <cell r="K13222" t="str">
            <v>2016_03</v>
          </cell>
          <cell r="L13222">
            <v>64.5</v>
          </cell>
          <cell r="Q13222" t="str">
            <v>IS_38</v>
          </cell>
          <cell r="R13222">
            <v>38</v>
          </cell>
        </row>
        <row r="13223">
          <cell r="K13223" t="str">
            <v>2016_03</v>
          </cell>
          <cell r="L13223">
            <v>902.76</v>
          </cell>
          <cell r="Q13223" t="str">
            <v>IS_40</v>
          </cell>
          <cell r="R13223">
            <v>40</v>
          </cell>
        </row>
        <row r="13224">
          <cell r="K13224" t="str">
            <v>2016_03</v>
          </cell>
          <cell r="L13224">
            <v>211.12</v>
          </cell>
          <cell r="Q13224" t="str">
            <v>IS_40</v>
          </cell>
          <cell r="R13224">
            <v>40</v>
          </cell>
        </row>
        <row r="13225">
          <cell r="K13225" t="str">
            <v>2016_03</v>
          </cell>
          <cell r="L13225">
            <v>42.67</v>
          </cell>
          <cell r="Q13225" t="str">
            <v>IS_40</v>
          </cell>
          <cell r="R13225">
            <v>40</v>
          </cell>
        </row>
        <row r="13226">
          <cell r="K13226" t="str">
            <v>2016_03</v>
          </cell>
          <cell r="L13226">
            <v>36.39</v>
          </cell>
          <cell r="Q13226" t="str">
            <v>IS_40</v>
          </cell>
          <cell r="R13226">
            <v>40</v>
          </cell>
        </row>
        <row r="13227">
          <cell r="K13227" t="str">
            <v>2016_03</v>
          </cell>
          <cell r="L13227">
            <v>1640.76</v>
          </cell>
          <cell r="Q13227" t="str">
            <v>IS_39</v>
          </cell>
          <cell r="R13227">
            <v>39</v>
          </cell>
        </row>
        <row r="13228">
          <cell r="K13228" t="str">
            <v>2016_03</v>
          </cell>
          <cell r="L13228">
            <v>21.5</v>
          </cell>
          <cell r="Q13228" t="str">
            <v>IS_53</v>
          </cell>
          <cell r="R13228">
            <v>53</v>
          </cell>
        </row>
        <row r="13229">
          <cell r="K13229" t="str">
            <v>2016_03</v>
          </cell>
          <cell r="L13229">
            <v>32.25</v>
          </cell>
          <cell r="Q13229" t="str">
            <v>IS_25</v>
          </cell>
          <cell r="R13229">
            <v>25</v>
          </cell>
        </row>
        <row r="13230">
          <cell r="K13230" t="str">
            <v>2016_03</v>
          </cell>
          <cell r="L13230">
            <v>43</v>
          </cell>
          <cell r="Q13230" t="str">
            <v>IS_89.1</v>
          </cell>
          <cell r="R13230">
            <v>89.1</v>
          </cell>
        </row>
        <row r="13231">
          <cell r="K13231" t="str">
            <v>2016_03</v>
          </cell>
          <cell r="L13231">
            <v>86</v>
          </cell>
          <cell r="Q13231" t="str">
            <v>IS_30.1</v>
          </cell>
          <cell r="R13231">
            <v>30.1</v>
          </cell>
        </row>
        <row r="13232">
          <cell r="K13232" t="str">
            <v>2016_03</v>
          </cell>
          <cell r="L13232">
            <v>21.5</v>
          </cell>
          <cell r="Q13232" t="str">
            <v>IS_30.2</v>
          </cell>
          <cell r="R13232">
            <v>30.2</v>
          </cell>
        </row>
        <row r="13233">
          <cell r="K13233" t="str">
            <v>2016_03</v>
          </cell>
          <cell r="L13233">
            <v>21.5</v>
          </cell>
          <cell r="Q13233" t="str">
            <v>IS_38</v>
          </cell>
          <cell r="R13233">
            <v>38</v>
          </cell>
        </row>
        <row r="13234">
          <cell r="K13234" t="str">
            <v>2016_04</v>
          </cell>
          <cell r="L13234">
            <v>699.53</v>
          </cell>
          <cell r="Q13234" t="str">
            <v>IS_53</v>
          </cell>
          <cell r="R13234">
            <v>53</v>
          </cell>
        </row>
        <row r="13235">
          <cell r="K13235" t="str">
            <v>2016_04</v>
          </cell>
          <cell r="L13235">
            <v>21.5</v>
          </cell>
          <cell r="Q13235" t="str">
            <v>IS_53</v>
          </cell>
          <cell r="R13235">
            <v>53</v>
          </cell>
        </row>
        <row r="13236">
          <cell r="K13236" t="str">
            <v>2016_04</v>
          </cell>
          <cell r="L13236">
            <v>975.53</v>
          </cell>
          <cell r="Q13236" t="str">
            <v>IS_55</v>
          </cell>
          <cell r="R13236">
            <v>55</v>
          </cell>
        </row>
        <row r="13237">
          <cell r="K13237" t="str">
            <v>2016_04</v>
          </cell>
          <cell r="L13237">
            <v>228.14</v>
          </cell>
          <cell r="Q13237" t="str">
            <v>IS_55</v>
          </cell>
          <cell r="R13237">
            <v>55</v>
          </cell>
        </row>
        <row r="13238">
          <cell r="K13238" t="str">
            <v>2016_04</v>
          </cell>
          <cell r="L13238">
            <v>20.239999999999998</v>
          </cell>
          <cell r="Q13238" t="str">
            <v>IS_55</v>
          </cell>
          <cell r="R13238">
            <v>55</v>
          </cell>
        </row>
        <row r="13239">
          <cell r="K13239" t="str">
            <v>2016_04</v>
          </cell>
          <cell r="L13239">
            <v>58.21</v>
          </cell>
          <cell r="Q13239" t="str">
            <v>IS_55</v>
          </cell>
          <cell r="R13239">
            <v>55</v>
          </cell>
        </row>
        <row r="13240">
          <cell r="K13240" t="str">
            <v>2016_04</v>
          </cell>
          <cell r="L13240">
            <v>1604.18</v>
          </cell>
          <cell r="Q13240" t="str">
            <v>IS_54</v>
          </cell>
          <cell r="R13240">
            <v>54</v>
          </cell>
        </row>
        <row r="13241">
          <cell r="K13241" t="str">
            <v>2016_04</v>
          </cell>
          <cell r="L13241">
            <v>5754</v>
          </cell>
          <cell r="Q13241" t="str">
            <v>IS_48</v>
          </cell>
          <cell r="R13241">
            <v>48</v>
          </cell>
        </row>
        <row r="13242">
          <cell r="K13242" t="str">
            <v>2016_04</v>
          </cell>
          <cell r="L13242">
            <v>1983.69</v>
          </cell>
          <cell r="Q13242" t="str">
            <v>IS_49</v>
          </cell>
          <cell r="R13242">
            <v>49</v>
          </cell>
        </row>
        <row r="13243">
          <cell r="K13243" t="str">
            <v>2016_04</v>
          </cell>
          <cell r="L13243">
            <v>2095.5700000000002</v>
          </cell>
          <cell r="Q13243" t="str">
            <v>IS_50</v>
          </cell>
          <cell r="R13243">
            <v>50</v>
          </cell>
        </row>
        <row r="13244">
          <cell r="K13244" t="str">
            <v>2016_04</v>
          </cell>
          <cell r="L13244">
            <v>1079.7</v>
          </cell>
          <cell r="Q13244" t="str">
            <v>IS_53</v>
          </cell>
          <cell r="R13244">
            <v>53</v>
          </cell>
        </row>
        <row r="13245">
          <cell r="K13245" t="str">
            <v>2016_04</v>
          </cell>
          <cell r="L13245">
            <v>75.25</v>
          </cell>
          <cell r="Q13245" t="str">
            <v>IS_53</v>
          </cell>
          <cell r="R13245">
            <v>53</v>
          </cell>
        </row>
        <row r="13246">
          <cell r="K13246" t="str">
            <v>2016_04</v>
          </cell>
          <cell r="L13246">
            <v>1338.82</v>
          </cell>
          <cell r="Q13246" t="str">
            <v>IS_55</v>
          </cell>
          <cell r="R13246">
            <v>55</v>
          </cell>
        </row>
        <row r="13247">
          <cell r="K13247" t="str">
            <v>2016_04</v>
          </cell>
          <cell r="L13247">
            <v>313.11</v>
          </cell>
          <cell r="Q13247" t="str">
            <v>IS_55</v>
          </cell>
          <cell r="R13247">
            <v>55</v>
          </cell>
        </row>
        <row r="13248">
          <cell r="K13248" t="str">
            <v>2016_04</v>
          </cell>
          <cell r="L13248">
            <v>0</v>
          </cell>
          <cell r="Q13248" t="str">
            <v>IS_55</v>
          </cell>
          <cell r="R13248">
            <v>55</v>
          </cell>
        </row>
        <row r="13249">
          <cell r="K13249" t="str">
            <v>2016_04</v>
          </cell>
          <cell r="L13249">
            <v>79.900000000000006</v>
          </cell>
          <cell r="Q13249" t="str">
            <v>IS_55</v>
          </cell>
          <cell r="R13249">
            <v>55</v>
          </cell>
        </row>
        <row r="13250">
          <cell r="K13250" t="str">
            <v>2016_04</v>
          </cell>
          <cell r="L13250">
            <v>1516.06</v>
          </cell>
          <cell r="Q13250" t="str">
            <v>IS_54</v>
          </cell>
          <cell r="R13250">
            <v>54</v>
          </cell>
        </row>
        <row r="13251">
          <cell r="K13251" t="str">
            <v>2016_04</v>
          </cell>
          <cell r="L13251">
            <v>3583.81</v>
          </cell>
          <cell r="Q13251" t="str">
            <v>IS_69.12</v>
          </cell>
          <cell r="R13251">
            <v>69.12</v>
          </cell>
        </row>
        <row r="13252">
          <cell r="K13252" t="str">
            <v>2016_04</v>
          </cell>
          <cell r="L13252">
            <v>781.98</v>
          </cell>
          <cell r="Q13252" t="str">
            <v>IS_69.12</v>
          </cell>
          <cell r="R13252">
            <v>69.12</v>
          </cell>
        </row>
        <row r="13253">
          <cell r="K13253" t="str">
            <v>2016_04</v>
          </cell>
          <cell r="L13253">
            <v>321.11</v>
          </cell>
          <cell r="Q13253" t="str">
            <v>IS_69.32</v>
          </cell>
          <cell r="R13253">
            <v>69.320000000000007</v>
          </cell>
        </row>
        <row r="13254">
          <cell r="K13254" t="str">
            <v>2016_04</v>
          </cell>
          <cell r="L13254">
            <v>21.5</v>
          </cell>
          <cell r="Q13254" t="str">
            <v>IS_69.32</v>
          </cell>
          <cell r="R13254">
            <v>69.320000000000007</v>
          </cell>
        </row>
        <row r="13255">
          <cell r="K13255" t="str">
            <v>2016_04</v>
          </cell>
          <cell r="L13255">
            <v>398.18</v>
          </cell>
          <cell r="Q13255" t="str">
            <v>IS_69.52</v>
          </cell>
          <cell r="R13255">
            <v>69.52000000000001</v>
          </cell>
        </row>
        <row r="13256">
          <cell r="K13256" t="str">
            <v>2016_04</v>
          </cell>
          <cell r="L13256">
            <v>93.13</v>
          </cell>
          <cell r="Q13256" t="str">
            <v>IS_69.52</v>
          </cell>
          <cell r="R13256">
            <v>69.52000000000001</v>
          </cell>
        </row>
        <row r="13257">
          <cell r="K13257" t="str">
            <v>2016_04</v>
          </cell>
          <cell r="L13257">
            <v>0</v>
          </cell>
          <cell r="Q13257" t="str">
            <v>IS_69.52</v>
          </cell>
          <cell r="R13257">
            <v>69.52000000000001</v>
          </cell>
        </row>
        <row r="13258">
          <cell r="K13258" t="str">
            <v>2016_04</v>
          </cell>
          <cell r="L13258">
            <v>23.75</v>
          </cell>
          <cell r="Q13258" t="str">
            <v>IS_69.52</v>
          </cell>
          <cell r="R13258">
            <v>69.52000000000001</v>
          </cell>
        </row>
        <row r="13259">
          <cell r="K13259" t="str">
            <v>2016_04</v>
          </cell>
          <cell r="L13259">
            <v>518.14</v>
          </cell>
          <cell r="Q13259" t="str">
            <v>IS_69.42</v>
          </cell>
          <cell r="R13259">
            <v>69.42</v>
          </cell>
        </row>
        <row r="13260">
          <cell r="K13260" t="str">
            <v>2016_04</v>
          </cell>
          <cell r="L13260">
            <v>7450.8</v>
          </cell>
          <cell r="Q13260" t="str">
            <v>IS_25</v>
          </cell>
          <cell r="R13260">
            <v>25</v>
          </cell>
        </row>
        <row r="13261">
          <cell r="K13261" t="str">
            <v>2016_04</v>
          </cell>
          <cell r="L13261">
            <v>32.25</v>
          </cell>
          <cell r="Q13261" t="str">
            <v>IS_25</v>
          </cell>
          <cell r="R13261">
            <v>25</v>
          </cell>
        </row>
        <row r="13262">
          <cell r="K13262" t="str">
            <v>2016_04</v>
          </cell>
          <cell r="L13262">
            <v>659.92</v>
          </cell>
          <cell r="Q13262" t="str">
            <v>IS_25</v>
          </cell>
          <cell r="R13262">
            <v>25</v>
          </cell>
        </row>
        <row r="13263">
          <cell r="K13263" t="str">
            <v>2016_04</v>
          </cell>
          <cell r="L13263">
            <v>154.34</v>
          </cell>
          <cell r="Q13263" t="str">
            <v>IS_25</v>
          </cell>
          <cell r="R13263">
            <v>25</v>
          </cell>
        </row>
        <row r="13264">
          <cell r="K13264" t="str">
            <v>2016_04</v>
          </cell>
          <cell r="L13264">
            <v>0</v>
          </cell>
          <cell r="Q13264" t="str">
            <v>IS_25</v>
          </cell>
          <cell r="R13264">
            <v>25</v>
          </cell>
        </row>
        <row r="13265">
          <cell r="K13265" t="str">
            <v>2016_04</v>
          </cell>
          <cell r="L13265">
            <v>39.36</v>
          </cell>
          <cell r="Q13265" t="str">
            <v>IS_25</v>
          </cell>
          <cell r="R13265">
            <v>25</v>
          </cell>
        </row>
        <row r="13266">
          <cell r="K13266" t="str">
            <v>2016_04</v>
          </cell>
          <cell r="L13266">
            <v>19.170000000000002</v>
          </cell>
          <cell r="Q13266" t="str">
            <v>IS_25</v>
          </cell>
          <cell r="R13266">
            <v>25</v>
          </cell>
        </row>
        <row r="13267">
          <cell r="K13267" t="str">
            <v>2016_04</v>
          </cell>
          <cell r="L13267">
            <v>23993.37</v>
          </cell>
          <cell r="Q13267" t="str">
            <v>IS_85.1</v>
          </cell>
          <cell r="R13267">
            <v>85.1</v>
          </cell>
        </row>
        <row r="13268">
          <cell r="K13268" t="str">
            <v>2016_04</v>
          </cell>
          <cell r="L13268">
            <v>2279.4</v>
          </cell>
          <cell r="Q13268" t="str">
            <v>IS_85.1</v>
          </cell>
          <cell r="R13268">
            <v>85.1</v>
          </cell>
        </row>
        <row r="13269">
          <cell r="K13269" t="str">
            <v>2016_04</v>
          </cell>
          <cell r="L13269">
            <v>1789.92</v>
          </cell>
          <cell r="Q13269" t="str">
            <v>IS_89.1</v>
          </cell>
          <cell r="R13269">
            <v>89.1</v>
          </cell>
        </row>
        <row r="13270">
          <cell r="K13270" t="str">
            <v>2016_04</v>
          </cell>
          <cell r="L13270">
            <v>142.97999999999999</v>
          </cell>
          <cell r="Q13270" t="str">
            <v>IS_89.1</v>
          </cell>
          <cell r="R13270">
            <v>89.1</v>
          </cell>
        </row>
        <row r="13271">
          <cell r="K13271" t="str">
            <v>2016_04</v>
          </cell>
          <cell r="L13271">
            <v>2637.63</v>
          </cell>
          <cell r="Q13271" t="str">
            <v>IS_90.1</v>
          </cell>
          <cell r="R13271">
            <v>90.1</v>
          </cell>
        </row>
        <row r="13272">
          <cell r="K13272" t="str">
            <v>2016_04</v>
          </cell>
          <cell r="L13272">
            <v>616.86</v>
          </cell>
          <cell r="Q13272" t="str">
            <v>IS_90.1</v>
          </cell>
          <cell r="R13272">
            <v>90.1</v>
          </cell>
        </row>
        <row r="13273">
          <cell r="K13273" t="str">
            <v>2016_04</v>
          </cell>
          <cell r="L13273">
            <v>0</v>
          </cell>
          <cell r="Q13273" t="str">
            <v>IS_90.1</v>
          </cell>
          <cell r="R13273">
            <v>90.1</v>
          </cell>
        </row>
        <row r="13274">
          <cell r="K13274" t="str">
            <v>2016_04</v>
          </cell>
          <cell r="L13274">
            <v>154.78</v>
          </cell>
          <cell r="Q13274" t="str">
            <v>IS_90.1</v>
          </cell>
          <cell r="R13274">
            <v>90.1</v>
          </cell>
        </row>
        <row r="13275">
          <cell r="K13275" t="str">
            <v>2016_04</v>
          </cell>
          <cell r="L13275">
            <v>130.72</v>
          </cell>
          <cell r="Q13275" t="str">
            <v>IS_88.1</v>
          </cell>
          <cell r="R13275">
            <v>88.1</v>
          </cell>
        </row>
        <row r="13276">
          <cell r="K13276" t="str">
            <v>2016_04</v>
          </cell>
          <cell r="L13276">
            <v>7910.52</v>
          </cell>
          <cell r="Q13276" t="str">
            <v>IS_49</v>
          </cell>
          <cell r="R13276">
            <v>49</v>
          </cell>
        </row>
        <row r="13277">
          <cell r="K13277" t="str">
            <v>2016_04</v>
          </cell>
          <cell r="L13277">
            <v>2230.4899999999998</v>
          </cell>
          <cell r="Q13277" t="str">
            <v>IS_50</v>
          </cell>
          <cell r="R13277">
            <v>50</v>
          </cell>
        </row>
        <row r="13278">
          <cell r="K13278" t="str">
            <v>2016_04</v>
          </cell>
          <cell r="L13278">
            <v>3399.03</v>
          </cell>
          <cell r="Q13278" t="str">
            <v>IS_85.2</v>
          </cell>
          <cell r="R13278">
            <v>85.2</v>
          </cell>
        </row>
        <row r="13279">
          <cell r="K13279" t="str">
            <v>2016_04</v>
          </cell>
          <cell r="L13279">
            <v>405.22</v>
          </cell>
          <cell r="Q13279" t="str">
            <v>IS_85.2</v>
          </cell>
          <cell r="R13279">
            <v>85.2</v>
          </cell>
        </row>
        <row r="13280">
          <cell r="K13280" t="str">
            <v>2016_04</v>
          </cell>
          <cell r="L13280">
            <v>263.27</v>
          </cell>
          <cell r="Q13280" t="str">
            <v>IS_89.2</v>
          </cell>
          <cell r="R13280">
            <v>89.2</v>
          </cell>
        </row>
        <row r="13281">
          <cell r="K13281" t="str">
            <v>2016_04</v>
          </cell>
          <cell r="L13281">
            <v>21.5</v>
          </cell>
          <cell r="Q13281" t="str">
            <v>IS_89.2</v>
          </cell>
          <cell r="R13281">
            <v>89.2</v>
          </cell>
        </row>
        <row r="13282">
          <cell r="K13282" t="str">
            <v>2016_04</v>
          </cell>
          <cell r="L13282">
            <v>341.96</v>
          </cell>
          <cell r="Q13282" t="str">
            <v>IS_90.2</v>
          </cell>
          <cell r="R13282">
            <v>90.2</v>
          </cell>
        </row>
        <row r="13283">
          <cell r="K13283" t="str">
            <v>2016_04</v>
          </cell>
          <cell r="L13283">
            <v>79.97</v>
          </cell>
          <cell r="Q13283" t="str">
            <v>IS_90.2</v>
          </cell>
          <cell r="R13283">
            <v>90.2</v>
          </cell>
        </row>
        <row r="13284">
          <cell r="K13284" t="str">
            <v>2016_04</v>
          </cell>
          <cell r="L13284">
            <v>0</v>
          </cell>
          <cell r="Q13284" t="str">
            <v>IS_90.2</v>
          </cell>
          <cell r="R13284">
            <v>90.2</v>
          </cell>
        </row>
        <row r="13285">
          <cell r="K13285" t="str">
            <v>2016_04</v>
          </cell>
          <cell r="L13285">
            <v>20.11</v>
          </cell>
          <cell r="Q13285" t="str">
            <v>IS_90.2</v>
          </cell>
          <cell r="R13285">
            <v>90.2</v>
          </cell>
        </row>
        <row r="13286">
          <cell r="K13286" t="str">
            <v>2016_04</v>
          </cell>
          <cell r="L13286">
            <v>19.97</v>
          </cell>
          <cell r="Q13286" t="str">
            <v>IS_88.2</v>
          </cell>
          <cell r="R13286">
            <v>88.2</v>
          </cell>
        </row>
        <row r="13287">
          <cell r="K13287" t="str">
            <v>2016_04</v>
          </cell>
          <cell r="L13287">
            <v>21106.68</v>
          </cell>
          <cell r="Q13287" t="str">
            <v>IS_85.3</v>
          </cell>
          <cell r="R13287">
            <v>85.3</v>
          </cell>
        </row>
        <row r="13288">
          <cell r="K13288" t="str">
            <v>2016_04</v>
          </cell>
          <cell r="L13288">
            <v>666.72</v>
          </cell>
          <cell r="Q13288" t="str">
            <v>IS_89.3</v>
          </cell>
          <cell r="R13288">
            <v>89.3</v>
          </cell>
        </row>
        <row r="13289">
          <cell r="K13289" t="str">
            <v>2016_04</v>
          </cell>
          <cell r="L13289">
            <v>75.25</v>
          </cell>
          <cell r="Q13289" t="str">
            <v>IS_89.3</v>
          </cell>
          <cell r="R13289">
            <v>89.3</v>
          </cell>
        </row>
        <row r="13290">
          <cell r="K13290" t="str">
            <v>2016_04</v>
          </cell>
          <cell r="L13290">
            <v>1310.6400000000001</v>
          </cell>
          <cell r="Q13290" t="str">
            <v>IS_90.3</v>
          </cell>
          <cell r="R13290">
            <v>90.3</v>
          </cell>
        </row>
        <row r="13291">
          <cell r="K13291" t="str">
            <v>2016_04</v>
          </cell>
          <cell r="L13291">
            <v>306.52</v>
          </cell>
          <cell r="Q13291" t="str">
            <v>IS_90.3</v>
          </cell>
          <cell r="R13291">
            <v>90.3</v>
          </cell>
        </row>
        <row r="13292">
          <cell r="K13292" t="str">
            <v>2016_04</v>
          </cell>
          <cell r="L13292">
            <v>0</v>
          </cell>
          <cell r="Q13292" t="str">
            <v>IS_90.3</v>
          </cell>
          <cell r="R13292">
            <v>90.3</v>
          </cell>
        </row>
        <row r="13293">
          <cell r="K13293" t="str">
            <v>2016_04</v>
          </cell>
          <cell r="L13293">
            <v>78.209999999999994</v>
          </cell>
          <cell r="Q13293" t="str">
            <v>IS_90.3</v>
          </cell>
          <cell r="R13293">
            <v>90.3</v>
          </cell>
        </row>
        <row r="13294">
          <cell r="K13294" t="str">
            <v>2016_04</v>
          </cell>
          <cell r="L13294">
            <v>38.26</v>
          </cell>
          <cell r="Q13294" t="str">
            <v>IS_88.3</v>
          </cell>
          <cell r="R13294">
            <v>88.3</v>
          </cell>
        </row>
        <row r="13295">
          <cell r="K13295" t="str">
            <v>2016_04</v>
          </cell>
          <cell r="L13295">
            <v>69355.8</v>
          </cell>
          <cell r="Q13295" t="str">
            <v>IS_78</v>
          </cell>
          <cell r="R13295">
            <v>78</v>
          </cell>
        </row>
        <row r="13296">
          <cell r="K13296" t="str">
            <v>2016_04</v>
          </cell>
          <cell r="L13296">
            <v>1147.02</v>
          </cell>
          <cell r="Q13296" t="str">
            <v>IS_82</v>
          </cell>
          <cell r="R13296">
            <v>82</v>
          </cell>
        </row>
        <row r="13297">
          <cell r="K13297" t="str">
            <v>2016_04</v>
          </cell>
          <cell r="L13297">
            <v>43</v>
          </cell>
          <cell r="Q13297" t="str">
            <v>IS_82</v>
          </cell>
          <cell r="R13297">
            <v>82</v>
          </cell>
        </row>
        <row r="13298">
          <cell r="K13298" t="str">
            <v>2016_04</v>
          </cell>
          <cell r="L13298">
            <v>0</v>
          </cell>
          <cell r="Q13298" t="str">
            <v>IS_83</v>
          </cell>
          <cell r="R13298">
            <v>83</v>
          </cell>
        </row>
        <row r="13299">
          <cell r="K13299" t="str">
            <v>2016_04</v>
          </cell>
          <cell r="L13299">
            <v>1436.66</v>
          </cell>
          <cell r="Q13299" t="str">
            <v>IS_83</v>
          </cell>
          <cell r="R13299">
            <v>83</v>
          </cell>
        </row>
        <row r="13300">
          <cell r="K13300" t="str">
            <v>2016_04</v>
          </cell>
          <cell r="L13300">
            <v>0</v>
          </cell>
          <cell r="Q13300" t="str">
            <v>IS_83</v>
          </cell>
          <cell r="R13300">
            <v>83</v>
          </cell>
        </row>
        <row r="13301">
          <cell r="K13301" t="str">
            <v>2016_04</v>
          </cell>
          <cell r="L13301">
            <v>0</v>
          </cell>
          <cell r="Q13301" t="str">
            <v>IS_83</v>
          </cell>
          <cell r="R13301">
            <v>83</v>
          </cell>
        </row>
        <row r="13302">
          <cell r="K13302" t="str">
            <v>2016_04</v>
          </cell>
          <cell r="L13302">
            <v>19.170000000000002</v>
          </cell>
          <cell r="Q13302" t="str">
            <v>IS_81</v>
          </cell>
          <cell r="R13302">
            <v>81</v>
          </cell>
        </row>
        <row r="13303">
          <cell r="K13303" t="str">
            <v>2016_04</v>
          </cell>
          <cell r="L13303">
            <v>21.5</v>
          </cell>
          <cell r="Q13303" t="str">
            <v>IS_69.31</v>
          </cell>
          <cell r="R13303">
            <v>69.31</v>
          </cell>
        </row>
        <row r="13304">
          <cell r="K13304" t="str">
            <v>2016_04</v>
          </cell>
          <cell r="L13304">
            <v>444.17</v>
          </cell>
          <cell r="Q13304" t="str">
            <v>IS_69.51</v>
          </cell>
          <cell r="R13304">
            <v>69.510000000000005</v>
          </cell>
        </row>
        <row r="13305">
          <cell r="K13305" t="str">
            <v>2016_04</v>
          </cell>
          <cell r="L13305">
            <v>103.88</v>
          </cell>
          <cell r="Q13305" t="str">
            <v>IS_69.51</v>
          </cell>
          <cell r="R13305">
            <v>69.510000000000005</v>
          </cell>
        </row>
        <row r="13306">
          <cell r="K13306" t="str">
            <v>2016_04</v>
          </cell>
          <cell r="L13306">
            <v>0</v>
          </cell>
          <cell r="Q13306" t="str">
            <v>IS_69.51</v>
          </cell>
          <cell r="R13306">
            <v>69.510000000000005</v>
          </cell>
        </row>
        <row r="13307">
          <cell r="K13307" t="str">
            <v>2016_04</v>
          </cell>
          <cell r="L13307">
            <v>26.49</v>
          </cell>
          <cell r="Q13307" t="str">
            <v>IS_69.51</v>
          </cell>
          <cell r="R13307">
            <v>69.510000000000005</v>
          </cell>
        </row>
        <row r="13308">
          <cell r="K13308" t="str">
            <v>2016_04</v>
          </cell>
          <cell r="L13308">
            <v>688.24</v>
          </cell>
          <cell r="Q13308" t="str">
            <v>IS_69.41</v>
          </cell>
          <cell r="R13308">
            <v>69.41</v>
          </cell>
        </row>
        <row r="13309">
          <cell r="K13309" t="str">
            <v>2016_04</v>
          </cell>
          <cell r="L13309">
            <v>4430.54</v>
          </cell>
          <cell r="Q13309" t="str">
            <v>IS_69.11</v>
          </cell>
          <cell r="R13309">
            <v>69.11</v>
          </cell>
        </row>
        <row r="13310">
          <cell r="K13310" t="str">
            <v>2016_04</v>
          </cell>
          <cell r="L13310">
            <v>584.22</v>
          </cell>
          <cell r="Q13310" t="str">
            <v>IS_69.11</v>
          </cell>
          <cell r="R13310">
            <v>69.11</v>
          </cell>
        </row>
        <row r="13311">
          <cell r="K13311" t="str">
            <v>2016_04</v>
          </cell>
          <cell r="L13311">
            <v>41035.1</v>
          </cell>
          <cell r="Q13311" t="str">
            <v>IS_26.1</v>
          </cell>
          <cell r="R13311">
            <v>26.1</v>
          </cell>
        </row>
        <row r="13312">
          <cell r="K13312" t="str">
            <v>2016_04</v>
          </cell>
          <cell r="L13312">
            <v>5807.68</v>
          </cell>
          <cell r="Q13312" t="str">
            <v>IS_27.1</v>
          </cell>
          <cell r="R13312">
            <v>27.1</v>
          </cell>
        </row>
        <row r="13313">
          <cell r="K13313" t="str">
            <v>2016_04</v>
          </cell>
          <cell r="L13313">
            <v>2944.08</v>
          </cell>
          <cell r="Q13313" t="str">
            <v>IS_30.1</v>
          </cell>
          <cell r="R13313">
            <v>30.1</v>
          </cell>
        </row>
        <row r="13314">
          <cell r="K13314" t="str">
            <v>2016_04</v>
          </cell>
          <cell r="L13314">
            <v>279.5</v>
          </cell>
          <cell r="Q13314" t="str">
            <v>IS_30.1</v>
          </cell>
          <cell r="R13314">
            <v>30.1</v>
          </cell>
        </row>
        <row r="13315">
          <cell r="K13315" t="str">
            <v>2016_04</v>
          </cell>
          <cell r="L13315">
            <v>4258.01</v>
          </cell>
          <cell r="Q13315" t="str">
            <v>IS_32.1</v>
          </cell>
          <cell r="R13315">
            <v>32.1</v>
          </cell>
        </row>
        <row r="13316">
          <cell r="K13316" t="str">
            <v>2016_04</v>
          </cell>
          <cell r="L13316">
            <v>995.81</v>
          </cell>
          <cell r="Q13316" t="str">
            <v>IS_32.1</v>
          </cell>
          <cell r="R13316">
            <v>32.1</v>
          </cell>
        </row>
        <row r="13317">
          <cell r="K13317" t="str">
            <v>2016_04</v>
          </cell>
          <cell r="L13317">
            <v>40.76</v>
          </cell>
          <cell r="Q13317" t="str">
            <v>IS_32.1</v>
          </cell>
          <cell r="R13317">
            <v>32.1</v>
          </cell>
        </row>
        <row r="13318">
          <cell r="K13318" t="str">
            <v>2016_04</v>
          </cell>
          <cell r="L13318">
            <v>254.1</v>
          </cell>
          <cell r="Q13318" t="str">
            <v>IS_32.1</v>
          </cell>
          <cell r="R13318">
            <v>32.1</v>
          </cell>
        </row>
        <row r="13319">
          <cell r="K13319" t="str">
            <v>2016_04</v>
          </cell>
          <cell r="L13319">
            <v>5718.78</v>
          </cell>
          <cell r="Q13319" t="str">
            <v>IS_31.1</v>
          </cell>
          <cell r="R13319">
            <v>31.1</v>
          </cell>
        </row>
        <row r="13320">
          <cell r="K13320" t="str">
            <v>2016_04</v>
          </cell>
          <cell r="L13320">
            <v>293.72000000000003</v>
          </cell>
          <cell r="Q13320" t="str">
            <v>IS_30.12</v>
          </cell>
          <cell r="R13320">
            <v>30.12</v>
          </cell>
        </row>
        <row r="13321">
          <cell r="K13321" t="str">
            <v>2016_04</v>
          </cell>
          <cell r="L13321">
            <v>43</v>
          </cell>
          <cell r="Q13321" t="str">
            <v>IS_30.12</v>
          </cell>
          <cell r="R13321">
            <v>30.12</v>
          </cell>
        </row>
        <row r="13322">
          <cell r="K13322" t="str">
            <v>2016_04</v>
          </cell>
          <cell r="L13322">
            <v>715.72</v>
          </cell>
          <cell r="Q13322" t="str">
            <v>IS_32.12</v>
          </cell>
          <cell r="R13322">
            <v>32.119999999999997</v>
          </cell>
        </row>
        <row r="13323">
          <cell r="K13323" t="str">
            <v>2016_04</v>
          </cell>
          <cell r="L13323">
            <v>167.39</v>
          </cell>
          <cell r="Q13323" t="str">
            <v>IS_32.12</v>
          </cell>
          <cell r="R13323">
            <v>32.119999999999997</v>
          </cell>
        </row>
        <row r="13324">
          <cell r="K13324" t="str">
            <v>2016_04</v>
          </cell>
          <cell r="L13324">
            <v>0</v>
          </cell>
          <cell r="Q13324" t="str">
            <v>IS_32.12</v>
          </cell>
          <cell r="R13324">
            <v>32.119999999999997</v>
          </cell>
        </row>
        <row r="13325">
          <cell r="K13325" t="str">
            <v>2016_04</v>
          </cell>
          <cell r="L13325">
            <v>42.71</v>
          </cell>
          <cell r="Q13325" t="str">
            <v>IS_32.12</v>
          </cell>
          <cell r="R13325">
            <v>32.119999999999997</v>
          </cell>
        </row>
        <row r="13326">
          <cell r="K13326" t="str">
            <v>2016_04</v>
          </cell>
          <cell r="L13326">
            <v>1193.42</v>
          </cell>
          <cell r="Q13326" t="str">
            <v>IS_31.12</v>
          </cell>
          <cell r="R13326">
            <v>31.12</v>
          </cell>
        </row>
        <row r="13327">
          <cell r="K13327" t="str">
            <v>2016_04</v>
          </cell>
          <cell r="L13327">
            <v>5054.49</v>
          </cell>
          <cell r="Q13327" t="str">
            <v>IS_26.12</v>
          </cell>
          <cell r="R13327">
            <v>26.12</v>
          </cell>
        </row>
        <row r="13328">
          <cell r="K13328" t="str">
            <v>2016_04</v>
          </cell>
          <cell r="L13328">
            <v>3026.14</v>
          </cell>
          <cell r="Q13328" t="str">
            <v>IS_27.12</v>
          </cell>
          <cell r="R13328">
            <v>27.12</v>
          </cell>
        </row>
        <row r="13329">
          <cell r="K13329" t="str">
            <v>2016_04</v>
          </cell>
          <cell r="L13329">
            <v>1249.4100000000001</v>
          </cell>
          <cell r="Q13329" t="str">
            <v>IS_30.2</v>
          </cell>
          <cell r="R13329">
            <v>30.2</v>
          </cell>
        </row>
        <row r="13330">
          <cell r="K13330" t="str">
            <v>2016_04</v>
          </cell>
          <cell r="L13330">
            <v>107.5</v>
          </cell>
          <cell r="Q13330" t="str">
            <v>IS_30.2</v>
          </cell>
          <cell r="R13330">
            <v>30.2</v>
          </cell>
        </row>
        <row r="13331">
          <cell r="K13331" t="str">
            <v>2016_04</v>
          </cell>
          <cell r="L13331">
            <v>1686.21</v>
          </cell>
          <cell r="Q13331" t="str">
            <v>IS_32.2</v>
          </cell>
          <cell r="R13331">
            <v>32.200000000000003</v>
          </cell>
        </row>
        <row r="13332">
          <cell r="K13332" t="str">
            <v>2016_04</v>
          </cell>
          <cell r="L13332">
            <v>394.35</v>
          </cell>
          <cell r="Q13332" t="str">
            <v>IS_32.2</v>
          </cell>
          <cell r="R13332">
            <v>32.200000000000003</v>
          </cell>
        </row>
        <row r="13333">
          <cell r="K13333" t="str">
            <v>2016_04</v>
          </cell>
          <cell r="L13333">
            <v>0</v>
          </cell>
          <cell r="Q13333" t="str">
            <v>IS_32.2</v>
          </cell>
          <cell r="R13333">
            <v>32.200000000000003</v>
          </cell>
        </row>
        <row r="13334">
          <cell r="K13334" t="str">
            <v>2016_04</v>
          </cell>
          <cell r="L13334">
            <v>100.66</v>
          </cell>
          <cell r="Q13334" t="str">
            <v>IS_32.2</v>
          </cell>
          <cell r="R13334">
            <v>32.200000000000003</v>
          </cell>
        </row>
        <row r="13335">
          <cell r="K13335" t="str">
            <v>2016_04</v>
          </cell>
          <cell r="L13335">
            <v>2037.73</v>
          </cell>
          <cell r="Q13335" t="str">
            <v>IS_31.2</v>
          </cell>
          <cell r="R13335">
            <v>31.2</v>
          </cell>
        </row>
        <row r="13336">
          <cell r="K13336" t="str">
            <v>2016_04</v>
          </cell>
          <cell r="L13336">
            <v>16886.87</v>
          </cell>
          <cell r="Q13336" t="str">
            <v>IS_26.2</v>
          </cell>
          <cell r="R13336">
            <v>26.2</v>
          </cell>
        </row>
        <row r="13337">
          <cell r="K13337" t="str">
            <v>2016_04</v>
          </cell>
          <cell r="L13337">
            <v>2151.0300000000002</v>
          </cell>
          <cell r="Q13337" t="str">
            <v>IS_27.2</v>
          </cell>
          <cell r="R13337">
            <v>27.2</v>
          </cell>
        </row>
        <row r="13338">
          <cell r="K13338" t="str">
            <v>2016_04</v>
          </cell>
          <cell r="L13338">
            <v>30426.22</v>
          </cell>
          <cell r="Q13338" t="str">
            <v>IS_34</v>
          </cell>
          <cell r="R13338">
            <v>34</v>
          </cell>
        </row>
        <row r="13339">
          <cell r="K13339" t="str">
            <v>2016_04</v>
          </cell>
          <cell r="L13339">
            <v>10148.51</v>
          </cell>
          <cell r="Q13339" t="str">
            <v>IS_35</v>
          </cell>
          <cell r="R13339">
            <v>35</v>
          </cell>
        </row>
        <row r="13340">
          <cell r="K13340" t="str">
            <v>2016_04</v>
          </cell>
          <cell r="L13340">
            <v>2314.75</v>
          </cell>
          <cell r="Q13340" t="str">
            <v>IS_38</v>
          </cell>
          <cell r="R13340">
            <v>38</v>
          </cell>
        </row>
        <row r="13341">
          <cell r="K13341" t="str">
            <v>2016_04</v>
          </cell>
          <cell r="L13341">
            <v>228.98</v>
          </cell>
          <cell r="Q13341" t="str">
            <v>IS_38</v>
          </cell>
          <cell r="R13341">
            <v>38</v>
          </cell>
        </row>
        <row r="13342">
          <cell r="K13342" t="str">
            <v>2016_04</v>
          </cell>
          <cell r="L13342">
            <v>3714.46</v>
          </cell>
          <cell r="Q13342" t="str">
            <v>IS_40</v>
          </cell>
          <cell r="R13342">
            <v>40</v>
          </cell>
        </row>
        <row r="13343">
          <cell r="K13343" t="str">
            <v>2016_04</v>
          </cell>
          <cell r="L13343">
            <v>868.71</v>
          </cell>
          <cell r="Q13343" t="str">
            <v>IS_40</v>
          </cell>
          <cell r="R13343">
            <v>40</v>
          </cell>
        </row>
        <row r="13344">
          <cell r="K13344" t="str">
            <v>2016_04</v>
          </cell>
          <cell r="L13344">
            <v>0</v>
          </cell>
          <cell r="Q13344" t="str">
            <v>IS_40</v>
          </cell>
          <cell r="R13344">
            <v>40</v>
          </cell>
        </row>
        <row r="13345">
          <cell r="K13345" t="str">
            <v>2016_04</v>
          </cell>
          <cell r="L13345">
            <v>221.67</v>
          </cell>
          <cell r="Q13345" t="str">
            <v>IS_40</v>
          </cell>
          <cell r="R13345">
            <v>40</v>
          </cell>
        </row>
        <row r="13346">
          <cell r="K13346" t="str">
            <v>2016_04</v>
          </cell>
          <cell r="L13346">
            <v>5174.9799999999996</v>
          </cell>
          <cell r="Q13346" t="str">
            <v>IS_39</v>
          </cell>
          <cell r="R13346">
            <v>39</v>
          </cell>
        </row>
        <row r="13347">
          <cell r="K13347" t="str">
            <v>2016_04</v>
          </cell>
          <cell r="L13347">
            <v>274.37</v>
          </cell>
          <cell r="Q13347" t="str">
            <v>IS_53</v>
          </cell>
          <cell r="R13347">
            <v>53</v>
          </cell>
        </row>
        <row r="13348">
          <cell r="K13348" t="str">
            <v>2016_04</v>
          </cell>
          <cell r="L13348">
            <v>21.5</v>
          </cell>
          <cell r="Q13348" t="str">
            <v>IS_53</v>
          </cell>
          <cell r="R13348">
            <v>53</v>
          </cell>
        </row>
        <row r="13349">
          <cell r="K13349" t="str">
            <v>2016_04</v>
          </cell>
          <cell r="L13349">
            <v>340.22</v>
          </cell>
          <cell r="Q13349" t="str">
            <v>IS_55</v>
          </cell>
          <cell r="R13349">
            <v>55</v>
          </cell>
        </row>
        <row r="13350">
          <cell r="K13350" t="str">
            <v>2016_04</v>
          </cell>
          <cell r="L13350">
            <v>79.569999999999993</v>
          </cell>
          <cell r="Q13350" t="str">
            <v>IS_55</v>
          </cell>
          <cell r="R13350">
            <v>55</v>
          </cell>
        </row>
        <row r="13351">
          <cell r="K13351" t="str">
            <v>2016_04</v>
          </cell>
          <cell r="L13351">
            <v>0</v>
          </cell>
          <cell r="Q13351" t="str">
            <v>IS_55</v>
          </cell>
          <cell r="R13351">
            <v>55</v>
          </cell>
        </row>
        <row r="13352">
          <cell r="K13352" t="str">
            <v>2016_04</v>
          </cell>
          <cell r="L13352">
            <v>67.489999999999995</v>
          </cell>
          <cell r="Q13352" t="str">
            <v>IS_55</v>
          </cell>
          <cell r="R13352">
            <v>55</v>
          </cell>
        </row>
        <row r="13353">
          <cell r="K13353" t="str">
            <v>2016_04</v>
          </cell>
          <cell r="L13353">
            <v>535.71</v>
          </cell>
          <cell r="Q13353" t="str">
            <v>IS_54</v>
          </cell>
          <cell r="R13353">
            <v>54</v>
          </cell>
        </row>
        <row r="13354">
          <cell r="K13354" t="str">
            <v>2016_04</v>
          </cell>
          <cell r="L13354">
            <v>3281.36</v>
          </cell>
          <cell r="Q13354" t="str">
            <v>IS_85.1</v>
          </cell>
          <cell r="R13354">
            <v>85.1</v>
          </cell>
        </row>
        <row r="13355">
          <cell r="K13355" t="str">
            <v>2016_04</v>
          </cell>
          <cell r="L13355">
            <v>214.23</v>
          </cell>
          <cell r="Q13355" t="str">
            <v>IS_85.1</v>
          </cell>
          <cell r="R13355">
            <v>85.1</v>
          </cell>
        </row>
        <row r="13356">
          <cell r="K13356" t="str">
            <v>2016_04</v>
          </cell>
          <cell r="L13356">
            <v>264.10000000000002</v>
          </cell>
          <cell r="Q13356" t="str">
            <v>IS_89.1</v>
          </cell>
          <cell r="R13356">
            <v>89.1</v>
          </cell>
        </row>
        <row r="13357">
          <cell r="K13357" t="str">
            <v>2016_04</v>
          </cell>
          <cell r="L13357">
            <v>21.5</v>
          </cell>
          <cell r="Q13357" t="str">
            <v>IS_89.1</v>
          </cell>
          <cell r="R13357">
            <v>89.1</v>
          </cell>
        </row>
        <row r="13358">
          <cell r="K13358" t="str">
            <v>2016_04</v>
          </cell>
          <cell r="L13358">
            <v>327.47000000000003</v>
          </cell>
          <cell r="Q13358" t="str">
            <v>IS_90.1</v>
          </cell>
          <cell r="R13358">
            <v>90.1</v>
          </cell>
        </row>
        <row r="13359">
          <cell r="K13359" t="str">
            <v>2016_04</v>
          </cell>
          <cell r="L13359">
            <v>76.59</v>
          </cell>
          <cell r="Q13359" t="str">
            <v>IS_90.1</v>
          </cell>
          <cell r="R13359">
            <v>90.1</v>
          </cell>
        </row>
        <row r="13360">
          <cell r="K13360" t="str">
            <v>2016_04</v>
          </cell>
          <cell r="L13360">
            <v>0</v>
          </cell>
          <cell r="Q13360" t="str">
            <v>IS_90.1</v>
          </cell>
          <cell r="R13360">
            <v>90.1</v>
          </cell>
        </row>
        <row r="13361">
          <cell r="K13361" t="str">
            <v>2016_04</v>
          </cell>
          <cell r="L13361">
            <v>61.41</v>
          </cell>
          <cell r="Q13361" t="str">
            <v>IS_90.1</v>
          </cell>
          <cell r="R13361">
            <v>90.1</v>
          </cell>
        </row>
        <row r="13362">
          <cell r="K13362" t="str">
            <v>2016_04</v>
          </cell>
          <cell r="L13362">
            <v>19.100000000000001</v>
          </cell>
          <cell r="Q13362" t="str">
            <v>IS_88.1</v>
          </cell>
          <cell r="R13362">
            <v>88.1</v>
          </cell>
        </row>
        <row r="13363">
          <cell r="K13363" t="str">
            <v>2016_04</v>
          </cell>
          <cell r="L13363">
            <v>253.81</v>
          </cell>
          <cell r="Q13363" t="str">
            <v>IS_69.31</v>
          </cell>
          <cell r="R13363">
            <v>69.31</v>
          </cell>
        </row>
        <row r="13364">
          <cell r="K13364" t="str">
            <v>2016_04</v>
          </cell>
          <cell r="L13364">
            <v>21.5</v>
          </cell>
          <cell r="Q13364" t="str">
            <v>IS_69.31</v>
          </cell>
          <cell r="R13364">
            <v>69.31</v>
          </cell>
        </row>
        <row r="13365">
          <cell r="K13365" t="str">
            <v>2016_04</v>
          </cell>
          <cell r="L13365">
            <v>342.08</v>
          </cell>
          <cell r="Q13365" t="str">
            <v>IS_69.51</v>
          </cell>
          <cell r="R13365">
            <v>69.510000000000005</v>
          </cell>
        </row>
        <row r="13366">
          <cell r="K13366" t="str">
            <v>2016_04</v>
          </cell>
          <cell r="L13366">
            <v>80</v>
          </cell>
          <cell r="Q13366" t="str">
            <v>IS_69.51</v>
          </cell>
          <cell r="R13366">
            <v>69.510000000000005</v>
          </cell>
        </row>
        <row r="13367">
          <cell r="K13367" t="str">
            <v>2016_04</v>
          </cell>
          <cell r="L13367">
            <v>0</v>
          </cell>
          <cell r="Q13367" t="str">
            <v>IS_69.51</v>
          </cell>
          <cell r="R13367">
            <v>69.510000000000005</v>
          </cell>
        </row>
        <row r="13368">
          <cell r="K13368" t="str">
            <v>2016_04</v>
          </cell>
          <cell r="L13368">
            <v>67.86</v>
          </cell>
          <cell r="Q13368" t="str">
            <v>IS_69.51</v>
          </cell>
          <cell r="R13368">
            <v>69.510000000000005</v>
          </cell>
        </row>
        <row r="13369">
          <cell r="K13369" t="str">
            <v>2016_04</v>
          </cell>
          <cell r="L13369">
            <v>516.70000000000005</v>
          </cell>
          <cell r="Q13369" t="str">
            <v>IS_69.41</v>
          </cell>
          <cell r="R13369">
            <v>69.41</v>
          </cell>
        </row>
        <row r="13370">
          <cell r="K13370" t="str">
            <v>2016_04</v>
          </cell>
          <cell r="L13370">
            <v>2863.91</v>
          </cell>
          <cell r="Q13370" t="str">
            <v>IS_49</v>
          </cell>
          <cell r="R13370">
            <v>49</v>
          </cell>
        </row>
        <row r="13371">
          <cell r="K13371" t="str">
            <v>2016_04</v>
          </cell>
          <cell r="L13371">
            <v>871.26</v>
          </cell>
          <cell r="Q13371" t="str">
            <v>IS_50</v>
          </cell>
          <cell r="R13371">
            <v>50</v>
          </cell>
        </row>
        <row r="13372">
          <cell r="K13372" t="str">
            <v>2016_04</v>
          </cell>
          <cell r="L13372">
            <v>2599.8200000000002</v>
          </cell>
          <cell r="Q13372" t="str">
            <v>IS_69.11</v>
          </cell>
          <cell r="R13372">
            <v>69.11</v>
          </cell>
        </row>
        <row r="13373">
          <cell r="K13373" t="str">
            <v>2016_04</v>
          </cell>
          <cell r="L13373">
            <v>1045.73</v>
          </cell>
          <cell r="Q13373" t="str">
            <v>IS_69.11</v>
          </cell>
          <cell r="R13373">
            <v>69.11</v>
          </cell>
        </row>
        <row r="13374">
          <cell r="K13374" t="str">
            <v>2016_04</v>
          </cell>
          <cell r="L13374">
            <v>6129.6</v>
          </cell>
          <cell r="Q13374" t="str">
            <v>IS_26.1</v>
          </cell>
          <cell r="R13374">
            <v>26.1</v>
          </cell>
        </row>
        <row r="13375">
          <cell r="K13375" t="str">
            <v>2016_04</v>
          </cell>
          <cell r="L13375">
            <v>1764.44</v>
          </cell>
          <cell r="Q13375" t="str">
            <v>IS_27.1</v>
          </cell>
          <cell r="R13375">
            <v>27.1</v>
          </cell>
        </row>
        <row r="13376">
          <cell r="K13376" t="str">
            <v>2016_04</v>
          </cell>
          <cell r="L13376">
            <v>612.85</v>
          </cell>
          <cell r="Q13376" t="str">
            <v>IS_30.1</v>
          </cell>
          <cell r="R13376">
            <v>30.1</v>
          </cell>
        </row>
        <row r="13377">
          <cell r="K13377" t="str">
            <v>2016_04</v>
          </cell>
          <cell r="L13377">
            <v>43</v>
          </cell>
          <cell r="Q13377" t="str">
            <v>IS_30.1</v>
          </cell>
          <cell r="R13377">
            <v>30.1</v>
          </cell>
        </row>
        <row r="13378">
          <cell r="K13378" t="str">
            <v>2016_04</v>
          </cell>
          <cell r="L13378">
            <v>759.95</v>
          </cell>
          <cell r="Q13378" t="str">
            <v>IS_32.1</v>
          </cell>
          <cell r="R13378">
            <v>32.1</v>
          </cell>
        </row>
        <row r="13379">
          <cell r="K13379" t="str">
            <v>2016_04</v>
          </cell>
          <cell r="L13379">
            <v>177.73</v>
          </cell>
          <cell r="Q13379" t="str">
            <v>IS_32.1</v>
          </cell>
          <cell r="R13379">
            <v>32.1</v>
          </cell>
        </row>
        <row r="13380">
          <cell r="K13380" t="str">
            <v>2016_04</v>
          </cell>
          <cell r="L13380">
            <v>10.52</v>
          </cell>
          <cell r="Q13380" t="str">
            <v>IS_32.1</v>
          </cell>
          <cell r="R13380">
            <v>32.1</v>
          </cell>
        </row>
        <row r="13381">
          <cell r="K13381" t="str">
            <v>2016_04</v>
          </cell>
          <cell r="L13381">
            <v>150.76</v>
          </cell>
          <cell r="Q13381" t="str">
            <v>IS_32.1</v>
          </cell>
          <cell r="R13381">
            <v>32.1</v>
          </cell>
        </row>
        <row r="13382">
          <cell r="K13382" t="str">
            <v>2016_04</v>
          </cell>
          <cell r="L13382">
            <v>1066.8399999999999</v>
          </cell>
          <cell r="Q13382" t="str">
            <v>IS_31.1</v>
          </cell>
          <cell r="R13382">
            <v>31.1</v>
          </cell>
        </row>
        <row r="13383">
          <cell r="K13383" t="str">
            <v>2016_04</v>
          </cell>
          <cell r="L13383">
            <v>371.91</v>
          </cell>
          <cell r="Q13383" t="str">
            <v>IS_33.1</v>
          </cell>
          <cell r="R13383">
            <v>33.1</v>
          </cell>
        </row>
        <row r="13384">
          <cell r="K13384" t="str">
            <v>2016_04</v>
          </cell>
          <cell r="L13384">
            <v>163.75</v>
          </cell>
          <cell r="Q13384" t="str">
            <v>IS_30.12</v>
          </cell>
          <cell r="R13384">
            <v>30.12</v>
          </cell>
        </row>
        <row r="13385">
          <cell r="K13385" t="str">
            <v>2016_04</v>
          </cell>
          <cell r="L13385">
            <v>43</v>
          </cell>
          <cell r="Q13385" t="str">
            <v>IS_30.12</v>
          </cell>
          <cell r="R13385">
            <v>30.12</v>
          </cell>
        </row>
        <row r="13386">
          <cell r="K13386" t="str">
            <v>2016_04</v>
          </cell>
          <cell r="L13386">
            <v>729.93</v>
          </cell>
          <cell r="Q13386" t="str">
            <v>IS_32.12</v>
          </cell>
          <cell r="R13386">
            <v>32.119999999999997</v>
          </cell>
        </row>
        <row r="13387">
          <cell r="K13387" t="str">
            <v>2016_04</v>
          </cell>
          <cell r="L13387">
            <v>170.71</v>
          </cell>
          <cell r="Q13387" t="str">
            <v>IS_32.12</v>
          </cell>
          <cell r="R13387">
            <v>32.119999999999997</v>
          </cell>
        </row>
        <row r="13388">
          <cell r="K13388" t="str">
            <v>2016_04</v>
          </cell>
          <cell r="L13388">
            <v>16.13</v>
          </cell>
          <cell r="Q13388" t="str">
            <v>IS_32.12</v>
          </cell>
          <cell r="R13388">
            <v>32.119999999999997</v>
          </cell>
        </row>
        <row r="13389">
          <cell r="K13389" t="str">
            <v>2016_04</v>
          </cell>
          <cell r="L13389">
            <v>144.80000000000001</v>
          </cell>
          <cell r="Q13389" t="str">
            <v>IS_32.12</v>
          </cell>
          <cell r="R13389">
            <v>32.119999999999997</v>
          </cell>
        </row>
        <row r="13390">
          <cell r="K13390" t="str">
            <v>2016_04</v>
          </cell>
          <cell r="L13390">
            <v>1247.46</v>
          </cell>
          <cell r="Q13390" t="str">
            <v>IS_31.12</v>
          </cell>
          <cell r="R13390">
            <v>31.12</v>
          </cell>
        </row>
        <row r="13391">
          <cell r="K13391" t="str">
            <v>2016_04</v>
          </cell>
          <cell r="L13391">
            <v>287.95999999999998</v>
          </cell>
          <cell r="Q13391" t="str">
            <v>IS_30.2</v>
          </cell>
          <cell r="R13391">
            <v>30.2</v>
          </cell>
        </row>
        <row r="13392">
          <cell r="K13392" t="str">
            <v>2016_04</v>
          </cell>
          <cell r="L13392">
            <v>21.5</v>
          </cell>
          <cell r="Q13392" t="str">
            <v>IS_30.2</v>
          </cell>
          <cell r="R13392">
            <v>30.2</v>
          </cell>
        </row>
        <row r="13393">
          <cell r="K13393" t="str">
            <v>2016_04</v>
          </cell>
          <cell r="L13393">
            <v>357.06</v>
          </cell>
          <cell r="Q13393" t="str">
            <v>IS_32.2</v>
          </cell>
          <cell r="R13393">
            <v>32.200000000000003</v>
          </cell>
        </row>
        <row r="13394">
          <cell r="K13394" t="str">
            <v>2016_04</v>
          </cell>
          <cell r="L13394">
            <v>83.51</v>
          </cell>
          <cell r="Q13394" t="str">
            <v>IS_32.2</v>
          </cell>
          <cell r="R13394">
            <v>32.200000000000003</v>
          </cell>
        </row>
        <row r="13395">
          <cell r="K13395" t="str">
            <v>2016_04</v>
          </cell>
          <cell r="L13395">
            <v>0</v>
          </cell>
          <cell r="Q13395" t="str">
            <v>IS_32.2</v>
          </cell>
          <cell r="R13395">
            <v>32.200000000000003</v>
          </cell>
        </row>
        <row r="13396">
          <cell r="K13396" t="str">
            <v>2016_04</v>
          </cell>
          <cell r="L13396">
            <v>70.83</v>
          </cell>
          <cell r="Q13396" t="str">
            <v>IS_32.2</v>
          </cell>
          <cell r="R13396">
            <v>32.200000000000003</v>
          </cell>
        </row>
        <row r="13397">
          <cell r="K13397" t="str">
            <v>2016_04</v>
          </cell>
          <cell r="L13397">
            <v>437.25</v>
          </cell>
          <cell r="Q13397" t="str">
            <v>IS_31.2</v>
          </cell>
          <cell r="R13397">
            <v>31.2</v>
          </cell>
        </row>
        <row r="13398">
          <cell r="K13398" t="str">
            <v>2016_04</v>
          </cell>
          <cell r="L13398">
            <v>5590.69</v>
          </cell>
          <cell r="Q13398" t="str">
            <v>IS_26.12</v>
          </cell>
          <cell r="R13398">
            <v>26.12</v>
          </cell>
        </row>
        <row r="13399">
          <cell r="K13399" t="str">
            <v>2016_04</v>
          </cell>
          <cell r="L13399">
            <v>2650.45</v>
          </cell>
          <cell r="Q13399" t="str">
            <v>IS_27.12</v>
          </cell>
          <cell r="R13399">
            <v>27.12</v>
          </cell>
        </row>
        <row r="13400">
          <cell r="K13400" t="str">
            <v>2016_04</v>
          </cell>
          <cell r="L13400">
            <v>2853.56</v>
          </cell>
          <cell r="Q13400" t="str">
            <v>IS_26.2</v>
          </cell>
          <cell r="R13400">
            <v>26.2</v>
          </cell>
        </row>
        <row r="13401">
          <cell r="K13401" t="str">
            <v>2016_04</v>
          </cell>
          <cell r="L13401">
            <v>572.77</v>
          </cell>
          <cell r="Q13401" t="str">
            <v>IS_27.2</v>
          </cell>
          <cell r="R13401">
            <v>27.2</v>
          </cell>
        </row>
        <row r="13402">
          <cell r="K13402" t="str">
            <v>2016_04</v>
          </cell>
          <cell r="L13402">
            <v>2119.04</v>
          </cell>
          <cell r="Q13402" t="str">
            <v>IS_34</v>
          </cell>
          <cell r="R13402">
            <v>34</v>
          </cell>
        </row>
        <row r="13403">
          <cell r="K13403" t="str">
            <v>2016_04</v>
          </cell>
          <cell r="L13403">
            <v>1313.13</v>
          </cell>
          <cell r="Q13403" t="str">
            <v>IS_35</v>
          </cell>
          <cell r="R13403">
            <v>35</v>
          </cell>
        </row>
        <row r="13404">
          <cell r="K13404" t="str">
            <v>2016_04</v>
          </cell>
          <cell r="L13404">
            <v>281.05</v>
          </cell>
          <cell r="Q13404" t="str">
            <v>IS_38</v>
          </cell>
          <cell r="R13404">
            <v>38</v>
          </cell>
        </row>
        <row r="13405">
          <cell r="K13405" t="str">
            <v>2016_04</v>
          </cell>
          <cell r="L13405">
            <v>21.5</v>
          </cell>
          <cell r="Q13405" t="str">
            <v>IS_38</v>
          </cell>
          <cell r="R13405">
            <v>38</v>
          </cell>
        </row>
        <row r="13406">
          <cell r="K13406" t="str">
            <v>2016_04</v>
          </cell>
          <cell r="L13406">
            <v>348.51</v>
          </cell>
          <cell r="Q13406" t="str">
            <v>IS_40</v>
          </cell>
          <cell r="R13406">
            <v>40</v>
          </cell>
        </row>
        <row r="13407">
          <cell r="K13407" t="str">
            <v>2016_04</v>
          </cell>
          <cell r="L13407">
            <v>81.510000000000005</v>
          </cell>
          <cell r="Q13407" t="str">
            <v>IS_40</v>
          </cell>
          <cell r="R13407">
            <v>40</v>
          </cell>
        </row>
        <row r="13408">
          <cell r="K13408" t="str">
            <v>2016_04</v>
          </cell>
          <cell r="L13408">
            <v>0</v>
          </cell>
          <cell r="Q13408" t="str">
            <v>IS_40</v>
          </cell>
          <cell r="R13408">
            <v>40</v>
          </cell>
        </row>
        <row r="13409">
          <cell r="K13409" t="str">
            <v>2016_04</v>
          </cell>
          <cell r="L13409">
            <v>69.14</v>
          </cell>
          <cell r="Q13409" t="str">
            <v>IS_40</v>
          </cell>
          <cell r="R13409">
            <v>40</v>
          </cell>
        </row>
        <row r="13410">
          <cell r="K13410" t="str">
            <v>2016_04</v>
          </cell>
          <cell r="L13410">
            <v>499.73</v>
          </cell>
          <cell r="Q13410" t="str">
            <v>IS_39</v>
          </cell>
          <cell r="R13410">
            <v>39</v>
          </cell>
        </row>
        <row r="13411">
          <cell r="K13411" t="str">
            <v>2016_04</v>
          </cell>
          <cell r="L13411">
            <v>3038.86</v>
          </cell>
          <cell r="Q13411" t="str">
            <v>IS_49</v>
          </cell>
          <cell r="R13411">
            <v>49</v>
          </cell>
        </row>
        <row r="13412">
          <cell r="K13412" t="str">
            <v>2016_04</v>
          </cell>
          <cell r="L13412">
            <v>784.62</v>
          </cell>
          <cell r="Q13412" t="str">
            <v>IS_50</v>
          </cell>
          <cell r="R13412">
            <v>50</v>
          </cell>
        </row>
        <row r="13413">
          <cell r="K13413" t="str">
            <v>2016_04</v>
          </cell>
          <cell r="L13413">
            <v>273.11</v>
          </cell>
          <cell r="Q13413" t="str">
            <v>IS_53</v>
          </cell>
          <cell r="R13413">
            <v>53</v>
          </cell>
        </row>
        <row r="13414">
          <cell r="K13414" t="str">
            <v>2016_04</v>
          </cell>
          <cell r="L13414">
            <v>21.5</v>
          </cell>
          <cell r="Q13414" t="str">
            <v>IS_53</v>
          </cell>
          <cell r="R13414">
            <v>53</v>
          </cell>
        </row>
        <row r="13415">
          <cell r="K13415" t="str">
            <v>2016_04</v>
          </cell>
          <cell r="L13415">
            <v>338.65</v>
          </cell>
          <cell r="Q13415" t="str">
            <v>IS_55</v>
          </cell>
          <cell r="R13415">
            <v>55</v>
          </cell>
        </row>
        <row r="13416">
          <cell r="K13416" t="str">
            <v>2016_04</v>
          </cell>
          <cell r="L13416">
            <v>79.2</v>
          </cell>
          <cell r="Q13416" t="str">
            <v>IS_55</v>
          </cell>
          <cell r="R13416">
            <v>55</v>
          </cell>
        </row>
        <row r="13417">
          <cell r="K13417" t="str">
            <v>2016_04</v>
          </cell>
          <cell r="L13417">
            <v>0</v>
          </cell>
          <cell r="Q13417" t="str">
            <v>IS_55</v>
          </cell>
          <cell r="R13417">
            <v>55</v>
          </cell>
        </row>
        <row r="13418">
          <cell r="K13418" t="str">
            <v>2016_04</v>
          </cell>
          <cell r="L13418">
            <v>13.66</v>
          </cell>
          <cell r="Q13418" t="str">
            <v>IS_55</v>
          </cell>
          <cell r="R13418">
            <v>55</v>
          </cell>
        </row>
        <row r="13419">
          <cell r="K13419" t="str">
            <v>2016_04</v>
          </cell>
          <cell r="L13419">
            <v>531.65</v>
          </cell>
          <cell r="Q13419" t="str">
            <v>IS_54</v>
          </cell>
          <cell r="R13419">
            <v>54</v>
          </cell>
        </row>
        <row r="13420">
          <cell r="K13420" t="str">
            <v>2016_04</v>
          </cell>
          <cell r="L13420">
            <v>5648.16</v>
          </cell>
          <cell r="Q13420" t="str">
            <v>IS_25</v>
          </cell>
          <cell r="R13420">
            <v>25</v>
          </cell>
        </row>
        <row r="13421">
          <cell r="K13421" t="str">
            <v>2016_04</v>
          </cell>
          <cell r="L13421">
            <v>403.44</v>
          </cell>
          <cell r="Q13421" t="str">
            <v>IS_25</v>
          </cell>
          <cell r="R13421">
            <v>25</v>
          </cell>
        </row>
        <row r="13422">
          <cell r="K13422" t="str">
            <v>2016_04</v>
          </cell>
          <cell r="L13422">
            <v>32.25</v>
          </cell>
          <cell r="Q13422" t="str">
            <v>IS_25</v>
          </cell>
          <cell r="R13422">
            <v>25</v>
          </cell>
        </row>
        <row r="13423">
          <cell r="K13423" t="str">
            <v>2016_04</v>
          </cell>
          <cell r="L13423">
            <v>500.27</v>
          </cell>
          <cell r="Q13423" t="str">
            <v>IS_25</v>
          </cell>
          <cell r="R13423">
            <v>25</v>
          </cell>
        </row>
        <row r="13424">
          <cell r="K13424" t="str">
            <v>2016_04</v>
          </cell>
          <cell r="L13424">
            <v>117</v>
          </cell>
          <cell r="Q13424" t="str">
            <v>IS_25</v>
          </cell>
          <cell r="R13424">
            <v>25</v>
          </cell>
        </row>
        <row r="13425">
          <cell r="K13425" t="str">
            <v>2016_04</v>
          </cell>
          <cell r="L13425">
            <v>0</v>
          </cell>
          <cell r="Q13425" t="str">
            <v>IS_25</v>
          </cell>
          <cell r="R13425">
            <v>25</v>
          </cell>
        </row>
        <row r="13426">
          <cell r="K13426" t="str">
            <v>2016_04</v>
          </cell>
          <cell r="L13426">
            <v>20.190000000000001</v>
          </cell>
          <cell r="Q13426" t="str">
            <v>IS_25</v>
          </cell>
          <cell r="R13426">
            <v>25</v>
          </cell>
        </row>
        <row r="13427">
          <cell r="K13427" t="str">
            <v>2016_04</v>
          </cell>
          <cell r="L13427">
            <v>482.1</v>
          </cell>
          <cell r="Q13427" t="str">
            <v>IS_25</v>
          </cell>
          <cell r="R13427">
            <v>25</v>
          </cell>
        </row>
        <row r="13428">
          <cell r="K13428" t="str">
            <v>2016_04</v>
          </cell>
          <cell r="L13428">
            <v>3455.71</v>
          </cell>
          <cell r="Q13428" t="str">
            <v>IS_85.1</v>
          </cell>
          <cell r="R13428">
            <v>85.1</v>
          </cell>
        </row>
        <row r="13429">
          <cell r="K13429" t="str">
            <v>2016_04</v>
          </cell>
          <cell r="L13429">
            <v>370.69</v>
          </cell>
          <cell r="Q13429" t="str">
            <v>IS_85.1</v>
          </cell>
          <cell r="R13429">
            <v>85.1</v>
          </cell>
        </row>
        <row r="13430">
          <cell r="K13430" t="str">
            <v>2016_04</v>
          </cell>
          <cell r="L13430">
            <v>261.82</v>
          </cell>
          <cell r="Q13430" t="str">
            <v>IS_89.1</v>
          </cell>
          <cell r="R13430">
            <v>89.1</v>
          </cell>
        </row>
        <row r="13431">
          <cell r="K13431" t="str">
            <v>2016_04</v>
          </cell>
          <cell r="L13431">
            <v>21.5</v>
          </cell>
          <cell r="Q13431" t="str">
            <v>IS_89.1</v>
          </cell>
          <cell r="R13431">
            <v>89.1</v>
          </cell>
        </row>
        <row r="13432">
          <cell r="K13432" t="str">
            <v>2016_04</v>
          </cell>
          <cell r="L13432">
            <v>340.16</v>
          </cell>
          <cell r="Q13432" t="str">
            <v>IS_90.1</v>
          </cell>
          <cell r="R13432">
            <v>90.1</v>
          </cell>
        </row>
        <row r="13433">
          <cell r="K13433" t="str">
            <v>2016_04</v>
          </cell>
          <cell r="L13433">
            <v>79.55</v>
          </cell>
          <cell r="Q13433" t="str">
            <v>IS_90.1</v>
          </cell>
          <cell r="R13433">
            <v>90.1</v>
          </cell>
        </row>
        <row r="13434">
          <cell r="K13434" t="str">
            <v>2016_04</v>
          </cell>
          <cell r="L13434">
            <v>0</v>
          </cell>
          <cell r="Q13434" t="str">
            <v>IS_90.1</v>
          </cell>
          <cell r="R13434">
            <v>90.1</v>
          </cell>
        </row>
        <row r="13435">
          <cell r="K13435" t="str">
            <v>2016_04</v>
          </cell>
          <cell r="L13435">
            <v>13.71</v>
          </cell>
          <cell r="Q13435" t="str">
            <v>IS_90.1</v>
          </cell>
          <cell r="R13435">
            <v>90.1</v>
          </cell>
        </row>
        <row r="13436">
          <cell r="K13436" t="str">
            <v>2016_04</v>
          </cell>
          <cell r="L13436">
            <v>20.149999999999999</v>
          </cell>
          <cell r="Q13436" t="str">
            <v>IS_88.1</v>
          </cell>
          <cell r="R13436">
            <v>88.1</v>
          </cell>
        </row>
        <row r="13437">
          <cell r="K13437" t="str">
            <v>2016_04</v>
          </cell>
          <cell r="L13437">
            <v>0</v>
          </cell>
          <cell r="Q13437" t="str">
            <v>IS_69.31</v>
          </cell>
          <cell r="R13437">
            <v>69.31</v>
          </cell>
        </row>
        <row r="13438">
          <cell r="K13438" t="str">
            <v>2016_04</v>
          </cell>
          <cell r="L13438">
            <v>21.5</v>
          </cell>
          <cell r="Q13438" t="str">
            <v>IS_69.31</v>
          </cell>
          <cell r="R13438">
            <v>69.31</v>
          </cell>
        </row>
        <row r="13439">
          <cell r="K13439" t="str">
            <v>2016_04</v>
          </cell>
          <cell r="L13439">
            <v>259.38</v>
          </cell>
          <cell r="Q13439" t="str">
            <v>IS_69.51</v>
          </cell>
          <cell r="R13439">
            <v>69.510000000000005</v>
          </cell>
        </row>
        <row r="13440">
          <cell r="K13440" t="str">
            <v>2016_04</v>
          </cell>
          <cell r="L13440">
            <v>60.66</v>
          </cell>
          <cell r="Q13440" t="str">
            <v>IS_69.51</v>
          </cell>
          <cell r="R13440">
            <v>69.510000000000005</v>
          </cell>
        </row>
        <row r="13441">
          <cell r="K13441" t="str">
            <v>2016_04</v>
          </cell>
          <cell r="L13441">
            <v>0</v>
          </cell>
          <cell r="Q13441" t="str">
            <v>IS_69.51</v>
          </cell>
          <cell r="R13441">
            <v>69.510000000000005</v>
          </cell>
        </row>
        <row r="13442">
          <cell r="K13442" t="str">
            <v>2016_04</v>
          </cell>
          <cell r="L13442">
            <v>10.46</v>
          </cell>
          <cell r="Q13442" t="str">
            <v>IS_69.51</v>
          </cell>
          <cell r="R13442">
            <v>69.510000000000005</v>
          </cell>
        </row>
        <row r="13443">
          <cell r="K13443" t="str">
            <v>2016_04</v>
          </cell>
          <cell r="L13443">
            <v>542.63</v>
          </cell>
          <cell r="Q13443" t="str">
            <v>IS_69.41</v>
          </cell>
          <cell r="R13443">
            <v>69.41</v>
          </cell>
        </row>
        <row r="13444">
          <cell r="K13444" t="str">
            <v>2016_04</v>
          </cell>
          <cell r="L13444">
            <v>927</v>
          </cell>
          <cell r="Q13444" t="str">
            <v>IS_30.1</v>
          </cell>
          <cell r="R13444">
            <v>30.1</v>
          </cell>
        </row>
        <row r="13445">
          <cell r="K13445" t="str">
            <v>2016_04</v>
          </cell>
          <cell r="L13445">
            <v>86</v>
          </cell>
          <cell r="Q13445" t="str">
            <v>IS_30.1</v>
          </cell>
          <cell r="R13445">
            <v>30.1</v>
          </cell>
        </row>
        <row r="13446">
          <cell r="K13446" t="str">
            <v>2016_04</v>
          </cell>
          <cell r="L13446">
            <v>1149.5</v>
          </cell>
          <cell r="Q13446" t="str">
            <v>IS_32.1</v>
          </cell>
          <cell r="R13446">
            <v>32.1</v>
          </cell>
        </row>
        <row r="13447">
          <cell r="K13447" t="str">
            <v>2016_04</v>
          </cell>
          <cell r="L13447">
            <v>268.83</v>
          </cell>
          <cell r="Q13447" t="str">
            <v>IS_32.1</v>
          </cell>
          <cell r="R13447">
            <v>32.1</v>
          </cell>
        </row>
        <row r="13448">
          <cell r="K13448" t="str">
            <v>2016_04</v>
          </cell>
          <cell r="L13448">
            <v>0</v>
          </cell>
          <cell r="Q13448" t="str">
            <v>IS_32.1</v>
          </cell>
          <cell r="R13448">
            <v>32.1</v>
          </cell>
        </row>
        <row r="13449">
          <cell r="K13449" t="str">
            <v>2016_04</v>
          </cell>
          <cell r="L13449">
            <v>46.39</v>
          </cell>
          <cell r="Q13449" t="str">
            <v>IS_32.1</v>
          </cell>
          <cell r="R13449">
            <v>32.1</v>
          </cell>
        </row>
        <row r="13450">
          <cell r="K13450" t="str">
            <v>2016_04</v>
          </cell>
          <cell r="L13450">
            <v>1926.33</v>
          </cell>
          <cell r="Q13450" t="str">
            <v>IS_31.1</v>
          </cell>
          <cell r="R13450">
            <v>31.1</v>
          </cell>
        </row>
        <row r="13451">
          <cell r="K13451" t="str">
            <v>2016_04</v>
          </cell>
          <cell r="L13451">
            <v>261.45</v>
          </cell>
          <cell r="Q13451" t="str">
            <v>IS_33.1</v>
          </cell>
          <cell r="R13451">
            <v>33.1</v>
          </cell>
        </row>
        <row r="13452">
          <cell r="K13452" t="str">
            <v>2016_04</v>
          </cell>
          <cell r="L13452">
            <v>2217.4499999999998</v>
          </cell>
          <cell r="Q13452" t="str">
            <v>IS_69.11</v>
          </cell>
          <cell r="R13452">
            <v>69.11</v>
          </cell>
        </row>
        <row r="13453">
          <cell r="K13453" t="str">
            <v>2016_04</v>
          </cell>
          <cell r="L13453">
            <v>711.14</v>
          </cell>
          <cell r="Q13453" t="str">
            <v>IS_69.11</v>
          </cell>
          <cell r="R13453">
            <v>69.11</v>
          </cell>
        </row>
        <row r="13454">
          <cell r="K13454" t="str">
            <v>2016_04</v>
          </cell>
          <cell r="L13454">
            <v>11420.37</v>
          </cell>
          <cell r="Q13454" t="str">
            <v>IS_26.1</v>
          </cell>
          <cell r="R13454">
            <v>26.1</v>
          </cell>
        </row>
        <row r="13455">
          <cell r="K13455" t="str">
            <v>2016_04</v>
          </cell>
          <cell r="L13455">
            <v>1432.99</v>
          </cell>
          <cell r="Q13455" t="str">
            <v>IS_27.1</v>
          </cell>
          <cell r="R13455">
            <v>27.1</v>
          </cell>
        </row>
        <row r="13456">
          <cell r="K13456" t="str">
            <v>2016_04</v>
          </cell>
          <cell r="L13456">
            <v>5406.93</v>
          </cell>
          <cell r="Q13456" t="str">
            <v>IS_26.2</v>
          </cell>
          <cell r="R13456">
            <v>26.2</v>
          </cell>
        </row>
        <row r="13457">
          <cell r="K13457" t="str">
            <v>2016_04</v>
          </cell>
          <cell r="L13457">
            <v>687.76</v>
          </cell>
          <cell r="Q13457" t="str">
            <v>IS_27.2</v>
          </cell>
          <cell r="R13457">
            <v>27.2</v>
          </cell>
        </row>
        <row r="13458">
          <cell r="K13458" t="str">
            <v>2016_04</v>
          </cell>
          <cell r="L13458">
            <v>462.07</v>
          </cell>
          <cell r="Q13458" t="str">
            <v>IS_30.2</v>
          </cell>
          <cell r="R13458">
            <v>30.2</v>
          </cell>
        </row>
        <row r="13459">
          <cell r="K13459" t="str">
            <v>2016_04</v>
          </cell>
          <cell r="L13459">
            <v>43</v>
          </cell>
          <cell r="Q13459" t="str">
            <v>IS_30.2</v>
          </cell>
          <cell r="R13459">
            <v>30.2</v>
          </cell>
        </row>
        <row r="13460">
          <cell r="K13460" t="str">
            <v>2016_04</v>
          </cell>
          <cell r="L13460">
            <v>572.96</v>
          </cell>
          <cell r="Q13460" t="str">
            <v>IS_32.2</v>
          </cell>
          <cell r="R13460">
            <v>32.200000000000003</v>
          </cell>
        </row>
        <row r="13461">
          <cell r="K13461" t="str">
            <v>2016_04</v>
          </cell>
          <cell r="L13461">
            <v>133.99</v>
          </cell>
          <cell r="Q13461" t="str">
            <v>IS_32.2</v>
          </cell>
          <cell r="R13461">
            <v>32.200000000000003</v>
          </cell>
        </row>
        <row r="13462">
          <cell r="K13462" t="str">
            <v>2016_04</v>
          </cell>
          <cell r="L13462">
            <v>0</v>
          </cell>
          <cell r="Q13462" t="str">
            <v>IS_32.2</v>
          </cell>
          <cell r="R13462">
            <v>32.200000000000003</v>
          </cell>
        </row>
        <row r="13463">
          <cell r="K13463" t="str">
            <v>2016_04</v>
          </cell>
          <cell r="L13463">
            <v>23.13</v>
          </cell>
          <cell r="Q13463" t="str">
            <v>IS_32.2</v>
          </cell>
          <cell r="R13463">
            <v>32.200000000000003</v>
          </cell>
        </row>
        <row r="13464">
          <cell r="K13464" t="str">
            <v>2016_04</v>
          </cell>
          <cell r="L13464">
            <v>902.72</v>
          </cell>
          <cell r="Q13464" t="str">
            <v>IS_31.2</v>
          </cell>
          <cell r="R13464">
            <v>31.2</v>
          </cell>
        </row>
        <row r="13465">
          <cell r="K13465" t="str">
            <v>2016_04</v>
          </cell>
          <cell r="L13465">
            <v>727.46</v>
          </cell>
          <cell r="Q13465" t="str">
            <v>IS_38</v>
          </cell>
          <cell r="R13465">
            <v>38</v>
          </cell>
        </row>
        <row r="13466">
          <cell r="K13466" t="str">
            <v>2016_04</v>
          </cell>
          <cell r="L13466">
            <v>64.5</v>
          </cell>
          <cell r="Q13466" t="str">
            <v>IS_38</v>
          </cell>
          <cell r="R13466">
            <v>38</v>
          </cell>
        </row>
        <row r="13467">
          <cell r="K13467" t="str">
            <v>2016_04</v>
          </cell>
          <cell r="L13467">
            <v>1454.03</v>
          </cell>
          <cell r="Q13467" t="str">
            <v>IS_40</v>
          </cell>
          <cell r="R13467">
            <v>40</v>
          </cell>
        </row>
        <row r="13468">
          <cell r="K13468" t="str">
            <v>2016_04</v>
          </cell>
          <cell r="L13468">
            <v>340.05</v>
          </cell>
          <cell r="Q13468" t="str">
            <v>IS_40</v>
          </cell>
          <cell r="R13468">
            <v>40</v>
          </cell>
        </row>
        <row r="13469">
          <cell r="K13469" t="str">
            <v>2016_04</v>
          </cell>
          <cell r="L13469">
            <v>25.41</v>
          </cell>
          <cell r="Q13469" t="str">
            <v>IS_40</v>
          </cell>
          <cell r="R13469">
            <v>40</v>
          </cell>
        </row>
        <row r="13470">
          <cell r="K13470" t="str">
            <v>2016_04</v>
          </cell>
          <cell r="L13470">
            <v>58.62</v>
          </cell>
          <cell r="Q13470" t="str">
            <v>IS_40</v>
          </cell>
          <cell r="R13470">
            <v>40</v>
          </cell>
        </row>
        <row r="13471">
          <cell r="K13471" t="str">
            <v>2016_04</v>
          </cell>
          <cell r="L13471">
            <v>2671.15</v>
          </cell>
          <cell r="Q13471" t="str">
            <v>IS_39</v>
          </cell>
          <cell r="R13471">
            <v>39</v>
          </cell>
        </row>
        <row r="13472">
          <cell r="K13472" t="str">
            <v>2016_04</v>
          </cell>
          <cell r="L13472">
            <v>12970.68</v>
          </cell>
          <cell r="Q13472" t="str">
            <v>IS_34</v>
          </cell>
          <cell r="R13472">
            <v>34</v>
          </cell>
        </row>
        <row r="13473">
          <cell r="K13473" t="str">
            <v>2016_04</v>
          </cell>
          <cell r="L13473">
            <v>3345.86</v>
          </cell>
          <cell r="Q13473" t="str">
            <v>IS_35</v>
          </cell>
          <cell r="R13473">
            <v>35</v>
          </cell>
        </row>
        <row r="13474">
          <cell r="K13474" t="str">
            <v>2016_04</v>
          </cell>
          <cell r="L13474">
            <v>21.5</v>
          </cell>
          <cell r="Q13474" t="str">
            <v>IS_53</v>
          </cell>
          <cell r="R13474">
            <v>53</v>
          </cell>
        </row>
        <row r="13475">
          <cell r="K13475" t="str">
            <v>2016_04</v>
          </cell>
          <cell r="L13475">
            <v>43</v>
          </cell>
          <cell r="Q13475" t="str">
            <v>IS_89.1</v>
          </cell>
          <cell r="R13475">
            <v>89.1</v>
          </cell>
        </row>
        <row r="13476">
          <cell r="K13476" t="str">
            <v>2016_04</v>
          </cell>
          <cell r="L13476">
            <v>86</v>
          </cell>
          <cell r="Q13476" t="str">
            <v>IS_30.1</v>
          </cell>
          <cell r="R13476">
            <v>30.1</v>
          </cell>
        </row>
        <row r="13477">
          <cell r="K13477" t="str">
            <v>2016_04</v>
          </cell>
          <cell r="L13477">
            <v>32.25</v>
          </cell>
          <cell r="Q13477" t="str">
            <v>IS_25</v>
          </cell>
          <cell r="R13477">
            <v>25</v>
          </cell>
        </row>
        <row r="13478">
          <cell r="K13478" t="str">
            <v>2016_04</v>
          </cell>
          <cell r="L13478">
            <v>21.5</v>
          </cell>
          <cell r="Q13478" t="str">
            <v>IS_30.2</v>
          </cell>
          <cell r="R13478">
            <v>30.2</v>
          </cell>
        </row>
        <row r="13479">
          <cell r="K13479" t="str">
            <v>2016_04</v>
          </cell>
          <cell r="L13479">
            <v>21.5</v>
          </cell>
          <cell r="Q13479" t="str">
            <v>IS_38</v>
          </cell>
          <cell r="R13479">
            <v>38</v>
          </cell>
        </row>
        <row r="13480">
          <cell r="K13480" t="str">
            <v>2016_05</v>
          </cell>
          <cell r="L13480">
            <v>324.39</v>
          </cell>
          <cell r="Q13480" t="str">
            <v>IS_53</v>
          </cell>
          <cell r="R13480">
            <v>53</v>
          </cell>
        </row>
        <row r="13481">
          <cell r="K13481" t="str">
            <v>2016_05</v>
          </cell>
          <cell r="L13481">
            <v>21.5</v>
          </cell>
          <cell r="Q13481" t="str">
            <v>IS_53</v>
          </cell>
          <cell r="R13481">
            <v>53</v>
          </cell>
        </row>
        <row r="13482">
          <cell r="K13482" t="str">
            <v>2016_05</v>
          </cell>
          <cell r="L13482">
            <v>500.56</v>
          </cell>
          <cell r="Q13482" t="str">
            <v>IS_55</v>
          </cell>
          <cell r="R13482">
            <v>55</v>
          </cell>
        </row>
        <row r="13483">
          <cell r="K13483" t="str">
            <v>2016_05</v>
          </cell>
          <cell r="L13483">
            <v>117.08</v>
          </cell>
          <cell r="Q13483" t="str">
            <v>IS_55</v>
          </cell>
          <cell r="R13483">
            <v>55</v>
          </cell>
        </row>
        <row r="13484">
          <cell r="K13484" t="str">
            <v>2016_05</v>
          </cell>
          <cell r="L13484">
            <v>9.52</v>
          </cell>
          <cell r="Q13484" t="str">
            <v>IS_55</v>
          </cell>
          <cell r="R13484">
            <v>55</v>
          </cell>
        </row>
        <row r="13485">
          <cell r="K13485" t="str">
            <v>2016_05</v>
          </cell>
          <cell r="L13485">
            <v>29.88</v>
          </cell>
          <cell r="Q13485" t="str">
            <v>IS_55</v>
          </cell>
          <cell r="R13485">
            <v>55</v>
          </cell>
        </row>
        <row r="13486">
          <cell r="K13486" t="str">
            <v>2016_05</v>
          </cell>
          <cell r="L13486">
            <v>914.17</v>
          </cell>
          <cell r="Q13486" t="str">
            <v>IS_54</v>
          </cell>
          <cell r="R13486">
            <v>54</v>
          </cell>
        </row>
        <row r="13487">
          <cell r="K13487" t="str">
            <v>2016_05</v>
          </cell>
          <cell r="L13487">
            <v>5754</v>
          </cell>
          <cell r="Q13487" t="str">
            <v>IS_48</v>
          </cell>
          <cell r="R13487">
            <v>48</v>
          </cell>
        </row>
        <row r="13488">
          <cell r="K13488" t="str">
            <v>2016_05</v>
          </cell>
          <cell r="L13488">
            <v>1350.57</v>
          </cell>
          <cell r="Q13488" t="str">
            <v>IS_49</v>
          </cell>
          <cell r="R13488">
            <v>49</v>
          </cell>
        </row>
        <row r="13489">
          <cell r="K13489" t="str">
            <v>2016_05</v>
          </cell>
          <cell r="L13489">
            <v>1398.77</v>
          </cell>
          <cell r="Q13489" t="str">
            <v>IS_50</v>
          </cell>
          <cell r="R13489">
            <v>50</v>
          </cell>
        </row>
        <row r="13490">
          <cell r="K13490" t="str">
            <v>2016_05</v>
          </cell>
          <cell r="L13490">
            <v>706.69</v>
          </cell>
          <cell r="Q13490" t="str">
            <v>IS_53</v>
          </cell>
          <cell r="R13490">
            <v>53</v>
          </cell>
        </row>
        <row r="13491">
          <cell r="K13491" t="str">
            <v>2016_05</v>
          </cell>
          <cell r="L13491">
            <v>75.25</v>
          </cell>
          <cell r="Q13491" t="str">
            <v>IS_53</v>
          </cell>
          <cell r="R13491">
            <v>53</v>
          </cell>
        </row>
        <row r="13492">
          <cell r="K13492" t="str">
            <v>2016_05</v>
          </cell>
          <cell r="L13492">
            <v>876.3</v>
          </cell>
          <cell r="Q13492" t="str">
            <v>IS_55</v>
          </cell>
          <cell r="R13492">
            <v>55</v>
          </cell>
        </row>
        <row r="13493">
          <cell r="K13493" t="str">
            <v>2016_05</v>
          </cell>
          <cell r="L13493">
            <v>204.94</v>
          </cell>
          <cell r="Q13493" t="str">
            <v>IS_55</v>
          </cell>
          <cell r="R13493">
            <v>55</v>
          </cell>
        </row>
        <row r="13494">
          <cell r="K13494" t="str">
            <v>2016_05</v>
          </cell>
          <cell r="L13494">
            <v>0</v>
          </cell>
          <cell r="Q13494" t="str">
            <v>IS_55</v>
          </cell>
          <cell r="R13494">
            <v>55</v>
          </cell>
        </row>
        <row r="13495">
          <cell r="K13495" t="str">
            <v>2016_05</v>
          </cell>
          <cell r="L13495">
            <v>52.31</v>
          </cell>
          <cell r="Q13495" t="str">
            <v>IS_55</v>
          </cell>
          <cell r="R13495">
            <v>55</v>
          </cell>
        </row>
        <row r="13496">
          <cell r="K13496" t="str">
            <v>2016_05</v>
          </cell>
          <cell r="L13496">
            <v>1041.19</v>
          </cell>
          <cell r="Q13496" t="str">
            <v>IS_54</v>
          </cell>
          <cell r="R13496">
            <v>54</v>
          </cell>
        </row>
        <row r="13497">
          <cell r="K13497" t="str">
            <v>2016_05</v>
          </cell>
          <cell r="L13497">
            <v>3924.34</v>
          </cell>
          <cell r="Q13497" t="str">
            <v>IS_69.12</v>
          </cell>
          <cell r="R13497">
            <v>69.12</v>
          </cell>
        </row>
        <row r="13498">
          <cell r="K13498" t="str">
            <v>2016_05</v>
          </cell>
          <cell r="L13498">
            <v>635.66999999999996</v>
          </cell>
          <cell r="Q13498" t="str">
            <v>IS_69.12</v>
          </cell>
          <cell r="R13498">
            <v>69.12</v>
          </cell>
        </row>
        <row r="13499">
          <cell r="K13499" t="str">
            <v>2016_05</v>
          </cell>
          <cell r="L13499">
            <v>217.15</v>
          </cell>
          <cell r="Q13499" t="str">
            <v>IS_69.32</v>
          </cell>
          <cell r="R13499">
            <v>69.320000000000007</v>
          </cell>
        </row>
        <row r="13500">
          <cell r="K13500" t="str">
            <v>2016_05</v>
          </cell>
          <cell r="L13500">
            <v>21.5</v>
          </cell>
          <cell r="Q13500" t="str">
            <v>IS_69.32</v>
          </cell>
          <cell r="R13500">
            <v>69.320000000000007</v>
          </cell>
        </row>
        <row r="13501">
          <cell r="K13501" t="str">
            <v>2016_05</v>
          </cell>
          <cell r="L13501">
            <v>269.25</v>
          </cell>
          <cell r="Q13501" t="str">
            <v>IS_69.52</v>
          </cell>
          <cell r="R13501">
            <v>69.52000000000001</v>
          </cell>
        </row>
        <row r="13502">
          <cell r="K13502" t="str">
            <v>2016_05</v>
          </cell>
          <cell r="L13502">
            <v>62.97</v>
          </cell>
          <cell r="Q13502" t="str">
            <v>IS_69.52</v>
          </cell>
          <cell r="R13502">
            <v>69.52000000000001</v>
          </cell>
        </row>
        <row r="13503">
          <cell r="K13503" t="str">
            <v>2016_05</v>
          </cell>
          <cell r="L13503">
            <v>0</v>
          </cell>
          <cell r="Q13503" t="str">
            <v>IS_69.52</v>
          </cell>
          <cell r="R13503">
            <v>69.52000000000001</v>
          </cell>
        </row>
        <row r="13504">
          <cell r="K13504" t="str">
            <v>2016_05</v>
          </cell>
          <cell r="L13504">
            <v>16.07</v>
          </cell>
          <cell r="Q13504" t="str">
            <v>IS_69.52</v>
          </cell>
          <cell r="R13504">
            <v>69.52000000000001</v>
          </cell>
        </row>
        <row r="13505">
          <cell r="K13505" t="str">
            <v>2016_05</v>
          </cell>
          <cell r="L13505">
            <v>358.15</v>
          </cell>
          <cell r="Q13505" t="str">
            <v>IS_69.42</v>
          </cell>
          <cell r="R13505">
            <v>69.42</v>
          </cell>
        </row>
        <row r="13506">
          <cell r="K13506" t="str">
            <v>2016_05</v>
          </cell>
          <cell r="L13506">
            <v>7450.8</v>
          </cell>
          <cell r="Q13506" t="str">
            <v>IS_25</v>
          </cell>
          <cell r="R13506">
            <v>25</v>
          </cell>
        </row>
        <row r="13507">
          <cell r="K13507" t="str">
            <v>2016_05</v>
          </cell>
          <cell r="L13507">
            <v>32.25</v>
          </cell>
          <cell r="Q13507" t="str">
            <v>IS_25</v>
          </cell>
          <cell r="R13507">
            <v>25</v>
          </cell>
        </row>
        <row r="13508">
          <cell r="K13508" t="str">
            <v>2016_05</v>
          </cell>
          <cell r="L13508">
            <v>439.96</v>
          </cell>
          <cell r="Q13508" t="str">
            <v>IS_25</v>
          </cell>
          <cell r="R13508">
            <v>25</v>
          </cell>
        </row>
        <row r="13509">
          <cell r="K13509" t="str">
            <v>2016_05</v>
          </cell>
          <cell r="L13509">
            <v>102.89</v>
          </cell>
          <cell r="Q13509" t="str">
            <v>IS_25</v>
          </cell>
          <cell r="R13509">
            <v>25</v>
          </cell>
        </row>
        <row r="13510">
          <cell r="K13510" t="str">
            <v>2016_05</v>
          </cell>
          <cell r="L13510">
            <v>0</v>
          </cell>
          <cell r="Q13510" t="str">
            <v>IS_25</v>
          </cell>
          <cell r="R13510">
            <v>25</v>
          </cell>
        </row>
        <row r="13511">
          <cell r="K13511" t="str">
            <v>2016_05</v>
          </cell>
          <cell r="L13511">
            <v>26.24</v>
          </cell>
          <cell r="Q13511" t="str">
            <v>IS_25</v>
          </cell>
          <cell r="R13511">
            <v>25</v>
          </cell>
        </row>
        <row r="13512">
          <cell r="K13512" t="str">
            <v>2016_05</v>
          </cell>
          <cell r="L13512">
            <v>12.78</v>
          </cell>
          <cell r="Q13512" t="str">
            <v>IS_25</v>
          </cell>
          <cell r="R13512">
            <v>25</v>
          </cell>
        </row>
        <row r="13513">
          <cell r="K13513" t="str">
            <v>2016_05</v>
          </cell>
          <cell r="L13513">
            <v>20300.79</v>
          </cell>
          <cell r="Q13513" t="str">
            <v>IS_85.1</v>
          </cell>
          <cell r="R13513">
            <v>85.1</v>
          </cell>
        </row>
        <row r="13514">
          <cell r="K13514" t="str">
            <v>2016_05</v>
          </cell>
          <cell r="L13514">
            <v>1052.49</v>
          </cell>
          <cell r="Q13514" t="str">
            <v>IS_85.1</v>
          </cell>
          <cell r="R13514">
            <v>85.1</v>
          </cell>
        </row>
        <row r="13515">
          <cell r="K13515" t="str">
            <v>2016_05</v>
          </cell>
          <cell r="L13515">
            <v>887.04</v>
          </cell>
          <cell r="Q13515" t="str">
            <v>IS_89.1</v>
          </cell>
          <cell r="R13515">
            <v>89.1</v>
          </cell>
        </row>
        <row r="13516">
          <cell r="K13516" t="str">
            <v>2016_05</v>
          </cell>
          <cell r="L13516">
            <v>142.97999999999999</v>
          </cell>
          <cell r="Q13516" t="str">
            <v>IS_89.1</v>
          </cell>
          <cell r="R13516">
            <v>89.1</v>
          </cell>
        </row>
        <row r="13517">
          <cell r="K13517" t="str">
            <v>2016_05</v>
          </cell>
          <cell r="L13517">
            <v>1285.6099999999999</v>
          </cell>
          <cell r="Q13517" t="str">
            <v>IS_90.1</v>
          </cell>
          <cell r="R13517">
            <v>90.1</v>
          </cell>
        </row>
        <row r="13518">
          <cell r="K13518" t="str">
            <v>2016_05</v>
          </cell>
          <cell r="L13518">
            <v>300.67</v>
          </cell>
          <cell r="Q13518" t="str">
            <v>IS_90.1</v>
          </cell>
          <cell r="R13518">
            <v>90.1</v>
          </cell>
        </row>
        <row r="13519">
          <cell r="K13519" t="str">
            <v>2016_05</v>
          </cell>
          <cell r="L13519">
            <v>0</v>
          </cell>
          <cell r="Q13519" t="str">
            <v>IS_90.1</v>
          </cell>
          <cell r="R13519">
            <v>90.1</v>
          </cell>
        </row>
        <row r="13520">
          <cell r="K13520" t="str">
            <v>2016_05</v>
          </cell>
          <cell r="L13520">
            <v>75.239999999999995</v>
          </cell>
          <cell r="Q13520" t="str">
            <v>IS_90.1</v>
          </cell>
          <cell r="R13520">
            <v>90.1</v>
          </cell>
        </row>
        <row r="13521">
          <cell r="K13521" t="str">
            <v>2016_05</v>
          </cell>
          <cell r="L13521">
            <v>78.58</v>
          </cell>
          <cell r="Q13521" t="str">
            <v>IS_88.1</v>
          </cell>
          <cell r="R13521">
            <v>88.1</v>
          </cell>
        </row>
        <row r="13522">
          <cell r="K13522" t="str">
            <v>2016_05</v>
          </cell>
          <cell r="L13522">
            <v>172.76</v>
          </cell>
          <cell r="Q13522" t="str">
            <v>IS_89.2</v>
          </cell>
          <cell r="R13522">
            <v>89.2</v>
          </cell>
        </row>
        <row r="13523">
          <cell r="K13523" t="str">
            <v>2016_05</v>
          </cell>
          <cell r="L13523">
            <v>21.5</v>
          </cell>
          <cell r="Q13523" t="str">
            <v>IS_89.2</v>
          </cell>
          <cell r="R13523">
            <v>89.2</v>
          </cell>
        </row>
        <row r="13524">
          <cell r="K13524" t="str">
            <v>2016_05</v>
          </cell>
          <cell r="L13524">
            <v>214.23</v>
          </cell>
          <cell r="Q13524" t="str">
            <v>IS_90.2</v>
          </cell>
          <cell r="R13524">
            <v>90.2</v>
          </cell>
        </row>
        <row r="13525">
          <cell r="K13525" t="str">
            <v>2016_05</v>
          </cell>
          <cell r="L13525">
            <v>50.11</v>
          </cell>
          <cell r="Q13525" t="str">
            <v>IS_90.2</v>
          </cell>
          <cell r="R13525">
            <v>90.2</v>
          </cell>
        </row>
        <row r="13526">
          <cell r="K13526" t="str">
            <v>2016_05</v>
          </cell>
          <cell r="L13526">
            <v>0</v>
          </cell>
          <cell r="Q13526" t="str">
            <v>IS_90.2</v>
          </cell>
          <cell r="R13526">
            <v>90.2</v>
          </cell>
        </row>
        <row r="13527">
          <cell r="K13527" t="str">
            <v>2016_05</v>
          </cell>
          <cell r="L13527">
            <v>12.19</v>
          </cell>
          <cell r="Q13527" t="str">
            <v>IS_90.2</v>
          </cell>
          <cell r="R13527">
            <v>90.2</v>
          </cell>
        </row>
        <row r="13528">
          <cell r="K13528" t="str">
            <v>2016_05</v>
          </cell>
          <cell r="L13528">
            <v>12.78</v>
          </cell>
          <cell r="Q13528" t="str">
            <v>IS_88.2</v>
          </cell>
          <cell r="R13528">
            <v>88.2</v>
          </cell>
        </row>
        <row r="13529">
          <cell r="K13529" t="str">
            <v>2016_05</v>
          </cell>
          <cell r="L13529">
            <v>15150.49</v>
          </cell>
          <cell r="Q13529" t="str">
            <v>IS_85.3</v>
          </cell>
          <cell r="R13529">
            <v>85.3</v>
          </cell>
        </row>
        <row r="13530">
          <cell r="K13530" t="str">
            <v>2016_05</v>
          </cell>
          <cell r="L13530">
            <v>444.48</v>
          </cell>
          <cell r="Q13530" t="str">
            <v>IS_89.3</v>
          </cell>
          <cell r="R13530">
            <v>89.3</v>
          </cell>
        </row>
        <row r="13531">
          <cell r="K13531" t="str">
            <v>2016_05</v>
          </cell>
          <cell r="L13531">
            <v>75.25</v>
          </cell>
          <cell r="Q13531" t="str">
            <v>IS_89.3</v>
          </cell>
          <cell r="R13531">
            <v>89.3</v>
          </cell>
        </row>
        <row r="13532">
          <cell r="K13532" t="str">
            <v>2016_05</v>
          </cell>
          <cell r="L13532">
            <v>939.33</v>
          </cell>
          <cell r="Q13532" t="str">
            <v>IS_90.3</v>
          </cell>
          <cell r="R13532">
            <v>90.3</v>
          </cell>
        </row>
        <row r="13533">
          <cell r="K13533" t="str">
            <v>2016_05</v>
          </cell>
          <cell r="L13533">
            <v>219.69</v>
          </cell>
          <cell r="Q13533" t="str">
            <v>IS_90.3</v>
          </cell>
          <cell r="R13533">
            <v>90.3</v>
          </cell>
        </row>
        <row r="13534">
          <cell r="K13534" t="str">
            <v>2016_05</v>
          </cell>
          <cell r="L13534">
            <v>6.35</v>
          </cell>
          <cell r="Q13534" t="str">
            <v>IS_90.3</v>
          </cell>
          <cell r="R13534">
            <v>90.3</v>
          </cell>
        </row>
        <row r="13535">
          <cell r="K13535" t="str">
            <v>2016_05</v>
          </cell>
          <cell r="L13535">
            <v>38.369999999999997</v>
          </cell>
          <cell r="Q13535" t="str">
            <v>IS_90.3</v>
          </cell>
          <cell r="R13535">
            <v>90.3</v>
          </cell>
        </row>
        <row r="13536">
          <cell r="K13536" t="str">
            <v>2016_05</v>
          </cell>
          <cell r="L13536">
            <v>28.75</v>
          </cell>
          <cell r="Q13536" t="str">
            <v>IS_88.3</v>
          </cell>
          <cell r="R13536">
            <v>88.3</v>
          </cell>
        </row>
        <row r="13537">
          <cell r="K13537" t="str">
            <v>2016_05</v>
          </cell>
          <cell r="L13537">
            <v>69355.820000000007</v>
          </cell>
          <cell r="Q13537" t="str">
            <v>IS_78</v>
          </cell>
          <cell r="R13537">
            <v>78</v>
          </cell>
        </row>
        <row r="13538">
          <cell r="K13538" t="str">
            <v>2016_05</v>
          </cell>
          <cell r="L13538">
            <v>0</v>
          </cell>
          <cell r="Q13538" t="str">
            <v>IS_82</v>
          </cell>
          <cell r="R13538">
            <v>82</v>
          </cell>
        </row>
        <row r="13539">
          <cell r="K13539" t="str">
            <v>2016_05</v>
          </cell>
          <cell r="L13539">
            <v>1876</v>
          </cell>
          <cell r="Q13539" t="str">
            <v>IS_82</v>
          </cell>
          <cell r="R13539">
            <v>82</v>
          </cell>
        </row>
        <row r="13540">
          <cell r="K13540" t="str">
            <v>2016_05</v>
          </cell>
          <cell r="L13540">
            <v>0</v>
          </cell>
          <cell r="Q13540" t="str">
            <v>IS_83</v>
          </cell>
          <cell r="R13540">
            <v>83</v>
          </cell>
        </row>
        <row r="13541">
          <cell r="K13541" t="str">
            <v>2016_05</v>
          </cell>
          <cell r="L13541">
            <v>957.77</v>
          </cell>
          <cell r="Q13541" t="str">
            <v>IS_83</v>
          </cell>
          <cell r="R13541">
            <v>83</v>
          </cell>
        </row>
        <row r="13542">
          <cell r="K13542" t="str">
            <v>2016_05</v>
          </cell>
          <cell r="L13542">
            <v>0</v>
          </cell>
          <cell r="Q13542" t="str">
            <v>IS_83</v>
          </cell>
          <cell r="R13542">
            <v>83</v>
          </cell>
        </row>
        <row r="13543">
          <cell r="K13543" t="str">
            <v>2016_05</v>
          </cell>
          <cell r="L13543">
            <v>0</v>
          </cell>
          <cell r="Q13543" t="str">
            <v>IS_83</v>
          </cell>
          <cell r="R13543">
            <v>83</v>
          </cell>
        </row>
        <row r="13544">
          <cell r="K13544" t="str">
            <v>2016_05</v>
          </cell>
          <cell r="L13544">
            <v>12.78</v>
          </cell>
          <cell r="Q13544" t="str">
            <v>IS_81</v>
          </cell>
          <cell r="R13544">
            <v>81</v>
          </cell>
        </row>
        <row r="13545">
          <cell r="K13545" t="str">
            <v>2016_05</v>
          </cell>
          <cell r="L13545">
            <v>7078.68</v>
          </cell>
          <cell r="Q13545" t="str">
            <v>IS_49</v>
          </cell>
          <cell r="R13545">
            <v>49</v>
          </cell>
        </row>
        <row r="13546">
          <cell r="K13546" t="str">
            <v>2016_05</v>
          </cell>
          <cell r="L13546">
            <v>1398.53</v>
          </cell>
          <cell r="Q13546" t="str">
            <v>IS_50</v>
          </cell>
          <cell r="R13546">
            <v>50</v>
          </cell>
        </row>
        <row r="13547">
          <cell r="K13547" t="str">
            <v>2016_05</v>
          </cell>
          <cell r="L13547">
            <v>3267.08</v>
          </cell>
          <cell r="Q13547" t="str">
            <v>IS_85.2</v>
          </cell>
          <cell r="R13547">
            <v>85.2</v>
          </cell>
        </row>
        <row r="13548">
          <cell r="K13548" t="str">
            <v>2016_05</v>
          </cell>
          <cell r="L13548">
            <v>191.4</v>
          </cell>
          <cell r="Q13548" t="str">
            <v>IS_85.2</v>
          </cell>
          <cell r="R13548">
            <v>85.2</v>
          </cell>
        </row>
        <row r="13549">
          <cell r="K13549" t="str">
            <v>2016_05</v>
          </cell>
          <cell r="L13549">
            <v>2399.91</v>
          </cell>
          <cell r="Q13549" t="str">
            <v>IS_69.11</v>
          </cell>
          <cell r="R13549">
            <v>69.11</v>
          </cell>
        </row>
        <row r="13550">
          <cell r="K13550" t="str">
            <v>2016_05</v>
          </cell>
          <cell r="L13550">
            <v>60.71</v>
          </cell>
          <cell r="Q13550" t="str">
            <v>IS_69.11</v>
          </cell>
          <cell r="R13550">
            <v>69.11</v>
          </cell>
        </row>
        <row r="13551">
          <cell r="K13551" t="str">
            <v>2016_05</v>
          </cell>
          <cell r="L13551">
            <v>21.5</v>
          </cell>
          <cell r="Q13551" t="str">
            <v>IS_69.31</v>
          </cell>
          <cell r="R13551">
            <v>69.31</v>
          </cell>
        </row>
        <row r="13552">
          <cell r="K13552" t="str">
            <v>2016_05</v>
          </cell>
          <cell r="L13552">
            <v>145.29</v>
          </cell>
          <cell r="Q13552" t="str">
            <v>IS_69.51</v>
          </cell>
          <cell r="R13552">
            <v>69.510000000000005</v>
          </cell>
        </row>
        <row r="13553">
          <cell r="K13553" t="str">
            <v>2016_05</v>
          </cell>
          <cell r="L13553">
            <v>33.979999999999997</v>
          </cell>
          <cell r="Q13553" t="str">
            <v>IS_69.51</v>
          </cell>
          <cell r="R13553">
            <v>69.510000000000005</v>
          </cell>
        </row>
        <row r="13554">
          <cell r="K13554" t="str">
            <v>2016_05</v>
          </cell>
          <cell r="L13554">
            <v>3.53</v>
          </cell>
          <cell r="Q13554" t="str">
            <v>IS_69.51</v>
          </cell>
          <cell r="R13554">
            <v>69.510000000000005</v>
          </cell>
        </row>
        <row r="13555">
          <cell r="K13555" t="str">
            <v>2016_05</v>
          </cell>
          <cell r="L13555">
            <v>8.68</v>
          </cell>
          <cell r="Q13555" t="str">
            <v>IS_69.51</v>
          </cell>
          <cell r="R13555">
            <v>69.510000000000005</v>
          </cell>
        </row>
        <row r="13556">
          <cell r="K13556" t="str">
            <v>2016_05</v>
          </cell>
          <cell r="L13556">
            <v>287.7</v>
          </cell>
          <cell r="Q13556" t="str">
            <v>IS_69.41</v>
          </cell>
          <cell r="R13556">
            <v>69.41</v>
          </cell>
        </row>
        <row r="13557">
          <cell r="K13557" t="str">
            <v>2016_05</v>
          </cell>
          <cell r="L13557">
            <v>2066.7199999999998</v>
          </cell>
          <cell r="Q13557" t="str">
            <v>IS_30.1</v>
          </cell>
          <cell r="R13557">
            <v>30.1</v>
          </cell>
        </row>
        <row r="13558">
          <cell r="K13558" t="str">
            <v>2016_05</v>
          </cell>
          <cell r="L13558">
            <v>279.5</v>
          </cell>
          <cell r="Q13558" t="str">
            <v>IS_30.1</v>
          </cell>
          <cell r="R13558">
            <v>30.1</v>
          </cell>
        </row>
        <row r="13559">
          <cell r="K13559" t="str">
            <v>2016_05</v>
          </cell>
          <cell r="L13559">
            <v>2972.47</v>
          </cell>
          <cell r="Q13559" t="str">
            <v>IS_32.1</v>
          </cell>
          <cell r="R13559">
            <v>32.1</v>
          </cell>
        </row>
        <row r="13560">
          <cell r="K13560" t="str">
            <v>2016_05</v>
          </cell>
          <cell r="L13560">
            <v>695.17</v>
          </cell>
          <cell r="Q13560" t="str">
            <v>IS_32.1</v>
          </cell>
          <cell r="R13560">
            <v>32.1</v>
          </cell>
        </row>
        <row r="13561">
          <cell r="K13561" t="str">
            <v>2016_05</v>
          </cell>
          <cell r="L13561">
            <v>35.979999999999997</v>
          </cell>
          <cell r="Q13561" t="str">
            <v>IS_32.1</v>
          </cell>
          <cell r="R13561">
            <v>32.1</v>
          </cell>
        </row>
        <row r="13562">
          <cell r="K13562" t="str">
            <v>2016_05</v>
          </cell>
          <cell r="L13562">
            <v>177.37</v>
          </cell>
          <cell r="Q13562" t="str">
            <v>IS_32.1</v>
          </cell>
          <cell r="R13562">
            <v>32.1</v>
          </cell>
        </row>
        <row r="13563">
          <cell r="K13563" t="str">
            <v>2016_05</v>
          </cell>
          <cell r="L13563">
            <v>3819.19</v>
          </cell>
          <cell r="Q13563" t="str">
            <v>IS_31.1</v>
          </cell>
          <cell r="R13563">
            <v>31.1</v>
          </cell>
        </row>
        <row r="13564">
          <cell r="K13564" t="str">
            <v>2016_05</v>
          </cell>
          <cell r="L13564">
            <v>176.94</v>
          </cell>
          <cell r="Q13564" t="str">
            <v>IS_30.12</v>
          </cell>
          <cell r="R13564">
            <v>30.12</v>
          </cell>
        </row>
        <row r="13565">
          <cell r="K13565" t="str">
            <v>2016_05</v>
          </cell>
          <cell r="L13565">
            <v>43</v>
          </cell>
          <cell r="Q13565" t="str">
            <v>IS_30.12</v>
          </cell>
          <cell r="R13565">
            <v>30.12</v>
          </cell>
        </row>
        <row r="13566">
          <cell r="K13566" t="str">
            <v>2016_05</v>
          </cell>
          <cell r="L13566">
            <v>438.87</v>
          </cell>
          <cell r="Q13566" t="str">
            <v>IS_32.12</v>
          </cell>
          <cell r="R13566">
            <v>32.119999999999997</v>
          </cell>
        </row>
        <row r="13567">
          <cell r="K13567" t="str">
            <v>2016_05</v>
          </cell>
          <cell r="L13567">
            <v>102.64</v>
          </cell>
          <cell r="Q13567" t="str">
            <v>IS_32.12</v>
          </cell>
          <cell r="R13567">
            <v>32.119999999999997</v>
          </cell>
        </row>
        <row r="13568">
          <cell r="K13568" t="str">
            <v>2016_05</v>
          </cell>
          <cell r="L13568">
            <v>0</v>
          </cell>
          <cell r="Q13568" t="str">
            <v>IS_32.12</v>
          </cell>
          <cell r="R13568">
            <v>32.119999999999997</v>
          </cell>
        </row>
        <row r="13569">
          <cell r="K13569" t="str">
            <v>2016_05</v>
          </cell>
          <cell r="L13569">
            <v>26.19</v>
          </cell>
          <cell r="Q13569" t="str">
            <v>IS_32.12</v>
          </cell>
          <cell r="R13569">
            <v>32.119999999999997</v>
          </cell>
        </row>
        <row r="13570">
          <cell r="K13570" t="str">
            <v>2016_05</v>
          </cell>
          <cell r="L13570">
            <v>742.35</v>
          </cell>
          <cell r="Q13570" t="str">
            <v>IS_31.12</v>
          </cell>
          <cell r="R13570">
            <v>31.12</v>
          </cell>
        </row>
        <row r="13571">
          <cell r="K13571" t="str">
            <v>2016_05</v>
          </cell>
          <cell r="L13571">
            <v>44941.96</v>
          </cell>
          <cell r="Q13571" t="str">
            <v>IS_26.1</v>
          </cell>
          <cell r="R13571">
            <v>26.1</v>
          </cell>
        </row>
        <row r="13572">
          <cell r="K13572" t="str">
            <v>2016_05</v>
          </cell>
          <cell r="L13572">
            <v>3279.94</v>
          </cell>
          <cell r="Q13572" t="str">
            <v>IS_27.1</v>
          </cell>
          <cell r="R13572">
            <v>27.1</v>
          </cell>
        </row>
        <row r="13573">
          <cell r="K13573" t="str">
            <v>2016_05</v>
          </cell>
          <cell r="L13573">
            <v>6460.66</v>
          </cell>
          <cell r="Q13573" t="str">
            <v>IS_26.12</v>
          </cell>
          <cell r="R13573">
            <v>26.12</v>
          </cell>
        </row>
        <row r="13574">
          <cell r="K13574" t="str">
            <v>2016_05</v>
          </cell>
          <cell r="L13574">
            <v>1325.89</v>
          </cell>
          <cell r="Q13574" t="str">
            <v>IS_27.12</v>
          </cell>
          <cell r="R13574">
            <v>27.12</v>
          </cell>
        </row>
        <row r="13575">
          <cell r="K13575" t="str">
            <v>2016_05</v>
          </cell>
          <cell r="L13575">
            <v>22092.9</v>
          </cell>
          <cell r="Q13575" t="str">
            <v>IS_26.2</v>
          </cell>
          <cell r="R13575">
            <v>26.2</v>
          </cell>
        </row>
        <row r="13576">
          <cell r="K13576" t="str">
            <v>2016_05</v>
          </cell>
          <cell r="L13576">
            <v>722.28</v>
          </cell>
          <cell r="Q13576" t="str">
            <v>IS_27.2</v>
          </cell>
          <cell r="R13576">
            <v>27.2</v>
          </cell>
        </row>
        <row r="13577">
          <cell r="K13577" t="str">
            <v>2016_05</v>
          </cell>
          <cell r="L13577">
            <v>731.15</v>
          </cell>
          <cell r="Q13577" t="str">
            <v>IS_30.2</v>
          </cell>
          <cell r="R13577">
            <v>30.2</v>
          </cell>
        </row>
        <row r="13578">
          <cell r="K13578" t="str">
            <v>2016_05</v>
          </cell>
          <cell r="L13578">
            <v>107.5</v>
          </cell>
          <cell r="Q13578" t="str">
            <v>IS_30.2</v>
          </cell>
          <cell r="R13578">
            <v>30.2</v>
          </cell>
        </row>
        <row r="13579">
          <cell r="K13579" t="str">
            <v>2016_05</v>
          </cell>
          <cell r="L13579">
            <v>1339.53</v>
          </cell>
          <cell r="Q13579" t="str">
            <v>IS_32.2</v>
          </cell>
          <cell r="R13579">
            <v>32.200000000000003</v>
          </cell>
        </row>
        <row r="13580">
          <cell r="K13580" t="str">
            <v>2016_05</v>
          </cell>
          <cell r="L13580">
            <v>313.3</v>
          </cell>
          <cell r="Q13580" t="str">
            <v>IS_32.2</v>
          </cell>
          <cell r="R13580">
            <v>32.200000000000003</v>
          </cell>
        </row>
        <row r="13581">
          <cell r="K13581" t="str">
            <v>2016_05</v>
          </cell>
          <cell r="L13581">
            <v>0</v>
          </cell>
          <cell r="Q13581" t="str">
            <v>IS_32.2</v>
          </cell>
          <cell r="R13581">
            <v>32.200000000000003</v>
          </cell>
        </row>
        <row r="13582">
          <cell r="K13582" t="str">
            <v>2016_05</v>
          </cell>
          <cell r="L13582">
            <v>79.959999999999994</v>
          </cell>
          <cell r="Q13582" t="str">
            <v>IS_32.2</v>
          </cell>
          <cell r="R13582">
            <v>32.200000000000003</v>
          </cell>
        </row>
        <row r="13583">
          <cell r="K13583" t="str">
            <v>2016_05</v>
          </cell>
          <cell r="L13583">
            <v>1751.9</v>
          </cell>
          <cell r="Q13583" t="str">
            <v>IS_31.2</v>
          </cell>
          <cell r="R13583">
            <v>31.2</v>
          </cell>
        </row>
        <row r="13584">
          <cell r="K13584" t="str">
            <v>2016_05</v>
          </cell>
          <cell r="L13584">
            <v>1619.68</v>
          </cell>
          <cell r="Q13584" t="str">
            <v>IS_38</v>
          </cell>
          <cell r="R13584">
            <v>38</v>
          </cell>
        </row>
        <row r="13585">
          <cell r="K13585" t="str">
            <v>2016_05</v>
          </cell>
          <cell r="L13585">
            <v>228.98</v>
          </cell>
          <cell r="Q13585" t="str">
            <v>IS_38</v>
          </cell>
          <cell r="R13585">
            <v>38</v>
          </cell>
        </row>
        <row r="13586">
          <cell r="K13586" t="str">
            <v>2016_05</v>
          </cell>
          <cell r="L13586">
            <v>2326.14</v>
          </cell>
          <cell r="Q13586" t="str">
            <v>IS_40</v>
          </cell>
          <cell r="R13586">
            <v>40</v>
          </cell>
        </row>
        <row r="13587">
          <cell r="K13587" t="str">
            <v>2016_05</v>
          </cell>
          <cell r="L13587">
            <v>543.99</v>
          </cell>
          <cell r="Q13587" t="str">
            <v>IS_40</v>
          </cell>
          <cell r="R13587">
            <v>40</v>
          </cell>
        </row>
        <row r="13588">
          <cell r="K13588" t="str">
            <v>2016_05</v>
          </cell>
          <cell r="L13588">
            <v>3.37</v>
          </cell>
          <cell r="Q13588" t="str">
            <v>IS_40</v>
          </cell>
          <cell r="R13588">
            <v>40</v>
          </cell>
        </row>
        <row r="13589">
          <cell r="K13589" t="str">
            <v>2016_05</v>
          </cell>
          <cell r="L13589">
            <v>138.78</v>
          </cell>
          <cell r="Q13589" t="str">
            <v>IS_40</v>
          </cell>
          <cell r="R13589">
            <v>40</v>
          </cell>
        </row>
        <row r="13590">
          <cell r="K13590" t="str">
            <v>2016_05</v>
          </cell>
          <cell r="L13590">
            <v>3174.45</v>
          </cell>
          <cell r="Q13590" t="str">
            <v>IS_39</v>
          </cell>
          <cell r="R13590">
            <v>39</v>
          </cell>
        </row>
        <row r="13591">
          <cell r="K13591" t="str">
            <v>2016_05</v>
          </cell>
          <cell r="L13591">
            <v>32395.83</v>
          </cell>
          <cell r="Q13591" t="str">
            <v>IS_34</v>
          </cell>
          <cell r="R13591">
            <v>34</v>
          </cell>
        </row>
        <row r="13592">
          <cell r="K13592" t="str">
            <v>2016_05</v>
          </cell>
          <cell r="L13592">
            <v>6785.48</v>
          </cell>
          <cell r="Q13592" t="str">
            <v>IS_35</v>
          </cell>
          <cell r="R13592">
            <v>35</v>
          </cell>
        </row>
        <row r="13593">
          <cell r="K13593" t="str">
            <v>2016_05</v>
          </cell>
          <cell r="L13593">
            <v>185.23</v>
          </cell>
          <cell r="Q13593" t="str">
            <v>IS_53</v>
          </cell>
          <cell r="R13593">
            <v>53</v>
          </cell>
        </row>
        <row r="13594">
          <cell r="K13594" t="str">
            <v>2016_05</v>
          </cell>
          <cell r="L13594">
            <v>21.5</v>
          </cell>
          <cell r="Q13594" t="str">
            <v>IS_53</v>
          </cell>
          <cell r="R13594">
            <v>53</v>
          </cell>
        </row>
        <row r="13595">
          <cell r="K13595" t="str">
            <v>2016_05</v>
          </cell>
          <cell r="L13595">
            <v>229.69</v>
          </cell>
          <cell r="Q13595" t="str">
            <v>IS_55</v>
          </cell>
          <cell r="R13595">
            <v>55</v>
          </cell>
        </row>
        <row r="13596">
          <cell r="K13596" t="str">
            <v>2016_05</v>
          </cell>
          <cell r="L13596">
            <v>53.72</v>
          </cell>
          <cell r="Q13596" t="str">
            <v>IS_55</v>
          </cell>
          <cell r="R13596">
            <v>55</v>
          </cell>
        </row>
        <row r="13597">
          <cell r="K13597" t="str">
            <v>2016_05</v>
          </cell>
          <cell r="L13597">
            <v>0</v>
          </cell>
          <cell r="Q13597" t="str">
            <v>IS_55</v>
          </cell>
          <cell r="R13597">
            <v>55</v>
          </cell>
        </row>
        <row r="13598">
          <cell r="K13598" t="str">
            <v>2016_05</v>
          </cell>
          <cell r="L13598">
            <v>45.56</v>
          </cell>
          <cell r="Q13598" t="str">
            <v>IS_55</v>
          </cell>
          <cell r="R13598">
            <v>55</v>
          </cell>
        </row>
        <row r="13599">
          <cell r="K13599" t="str">
            <v>2016_05</v>
          </cell>
          <cell r="L13599">
            <v>369.36</v>
          </cell>
          <cell r="Q13599" t="str">
            <v>IS_54</v>
          </cell>
          <cell r="R13599">
            <v>54</v>
          </cell>
        </row>
        <row r="13600">
          <cell r="K13600" t="str">
            <v>2016_05</v>
          </cell>
          <cell r="L13600">
            <v>3471.46</v>
          </cell>
          <cell r="Q13600" t="str">
            <v>IS_85.1</v>
          </cell>
          <cell r="R13600">
            <v>85.1</v>
          </cell>
        </row>
        <row r="13601">
          <cell r="K13601" t="str">
            <v>2016_05</v>
          </cell>
          <cell r="L13601">
            <v>280.3</v>
          </cell>
          <cell r="Q13601" t="str">
            <v>IS_85.1</v>
          </cell>
          <cell r="R13601">
            <v>85.1</v>
          </cell>
        </row>
        <row r="13602">
          <cell r="K13602" t="str">
            <v>2016_05</v>
          </cell>
          <cell r="L13602">
            <v>178.66</v>
          </cell>
          <cell r="Q13602" t="str">
            <v>IS_89.1</v>
          </cell>
          <cell r="R13602">
            <v>89.1</v>
          </cell>
        </row>
        <row r="13603">
          <cell r="K13603" t="str">
            <v>2016_05</v>
          </cell>
          <cell r="L13603">
            <v>21.5</v>
          </cell>
          <cell r="Q13603" t="str">
            <v>IS_89.1</v>
          </cell>
          <cell r="R13603">
            <v>89.1</v>
          </cell>
        </row>
        <row r="13604">
          <cell r="K13604" t="str">
            <v>2016_05</v>
          </cell>
          <cell r="L13604">
            <v>221.53</v>
          </cell>
          <cell r="Q13604" t="str">
            <v>IS_90.1</v>
          </cell>
          <cell r="R13604">
            <v>90.1</v>
          </cell>
        </row>
        <row r="13605">
          <cell r="K13605" t="str">
            <v>2016_05</v>
          </cell>
          <cell r="L13605">
            <v>51.81</v>
          </cell>
          <cell r="Q13605" t="str">
            <v>IS_90.1</v>
          </cell>
          <cell r="R13605">
            <v>90.1</v>
          </cell>
        </row>
        <row r="13606">
          <cell r="K13606" t="str">
            <v>2016_05</v>
          </cell>
          <cell r="L13606">
            <v>0</v>
          </cell>
          <cell r="Q13606" t="str">
            <v>IS_90.1</v>
          </cell>
          <cell r="R13606">
            <v>90.1</v>
          </cell>
        </row>
        <row r="13607">
          <cell r="K13607" t="str">
            <v>2016_05</v>
          </cell>
          <cell r="L13607">
            <v>43.95</v>
          </cell>
          <cell r="Q13607" t="str">
            <v>IS_90.1</v>
          </cell>
          <cell r="R13607">
            <v>90.1</v>
          </cell>
        </row>
        <row r="13608">
          <cell r="K13608" t="str">
            <v>2016_05</v>
          </cell>
          <cell r="L13608">
            <v>13.5</v>
          </cell>
          <cell r="Q13608" t="str">
            <v>IS_88.1</v>
          </cell>
          <cell r="R13608">
            <v>88.1</v>
          </cell>
        </row>
        <row r="13609">
          <cell r="K13609" t="str">
            <v>2016_05</v>
          </cell>
          <cell r="L13609">
            <v>181.46</v>
          </cell>
          <cell r="Q13609" t="str">
            <v>IS_69.31</v>
          </cell>
          <cell r="R13609">
            <v>69.31</v>
          </cell>
        </row>
        <row r="13610">
          <cell r="K13610" t="str">
            <v>2016_05</v>
          </cell>
          <cell r="L13610">
            <v>21.5</v>
          </cell>
          <cell r="Q13610" t="str">
            <v>IS_69.31</v>
          </cell>
          <cell r="R13610">
            <v>69.31</v>
          </cell>
        </row>
        <row r="13611">
          <cell r="K13611" t="str">
            <v>2016_05</v>
          </cell>
          <cell r="L13611">
            <v>225.01</v>
          </cell>
          <cell r="Q13611" t="str">
            <v>IS_69.51</v>
          </cell>
          <cell r="R13611">
            <v>69.510000000000005</v>
          </cell>
        </row>
        <row r="13612">
          <cell r="K13612" t="str">
            <v>2016_05</v>
          </cell>
          <cell r="L13612">
            <v>52.62</v>
          </cell>
          <cell r="Q13612" t="str">
            <v>IS_69.51</v>
          </cell>
          <cell r="R13612">
            <v>69.510000000000005</v>
          </cell>
        </row>
        <row r="13613">
          <cell r="K13613" t="str">
            <v>2016_05</v>
          </cell>
          <cell r="L13613">
            <v>0</v>
          </cell>
          <cell r="Q13613" t="str">
            <v>IS_69.51</v>
          </cell>
          <cell r="R13613">
            <v>69.510000000000005</v>
          </cell>
        </row>
        <row r="13614">
          <cell r="K13614" t="str">
            <v>2016_05</v>
          </cell>
          <cell r="L13614">
            <v>44.64</v>
          </cell>
          <cell r="Q13614" t="str">
            <v>IS_69.51</v>
          </cell>
          <cell r="R13614">
            <v>69.510000000000005</v>
          </cell>
        </row>
        <row r="13615">
          <cell r="K13615" t="str">
            <v>2016_05</v>
          </cell>
          <cell r="L13615">
            <v>371.57</v>
          </cell>
          <cell r="Q13615" t="str">
            <v>IS_69.41</v>
          </cell>
          <cell r="R13615">
            <v>69.41</v>
          </cell>
        </row>
        <row r="13616">
          <cell r="K13616" t="str">
            <v>2016_05</v>
          </cell>
          <cell r="L13616">
            <v>3212.43</v>
          </cell>
          <cell r="Q13616" t="str">
            <v>IS_49</v>
          </cell>
          <cell r="R13616">
            <v>49</v>
          </cell>
        </row>
        <row r="13617">
          <cell r="K13617" t="str">
            <v>2016_05</v>
          </cell>
          <cell r="L13617">
            <v>677.43</v>
          </cell>
          <cell r="Q13617" t="str">
            <v>IS_50</v>
          </cell>
          <cell r="R13617">
            <v>50</v>
          </cell>
        </row>
        <row r="13618">
          <cell r="K13618" t="str">
            <v>2016_05</v>
          </cell>
          <cell r="L13618">
            <v>3179.26</v>
          </cell>
          <cell r="Q13618" t="str">
            <v>IS_69.11</v>
          </cell>
          <cell r="R13618">
            <v>69.11</v>
          </cell>
        </row>
        <row r="13619">
          <cell r="K13619" t="str">
            <v>2016_05</v>
          </cell>
          <cell r="L13619">
            <v>688.42</v>
          </cell>
          <cell r="Q13619" t="str">
            <v>IS_69.11</v>
          </cell>
          <cell r="R13619">
            <v>69.11</v>
          </cell>
        </row>
        <row r="13620">
          <cell r="K13620" t="str">
            <v>2016_05</v>
          </cell>
          <cell r="L13620">
            <v>417.49</v>
          </cell>
          <cell r="Q13620" t="str">
            <v>IS_30.1</v>
          </cell>
          <cell r="R13620">
            <v>30.1</v>
          </cell>
        </row>
        <row r="13621">
          <cell r="K13621" t="str">
            <v>2016_05</v>
          </cell>
          <cell r="L13621">
            <v>43</v>
          </cell>
          <cell r="Q13621" t="str">
            <v>IS_30.1</v>
          </cell>
          <cell r="R13621">
            <v>30.1</v>
          </cell>
        </row>
        <row r="13622">
          <cell r="K13622" t="str">
            <v>2016_05</v>
          </cell>
          <cell r="L13622">
            <v>517.67999999999995</v>
          </cell>
          <cell r="Q13622" t="str">
            <v>IS_32.1</v>
          </cell>
          <cell r="R13622">
            <v>32.1</v>
          </cell>
        </row>
        <row r="13623">
          <cell r="K13623" t="str">
            <v>2016_05</v>
          </cell>
          <cell r="L13623">
            <v>121.07</v>
          </cell>
          <cell r="Q13623" t="str">
            <v>IS_32.1</v>
          </cell>
          <cell r="R13623">
            <v>32.1</v>
          </cell>
        </row>
        <row r="13624">
          <cell r="K13624" t="str">
            <v>2016_05</v>
          </cell>
          <cell r="L13624">
            <v>0</v>
          </cell>
          <cell r="Q13624" t="str">
            <v>IS_32.1</v>
          </cell>
          <cell r="R13624">
            <v>32.1</v>
          </cell>
        </row>
        <row r="13625">
          <cell r="K13625" t="str">
            <v>2016_05</v>
          </cell>
          <cell r="L13625">
            <v>102.7</v>
          </cell>
          <cell r="Q13625" t="str">
            <v>IS_32.1</v>
          </cell>
          <cell r="R13625">
            <v>32.1</v>
          </cell>
        </row>
        <row r="13626">
          <cell r="K13626" t="str">
            <v>2016_05</v>
          </cell>
          <cell r="L13626">
            <v>725.8</v>
          </cell>
          <cell r="Q13626" t="str">
            <v>IS_31.1</v>
          </cell>
          <cell r="R13626">
            <v>31.1</v>
          </cell>
        </row>
        <row r="13627">
          <cell r="K13627" t="str">
            <v>2016_05</v>
          </cell>
          <cell r="L13627">
            <v>660.53</v>
          </cell>
          <cell r="Q13627" t="str">
            <v>IS_33.1</v>
          </cell>
          <cell r="R13627">
            <v>33.1</v>
          </cell>
        </row>
        <row r="13628">
          <cell r="K13628" t="str">
            <v>2016_05</v>
          </cell>
          <cell r="L13628">
            <v>0</v>
          </cell>
          <cell r="Q13628" t="str">
            <v>IS_30.12</v>
          </cell>
          <cell r="R13628">
            <v>30.12</v>
          </cell>
        </row>
        <row r="13629">
          <cell r="K13629" t="str">
            <v>2016_05</v>
          </cell>
          <cell r="L13629">
            <v>21.5</v>
          </cell>
          <cell r="Q13629" t="str">
            <v>IS_30.12</v>
          </cell>
          <cell r="R13629">
            <v>30.12</v>
          </cell>
        </row>
        <row r="13630">
          <cell r="K13630" t="str">
            <v>2016_05</v>
          </cell>
          <cell r="L13630">
            <v>409.1</v>
          </cell>
          <cell r="Q13630" t="str">
            <v>IS_32.12</v>
          </cell>
          <cell r="R13630">
            <v>32.119999999999997</v>
          </cell>
        </row>
        <row r="13631">
          <cell r="K13631" t="str">
            <v>2016_05</v>
          </cell>
          <cell r="L13631">
            <v>95.67</v>
          </cell>
          <cell r="Q13631" t="str">
            <v>IS_32.12</v>
          </cell>
          <cell r="R13631">
            <v>32.119999999999997</v>
          </cell>
        </row>
        <row r="13632">
          <cell r="K13632" t="str">
            <v>2016_05</v>
          </cell>
          <cell r="L13632">
            <v>19.05</v>
          </cell>
          <cell r="Q13632" t="str">
            <v>IS_32.12</v>
          </cell>
          <cell r="R13632">
            <v>32.119999999999997</v>
          </cell>
        </row>
        <row r="13633">
          <cell r="K13633" t="str">
            <v>2016_05</v>
          </cell>
          <cell r="L13633">
            <v>81.16</v>
          </cell>
          <cell r="Q13633" t="str">
            <v>IS_32.12</v>
          </cell>
          <cell r="R13633">
            <v>32.119999999999997</v>
          </cell>
        </row>
        <row r="13634">
          <cell r="K13634" t="str">
            <v>2016_05</v>
          </cell>
          <cell r="L13634">
            <v>746.91</v>
          </cell>
          <cell r="Q13634" t="str">
            <v>IS_31.12</v>
          </cell>
          <cell r="R13634">
            <v>31.12</v>
          </cell>
        </row>
        <row r="13635">
          <cell r="K13635" t="str">
            <v>2016_05</v>
          </cell>
          <cell r="L13635">
            <v>201.16</v>
          </cell>
          <cell r="Q13635" t="str">
            <v>IS_30.2</v>
          </cell>
          <cell r="R13635">
            <v>30.2</v>
          </cell>
        </row>
        <row r="13636">
          <cell r="K13636" t="str">
            <v>2016_05</v>
          </cell>
          <cell r="L13636">
            <v>21.5</v>
          </cell>
          <cell r="Q13636" t="str">
            <v>IS_30.2</v>
          </cell>
          <cell r="R13636">
            <v>30.2</v>
          </cell>
        </row>
        <row r="13637">
          <cell r="K13637" t="str">
            <v>2016_05</v>
          </cell>
          <cell r="L13637">
            <v>249.45</v>
          </cell>
          <cell r="Q13637" t="str">
            <v>IS_32.2</v>
          </cell>
          <cell r="R13637">
            <v>32.200000000000003</v>
          </cell>
        </row>
        <row r="13638">
          <cell r="K13638" t="str">
            <v>2016_05</v>
          </cell>
          <cell r="L13638">
            <v>58.34</v>
          </cell>
          <cell r="Q13638" t="str">
            <v>IS_32.2</v>
          </cell>
          <cell r="R13638">
            <v>32.200000000000003</v>
          </cell>
        </row>
        <row r="13639">
          <cell r="K13639" t="str">
            <v>2016_05</v>
          </cell>
          <cell r="L13639">
            <v>0</v>
          </cell>
          <cell r="Q13639" t="str">
            <v>IS_32.2</v>
          </cell>
          <cell r="R13639">
            <v>32.200000000000003</v>
          </cell>
        </row>
        <row r="13640">
          <cell r="K13640" t="str">
            <v>2016_05</v>
          </cell>
          <cell r="L13640">
            <v>49.49</v>
          </cell>
          <cell r="Q13640" t="str">
            <v>IS_32.2</v>
          </cell>
          <cell r="R13640">
            <v>32.200000000000003</v>
          </cell>
        </row>
        <row r="13641">
          <cell r="K13641" t="str">
            <v>2016_05</v>
          </cell>
          <cell r="L13641">
            <v>356.46</v>
          </cell>
          <cell r="Q13641" t="str">
            <v>IS_31.2</v>
          </cell>
          <cell r="R13641">
            <v>31.2</v>
          </cell>
        </row>
        <row r="13642">
          <cell r="K13642" t="str">
            <v>2016_05</v>
          </cell>
          <cell r="L13642">
            <v>8058.86</v>
          </cell>
          <cell r="Q13642" t="str">
            <v>IS_26.1</v>
          </cell>
          <cell r="R13642">
            <v>26.1</v>
          </cell>
        </row>
        <row r="13643">
          <cell r="K13643" t="str">
            <v>2016_05</v>
          </cell>
          <cell r="L13643">
            <v>1354.55</v>
          </cell>
          <cell r="Q13643" t="str">
            <v>IS_27.1</v>
          </cell>
          <cell r="R13643">
            <v>27.1</v>
          </cell>
        </row>
        <row r="13644">
          <cell r="K13644" t="str">
            <v>2016_05</v>
          </cell>
          <cell r="L13644">
            <v>5967.04</v>
          </cell>
          <cell r="Q13644" t="str">
            <v>IS_26.12</v>
          </cell>
          <cell r="R13644">
            <v>26.12</v>
          </cell>
        </row>
        <row r="13645">
          <cell r="K13645" t="str">
            <v>2016_05</v>
          </cell>
          <cell r="L13645">
            <v>1291.1600000000001</v>
          </cell>
          <cell r="Q13645" t="str">
            <v>IS_27.12</v>
          </cell>
          <cell r="R13645">
            <v>27.12</v>
          </cell>
        </row>
        <row r="13646">
          <cell r="K13646" t="str">
            <v>2016_05</v>
          </cell>
          <cell r="L13646">
            <v>3859.92</v>
          </cell>
          <cell r="Q13646" t="str">
            <v>IS_26.2</v>
          </cell>
          <cell r="R13646">
            <v>26.2</v>
          </cell>
        </row>
        <row r="13647">
          <cell r="K13647" t="str">
            <v>2016_05</v>
          </cell>
          <cell r="L13647">
            <v>565.64</v>
          </cell>
          <cell r="Q13647" t="str">
            <v>IS_27.2</v>
          </cell>
          <cell r="R13647">
            <v>27.2</v>
          </cell>
        </row>
        <row r="13648">
          <cell r="K13648" t="str">
            <v>2016_05</v>
          </cell>
          <cell r="L13648">
            <v>180.37</v>
          </cell>
          <cell r="Q13648" t="str">
            <v>IS_38</v>
          </cell>
          <cell r="R13648">
            <v>38</v>
          </cell>
        </row>
        <row r="13649">
          <cell r="K13649" t="str">
            <v>2016_05</v>
          </cell>
          <cell r="L13649">
            <v>21.5</v>
          </cell>
          <cell r="Q13649" t="str">
            <v>IS_38</v>
          </cell>
          <cell r="R13649">
            <v>38</v>
          </cell>
        </row>
        <row r="13650">
          <cell r="K13650" t="str">
            <v>2016_05</v>
          </cell>
          <cell r="L13650">
            <v>223.66</v>
          </cell>
          <cell r="Q13650" t="str">
            <v>IS_40</v>
          </cell>
          <cell r="R13650">
            <v>40</v>
          </cell>
        </row>
        <row r="13651">
          <cell r="K13651" t="str">
            <v>2016_05</v>
          </cell>
          <cell r="L13651">
            <v>52.31</v>
          </cell>
          <cell r="Q13651" t="str">
            <v>IS_40</v>
          </cell>
          <cell r="R13651">
            <v>40</v>
          </cell>
        </row>
        <row r="13652">
          <cell r="K13652" t="str">
            <v>2016_05</v>
          </cell>
          <cell r="L13652">
            <v>0</v>
          </cell>
          <cell r="Q13652" t="str">
            <v>IS_40</v>
          </cell>
          <cell r="R13652">
            <v>40</v>
          </cell>
        </row>
        <row r="13653">
          <cell r="K13653" t="str">
            <v>2016_05</v>
          </cell>
          <cell r="L13653">
            <v>44.37</v>
          </cell>
          <cell r="Q13653" t="str">
            <v>IS_40</v>
          </cell>
          <cell r="R13653">
            <v>40</v>
          </cell>
        </row>
        <row r="13654">
          <cell r="K13654" t="str">
            <v>2016_05</v>
          </cell>
          <cell r="L13654">
            <v>373.9</v>
          </cell>
          <cell r="Q13654" t="str">
            <v>IS_39</v>
          </cell>
          <cell r="R13654">
            <v>39</v>
          </cell>
        </row>
        <row r="13655">
          <cell r="K13655" t="str">
            <v>2016_05</v>
          </cell>
          <cell r="L13655">
            <v>2988.48</v>
          </cell>
          <cell r="Q13655" t="str">
            <v>IS_34</v>
          </cell>
          <cell r="R13655">
            <v>34</v>
          </cell>
        </row>
        <row r="13656">
          <cell r="K13656" t="str">
            <v>2016_05</v>
          </cell>
          <cell r="L13656">
            <v>799.4</v>
          </cell>
          <cell r="Q13656" t="str">
            <v>IS_35</v>
          </cell>
          <cell r="R13656">
            <v>35</v>
          </cell>
        </row>
        <row r="13657">
          <cell r="K13657" t="str">
            <v>2016_05</v>
          </cell>
          <cell r="L13657">
            <v>175.38</v>
          </cell>
          <cell r="Q13657" t="str">
            <v>IS_53</v>
          </cell>
          <cell r="R13657">
            <v>53</v>
          </cell>
        </row>
        <row r="13658">
          <cell r="K13658" t="str">
            <v>2016_05</v>
          </cell>
          <cell r="L13658">
            <v>21.5</v>
          </cell>
          <cell r="Q13658" t="str">
            <v>IS_53</v>
          </cell>
          <cell r="R13658">
            <v>53</v>
          </cell>
        </row>
        <row r="13659">
          <cell r="K13659" t="str">
            <v>2016_05</v>
          </cell>
          <cell r="L13659">
            <v>217.48</v>
          </cell>
          <cell r="Q13659" t="str">
            <v>IS_55</v>
          </cell>
          <cell r="R13659">
            <v>55</v>
          </cell>
        </row>
        <row r="13660">
          <cell r="K13660" t="str">
            <v>2016_05</v>
          </cell>
          <cell r="L13660">
            <v>50.86</v>
          </cell>
          <cell r="Q13660" t="str">
            <v>IS_55</v>
          </cell>
          <cell r="R13660">
            <v>55</v>
          </cell>
        </row>
        <row r="13661">
          <cell r="K13661" t="str">
            <v>2016_05</v>
          </cell>
          <cell r="L13661">
            <v>0</v>
          </cell>
          <cell r="Q13661" t="str">
            <v>IS_55</v>
          </cell>
          <cell r="R13661">
            <v>55</v>
          </cell>
        </row>
        <row r="13662">
          <cell r="K13662" t="str">
            <v>2016_05</v>
          </cell>
          <cell r="L13662">
            <v>8.76</v>
          </cell>
          <cell r="Q13662" t="str">
            <v>IS_55</v>
          </cell>
          <cell r="R13662">
            <v>55</v>
          </cell>
        </row>
        <row r="13663">
          <cell r="K13663" t="str">
            <v>2016_05</v>
          </cell>
          <cell r="L13663">
            <v>346.19</v>
          </cell>
          <cell r="Q13663" t="str">
            <v>IS_54</v>
          </cell>
          <cell r="R13663">
            <v>54</v>
          </cell>
        </row>
        <row r="13664">
          <cell r="K13664" t="str">
            <v>2016_05</v>
          </cell>
          <cell r="L13664">
            <v>5648.16</v>
          </cell>
          <cell r="Q13664" t="str">
            <v>IS_25</v>
          </cell>
          <cell r="R13664">
            <v>25</v>
          </cell>
        </row>
        <row r="13665">
          <cell r="K13665" t="str">
            <v>2016_05</v>
          </cell>
          <cell r="L13665">
            <v>268.95999999999998</v>
          </cell>
          <cell r="Q13665" t="str">
            <v>IS_25</v>
          </cell>
          <cell r="R13665">
            <v>25</v>
          </cell>
        </row>
        <row r="13666">
          <cell r="K13666" t="str">
            <v>2016_05</v>
          </cell>
          <cell r="L13666">
            <v>32.25</v>
          </cell>
          <cell r="Q13666" t="str">
            <v>IS_25</v>
          </cell>
          <cell r="R13666">
            <v>25</v>
          </cell>
        </row>
        <row r="13667">
          <cell r="K13667" t="str">
            <v>2016_05</v>
          </cell>
          <cell r="L13667">
            <v>333.51</v>
          </cell>
          <cell r="Q13667" t="str">
            <v>IS_25</v>
          </cell>
          <cell r="R13667">
            <v>25</v>
          </cell>
        </row>
        <row r="13668">
          <cell r="K13668" t="str">
            <v>2016_05</v>
          </cell>
          <cell r="L13668">
            <v>77.989999999999995</v>
          </cell>
          <cell r="Q13668" t="str">
            <v>IS_25</v>
          </cell>
          <cell r="R13668">
            <v>25</v>
          </cell>
        </row>
        <row r="13669">
          <cell r="K13669" t="str">
            <v>2016_05</v>
          </cell>
          <cell r="L13669">
            <v>0</v>
          </cell>
          <cell r="Q13669" t="str">
            <v>IS_25</v>
          </cell>
          <cell r="R13669">
            <v>25</v>
          </cell>
        </row>
        <row r="13670">
          <cell r="K13670" t="str">
            <v>2016_05</v>
          </cell>
          <cell r="L13670">
            <v>13.46</v>
          </cell>
          <cell r="Q13670" t="str">
            <v>IS_25</v>
          </cell>
          <cell r="R13670">
            <v>25</v>
          </cell>
        </row>
        <row r="13671">
          <cell r="K13671" t="str">
            <v>2016_05</v>
          </cell>
          <cell r="L13671">
            <v>321.39999999999998</v>
          </cell>
          <cell r="Q13671" t="str">
            <v>IS_25</v>
          </cell>
          <cell r="R13671">
            <v>25</v>
          </cell>
        </row>
        <row r="13672">
          <cell r="K13672" t="str">
            <v>2016_05</v>
          </cell>
          <cell r="L13672">
            <v>3407.82</v>
          </cell>
          <cell r="Q13672" t="str">
            <v>IS_85.1</v>
          </cell>
          <cell r="R13672">
            <v>85.1</v>
          </cell>
        </row>
        <row r="13673">
          <cell r="K13673" t="str">
            <v>2016_05</v>
          </cell>
          <cell r="L13673">
            <v>318</v>
          </cell>
          <cell r="Q13673" t="str">
            <v>IS_85.1</v>
          </cell>
          <cell r="R13673">
            <v>85.1</v>
          </cell>
        </row>
        <row r="13674">
          <cell r="K13674" t="str">
            <v>2016_05</v>
          </cell>
          <cell r="L13674">
            <v>178.43</v>
          </cell>
          <cell r="Q13674" t="str">
            <v>IS_89.1</v>
          </cell>
          <cell r="R13674">
            <v>89.1</v>
          </cell>
        </row>
        <row r="13675">
          <cell r="K13675" t="str">
            <v>2016_05</v>
          </cell>
          <cell r="L13675">
            <v>21.5</v>
          </cell>
          <cell r="Q13675" t="str">
            <v>IS_89.1</v>
          </cell>
          <cell r="R13675">
            <v>89.1</v>
          </cell>
        </row>
        <row r="13676">
          <cell r="K13676" t="str">
            <v>2016_05</v>
          </cell>
          <cell r="L13676">
            <v>221.25</v>
          </cell>
          <cell r="Q13676" t="str">
            <v>IS_90.1</v>
          </cell>
          <cell r="R13676">
            <v>90.1</v>
          </cell>
        </row>
        <row r="13677">
          <cell r="K13677" t="str">
            <v>2016_05</v>
          </cell>
          <cell r="L13677">
            <v>51.75</v>
          </cell>
          <cell r="Q13677" t="str">
            <v>IS_90.1</v>
          </cell>
          <cell r="R13677">
            <v>90.1</v>
          </cell>
        </row>
        <row r="13678">
          <cell r="K13678" t="str">
            <v>2016_05</v>
          </cell>
          <cell r="L13678">
            <v>0</v>
          </cell>
          <cell r="Q13678" t="str">
            <v>IS_90.1</v>
          </cell>
          <cell r="R13678">
            <v>90.1</v>
          </cell>
        </row>
        <row r="13679">
          <cell r="K13679" t="str">
            <v>2016_05</v>
          </cell>
          <cell r="L13679">
            <v>8.8800000000000008</v>
          </cell>
          <cell r="Q13679" t="str">
            <v>IS_90.1</v>
          </cell>
          <cell r="R13679">
            <v>90.1</v>
          </cell>
        </row>
        <row r="13680">
          <cell r="K13680" t="str">
            <v>2016_05</v>
          </cell>
          <cell r="L13680">
            <v>13.61</v>
          </cell>
          <cell r="Q13680" t="str">
            <v>IS_88.1</v>
          </cell>
          <cell r="R13680">
            <v>88.1</v>
          </cell>
        </row>
        <row r="13681">
          <cell r="K13681" t="str">
            <v>2016_05</v>
          </cell>
          <cell r="L13681">
            <v>3319.39</v>
          </cell>
          <cell r="Q13681" t="str">
            <v>IS_49</v>
          </cell>
          <cell r="R13681">
            <v>49</v>
          </cell>
        </row>
        <row r="13682">
          <cell r="K13682" t="str">
            <v>2016_05</v>
          </cell>
          <cell r="L13682">
            <v>363.72</v>
          </cell>
          <cell r="Q13682" t="str">
            <v>IS_50</v>
          </cell>
          <cell r="R13682">
            <v>50</v>
          </cell>
        </row>
        <row r="13683">
          <cell r="K13683" t="str">
            <v>2016_05</v>
          </cell>
          <cell r="L13683">
            <v>2472.63</v>
          </cell>
          <cell r="Q13683" t="str">
            <v>IS_69.11</v>
          </cell>
          <cell r="R13683">
            <v>69.11</v>
          </cell>
        </row>
        <row r="13684">
          <cell r="K13684" t="str">
            <v>2016_05</v>
          </cell>
          <cell r="L13684">
            <v>362.91</v>
          </cell>
          <cell r="Q13684" t="str">
            <v>IS_69.11</v>
          </cell>
          <cell r="R13684">
            <v>69.11</v>
          </cell>
        </row>
        <row r="13685">
          <cell r="K13685" t="str">
            <v>2016_05</v>
          </cell>
          <cell r="L13685">
            <v>0</v>
          </cell>
          <cell r="Q13685" t="str">
            <v>IS_69.31</v>
          </cell>
          <cell r="R13685">
            <v>69.31</v>
          </cell>
        </row>
        <row r="13686">
          <cell r="K13686" t="str">
            <v>2016_05</v>
          </cell>
          <cell r="L13686">
            <v>21.5</v>
          </cell>
          <cell r="Q13686" t="str">
            <v>IS_69.31</v>
          </cell>
          <cell r="R13686">
            <v>69.31</v>
          </cell>
        </row>
        <row r="13687">
          <cell r="K13687" t="str">
            <v>2016_05</v>
          </cell>
          <cell r="L13687">
            <v>167.43</v>
          </cell>
          <cell r="Q13687" t="str">
            <v>IS_69.51</v>
          </cell>
          <cell r="R13687">
            <v>69.510000000000005</v>
          </cell>
        </row>
        <row r="13688">
          <cell r="K13688" t="str">
            <v>2016_05</v>
          </cell>
          <cell r="L13688">
            <v>39.159999999999997</v>
          </cell>
          <cell r="Q13688" t="str">
            <v>IS_69.51</v>
          </cell>
          <cell r="R13688">
            <v>69.510000000000005</v>
          </cell>
        </row>
        <row r="13689">
          <cell r="K13689" t="str">
            <v>2016_05</v>
          </cell>
          <cell r="L13689">
            <v>0</v>
          </cell>
          <cell r="Q13689" t="str">
            <v>IS_69.51</v>
          </cell>
          <cell r="R13689">
            <v>69.510000000000005</v>
          </cell>
        </row>
        <row r="13690">
          <cell r="K13690" t="str">
            <v>2016_05</v>
          </cell>
          <cell r="L13690">
            <v>6.75</v>
          </cell>
          <cell r="Q13690" t="str">
            <v>IS_69.51</v>
          </cell>
          <cell r="R13690">
            <v>69.510000000000005</v>
          </cell>
        </row>
        <row r="13691">
          <cell r="K13691" t="str">
            <v>2016_05</v>
          </cell>
          <cell r="L13691">
            <v>354.67</v>
          </cell>
          <cell r="Q13691" t="str">
            <v>IS_69.41</v>
          </cell>
          <cell r="R13691">
            <v>69.41</v>
          </cell>
        </row>
        <row r="13692">
          <cell r="K13692" t="str">
            <v>2016_05</v>
          </cell>
          <cell r="L13692">
            <v>510.51</v>
          </cell>
          <cell r="Q13692" t="str">
            <v>IS_30.1</v>
          </cell>
          <cell r="R13692">
            <v>30.1</v>
          </cell>
        </row>
        <row r="13693">
          <cell r="K13693" t="str">
            <v>2016_05</v>
          </cell>
          <cell r="L13693">
            <v>86</v>
          </cell>
          <cell r="Q13693" t="str">
            <v>IS_30.1</v>
          </cell>
          <cell r="R13693">
            <v>30.1</v>
          </cell>
        </row>
        <row r="13694">
          <cell r="K13694" t="str">
            <v>2016_05</v>
          </cell>
          <cell r="L13694">
            <v>708.81</v>
          </cell>
          <cell r="Q13694" t="str">
            <v>IS_32.1</v>
          </cell>
          <cell r="R13694">
            <v>32.1</v>
          </cell>
        </row>
        <row r="13695">
          <cell r="K13695" t="str">
            <v>2016_05</v>
          </cell>
          <cell r="L13695">
            <v>165.77</v>
          </cell>
          <cell r="Q13695" t="str">
            <v>IS_32.1</v>
          </cell>
          <cell r="R13695">
            <v>32.1</v>
          </cell>
        </row>
        <row r="13696">
          <cell r="K13696" t="str">
            <v>2016_05</v>
          </cell>
          <cell r="L13696">
            <v>0</v>
          </cell>
          <cell r="Q13696" t="str">
            <v>IS_32.1</v>
          </cell>
          <cell r="R13696">
            <v>32.1</v>
          </cell>
        </row>
        <row r="13697">
          <cell r="K13697" t="str">
            <v>2016_05</v>
          </cell>
          <cell r="L13697">
            <v>28.62</v>
          </cell>
          <cell r="Q13697" t="str">
            <v>IS_32.1</v>
          </cell>
          <cell r="R13697">
            <v>32.1</v>
          </cell>
        </row>
        <row r="13698">
          <cell r="K13698" t="str">
            <v>2016_05</v>
          </cell>
          <cell r="L13698">
            <v>1217.69</v>
          </cell>
          <cell r="Q13698" t="str">
            <v>IS_31.1</v>
          </cell>
          <cell r="R13698">
            <v>31.1</v>
          </cell>
        </row>
        <row r="13699">
          <cell r="K13699" t="str">
            <v>2016_05</v>
          </cell>
          <cell r="L13699">
            <v>1047.27</v>
          </cell>
          <cell r="Q13699" t="str">
            <v>IS_33.1</v>
          </cell>
          <cell r="R13699">
            <v>33.1</v>
          </cell>
        </row>
        <row r="13700">
          <cell r="K13700" t="str">
            <v>2016_05</v>
          </cell>
          <cell r="L13700">
            <v>12135.11</v>
          </cell>
          <cell r="Q13700" t="str">
            <v>IS_26.1</v>
          </cell>
          <cell r="R13700">
            <v>26.1</v>
          </cell>
        </row>
        <row r="13701">
          <cell r="K13701" t="str">
            <v>2016_05</v>
          </cell>
          <cell r="L13701">
            <v>244.56</v>
          </cell>
          <cell r="Q13701" t="str">
            <v>IS_27.1</v>
          </cell>
          <cell r="R13701">
            <v>27.1</v>
          </cell>
        </row>
        <row r="13702">
          <cell r="K13702" t="str">
            <v>2016_05</v>
          </cell>
          <cell r="L13702">
            <v>5880.6</v>
          </cell>
          <cell r="Q13702" t="str">
            <v>IS_26.2</v>
          </cell>
          <cell r="R13702">
            <v>26.2</v>
          </cell>
        </row>
        <row r="13703">
          <cell r="K13703" t="str">
            <v>2016_05</v>
          </cell>
          <cell r="L13703">
            <v>0</v>
          </cell>
          <cell r="Q13703" t="str">
            <v>IS_27.2</v>
          </cell>
          <cell r="R13703">
            <v>27.2</v>
          </cell>
        </row>
        <row r="13704">
          <cell r="K13704" t="str">
            <v>2016_05</v>
          </cell>
          <cell r="L13704">
            <v>285.12</v>
          </cell>
          <cell r="Q13704" t="str">
            <v>IS_30.2</v>
          </cell>
          <cell r="R13704">
            <v>30.2</v>
          </cell>
        </row>
        <row r="13705">
          <cell r="K13705" t="str">
            <v>2016_05</v>
          </cell>
          <cell r="L13705">
            <v>43</v>
          </cell>
          <cell r="Q13705" t="str">
            <v>IS_30.2</v>
          </cell>
          <cell r="R13705">
            <v>30.2</v>
          </cell>
        </row>
        <row r="13706">
          <cell r="K13706" t="str">
            <v>2016_05</v>
          </cell>
          <cell r="L13706">
            <v>353.56</v>
          </cell>
          <cell r="Q13706" t="str">
            <v>IS_32.2</v>
          </cell>
          <cell r="R13706">
            <v>32.200000000000003</v>
          </cell>
        </row>
        <row r="13707">
          <cell r="K13707" t="str">
            <v>2016_05</v>
          </cell>
          <cell r="L13707">
            <v>82.7</v>
          </cell>
          <cell r="Q13707" t="str">
            <v>IS_32.2</v>
          </cell>
          <cell r="R13707">
            <v>32.200000000000003</v>
          </cell>
        </row>
        <row r="13708">
          <cell r="K13708" t="str">
            <v>2016_05</v>
          </cell>
          <cell r="L13708">
            <v>0</v>
          </cell>
          <cell r="Q13708" t="str">
            <v>IS_32.2</v>
          </cell>
          <cell r="R13708">
            <v>32.200000000000003</v>
          </cell>
        </row>
        <row r="13709">
          <cell r="K13709" t="str">
            <v>2016_05</v>
          </cell>
          <cell r="L13709">
            <v>14.28</v>
          </cell>
          <cell r="Q13709" t="str">
            <v>IS_32.2</v>
          </cell>
          <cell r="R13709">
            <v>32.200000000000003</v>
          </cell>
        </row>
        <row r="13710">
          <cell r="K13710" t="str">
            <v>2016_05</v>
          </cell>
          <cell r="L13710">
            <v>565.49</v>
          </cell>
          <cell r="Q13710" t="str">
            <v>IS_31.2</v>
          </cell>
          <cell r="R13710">
            <v>31.2</v>
          </cell>
        </row>
        <row r="13711">
          <cell r="K13711" t="str">
            <v>2016_05</v>
          </cell>
          <cell r="L13711">
            <v>560.02</v>
          </cell>
          <cell r="Q13711" t="str">
            <v>IS_38</v>
          </cell>
          <cell r="R13711">
            <v>38</v>
          </cell>
        </row>
        <row r="13712">
          <cell r="K13712" t="str">
            <v>2016_05</v>
          </cell>
          <cell r="L13712">
            <v>64.5</v>
          </cell>
          <cell r="Q13712" t="str">
            <v>IS_38</v>
          </cell>
          <cell r="R13712">
            <v>38</v>
          </cell>
        </row>
        <row r="13713">
          <cell r="K13713" t="str">
            <v>2016_05</v>
          </cell>
          <cell r="L13713">
            <v>936.97</v>
          </cell>
          <cell r="Q13713" t="str">
            <v>IS_40</v>
          </cell>
          <cell r="R13713">
            <v>40</v>
          </cell>
        </row>
        <row r="13714">
          <cell r="K13714" t="str">
            <v>2016_05</v>
          </cell>
          <cell r="L13714">
            <v>219.14</v>
          </cell>
          <cell r="Q13714" t="str">
            <v>IS_40</v>
          </cell>
          <cell r="R13714">
            <v>40</v>
          </cell>
        </row>
        <row r="13715">
          <cell r="K13715" t="str">
            <v>2016_05</v>
          </cell>
          <cell r="L13715">
            <v>0</v>
          </cell>
          <cell r="Q13715" t="str">
            <v>IS_40</v>
          </cell>
          <cell r="R13715">
            <v>40</v>
          </cell>
        </row>
        <row r="13716">
          <cell r="K13716" t="str">
            <v>2016_05</v>
          </cell>
          <cell r="L13716">
            <v>37.799999999999997</v>
          </cell>
          <cell r="Q13716" t="str">
            <v>IS_40</v>
          </cell>
          <cell r="R13716">
            <v>40</v>
          </cell>
        </row>
        <row r="13717">
          <cell r="K13717" t="str">
            <v>2016_05</v>
          </cell>
          <cell r="L13717">
            <v>1707.04</v>
          </cell>
          <cell r="Q13717" t="str">
            <v>IS_39</v>
          </cell>
          <cell r="R13717">
            <v>39</v>
          </cell>
        </row>
        <row r="13718">
          <cell r="K13718" t="str">
            <v>2016_05</v>
          </cell>
          <cell r="L13718">
            <v>14197.38</v>
          </cell>
          <cell r="Q13718" t="str">
            <v>IS_34</v>
          </cell>
          <cell r="R13718">
            <v>34</v>
          </cell>
        </row>
        <row r="13719">
          <cell r="K13719" t="str">
            <v>2016_05</v>
          </cell>
          <cell r="L13719">
            <v>1514.94</v>
          </cell>
          <cell r="Q13719" t="str">
            <v>IS_35</v>
          </cell>
          <cell r="R13719">
            <v>35</v>
          </cell>
        </row>
        <row r="13720">
          <cell r="K13720" t="str">
            <v>2016_05</v>
          </cell>
          <cell r="L13720">
            <v>21.5</v>
          </cell>
          <cell r="Q13720" t="str">
            <v>IS_53</v>
          </cell>
          <cell r="R13720">
            <v>53</v>
          </cell>
        </row>
        <row r="13721">
          <cell r="K13721" t="str">
            <v>2016_05</v>
          </cell>
          <cell r="L13721">
            <v>32.25</v>
          </cell>
          <cell r="Q13721" t="str">
            <v>IS_25</v>
          </cell>
          <cell r="R13721">
            <v>25</v>
          </cell>
        </row>
        <row r="13722">
          <cell r="K13722" t="str">
            <v>2016_05</v>
          </cell>
          <cell r="L13722">
            <v>43</v>
          </cell>
          <cell r="Q13722" t="str">
            <v>IS_89.1</v>
          </cell>
          <cell r="R13722">
            <v>89.1</v>
          </cell>
        </row>
        <row r="13723">
          <cell r="K13723" t="str">
            <v>2016_05</v>
          </cell>
          <cell r="L13723">
            <v>86</v>
          </cell>
          <cell r="Q13723" t="str">
            <v>IS_30.1</v>
          </cell>
          <cell r="R13723">
            <v>30.1</v>
          </cell>
        </row>
        <row r="13724">
          <cell r="K13724" t="str">
            <v>2016_05</v>
          </cell>
          <cell r="L13724">
            <v>21.5</v>
          </cell>
          <cell r="Q13724" t="str">
            <v>IS_30.2</v>
          </cell>
          <cell r="R13724">
            <v>30.2</v>
          </cell>
        </row>
        <row r="13725">
          <cell r="K13725" t="str">
            <v>2016_05</v>
          </cell>
          <cell r="L13725">
            <v>21.5</v>
          </cell>
          <cell r="Q13725" t="str">
            <v>IS_38</v>
          </cell>
          <cell r="R13725">
            <v>38</v>
          </cell>
        </row>
        <row r="13726">
          <cell r="K13726" t="str">
            <v>2016_06</v>
          </cell>
          <cell r="L13726">
            <v>197.75</v>
          </cell>
          <cell r="Q13726" t="str">
            <v>IS_53</v>
          </cell>
          <cell r="R13726">
            <v>53</v>
          </cell>
        </row>
        <row r="13727">
          <cell r="K13727" t="str">
            <v>2016_06</v>
          </cell>
          <cell r="L13727">
            <v>21.5</v>
          </cell>
          <cell r="Q13727" t="str">
            <v>IS_53</v>
          </cell>
          <cell r="R13727">
            <v>53</v>
          </cell>
        </row>
        <row r="13728">
          <cell r="K13728" t="str">
            <v>2016_06</v>
          </cell>
          <cell r="L13728">
            <v>350.3</v>
          </cell>
          <cell r="Q13728" t="str">
            <v>IS_55</v>
          </cell>
          <cell r="R13728">
            <v>55</v>
          </cell>
        </row>
        <row r="13729">
          <cell r="K13729" t="str">
            <v>2016_06</v>
          </cell>
          <cell r="L13729">
            <v>81.92</v>
          </cell>
          <cell r="Q13729" t="str">
            <v>IS_55</v>
          </cell>
          <cell r="R13729">
            <v>55</v>
          </cell>
        </row>
        <row r="13730">
          <cell r="K13730" t="str">
            <v>2016_06</v>
          </cell>
          <cell r="L13730">
            <v>10.17</v>
          </cell>
          <cell r="Q13730" t="str">
            <v>IS_55</v>
          </cell>
          <cell r="R13730">
            <v>55</v>
          </cell>
        </row>
        <row r="13731">
          <cell r="K13731" t="str">
            <v>2016_06</v>
          </cell>
          <cell r="L13731">
            <v>20.92</v>
          </cell>
          <cell r="Q13731" t="str">
            <v>IS_55</v>
          </cell>
          <cell r="R13731">
            <v>55</v>
          </cell>
        </row>
        <row r="13732">
          <cell r="K13732" t="str">
            <v>2016_06</v>
          </cell>
          <cell r="L13732">
            <v>373.24</v>
          </cell>
          <cell r="Q13732" t="str">
            <v>IS_54</v>
          </cell>
          <cell r="R13732">
            <v>54</v>
          </cell>
        </row>
        <row r="13733">
          <cell r="K13733" t="str">
            <v>2016_06</v>
          </cell>
          <cell r="L13733">
            <v>6009.96</v>
          </cell>
          <cell r="Q13733" t="str">
            <v>IS_48</v>
          </cell>
          <cell r="R13733">
            <v>48</v>
          </cell>
        </row>
        <row r="13734">
          <cell r="K13734" t="str">
            <v>2016_06</v>
          </cell>
          <cell r="L13734">
            <v>4843.08</v>
          </cell>
          <cell r="Q13734" t="str">
            <v>IS_49</v>
          </cell>
          <cell r="R13734">
            <v>49</v>
          </cell>
        </row>
        <row r="13735">
          <cell r="K13735" t="str">
            <v>2016_06</v>
          </cell>
          <cell r="L13735">
            <v>1067.98</v>
          </cell>
          <cell r="Q13735" t="str">
            <v>IS_50</v>
          </cell>
          <cell r="R13735">
            <v>50</v>
          </cell>
        </row>
        <row r="13736">
          <cell r="K13736" t="str">
            <v>2016_06</v>
          </cell>
          <cell r="L13736">
            <v>740.78</v>
          </cell>
          <cell r="Q13736" t="str">
            <v>IS_53</v>
          </cell>
          <cell r="R13736">
            <v>53</v>
          </cell>
        </row>
        <row r="13737">
          <cell r="K13737" t="str">
            <v>2016_06</v>
          </cell>
          <cell r="L13737">
            <v>75.25</v>
          </cell>
          <cell r="Q13737" t="str">
            <v>IS_53</v>
          </cell>
          <cell r="R13737">
            <v>53</v>
          </cell>
        </row>
        <row r="13738">
          <cell r="K13738" t="str">
            <v>2016_06</v>
          </cell>
          <cell r="L13738">
            <v>918.58</v>
          </cell>
          <cell r="Q13738" t="str">
            <v>IS_55</v>
          </cell>
          <cell r="R13738">
            <v>55</v>
          </cell>
        </row>
        <row r="13739">
          <cell r="K13739" t="str">
            <v>2016_06</v>
          </cell>
          <cell r="L13739">
            <v>214.83</v>
          </cell>
          <cell r="Q13739" t="str">
            <v>IS_55</v>
          </cell>
          <cell r="R13739">
            <v>55</v>
          </cell>
        </row>
        <row r="13740">
          <cell r="K13740" t="str">
            <v>2016_06</v>
          </cell>
          <cell r="L13740">
            <v>0</v>
          </cell>
          <cell r="Q13740" t="str">
            <v>IS_55</v>
          </cell>
          <cell r="R13740">
            <v>55</v>
          </cell>
        </row>
        <row r="13741">
          <cell r="K13741" t="str">
            <v>2016_06</v>
          </cell>
          <cell r="L13741">
            <v>54.82</v>
          </cell>
          <cell r="Q13741" t="str">
            <v>IS_55</v>
          </cell>
          <cell r="R13741">
            <v>55</v>
          </cell>
        </row>
        <row r="13742">
          <cell r="K13742" t="str">
            <v>2016_06</v>
          </cell>
          <cell r="L13742">
            <v>318.17</v>
          </cell>
          <cell r="Q13742" t="str">
            <v>IS_54</v>
          </cell>
          <cell r="R13742">
            <v>54</v>
          </cell>
        </row>
        <row r="13743">
          <cell r="K13743" t="str">
            <v>2016_06</v>
          </cell>
          <cell r="L13743">
            <v>4176.09</v>
          </cell>
          <cell r="Q13743" t="str">
            <v>IS_69.12</v>
          </cell>
          <cell r="R13743">
            <v>69.12</v>
          </cell>
        </row>
        <row r="13744">
          <cell r="K13744" t="str">
            <v>2016_06</v>
          </cell>
          <cell r="L13744">
            <v>502.93</v>
          </cell>
          <cell r="Q13744" t="str">
            <v>IS_69.12</v>
          </cell>
          <cell r="R13744">
            <v>69.12</v>
          </cell>
        </row>
        <row r="13745">
          <cell r="K13745" t="str">
            <v>2016_06</v>
          </cell>
          <cell r="L13745">
            <v>221.95</v>
          </cell>
          <cell r="Q13745" t="str">
            <v>IS_69.32</v>
          </cell>
          <cell r="R13745">
            <v>69.320000000000007</v>
          </cell>
        </row>
        <row r="13746">
          <cell r="K13746" t="str">
            <v>2016_06</v>
          </cell>
          <cell r="L13746">
            <v>21.5</v>
          </cell>
          <cell r="Q13746" t="str">
            <v>IS_69.32</v>
          </cell>
          <cell r="R13746">
            <v>69.320000000000007</v>
          </cell>
        </row>
        <row r="13747">
          <cell r="K13747" t="str">
            <v>2016_06</v>
          </cell>
          <cell r="L13747">
            <v>275.22000000000003</v>
          </cell>
          <cell r="Q13747" t="str">
            <v>IS_69.52</v>
          </cell>
          <cell r="R13747">
            <v>69.52000000000001</v>
          </cell>
        </row>
        <row r="13748">
          <cell r="K13748" t="str">
            <v>2016_06</v>
          </cell>
          <cell r="L13748">
            <v>64.36</v>
          </cell>
          <cell r="Q13748" t="str">
            <v>IS_69.52</v>
          </cell>
          <cell r="R13748">
            <v>69.52000000000001</v>
          </cell>
        </row>
        <row r="13749">
          <cell r="K13749" t="str">
            <v>2016_06</v>
          </cell>
          <cell r="L13749">
            <v>0</v>
          </cell>
          <cell r="Q13749" t="str">
            <v>IS_69.52</v>
          </cell>
          <cell r="R13749">
            <v>69.52000000000001</v>
          </cell>
        </row>
        <row r="13750">
          <cell r="K13750" t="str">
            <v>2016_06</v>
          </cell>
          <cell r="L13750">
            <v>16.43</v>
          </cell>
          <cell r="Q13750" t="str">
            <v>IS_69.52</v>
          </cell>
          <cell r="R13750">
            <v>69.52000000000001</v>
          </cell>
        </row>
        <row r="13751">
          <cell r="K13751" t="str">
            <v>2016_06</v>
          </cell>
          <cell r="L13751">
            <v>288.33999999999997</v>
          </cell>
          <cell r="Q13751" t="str">
            <v>IS_69.42</v>
          </cell>
          <cell r="R13751">
            <v>69.42</v>
          </cell>
        </row>
        <row r="13752">
          <cell r="K13752" t="str">
            <v>2016_06</v>
          </cell>
          <cell r="L13752">
            <v>7415.32</v>
          </cell>
          <cell r="Q13752" t="str">
            <v>IS_25</v>
          </cell>
          <cell r="R13752">
            <v>25</v>
          </cell>
        </row>
        <row r="13753">
          <cell r="K13753" t="str">
            <v>2016_06</v>
          </cell>
          <cell r="L13753">
            <v>32.25</v>
          </cell>
          <cell r="Q13753" t="str">
            <v>IS_25</v>
          </cell>
          <cell r="R13753">
            <v>25</v>
          </cell>
        </row>
        <row r="13754">
          <cell r="K13754" t="str">
            <v>2016_06</v>
          </cell>
          <cell r="L13754">
            <v>439.95</v>
          </cell>
          <cell r="Q13754" t="str">
            <v>IS_25</v>
          </cell>
          <cell r="R13754">
            <v>25</v>
          </cell>
        </row>
        <row r="13755">
          <cell r="K13755" t="str">
            <v>2016_06</v>
          </cell>
          <cell r="L13755">
            <v>102.89</v>
          </cell>
          <cell r="Q13755" t="str">
            <v>IS_25</v>
          </cell>
          <cell r="R13755">
            <v>25</v>
          </cell>
        </row>
        <row r="13756">
          <cell r="K13756" t="str">
            <v>2016_06</v>
          </cell>
          <cell r="L13756">
            <v>0</v>
          </cell>
          <cell r="Q13756" t="str">
            <v>IS_25</v>
          </cell>
          <cell r="R13756">
            <v>25</v>
          </cell>
        </row>
        <row r="13757">
          <cell r="K13757" t="str">
            <v>2016_06</v>
          </cell>
          <cell r="L13757">
            <v>18.71</v>
          </cell>
          <cell r="Q13757" t="str">
            <v>IS_25</v>
          </cell>
          <cell r="R13757">
            <v>25</v>
          </cell>
        </row>
        <row r="13758">
          <cell r="K13758" t="str">
            <v>2016_06</v>
          </cell>
          <cell r="L13758">
            <v>12.14</v>
          </cell>
          <cell r="Q13758" t="str">
            <v>IS_25</v>
          </cell>
          <cell r="R13758">
            <v>25</v>
          </cell>
        </row>
        <row r="13759">
          <cell r="K13759" t="str">
            <v>2016_06</v>
          </cell>
          <cell r="L13759">
            <v>20218.25</v>
          </cell>
          <cell r="Q13759" t="str">
            <v>IS_85.1</v>
          </cell>
          <cell r="R13759">
            <v>85.1</v>
          </cell>
        </row>
        <row r="13760">
          <cell r="K13760" t="str">
            <v>2016_06</v>
          </cell>
          <cell r="L13760">
            <v>916.85</v>
          </cell>
          <cell r="Q13760" t="str">
            <v>IS_85.1</v>
          </cell>
          <cell r="R13760">
            <v>85.1</v>
          </cell>
        </row>
        <row r="13761">
          <cell r="K13761" t="str">
            <v>2016_06</v>
          </cell>
          <cell r="L13761">
            <v>901.14</v>
          </cell>
          <cell r="Q13761" t="str">
            <v>IS_89.1</v>
          </cell>
          <cell r="R13761">
            <v>89.1</v>
          </cell>
        </row>
        <row r="13762">
          <cell r="K13762" t="str">
            <v>2016_06</v>
          </cell>
          <cell r="L13762">
            <v>121.48</v>
          </cell>
          <cell r="Q13762" t="str">
            <v>IS_89.1</v>
          </cell>
          <cell r="R13762">
            <v>89.1</v>
          </cell>
        </row>
        <row r="13763">
          <cell r="K13763" t="str">
            <v>2016_06</v>
          </cell>
          <cell r="L13763">
            <v>1301.33</v>
          </cell>
          <cell r="Q13763" t="str">
            <v>IS_90.1</v>
          </cell>
          <cell r="R13763">
            <v>90.1</v>
          </cell>
        </row>
        <row r="13764">
          <cell r="K13764" t="str">
            <v>2016_06</v>
          </cell>
          <cell r="L13764">
            <v>304.33999999999997</v>
          </cell>
          <cell r="Q13764" t="str">
            <v>IS_90.1</v>
          </cell>
          <cell r="R13764">
            <v>90.1</v>
          </cell>
        </row>
        <row r="13765">
          <cell r="K13765" t="str">
            <v>2016_06</v>
          </cell>
          <cell r="L13765">
            <v>0</v>
          </cell>
          <cell r="Q13765" t="str">
            <v>IS_90.1</v>
          </cell>
          <cell r="R13765">
            <v>90.1</v>
          </cell>
        </row>
        <row r="13766">
          <cell r="K13766" t="str">
            <v>2016_06</v>
          </cell>
          <cell r="L13766">
            <v>77.290000000000006</v>
          </cell>
          <cell r="Q13766" t="str">
            <v>IS_90.1</v>
          </cell>
          <cell r="R13766">
            <v>90.1</v>
          </cell>
        </row>
        <row r="13767">
          <cell r="K13767" t="str">
            <v>2016_06</v>
          </cell>
          <cell r="L13767">
            <v>-552.64</v>
          </cell>
          <cell r="Q13767" t="str">
            <v>IS_88.1</v>
          </cell>
          <cell r="R13767">
            <v>88.1</v>
          </cell>
        </row>
        <row r="13768">
          <cell r="K13768" t="str">
            <v>2016_06</v>
          </cell>
          <cell r="L13768">
            <v>187.23</v>
          </cell>
          <cell r="Q13768" t="str">
            <v>IS_89.2</v>
          </cell>
          <cell r="R13768">
            <v>89.2</v>
          </cell>
        </row>
        <row r="13769">
          <cell r="K13769" t="str">
            <v>2016_06</v>
          </cell>
          <cell r="L13769">
            <v>21.5</v>
          </cell>
          <cell r="Q13769" t="str">
            <v>IS_89.2</v>
          </cell>
          <cell r="R13769">
            <v>89.2</v>
          </cell>
        </row>
        <row r="13770">
          <cell r="K13770" t="str">
            <v>2016_06</v>
          </cell>
          <cell r="L13770">
            <v>232.15</v>
          </cell>
          <cell r="Q13770" t="str">
            <v>IS_90.2</v>
          </cell>
          <cell r="R13770">
            <v>90.2</v>
          </cell>
        </row>
        <row r="13771">
          <cell r="K13771" t="str">
            <v>2016_06</v>
          </cell>
          <cell r="L13771">
            <v>54.29</v>
          </cell>
          <cell r="Q13771" t="str">
            <v>IS_90.2</v>
          </cell>
          <cell r="R13771">
            <v>90.2</v>
          </cell>
        </row>
        <row r="13772">
          <cell r="K13772" t="str">
            <v>2016_06</v>
          </cell>
          <cell r="L13772">
            <v>0</v>
          </cell>
          <cell r="Q13772" t="str">
            <v>IS_90.2</v>
          </cell>
          <cell r="R13772">
            <v>90.2</v>
          </cell>
        </row>
        <row r="13773">
          <cell r="K13773" t="str">
            <v>2016_06</v>
          </cell>
          <cell r="L13773">
            <v>13.85</v>
          </cell>
          <cell r="Q13773" t="str">
            <v>IS_90.2</v>
          </cell>
          <cell r="R13773">
            <v>90.2</v>
          </cell>
        </row>
        <row r="13774">
          <cell r="K13774" t="str">
            <v>2016_06</v>
          </cell>
          <cell r="L13774">
            <v>12.24</v>
          </cell>
          <cell r="Q13774" t="str">
            <v>IS_88.2</v>
          </cell>
          <cell r="R13774">
            <v>88.2</v>
          </cell>
        </row>
        <row r="13775">
          <cell r="K13775" t="str">
            <v>2016_06</v>
          </cell>
          <cell r="L13775">
            <v>20708.22</v>
          </cell>
          <cell r="Q13775" t="str">
            <v>IS_85.3</v>
          </cell>
          <cell r="R13775">
            <v>85.3</v>
          </cell>
        </row>
        <row r="13776">
          <cell r="K13776" t="str">
            <v>2016_06</v>
          </cell>
          <cell r="L13776">
            <v>444.48</v>
          </cell>
          <cell r="Q13776" t="str">
            <v>IS_89.3</v>
          </cell>
          <cell r="R13776">
            <v>89.3</v>
          </cell>
        </row>
        <row r="13777">
          <cell r="K13777" t="str">
            <v>2016_06</v>
          </cell>
          <cell r="L13777">
            <v>75.25</v>
          </cell>
          <cell r="Q13777" t="str">
            <v>IS_89.3</v>
          </cell>
          <cell r="R13777">
            <v>89.3</v>
          </cell>
        </row>
        <row r="13778">
          <cell r="K13778" t="str">
            <v>2016_06</v>
          </cell>
          <cell r="L13778">
            <v>1384.06</v>
          </cell>
          <cell r="Q13778" t="str">
            <v>IS_90.3</v>
          </cell>
          <cell r="R13778">
            <v>90.3</v>
          </cell>
        </row>
        <row r="13779">
          <cell r="K13779" t="str">
            <v>2016_06</v>
          </cell>
          <cell r="L13779">
            <v>323.68</v>
          </cell>
          <cell r="Q13779" t="str">
            <v>IS_90.3</v>
          </cell>
          <cell r="R13779">
            <v>90.3</v>
          </cell>
        </row>
        <row r="13780">
          <cell r="K13780" t="str">
            <v>2016_06</v>
          </cell>
          <cell r="L13780">
            <v>49.38</v>
          </cell>
          <cell r="Q13780" t="str">
            <v>IS_90.3</v>
          </cell>
          <cell r="R13780">
            <v>90.3</v>
          </cell>
        </row>
        <row r="13781">
          <cell r="K13781" t="str">
            <v>2016_06</v>
          </cell>
          <cell r="L13781">
            <v>49.04</v>
          </cell>
          <cell r="Q13781" t="str">
            <v>IS_90.3</v>
          </cell>
          <cell r="R13781">
            <v>90.3</v>
          </cell>
        </row>
        <row r="13782">
          <cell r="K13782" t="str">
            <v>2016_06</v>
          </cell>
          <cell r="L13782">
            <v>43</v>
          </cell>
          <cell r="Q13782" t="str">
            <v>IS_88.3</v>
          </cell>
          <cell r="R13782">
            <v>88.3</v>
          </cell>
        </row>
        <row r="13783">
          <cell r="K13783" t="str">
            <v>2016_06</v>
          </cell>
          <cell r="L13783">
            <v>69025.58</v>
          </cell>
          <cell r="Q13783" t="str">
            <v>IS_78</v>
          </cell>
          <cell r="R13783">
            <v>78</v>
          </cell>
        </row>
        <row r="13784">
          <cell r="K13784" t="str">
            <v>2016_06</v>
          </cell>
          <cell r="L13784">
            <v>0</v>
          </cell>
          <cell r="Q13784" t="str">
            <v>IS_82</v>
          </cell>
          <cell r="R13784">
            <v>82</v>
          </cell>
        </row>
        <row r="13785">
          <cell r="K13785" t="str">
            <v>2016_06</v>
          </cell>
          <cell r="L13785">
            <v>43</v>
          </cell>
          <cell r="Q13785" t="str">
            <v>IS_82</v>
          </cell>
          <cell r="R13785">
            <v>82</v>
          </cell>
        </row>
        <row r="13786">
          <cell r="K13786" t="str">
            <v>2016_06</v>
          </cell>
          <cell r="L13786">
            <v>0</v>
          </cell>
          <cell r="Q13786" t="str">
            <v>IS_83</v>
          </cell>
          <cell r="R13786">
            <v>83</v>
          </cell>
        </row>
        <row r="13787">
          <cell r="K13787" t="str">
            <v>2016_06</v>
          </cell>
          <cell r="L13787">
            <v>957.77</v>
          </cell>
          <cell r="Q13787" t="str">
            <v>IS_83</v>
          </cell>
          <cell r="R13787">
            <v>83</v>
          </cell>
        </row>
        <row r="13788">
          <cell r="K13788" t="str">
            <v>2016_06</v>
          </cell>
          <cell r="L13788">
            <v>0</v>
          </cell>
          <cell r="Q13788" t="str">
            <v>IS_83</v>
          </cell>
          <cell r="R13788">
            <v>83</v>
          </cell>
        </row>
        <row r="13789">
          <cell r="K13789" t="str">
            <v>2016_06</v>
          </cell>
          <cell r="L13789">
            <v>0</v>
          </cell>
          <cell r="Q13789" t="str">
            <v>IS_83</v>
          </cell>
          <cell r="R13789">
            <v>83</v>
          </cell>
        </row>
        <row r="13790">
          <cell r="K13790" t="str">
            <v>2016_06</v>
          </cell>
          <cell r="L13790">
            <v>12.14</v>
          </cell>
          <cell r="Q13790" t="str">
            <v>IS_81</v>
          </cell>
          <cell r="R13790">
            <v>81</v>
          </cell>
        </row>
        <row r="13791">
          <cell r="K13791" t="str">
            <v>2016_06</v>
          </cell>
          <cell r="L13791">
            <v>4909.3100000000004</v>
          </cell>
          <cell r="Q13791" t="str">
            <v>IS_49</v>
          </cell>
          <cell r="R13791">
            <v>49</v>
          </cell>
        </row>
        <row r="13792">
          <cell r="K13792" t="str">
            <v>2016_06</v>
          </cell>
          <cell r="L13792">
            <v>688.33</v>
          </cell>
          <cell r="Q13792" t="str">
            <v>IS_50</v>
          </cell>
          <cell r="R13792">
            <v>50</v>
          </cell>
        </row>
        <row r="13793">
          <cell r="K13793" t="str">
            <v>2016_06</v>
          </cell>
          <cell r="L13793">
            <v>3245.07</v>
          </cell>
          <cell r="Q13793" t="str">
            <v>IS_85.2</v>
          </cell>
          <cell r="R13793">
            <v>85.2</v>
          </cell>
        </row>
        <row r="13794">
          <cell r="K13794" t="str">
            <v>2016_06</v>
          </cell>
          <cell r="L13794">
            <v>251.97</v>
          </cell>
          <cell r="Q13794" t="str">
            <v>IS_85.2</v>
          </cell>
          <cell r="R13794">
            <v>85.2</v>
          </cell>
        </row>
        <row r="13795">
          <cell r="K13795" t="str">
            <v>2016_06</v>
          </cell>
          <cell r="L13795">
            <v>5299.62</v>
          </cell>
          <cell r="Q13795" t="str">
            <v>IS_69.11</v>
          </cell>
          <cell r="R13795">
            <v>69.11</v>
          </cell>
        </row>
        <row r="13796">
          <cell r="K13796" t="str">
            <v>2016_06</v>
          </cell>
          <cell r="L13796">
            <v>318.51</v>
          </cell>
          <cell r="Q13796" t="str">
            <v>IS_69.11</v>
          </cell>
          <cell r="R13796">
            <v>69.11</v>
          </cell>
        </row>
        <row r="13797">
          <cell r="K13797" t="str">
            <v>2016_06</v>
          </cell>
          <cell r="L13797">
            <v>150.5</v>
          </cell>
          <cell r="Q13797" t="str">
            <v>IS_69.31</v>
          </cell>
          <cell r="R13797">
            <v>69.31</v>
          </cell>
        </row>
        <row r="13798">
          <cell r="K13798" t="str">
            <v>2016_06</v>
          </cell>
          <cell r="L13798">
            <v>316.64999999999998</v>
          </cell>
          <cell r="Q13798" t="str">
            <v>IS_69.51</v>
          </cell>
          <cell r="R13798">
            <v>69.510000000000005</v>
          </cell>
        </row>
        <row r="13799">
          <cell r="K13799" t="str">
            <v>2016_06</v>
          </cell>
          <cell r="L13799">
            <v>74.06</v>
          </cell>
          <cell r="Q13799" t="str">
            <v>IS_69.51</v>
          </cell>
          <cell r="R13799">
            <v>69.510000000000005</v>
          </cell>
        </row>
        <row r="13800">
          <cell r="K13800" t="str">
            <v>2016_06</v>
          </cell>
          <cell r="L13800">
            <v>13.84</v>
          </cell>
          <cell r="Q13800" t="str">
            <v>IS_69.51</v>
          </cell>
          <cell r="R13800">
            <v>69.510000000000005</v>
          </cell>
        </row>
        <row r="13801">
          <cell r="K13801" t="str">
            <v>2016_06</v>
          </cell>
          <cell r="L13801">
            <v>18.899999999999999</v>
          </cell>
          <cell r="Q13801" t="str">
            <v>IS_69.51</v>
          </cell>
          <cell r="R13801">
            <v>69.510000000000005</v>
          </cell>
        </row>
        <row r="13802">
          <cell r="K13802" t="str">
            <v>2016_06</v>
          </cell>
          <cell r="L13802">
            <v>344.95</v>
          </cell>
          <cell r="Q13802" t="str">
            <v>IS_69.41</v>
          </cell>
          <cell r="R13802">
            <v>69.41</v>
          </cell>
        </row>
        <row r="13803">
          <cell r="K13803" t="str">
            <v>2016_06</v>
          </cell>
          <cell r="L13803">
            <v>2014.59</v>
          </cell>
          <cell r="Q13803" t="str">
            <v>IS_30.1</v>
          </cell>
          <cell r="R13803">
            <v>30.1</v>
          </cell>
        </row>
        <row r="13804">
          <cell r="K13804" t="str">
            <v>2016_06</v>
          </cell>
          <cell r="L13804">
            <v>258</v>
          </cell>
          <cell r="Q13804" t="str">
            <v>IS_30.1</v>
          </cell>
          <cell r="R13804">
            <v>30.1</v>
          </cell>
        </row>
        <row r="13805">
          <cell r="K13805" t="str">
            <v>2016_06</v>
          </cell>
          <cell r="L13805">
            <v>2916.22</v>
          </cell>
          <cell r="Q13805" t="str">
            <v>IS_32.1</v>
          </cell>
          <cell r="R13805">
            <v>32.1</v>
          </cell>
        </row>
        <row r="13806">
          <cell r="K13806" t="str">
            <v>2016_06</v>
          </cell>
          <cell r="L13806">
            <v>682.02</v>
          </cell>
          <cell r="Q13806" t="str">
            <v>IS_32.1</v>
          </cell>
          <cell r="R13806">
            <v>32.1</v>
          </cell>
        </row>
        <row r="13807">
          <cell r="K13807" t="str">
            <v>2016_06</v>
          </cell>
          <cell r="L13807">
            <v>21.25</v>
          </cell>
          <cell r="Q13807" t="str">
            <v>IS_32.1</v>
          </cell>
          <cell r="R13807">
            <v>32.1</v>
          </cell>
        </row>
        <row r="13808">
          <cell r="K13808" t="str">
            <v>2016_06</v>
          </cell>
          <cell r="L13808">
            <v>174.04</v>
          </cell>
          <cell r="Q13808" t="str">
            <v>IS_32.1</v>
          </cell>
          <cell r="R13808">
            <v>32.1</v>
          </cell>
        </row>
        <row r="13809">
          <cell r="K13809" t="str">
            <v>2016_06</v>
          </cell>
          <cell r="L13809">
            <v>1732.2</v>
          </cell>
          <cell r="Q13809" t="str">
            <v>IS_31.1</v>
          </cell>
          <cell r="R13809">
            <v>31.1</v>
          </cell>
        </row>
        <row r="13810">
          <cell r="K13810" t="str">
            <v>2016_06</v>
          </cell>
          <cell r="L13810">
            <v>170.84</v>
          </cell>
          <cell r="Q13810" t="str">
            <v>IS_30.12</v>
          </cell>
          <cell r="R13810">
            <v>30.12</v>
          </cell>
        </row>
        <row r="13811">
          <cell r="K13811" t="str">
            <v>2016_06</v>
          </cell>
          <cell r="L13811">
            <v>64.5</v>
          </cell>
          <cell r="Q13811" t="str">
            <v>IS_30.12</v>
          </cell>
          <cell r="R13811">
            <v>30.12</v>
          </cell>
        </row>
        <row r="13812">
          <cell r="K13812" t="str">
            <v>2016_06</v>
          </cell>
          <cell r="L13812">
            <v>440.82</v>
          </cell>
          <cell r="Q13812" t="str">
            <v>IS_32.12</v>
          </cell>
          <cell r="R13812">
            <v>32.119999999999997</v>
          </cell>
        </row>
        <row r="13813">
          <cell r="K13813" t="str">
            <v>2016_06</v>
          </cell>
          <cell r="L13813">
            <v>103.09</v>
          </cell>
          <cell r="Q13813" t="str">
            <v>IS_32.12</v>
          </cell>
          <cell r="R13813">
            <v>32.119999999999997</v>
          </cell>
        </row>
        <row r="13814">
          <cell r="K13814" t="str">
            <v>2016_06</v>
          </cell>
          <cell r="L13814">
            <v>0</v>
          </cell>
          <cell r="Q13814" t="str">
            <v>IS_32.12</v>
          </cell>
          <cell r="R13814">
            <v>32.119999999999997</v>
          </cell>
        </row>
        <row r="13815">
          <cell r="K13815" t="str">
            <v>2016_06</v>
          </cell>
          <cell r="L13815">
            <v>26.31</v>
          </cell>
          <cell r="Q13815" t="str">
            <v>IS_32.12</v>
          </cell>
          <cell r="R13815">
            <v>32.119999999999997</v>
          </cell>
        </row>
        <row r="13816">
          <cell r="K13816" t="str">
            <v>2016_06</v>
          </cell>
          <cell r="L13816">
            <v>281.95999999999998</v>
          </cell>
          <cell r="Q13816" t="str">
            <v>IS_31.12</v>
          </cell>
          <cell r="R13816">
            <v>31.12</v>
          </cell>
        </row>
        <row r="13817">
          <cell r="K13817" t="str">
            <v>2016_06</v>
          </cell>
          <cell r="L13817">
            <v>44772.800000000003</v>
          </cell>
          <cell r="Q13817" t="str">
            <v>IS_26.1</v>
          </cell>
          <cell r="R13817">
            <v>26.1</v>
          </cell>
        </row>
        <row r="13818">
          <cell r="K13818" t="str">
            <v>2016_06</v>
          </cell>
          <cell r="L13818">
            <v>3617.52</v>
          </cell>
          <cell r="Q13818" t="str">
            <v>IS_27.1</v>
          </cell>
          <cell r="R13818">
            <v>27.1</v>
          </cell>
        </row>
        <row r="13819">
          <cell r="K13819" t="str">
            <v>2016_06</v>
          </cell>
          <cell r="L13819">
            <v>6509.06</v>
          </cell>
          <cell r="Q13819" t="str">
            <v>IS_26.12</v>
          </cell>
          <cell r="R13819">
            <v>26.12</v>
          </cell>
        </row>
        <row r="13820">
          <cell r="K13820" t="str">
            <v>2016_06</v>
          </cell>
          <cell r="L13820">
            <v>991.33</v>
          </cell>
          <cell r="Q13820" t="str">
            <v>IS_27.12</v>
          </cell>
          <cell r="R13820">
            <v>27.12</v>
          </cell>
        </row>
        <row r="13821">
          <cell r="K13821" t="str">
            <v>2016_06</v>
          </cell>
          <cell r="L13821">
            <v>18596.46</v>
          </cell>
          <cell r="Q13821" t="str">
            <v>IS_26.2</v>
          </cell>
          <cell r="R13821">
            <v>26.2</v>
          </cell>
        </row>
        <row r="13822">
          <cell r="K13822" t="str">
            <v>2016_06</v>
          </cell>
          <cell r="L13822">
            <v>1235.51</v>
          </cell>
          <cell r="Q13822" t="str">
            <v>IS_27.2</v>
          </cell>
          <cell r="R13822">
            <v>27.2</v>
          </cell>
        </row>
        <row r="13823">
          <cell r="K13823" t="str">
            <v>2016_06</v>
          </cell>
          <cell r="L13823">
            <v>678.57</v>
          </cell>
          <cell r="Q13823" t="str">
            <v>IS_30.2</v>
          </cell>
          <cell r="R13823">
            <v>30.2</v>
          </cell>
        </row>
        <row r="13824">
          <cell r="K13824" t="str">
            <v>2016_06</v>
          </cell>
          <cell r="L13824">
            <v>86</v>
          </cell>
          <cell r="Q13824" t="str">
            <v>IS_30.2</v>
          </cell>
          <cell r="R13824">
            <v>30.2</v>
          </cell>
        </row>
        <row r="13825">
          <cell r="K13825" t="str">
            <v>2016_06</v>
          </cell>
          <cell r="L13825">
            <v>1294.1400000000001</v>
          </cell>
          <cell r="Q13825" t="str">
            <v>IS_32.2</v>
          </cell>
          <cell r="R13825">
            <v>32.200000000000003</v>
          </cell>
        </row>
        <row r="13826">
          <cell r="K13826" t="str">
            <v>2016_06</v>
          </cell>
          <cell r="L13826">
            <v>302.64999999999998</v>
          </cell>
          <cell r="Q13826" t="str">
            <v>IS_32.2</v>
          </cell>
          <cell r="R13826">
            <v>32.200000000000003</v>
          </cell>
        </row>
        <row r="13827">
          <cell r="K13827" t="str">
            <v>2016_06</v>
          </cell>
          <cell r="L13827">
            <v>0</v>
          </cell>
          <cell r="Q13827" t="str">
            <v>IS_32.2</v>
          </cell>
          <cell r="R13827">
            <v>32.200000000000003</v>
          </cell>
        </row>
        <row r="13828">
          <cell r="K13828" t="str">
            <v>2016_06</v>
          </cell>
          <cell r="L13828">
            <v>77.23</v>
          </cell>
          <cell r="Q13828" t="str">
            <v>IS_32.2</v>
          </cell>
          <cell r="R13828">
            <v>32.200000000000003</v>
          </cell>
        </row>
        <row r="13829">
          <cell r="K13829" t="str">
            <v>2016_06</v>
          </cell>
          <cell r="L13829">
            <v>758.35</v>
          </cell>
          <cell r="Q13829" t="str">
            <v>IS_31.2</v>
          </cell>
          <cell r="R13829">
            <v>31.2</v>
          </cell>
        </row>
        <row r="13830">
          <cell r="K13830" t="str">
            <v>2016_06</v>
          </cell>
          <cell r="L13830">
            <v>1642.56</v>
          </cell>
          <cell r="Q13830" t="str">
            <v>IS_38</v>
          </cell>
          <cell r="R13830">
            <v>38</v>
          </cell>
        </row>
        <row r="13831">
          <cell r="K13831" t="str">
            <v>2016_06</v>
          </cell>
          <cell r="L13831">
            <v>207.48</v>
          </cell>
          <cell r="Q13831" t="str">
            <v>IS_38</v>
          </cell>
          <cell r="R13831">
            <v>38</v>
          </cell>
        </row>
        <row r="13832">
          <cell r="K13832" t="str">
            <v>2016_06</v>
          </cell>
          <cell r="L13832">
            <v>2422.09</v>
          </cell>
          <cell r="Q13832" t="str">
            <v>IS_40</v>
          </cell>
          <cell r="R13832">
            <v>40</v>
          </cell>
        </row>
        <row r="13833">
          <cell r="K13833" t="str">
            <v>2016_06</v>
          </cell>
          <cell r="L13833">
            <v>566.47</v>
          </cell>
          <cell r="Q13833" t="str">
            <v>IS_40</v>
          </cell>
          <cell r="R13833">
            <v>40</v>
          </cell>
        </row>
        <row r="13834">
          <cell r="K13834" t="str">
            <v>2016_06</v>
          </cell>
          <cell r="L13834">
            <v>16.61</v>
          </cell>
          <cell r="Q13834" t="str">
            <v>IS_40</v>
          </cell>
          <cell r="R13834">
            <v>40</v>
          </cell>
        </row>
        <row r="13835">
          <cell r="K13835" t="str">
            <v>2016_06</v>
          </cell>
          <cell r="L13835">
            <v>144.54</v>
          </cell>
          <cell r="Q13835" t="str">
            <v>IS_40</v>
          </cell>
          <cell r="R13835">
            <v>40</v>
          </cell>
        </row>
        <row r="13836">
          <cell r="K13836" t="str">
            <v>2016_06</v>
          </cell>
          <cell r="L13836">
            <v>1006.42</v>
          </cell>
          <cell r="Q13836" t="str">
            <v>IS_39</v>
          </cell>
          <cell r="R13836">
            <v>39</v>
          </cell>
        </row>
        <row r="13837">
          <cell r="K13837" t="str">
            <v>2016_06</v>
          </cell>
          <cell r="L13837">
            <v>33375.050000000003</v>
          </cell>
          <cell r="Q13837" t="str">
            <v>IS_34</v>
          </cell>
          <cell r="R13837">
            <v>34</v>
          </cell>
        </row>
        <row r="13838">
          <cell r="K13838" t="str">
            <v>2016_06</v>
          </cell>
          <cell r="L13838">
            <v>6852.17</v>
          </cell>
          <cell r="Q13838" t="str">
            <v>IS_35</v>
          </cell>
          <cell r="R13838">
            <v>35</v>
          </cell>
        </row>
        <row r="13839">
          <cell r="K13839" t="str">
            <v>2016_06</v>
          </cell>
          <cell r="L13839">
            <v>179.55</v>
          </cell>
          <cell r="Q13839" t="str">
            <v>IS_53</v>
          </cell>
          <cell r="R13839">
            <v>53</v>
          </cell>
        </row>
        <row r="13840">
          <cell r="K13840" t="str">
            <v>2016_06</v>
          </cell>
          <cell r="L13840">
            <v>21.5</v>
          </cell>
          <cell r="Q13840" t="str">
            <v>IS_53</v>
          </cell>
          <cell r="R13840">
            <v>53</v>
          </cell>
        </row>
        <row r="13841">
          <cell r="K13841" t="str">
            <v>2016_06</v>
          </cell>
          <cell r="L13841">
            <v>222.64</v>
          </cell>
          <cell r="Q13841" t="str">
            <v>IS_55</v>
          </cell>
          <cell r="R13841">
            <v>55</v>
          </cell>
        </row>
        <row r="13842">
          <cell r="K13842" t="str">
            <v>2016_06</v>
          </cell>
          <cell r="L13842">
            <v>52.07</v>
          </cell>
          <cell r="Q13842" t="str">
            <v>IS_55</v>
          </cell>
          <cell r="R13842">
            <v>55</v>
          </cell>
        </row>
        <row r="13843">
          <cell r="K13843" t="str">
            <v>2016_06</v>
          </cell>
          <cell r="L13843">
            <v>0</v>
          </cell>
          <cell r="Q13843" t="str">
            <v>IS_55</v>
          </cell>
          <cell r="R13843">
            <v>55</v>
          </cell>
        </row>
        <row r="13844">
          <cell r="K13844" t="str">
            <v>2016_06</v>
          </cell>
          <cell r="L13844">
            <v>44.17</v>
          </cell>
          <cell r="Q13844" t="str">
            <v>IS_55</v>
          </cell>
          <cell r="R13844">
            <v>55</v>
          </cell>
        </row>
        <row r="13845">
          <cell r="K13845" t="str">
            <v>2016_06</v>
          </cell>
          <cell r="L13845">
            <v>-761.87</v>
          </cell>
          <cell r="Q13845" t="str">
            <v>IS_54</v>
          </cell>
          <cell r="R13845">
            <v>54</v>
          </cell>
        </row>
        <row r="13846">
          <cell r="K13846" t="str">
            <v>2016_06</v>
          </cell>
          <cell r="L13846">
            <v>3183.79</v>
          </cell>
          <cell r="Q13846" t="str">
            <v>IS_85.1</v>
          </cell>
          <cell r="R13846">
            <v>85.1</v>
          </cell>
        </row>
        <row r="13847">
          <cell r="K13847" t="str">
            <v>2016_06</v>
          </cell>
          <cell r="L13847">
            <v>140.15</v>
          </cell>
          <cell r="Q13847" t="str">
            <v>IS_85.1</v>
          </cell>
          <cell r="R13847">
            <v>85.1</v>
          </cell>
        </row>
        <row r="13848">
          <cell r="K13848" t="str">
            <v>2016_06</v>
          </cell>
          <cell r="L13848">
            <v>179.39</v>
          </cell>
          <cell r="Q13848" t="str">
            <v>IS_89.1</v>
          </cell>
          <cell r="R13848">
            <v>89.1</v>
          </cell>
        </row>
        <row r="13849">
          <cell r="K13849" t="str">
            <v>2016_06</v>
          </cell>
          <cell r="L13849">
            <v>21.5</v>
          </cell>
          <cell r="Q13849" t="str">
            <v>IS_89.1</v>
          </cell>
          <cell r="R13849">
            <v>89.1</v>
          </cell>
        </row>
        <row r="13850">
          <cell r="K13850" t="str">
            <v>2016_06</v>
          </cell>
          <cell r="L13850">
            <v>222.44</v>
          </cell>
          <cell r="Q13850" t="str">
            <v>IS_90.1</v>
          </cell>
          <cell r="R13850">
            <v>90.1</v>
          </cell>
        </row>
        <row r="13851">
          <cell r="K13851" t="str">
            <v>2016_06</v>
          </cell>
          <cell r="L13851">
            <v>52.02</v>
          </cell>
          <cell r="Q13851" t="str">
            <v>IS_90.1</v>
          </cell>
          <cell r="R13851">
            <v>90.1</v>
          </cell>
        </row>
        <row r="13852">
          <cell r="K13852" t="str">
            <v>2016_06</v>
          </cell>
          <cell r="L13852">
            <v>0</v>
          </cell>
          <cell r="Q13852" t="str">
            <v>IS_90.1</v>
          </cell>
          <cell r="R13852">
            <v>90.1</v>
          </cell>
        </row>
        <row r="13853">
          <cell r="K13853" t="str">
            <v>2016_06</v>
          </cell>
          <cell r="L13853">
            <v>43.25</v>
          </cell>
          <cell r="Q13853" t="str">
            <v>IS_90.1</v>
          </cell>
          <cell r="R13853">
            <v>90.1</v>
          </cell>
        </row>
        <row r="13854">
          <cell r="K13854" t="str">
            <v>2016_06</v>
          </cell>
          <cell r="L13854">
            <v>-16.649999999999999</v>
          </cell>
          <cell r="Q13854" t="str">
            <v>IS_88.1</v>
          </cell>
          <cell r="R13854">
            <v>88.1</v>
          </cell>
        </row>
        <row r="13855">
          <cell r="K13855" t="str">
            <v>2016_06</v>
          </cell>
          <cell r="L13855">
            <v>167.78</v>
          </cell>
          <cell r="Q13855" t="str">
            <v>IS_69.31</v>
          </cell>
          <cell r="R13855">
            <v>69.31</v>
          </cell>
        </row>
        <row r="13856">
          <cell r="K13856" t="str">
            <v>2016_06</v>
          </cell>
          <cell r="L13856">
            <v>21.5</v>
          </cell>
          <cell r="Q13856" t="str">
            <v>IS_69.31</v>
          </cell>
          <cell r="R13856">
            <v>69.31</v>
          </cell>
        </row>
        <row r="13857">
          <cell r="K13857" t="str">
            <v>2016_06</v>
          </cell>
          <cell r="L13857">
            <v>226.28</v>
          </cell>
          <cell r="Q13857" t="str">
            <v>IS_69.51</v>
          </cell>
          <cell r="R13857">
            <v>69.510000000000005</v>
          </cell>
        </row>
        <row r="13858">
          <cell r="K13858" t="str">
            <v>2016_06</v>
          </cell>
          <cell r="L13858">
            <v>52.92</v>
          </cell>
          <cell r="Q13858" t="str">
            <v>IS_69.51</v>
          </cell>
          <cell r="R13858">
            <v>69.510000000000005</v>
          </cell>
        </row>
        <row r="13859">
          <cell r="K13859" t="str">
            <v>2016_06</v>
          </cell>
          <cell r="L13859">
            <v>0</v>
          </cell>
          <cell r="Q13859" t="str">
            <v>IS_69.51</v>
          </cell>
          <cell r="R13859">
            <v>69.510000000000005</v>
          </cell>
        </row>
        <row r="13860">
          <cell r="K13860" t="str">
            <v>2016_06</v>
          </cell>
          <cell r="L13860">
            <v>44.89</v>
          </cell>
          <cell r="Q13860" t="str">
            <v>IS_69.51</v>
          </cell>
          <cell r="R13860">
            <v>69.510000000000005</v>
          </cell>
        </row>
        <row r="13861">
          <cell r="K13861" t="str">
            <v>2016_06</v>
          </cell>
          <cell r="L13861">
            <v>-629.4</v>
          </cell>
          <cell r="Q13861" t="str">
            <v>IS_69.41</v>
          </cell>
          <cell r="R13861">
            <v>69.41</v>
          </cell>
        </row>
        <row r="13862">
          <cell r="K13862" t="str">
            <v>2016_06</v>
          </cell>
          <cell r="L13862">
            <v>2540.34</v>
          </cell>
          <cell r="Q13862" t="str">
            <v>IS_49</v>
          </cell>
          <cell r="R13862">
            <v>49</v>
          </cell>
        </row>
        <row r="13863">
          <cell r="K13863" t="str">
            <v>2016_06</v>
          </cell>
          <cell r="L13863">
            <v>332.55</v>
          </cell>
          <cell r="Q13863" t="str">
            <v>IS_50</v>
          </cell>
          <cell r="R13863">
            <v>50</v>
          </cell>
        </row>
        <row r="13864">
          <cell r="K13864" t="str">
            <v>2016_06</v>
          </cell>
          <cell r="L13864">
            <v>2790.64</v>
          </cell>
          <cell r="Q13864" t="str">
            <v>IS_69.11</v>
          </cell>
          <cell r="R13864">
            <v>69.11</v>
          </cell>
        </row>
        <row r="13865">
          <cell r="K13865" t="str">
            <v>2016_06</v>
          </cell>
          <cell r="L13865">
            <v>564.91</v>
          </cell>
          <cell r="Q13865" t="str">
            <v>IS_69.11</v>
          </cell>
          <cell r="R13865">
            <v>69.11</v>
          </cell>
        </row>
        <row r="13866">
          <cell r="K13866" t="str">
            <v>2016_06</v>
          </cell>
          <cell r="L13866">
            <v>6847.72</v>
          </cell>
          <cell r="Q13866" t="str">
            <v>IS_26.1</v>
          </cell>
          <cell r="R13866">
            <v>26.1</v>
          </cell>
        </row>
        <row r="13867">
          <cell r="K13867" t="str">
            <v>2016_06</v>
          </cell>
          <cell r="L13867">
            <v>1148.31</v>
          </cell>
          <cell r="Q13867" t="str">
            <v>IS_27.1</v>
          </cell>
          <cell r="R13867">
            <v>27.1</v>
          </cell>
        </row>
        <row r="13868">
          <cell r="K13868" t="str">
            <v>2016_06</v>
          </cell>
          <cell r="L13868">
            <v>424.66</v>
          </cell>
          <cell r="Q13868" t="str">
            <v>IS_30.1</v>
          </cell>
          <cell r="R13868">
            <v>30.1</v>
          </cell>
        </row>
        <row r="13869">
          <cell r="K13869" t="str">
            <v>2016_06</v>
          </cell>
          <cell r="L13869">
            <v>43</v>
          </cell>
          <cell r="Q13869" t="str">
            <v>IS_30.1</v>
          </cell>
          <cell r="R13869">
            <v>30.1</v>
          </cell>
        </row>
        <row r="13870">
          <cell r="K13870" t="str">
            <v>2016_06</v>
          </cell>
          <cell r="L13870">
            <v>526.58000000000004</v>
          </cell>
          <cell r="Q13870" t="str">
            <v>IS_32.1</v>
          </cell>
          <cell r="R13870">
            <v>32.1</v>
          </cell>
        </row>
        <row r="13871">
          <cell r="K13871" t="str">
            <v>2016_06</v>
          </cell>
          <cell r="L13871">
            <v>123.15</v>
          </cell>
          <cell r="Q13871" t="str">
            <v>IS_32.1</v>
          </cell>
          <cell r="R13871">
            <v>32.1</v>
          </cell>
        </row>
        <row r="13872">
          <cell r="K13872" t="str">
            <v>2016_06</v>
          </cell>
          <cell r="L13872">
            <v>0</v>
          </cell>
          <cell r="Q13872" t="str">
            <v>IS_32.1</v>
          </cell>
          <cell r="R13872">
            <v>32.1</v>
          </cell>
        </row>
        <row r="13873">
          <cell r="K13873" t="str">
            <v>2016_06</v>
          </cell>
          <cell r="L13873">
            <v>104.47</v>
          </cell>
          <cell r="Q13873" t="str">
            <v>IS_32.1</v>
          </cell>
          <cell r="R13873">
            <v>32.1</v>
          </cell>
        </row>
        <row r="13874">
          <cell r="K13874" t="str">
            <v>2016_06</v>
          </cell>
          <cell r="L13874">
            <v>-1266.1199999999999</v>
          </cell>
          <cell r="Q13874" t="str">
            <v>IS_31.1</v>
          </cell>
          <cell r="R13874">
            <v>31.1</v>
          </cell>
        </row>
        <row r="13875">
          <cell r="K13875" t="str">
            <v>2016_06</v>
          </cell>
          <cell r="L13875">
            <v>141.19999999999999</v>
          </cell>
          <cell r="Q13875" t="str">
            <v>IS_33.1</v>
          </cell>
          <cell r="R13875">
            <v>33.1</v>
          </cell>
        </row>
        <row r="13876">
          <cell r="K13876" t="str">
            <v>2016_06</v>
          </cell>
          <cell r="L13876">
            <v>0</v>
          </cell>
          <cell r="Q13876" t="str">
            <v>IS_30.12</v>
          </cell>
          <cell r="R13876">
            <v>30.12</v>
          </cell>
        </row>
        <row r="13877">
          <cell r="K13877" t="str">
            <v>2016_06</v>
          </cell>
          <cell r="L13877">
            <v>21.5</v>
          </cell>
          <cell r="Q13877" t="str">
            <v>IS_30.12</v>
          </cell>
          <cell r="R13877">
            <v>30.12</v>
          </cell>
        </row>
        <row r="13878">
          <cell r="K13878" t="str">
            <v>2016_06</v>
          </cell>
          <cell r="L13878">
            <v>384.87</v>
          </cell>
          <cell r="Q13878" t="str">
            <v>IS_32.12</v>
          </cell>
          <cell r="R13878">
            <v>32.119999999999997</v>
          </cell>
        </row>
        <row r="13879">
          <cell r="K13879" t="str">
            <v>2016_06</v>
          </cell>
          <cell r="L13879">
            <v>90.01</v>
          </cell>
          <cell r="Q13879" t="str">
            <v>IS_32.12</v>
          </cell>
          <cell r="R13879">
            <v>32.119999999999997</v>
          </cell>
        </row>
        <row r="13880">
          <cell r="K13880" t="str">
            <v>2016_06</v>
          </cell>
          <cell r="L13880">
            <v>6.82</v>
          </cell>
          <cell r="Q13880" t="str">
            <v>IS_32.12</v>
          </cell>
          <cell r="R13880">
            <v>32.119999999999997</v>
          </cell>
        </row>
        <row r="13881">
          <cell r="K13881" t="str">
            <v>2016_06</v>
          </cell>
          <cell r="L13881">
            <v>76.36</v>
          </cell>
          <cell r="Q13881" t="str">
            <v>IS_32.12</v>
          </cell>
          <cell r="R13881">
            <v>32.119999999999997</v>
          </cell>
        </row>
        <row r="13882">
          <cell r="K13882" t="str">
            <v>2016_06</v>
          </cell>
          <cell r="L13882">
            <v>-1407.03</v>
          </cell>
          <cell r="Q13882" t="str">
            <v>IS_31.12</v>
          </cell>
          <cell r="R13882">
            <v>31.12</v>
          </cell>
        </row>
        <row r="13883">
          <cell r="K13883" t="str">
            <v>2016_06</v>
          </cell>
          <cell r="L13883">
            <v>210.68</v>
          </cell>
          <cell r="Q13883" t="str">
            <v>IS_30.2</v>
          </cell>
          <cell r="R13883">
            <v>30.2</v>
          </cell>
        </row>
        <row r="13884">
          <cell r="K13884" t="str">
            <v>2016_06</v>
          </cell>
          <cell r="L13884">
            <v>21.5</v>
          </cell>
          <cell r="Q13884" t="str">
            <v>IS_30.2</v>
          </cell>
          <cell r="R13884">
            <v>30.2</v>
          </cell>
        </row>
        <row r="13885">
          <cell r="K13885" t="str">
            <v>2016_06</v>
          </cell>
          <cell r="L13885">
            <v>261.24</v>
          </cell>
          <cell r="Q13885" t="str">
            <v>IS_32.2</v>
          </cell>
          <cell r="R13885">
            <v>32.200000000000003</v>
          </cell>
        </row>
        <row r="13886">
          <cell r="K13886" t="str">
            <v>2016_06</v>
          </cell>
          <cell r="L13886">
            <v>61.09</v>
          </cell>
          <cell r="Q13886" t="str">
            <v>IS_32.2</v>
          </cell>
          <cell r="R13886">
            <v>32.200000000000003</v>
          </cell>
        </row>
        <row r="13887">
          <cell r="K13887" t="str">
            <v>2016_06</v>
          </cell>
          <cell r="L13887">
            <v>0</v>
          </cell>
          <cell r="Q13887" t="str">
            <v>IS_32.2</v>
          </cell>
          <cell r="R13887">
            <v>32.200000000000003</v>
          </cell>
        </row>
        <row r="13888">
          <cell r="K13888" t="str">
            <v>2016_06</v>
          </cell>
          <cell r="L13888">
            <v>51.83</v>
          </cell>
          <cell r="Q13888" t="str">
            <v>IS_32.2</v>
          </cell>
          <cell r="R13888">
            <v>32.200000000000003</v>
          </cell>
        </row>
        <row r="13889">
          <cell r="K13889" t="str">
            <v>2016_06</v>
          </cell>
          <cell r="L13889">
            <v>-593.74</v>
          </cell>
          <cell r="Q13889" t="str">
            <v>IS_31.2</v>
          </cell>
          <cell r="R13889">
            <v>31.2</v>
          </cell>
        </row>
        <row r="13890">
          <cell r="K13890" t="str">
            <v>2016_06</v>
          </cell>
          <cell r="L13890">
            <v>5882.82</v>
          </cell>
          <cell r="Q13890" t="str">
            <v>IS_26.12</v>
          </cell>
          <cell r="R13890">
            <v>26.12</v>
          </cell>
        </row>
        <row r="13891">
          <cell r="K13891" t="str">
            <v>2016_06</v>
          </cell>
          <cell r="L13891">
            <v>653.47</v>
          </cell>
          <cell r="Q13891" t="str">
            <v>IS_27.12</v>
          </cell>
          <cell r="R13891">
            <v>27.12</v>
          </cell>
        </row>
        <row r="13892">
          <cell r="K13892" t="str">
            <v>2016_06</v>
          </cell>
          <cell r="L13892">
            <v>3861.68</v>
          </cell>
          <cell r="Q13892" t="str">
            <v>IS_26.2</v>
          </cell>
          <cell r="R13892">
            <v>26.2</v>
          </cell>
        </row>
        <row r="13893">
          <cell r="K13893" t="str">
            <v>2016_06</v>
          </cell>
          <cell r="L13893">
            <v>583.15</v>
          </cell>
          <cell r="Q13893" t="str">
            <v>IS_27.2</v>
          </cell>
          <cell r="R13893">
            <v>27.2</v>
          </cell>
        </row>
        <row r="13894">
          <cell r="K13894" t="str">
            <v>2016_06</v>
          </cell>
          <cell r="L13894">
            <v>3292.36</v>
          </cell>
          <cell r="Q13894" t="str">
            <v>IS_34</v>
          </cell>
          <cell r="R13894">
            <v>34</v>
          </cell>
        </row>
        <row r="13895">
          <cell r="K13895" t="str">
            <v>2016_06</v>
          </cell>
          <cell r="L13895">
            <v>495.58</v>
          </cell>
          <cell r="Q13895" t="str">
            <v>IS_35</v>
          </cell>
          <cell r="R13895">
            <v>35</v>
          </cell>
        </row>
        <row r="13896">
          <cell r="K13896" t="str">
            <v>2016_06</v>
          </cell>
          <cell r="L13896">
            <v>179.36</v>
          </cell>
          <cell r="Q13896" t="str">
            <v>IS_38</v>
          </cell>
          <cell r="R13896">
            <v>38</v>
          </cell>
        </row>
        <row r="13897">
          <cell r="K13897" t="str">
            <v>2016_06</v>
          </cell>
          <cell r="L13897">
            <v>21.5</v>
          </cell>
          <cell r="Q13897" t="str">
            <v>IS_38</v>
          </cell>
          <cell r="R13897">
            <v>38</v>
          </cell>
        </row>
        <row r="13898">
          <cell r="K13898" t="str">
            <v>2016_06</v>
          </cell>
          <cell r="L13898">
            <v>222.41</v>
          </cell>
          <cell r="Q13898" t="str">
            <v>IS_40</v>
          </cell>
          <cell r="R13898">
            <v>40</v>
          </cell>
        </row>
        <row r="13899">
          <cell r="K13899" t="str">
            <v>2016_06</v>
          </cell>
          <cell r="L13899">
            <v>52.01</v>
          </cell>
          <cell r="Q13899" t="str">
            <v>IS_40</v>
          </cell>
          <cell r="R13899">
            <v>40</v>
          </cell>
        </row>
        <row r="13900">
          <cell r="K13900" t="str">
            <v>2016_06</v>
          </cell>
          <cell r="L13900">
            <v>0</v>
          </cell>
          <cell r="Q13900" t="str">
            <v>IS_40</v>
          </cell>
          <cell r="R13900">
            <v>40</v>
          </cell>
        </row>
        <row r="13901">
          <cell r="K13901" t="str">
            <v>2016_06</v>
          </cell>
          <cell r="L13901">
            <v>44.12</v>
          </cell>
          <cell r="Q13901" t="str">
            <v>IS_40</v>
          </cell>
          <cell r="R13901">
            <v>40</v>
          </cell>
        </row>
        <row r="13902">
          <cell r="K13902" t="str">
            <v>2016_06</v>
          </cell>
          <cell r="L13902">
            <v>-689.24</v>
          </cell>
          <cell r="Q13902" t="str">
            <v>IS_39</v>
          </cell>
          <cell r="R13902">
            <v>39</v>
          </cell>
        </row>
        <row r="13903">
          <cell r="K13903" t="str">
            <v>2016_06</v>
          </cell>
          <cell r="L13903">
            <v>173.61</v>
          </cell>
          <cell r="Q13903" t="str">
            <v>IS_53</v>
          </cell>
          <cell r="R13903">
            <v>53</v>
          </cell>
        </row>
        <row r="13904">
          <cell r="K13904" t="str">
            <v>2016_06</v>
          </cell>
          <cell r="L13904">
            <v>21.5</v>
          </cell>
          <cell r="Q13904" t="str">
            <v>IS_53</v>
          </cell>
          <cell r="R13904">
            <v>53</v>
          </cell>
        </row>
        <row r="13905">
          <cell r="K13905" t="str">
            <v>2016_06</v>
          </cell>
          <cell r="L13905">
            <v>215.27</v>
          </cell>
          <cell r="Q13905" t="str">
            <v>IS_55</v>
          </cell>
          <cell r="R13905">
            <v>55</v>
          </cell>
        </row>
        <row r="13906">
          <cell r="K13906" t="str">
            <v>2016_06</v>
          </cell>
          <cell r="L13906">
            <v>50.35</v>
          </cell>
          <cell r="Q13906" t="str">
            <v>IS_55</v>
          </cell>
          <cell r="R13906">
            <v>55</v>
          </cell>
        </row>
        <row r="13907">
          <cell r="K13907" t="str">
            <v>2016_06</v>
          </cell>
          <cell r="L13907">
            <v>0</v>
          </cell>
          <cell r="Q13907" t="str">
            <v>IS_55</v>
          </cell>
          <cell r="R13907">
            <v>55</v>
          </cell>
        </row>
        <row r="13908">
          <cell r="K13908" t="str">
            <v>2016_06</v>
          </cell>
          <cell r="L13908">
            <v>8.68</v>
          </cell>
          <cell r="Q13908" t="str">
            <v>IS_55</v>
          </cell>
          <cell r="R13908">
            <v>55</v>
          </cell>
        </row>
        <row r="13909">
          <cell r="K13909" t="str">
            <v>2016_06</v>
          </cell>
          <cell r="L13909">
            <v>-879.28</v>
          </cell>
          <cell r="Q13909" t="str">
            <v>IS_54</v>
          </cell>
          <cell r="R13909">
            <v>54</v>
          </cell>
        </row>
        <row r="13910">
          <cell r="K13910" t="str">
            <v>2016_06</v>
          </cell>
          <cell r="L13910">
            <v>5621.26</v>
          </cell>
          <cell r="Q13910" t="str">
            <v>IS_25</v>
          </cell>
          <cell r="R13910">
            <v>25</v>
          </cell>
        </row>
        <row r="13911">
          <cell r="K13911" t="str">
            <v>2016_06</v>
          </cell>
          <cell r="L13911">
            <v>268.95999999999998</v>
          </cell>
          <cell r="Q13911" t="str">
            <v>IS_25</v>
          </cell>
          <cell r="R13911">
            <v>25</v>
          </cell>
        </row>
        <row r="13912">
          <cell r="K13912" t="str">
            <v>2016_06</v>
          </cell>
          <cell r="L13912">
            <v>32.25</v>
          </cell>
          <cell r="Q13912" t="str">
            <v>IS_25</v>
          </cell>
          <cell r="R13912">
            <v>25</v>
          </cell>
        </row>
        <row r="13913">
          <cell r="K13913" t="str">
            <v>2016_06</v>
          </cell>
          <cell r="L13913">
            <v>333.51</v>
          </cell>
          <cell r="Q13913" t="str">
            <v>IS_25</v>
          </cell>
          <cell r="R13913">
            <v>25</v>
          </cell>
        </row>
        <row r="13914">
          <cell r="K13914" t="str">
            <v>2016_06</v>
          </cell>
          <cell r="L13914">
            <v>78</v>
          </cell>
          <cell r="Q13914" t="str">
            <v>IS_25</v>
          </cell>
          <cell r="R13914">
            <v>25</v>
          </cell>
        </row>
        <row r="13915">
          <cell r="K13915" t="str">
            <v>2016_06</v>
          </cell>
          <cell r="L13915">
            <v>0</v>
          </cell>
          <cell r="Q13915" t="str">
            <v>IS_25</v>
          </cell>
          <cell r="R13915">
            <v>25</v>
          </cell>
        </row>
        <row r="13916">
          <cell r="K13916" t="str">
            <v>2016_06</v>
          </cell>
          <cell r="L13916">
            <v>13.46</v>
          </cell>
          <cell r="Q13916" t="str">
            <v>IS_25</v>
          </cell>
          <cell r="R13916">
            <v>25</v>
          </cell>
        </row>
        <row r="13917">
          <cell r="K13917" t="str">
            <v>2016_06</v>
          </cell>
          <cell r="L13917">
            <v>-843.86</v>
          </cell>
          <cell r="Q13917" t="str">
            <v>IS_25</v>
          </cell>
          <cell r="R13917">
            <v>25</v>
          </cell>
        </row>
        <row r="13918">
          <cell r="K13918" t="str">
            <v>2016_06</v>
          </cell>
          <cell r="L13918">
            <v>2450.34</v>
          </cell>
          <cell r="Q13918" t="str">
            <v>IS_85.1</v>
          </cell>
          <cell r="R13918">
            <v>85.1</v>
          </cell>
        </row>
        <row r="13919">
          <cell r="K13919" t="str">
            <v>2016_06</v>
          </cell>
          <cell r="L13919">
            <v>73.59</v>
          </cell>
          <cell r="Q13919" t="str">
            <v>IS_85.1</v>
          </cell>
          <cell r="R13919">
            <v>85.1</v>
          </cell>
        </row>
        <row r="13920">
          <cell r="K13920" t="str">
            <v>2016_06</v>
          </cell>
          <cell r="L13920">
            <v>170.24</v>
          </cell>
          <cell r="Q13920" t="str">
            <v>IS_89.1</v>
          </cell>
          <cell r="R13920">
            <v>89.1</v>
          </cell>
        </row>
        <row r="13921">
          <cell r="K13921" t="str">
            <v>2016_06</v>
          </cell>
          <cell r="L13921">
            <v>21.5</v>
          </cell>
          <cell r="Q13921" t="str">
            <v>IS_89.1</v>
          </cell>
          <cell r="R13921">
            <v>89.1</v>
          </cell>
        </row>
        <row r="13922">
          <cell r="K13922" t="str">
            <v>2016_06</v>
          </cell>
          <cell r="L13922">
            <v>211.11</v>
          </cell>
          <cell r="Q13922" t="str">
            <v>IS_90.1</v>
          </cell>
          <cell r="R13922">
            <v>90.1</v>
          </cell>
        </row>
        <row r="13923">
          <cell r="K13923" t="str">
            <v>2016_06</v>
          </cell>
          <cell r="L13923">
            <v>49.37</v>
          </cell>
          <cell r="Q13923" t="str">
            <v>IS_90.1</v>
          </cell>
          <cell r="R13923">
            <v>90.1</v>
          </cell>
        </row>
        <row r="13924">
          <cell r="K13924" t="str">
            <v>2016_06</v>
          </cell>
          <cell r="L13924">
            <v>0</v>
          </cell>
          <cell r="Q13924" t="str">
            <v>IS_90.1</v>
          </cell>
          <cell r="R13924">
            <v>90.1</v>
          </cell>
        </row>
        <row r="13925">
          <cell r="K13925" t="str">
            <v>2016_06</v>
          </cell>
          <cell r="L13925">
            <v>8.16</v>
          </cell>
          <cell r="Q13925" t="str">
            <v>IS_90.1</v>
          </cell>
          <cell r="R13925">
            <v>90.1</v>
          </cell>
        </row>
        <row r="13926">
          <cell r="K13926" t="str">
            <v>2016_06</v>
          </cell>
          <cell r="L13926">
            <v>-38.83</v>
          </cell>
          <cell r="Q13926" t="str">
            <v>IS_88.1</v>
          </cell>
          <cell r="R13926">
            <v>88.1</v>
          </cell>
        </row>
        <row r="13927">
          <cell r="K13927" t="str">
            <v>2016_06</v>
          </cell>
          <cell r="L13927">
            <v>0</v>
          </cell>
          <cell r="Q13927" t="str">
            <v>IS_69.31</v>
          </cell>
          <cell r="R13927">
            <v>69.31</v>
          </cell>
        </row>
        <row r="13928">
          <cell r="K13928" t="str">
            <v>2016_06</v>
          </cell>
          <cell r="L13928">
            <v>0</v>
          </cell>
          <cell r="Q13928" t="str">
            <v>IS_69.31</v>
          </cell>
          <cell r="R13928">
            <v>69.31</v>
          </cell>
        </row>
        <row r="13929">
          <cell r="K13929" t="str">
            <v>2016_06</v>
          </cell>
          <cell r="L13929">
            <v>174.3</v>
          </cell>
          <cell r="Q13929" t="str">
            <v>IS_69.51</v>
          </cell>
          <cell r="R13929">
            <v>69.510000000000005</v>
          </cell>
        </row>
        <row r="13930">
          <cell r="K13930" t="str">
            <v>2016_06</v>
          </cell>
          <cell r="L13930">
            <v>40.76</v>
          </cell>
          <cell r="Q13930" t="str">
            <v>IS_69.51</v>
          </cell>
          <cell r="R13930">
            <v>69.510000000000005</v>
          </cell>
        </row>
        <row r="13931">
          <cell r="K13931" t="str">
            <v>2016_06</v>
          </cell>
          <cell r="L13931">
            <v>0</v>
          </cell>
          <cell r="Q13931" t="str">
            <v>IS_69.51</v>
          </cell>
          <cell r="R13931">
            <v>69.510000000000005</v>
          </cell>
        </row>
        <row r="13932">
          <cell r="K13932" t="str">
            <v>2016_06</v>
          </cell>
          <cell r="L13932">
            <v>7.04</v>
          </cell>
          <cell r="Q13932" t="str">
            <v>IS_69.51</v>
          </cell>
          <cell r="R13932">
            <v>69.510000000000005</v>
          </cell>
        </row>
        <row r="13933">
          <cell r="K13933" t="str">
            <v>2016_06</v>
          </cell>
          <cell r="L13933">
            <v>-1295.97</v>
          </cell>
          <cell r="Q13933" t="str">
            <v>IS_69.41</v>
          </cell>
          <cell r="R13933">
            <v>69.41</v>
          </cell>
        </row>
        <row r="13934">
          <cell r="K13934" t="str">
            <v>2016_06</v>
          </cell>
          <cell r="L13934">
            <v>3386.66</v>
          </cell>
          <cell r="Q13934" t="str">
            <v>IS_49</v>
          </cell>
          <cell r="R13934">
            <v>49</v>
          </cell>
        </row>
        <row r="13935">
          <cell r="K13935" t="str">
            <v>2016_06</v>
          </cell>
          <cell r="L13935">
            <v>259.67</v>
          </cell>
          <cell r="Q13935" t="str">
            <v>IS_50</v>
          </cell>
          <cell r="R13935">
            <v>50</v>
          </cell>
        </row>
        <row r="13936">
          <cell r="K13936" t="str">
            <v>2016_06</v>
          </cell>
          <cell r="L13936">
            <v>2563.56</v>
          </cell>
          <cell r="Q13936" t="str">
            <v>IS_69.11</v>
          </cell>
          <cell r="R13936">
            <v>69.11</v>
          </cell>
        </row>
        <row r="13937">
          <cell r="K13937" t="str">
            <v>2016_06</v>
          </cell>
          <cell r="L13937">
            <v>400.15</v>
          </cell>
          <cell r="Q13937" t="str">
            <v>IS_69.11</v>
          </cell>
          <cell r="R13937">
            <v>69.11</v>
          </cell>
        </row>
        <row r="13938">
          <cell r="K13938" t="str">
            <v>2016_06</v>
          </cell>
          <cell r="L13938">
            <v>11863.55</v>
          </cell>
          <cell r="Q13938" t="str">
            <v>IS_26.1</v>
          </cell>
          <cell r="R13938">
            <v>26.1</v>
          </cell>
        </row>
        <row r="13939">
          <cell r="K13939" t="str">
            <v>2016_06</v>
          </cell>
          <cell r="L13939">
            <v>127.68</v>
          </cell>
          <cell r="Q13939" t="str">
            <v>IS_27.1</v>
          </cell>
          <cell r="R13939">
            <v>27.1</v>
          </cell>
        </row>
        <row r="13940">
          <cell r="K13940" t="str">
            <v>2016_06</v>
          </cell>
          <cell r="L13940">
            <v>447.39</v>
          </cell>
          <cell r="Q13940" t="str">
            <v>IS_30.1</v>
          </cell>
          <cell r="R13940">
            <v>30.1</v>
          </cell>
        </row>
        <row r="13941">
          <cell r="K13941" t="str">
            <v>2016_06</v>
          </cell>
          <cell r="L13941">
            <v>86</v>
          </cell>
          <cell r="Q13941" t="str">
            <v>IS_30.1</v>
          </cell>
          <cell r="R13941">
            <v>30.1</v>
          </cell>
        </row>
        <row r="13942">
          <cell r="K13942" t="str">
            <v>2016_06</v>
          </cell>
          <cell r="L13942">
            <v>709.88</v>
          </cell>
          <cell r="Q13942" t="str">
            <v>IS_32.1</v>
          </cell>
          <cell r="R13942">
            <v>32.1</v>
          </cell>
        </row>
        <row r="13943">
          <cell r="K13943" t="str">
            <v>2016_06</v>
          </cell>
          <cell r="L13943">
            <v>166.02</v>
          </cell>
          <cell r="Q13943" t="str">
            <v>IS_32.1</v>
          </cell>
          <cell r="R13943">
            <v>32.1</v>
          </cell>
        </row>
        <row r="13944">
          <cell r="K13944" t="str">
            <v>2016_06</v>
          </cell>
          <cell r="L13944">
            <v>0</v>
          </cell>
          <cell r="Q13944" t="str">
            <v>IS_32.1</v>
          </cell>
          <cell r="R13944">
            <v>32.1</v>
          </cell>
        </row>
        <row r="13945">
          <cell r="K13945" t="str">
            <v>2016_06</v>
          </cell>
          <cell r="L13945">
            <v>28.64</v>
          </cell>
          <cell r="Q13945" t="str">
            <v>IS_32.1</v>
          </cell>
          <cell r="R13945">
            <v>32.1</v>
          </cell>
        </row>
        <row r="13946">
          <cell r="K13946" t="str">
            <v>2016_06</v>
          </cell>
          <cell r="L13946">
            <v>-3242.81</v>
          </cell>
          <cell r="Q13946" t="str">
            <v>IS_31.1</v>
          </cell>
          <cell r="R13946">
            <v>31.1</v>
          </cell>
        </row>
        <row r="13947">
          <cell r="K13947" t="str">
            <v>2016_06</v>
          </cell>
          <cell r="L13947">
            <v>184.3</v>
          </cell>
          <cell r="Q13947" t="str">
            <v>IS_33.1</v>
          </cell>
          <cell r="R13947">
            <v>33.1</v>
          </cell>
        </row>
        <row r="13948">
          <cell r="K13948" t="str">
            <v>2016_06</v>
          </cell>
          <cell r="L13948">
            <v>291.55</v>
          </cell>
          <cell r="Q13948" t="str">
            <v>IS_30.2</v>
          </cell>
          <cell r="R13948">
            <v>30.2</v>
          </cell>
        </row>
        <row r="13949">
          <cell r="K13949" t="str">
            <v>2016_06</v>
          </cell>
          <cell r="L13949">
            <v>43</v>
          </cell>
          <cell r="Q13949" t="str">
            <v>IS_30.2</v>
          </cell>
          <cell r="R13949">
            <v>30.2</v>
          </cell>
        </row>
        <row r="13950">
          <cell r="K13950" t="str">
            <v>2016_06</v>
          </cell>
          <cell r="L13950">
            <v>361.52</v>
          </cell>
          <cell r="Q13950" t="str">
            <v>IS_32.2</v>
          </cell>
          <cell r="R13950">
            <v>32.200000000000003</v>
          </cell>
        </row>
        <row r="13951">
          <cell r="K13951" t="str">
            <v>2016_06</v>
          </cell>
          <cell r="L13951">
            <v>84.54</v>
          </cell>
          <cell r="Q13951" t="str">
            <v>IS_32.2</v>
          </cell>
          <cell r="R13951">
            <v>32.200000000000003</v>
          </cell>
        </row>
        <row r="13952">
          <cell r="K13952" t="str">
            <v>2016_06</v>
          </cell>
          <cell r="L13952">
            <v>0</v>
          </cell>
          <cell r="Q13952" t="str">
            <v>IS_32.2</v>
          </cell>
          <cell r="R13952">
            <v>32.200000000000003</v>
          </cell>
        </row>
        <row r="13953">
          <cell r="K13953" t="str">
            <v>2016_06</v>
          </cell>
          <cell r="L13953">
            <v>14.6</v>
          </cell>
          <cell r="Q13953" t="str">
            <v>IS_32.2</v>
          </cell>
          <cell r="R13953">
            <v>32.200000000000003</v>
          </cell>
        </row>
        <row r="13954">
          <cell r="K13954" t="str">
            <v>2016_06</v>
          </cell>
          <cell r="L13954">
            <v>-1551.04</v>
          </cell>
          <cell r="Q13954" t="str">
            <v>IS_31.2</v>
          </cell>
          <cell r="R13954">
            <v>31.2</v>
          </cell>
        </row>
        <row r="13955">
          <cell r="K13955" t="str">
            <v>2016_06</v>
          </cell>
          <cell r="L13955">
            <v>6100.54</v>
          </cell>
          <cell r="Q13955" t="str">
            <v>IS_26.2</v>
          </cell>
          <cell r="R13955">
            <v>26.2</v>
          </cell>
        </row>
        <row r="13956">
          <cell r="K13956" t="str">
            <v>2016_06</v>
          </cell>
          <cell r="L13956">
            <v>0</v>
          </cell>
          <cell r="Q13956" t="str">
            <v>IS_27.2</v>
          </cell>
          <cell r="R13956">
            <v>27.2</v>
          </cell>
        </row>
        <row r="13957">
          <cell r="K13957" t="str">
            <v>2016_06</v>
          </cell>
          <cell r="L13957">
            <v>656.53</v>
          </cell>
          <cell r="Q13957" t="str">
            <v>IS_38</v>
          </cell>
          <cell r="R13957">
            <v>38</v>
          </cell>
        </row>
        <row r="13958">
          <cell r="K13958" t="str">
            <v>2016_06</v>
          </cell>
          <cell r="L13958">
            <v>107.5</v>
          </cell>
          <cell r="Q13958" t="str">
            <v>IS_38</v>
          </cell>
          <cell r="R13958">
            <v>38</v>
          </cell>
        </row>
        <row r="13959">
          <cell r="K13959" t="str">
            <v>2016_06</v>
          </cell>
          <cell r="L13959">
            <v>979.84</v>
          </cell>
          <cell r="Q13959" t="str">
            <v>IS_40</v>
          </cell>
          <cell r="R13959">
            <v>40</v>
          </cell>
        </row>
        <row r="13960">
          <cell r="K13960" t="str">
            <v>2016_06</v>
          </cell>
          <cell r="L13960">
            <v>229.16</v>
          </cell>
          <cell r="Q13960" t="str">
            <v>IS_40</v>
          </cell>
          <cell r="R13960">
            <v>40</v>
          </cell>
        </row>
        <row r="13961">
          <cell r="K13961" t="str">
            <v>2016_06</v>
          </cell>
          <cell r="L13961">
            <v>0</v>
          </cell>
          <cell r="Q13961" t="str">
            <v>IS_40</v>
          </cell>
          <cell r="R13961">
            <v>40</v>
          </cell>
        </row>
        <row r="13962">
          <cell r="K13962" t="str">
            <v>2016_06</v>
          </cell>
          <cell r="L13962">
            <v>39.51</v>
          </cell>
          <cell r="Q13962" t="str">
            <v>IS_40</v>
          </cell>
          <cell r="R13962">
            <v>40</v>
          </cell>
        </row>
        <row r="13963">
          <cell r="K13963" t="str">
            <v>2016_06</v>
          </cell>
          <cell r="L13963">
            <v>-4035.31</v>
          </cell>
          <cell r="Q13963" t="str">
            <v>IS_39</v>
          </cell>
          <cell r="R13963">
            <v>39</v>
          </cell>
        </row>
        <row r="13964">
          <cell r="K13964" t="str">
            <v>2016_06</v>
          </cell>
          <cell r="L13964">
            <v>14915.83</v>
          </cell>
          <cell r="Q13964" t="str">
            <v>IS_34</v>
          </cell>
          <cell r="R13964">
            <v>34</v>
          </cell>
        </row>
        <row r="13965">
          <cell r="K13965" t="str">
            <v>2016_06</v>
          </cell>
          <cell r="L13965">
            <v>1019.06</v>
          </cell>
          <cell r="Q13965" t="str">
            <v>IS_35</v>
          </cell>
          <cell r="R13965">
            <v>35</v>
          </cell>
        </row>
        <row r="13966">
          <cell r="K13966" t="str">
            <v>2016_06</v>
          </cell>
          <cell r="L13966">
            <v>21.5</v>
          </cell>
          <cell r="Q13966" t="str">
            <v>IS_53</v>
          </cell>
          <cell r="R13966">
            <v>53</v>
          </cell>
        </row>
        <row r="13967">
          <cell r="K13967" t="str">
            <v>2016_06</v>
          </cell>
          <cell r="L13967">
            <v>32.25</v>
          </cell>
          <cell r="Q13967" t="str">
            <v>IS_25</v>
          </cell>
          <cell r="R13967">
            <v>25</v>
          </cell>
        </row>
        <row r="13968">
          <cell r="K13968" t="str">
            <v>2016_06</v>
          </cell>
          <cell r="L13968">
            <v>258</v>
          </cell>
          <cell r="Q13968" t="str">
            <v>IS_30.1</v>
          </cell>
          <cell r="R13968">
            <v>30.1</v>
          </cell>
        </row>
        <row r="13969">
          <cell r="K13969" t="str">
            <v>2016_06</v>
          </cell>
          <cell r="L13969">
            <v>21.5</v>
          </cell>
          <cell r="Q13969" t="str">
            <v>IS_89.1</v>
          </cell>
          <cell r="R13969">
            <v>89.1</v>
          </cell>
        </row>
        <row r="13970">
          <cell r="K13970" t="str">
            <v>2016_06</v>
          </cell>
          <cell r="L13970">
            <v>21.5</v>
          </cell>
          <cell r="Q13970" t="str">
            <v>IS_30.2</v>
          </cell>
          <cell r="R13970">
            <v>30.2</v>
          </cell>
        </row>
        <row r="13971">
          <cell r="K13971" t="str">
            <v>2016_06</v>
          </cell>
          <cell r="L13971">
            <v>21.5</v>
          </cell>
          <cell r="Q13971" t="str">
            <v>IS_38</v>
          </cell>
          <cell r="R13971">
            <v>38</v>
          </cell>
        </row>
        <row r="13972">
          <cell r="K13972" t="str">
            <v>2016_07</v>
          </cell>
          <cell r="L13972">
            <v>189.27</v>
          </cell>
          <cell r="Q13972" t="str">
            <v>IS_53</v>
          </cell>
          <cell r="R13972">
            <v>53</v>
          </cell>
        </row>
        <row r="13973">
          <cell r="K13973" t="str">
            <v>2016_07</v>
          </cell>
          <cell r="L13973">
            <v>21.5</v>
          </cell>
          <cell r="Q13973" t="str">
            <v>IS_53</v>
          </cell>
          <cell r="R13973">
            <v>53</v>
          </cell>
        </row>
        <row r="13974">
          <cell r="K13974" t="str">
            <v>2016_07</v>
          </cell>
          <cell r="L13974">
            <v>339.78</v>
          </cell>
          <cell r="Q13974" t="str">
            <v>IS_55</v>
          </cell>
          <cell r="R13974">
            <v>55</v>
          </cell>
        </row>
        <row r="13975">
          <cell r="K13975" t="str">
            <v>2016_07</v>
          </cell>
          <cell r="L13975">
            <v>79.459999999999994</v>
          </cell>
          <cell r="Q13975" t="str">
            <v>IS_55</v>
          </cell>
          <cell r="R13975">
            <v>55</v>
          </cell>
        </row>
        <row r="13976">
          <cell r="K13976" t="str">
            <v>2016_07</v>
          </cell>
          <cell r="L13976">
            <v>10.17</v>
          </cell>
          <cell r="Q13976" t="str">
            <v>IS_55</v>
          </cell>
          <cell r="R13976">
            <v>55</v>
          </cell>
        </row>
        <row r="13977">
          <cell r="K13977" t="str">
            <v>2016_07</v>
          </cell>
          <cell r="L13977">
            <v>20.29</v>
          </cell>
          <cell r="Q13977" t="str">
            <v>IS_55</v>
          </cell>
          <cell r="R13977">
            <v>55</v>
          </cell>
        </row>
        <row r="13978">
          <cell r="K13978" t="str">
            <v>2016_07</v>
          </cell>
          <cell r="L13978">
            <v>598.28</v>
          </cell>
          <cell r="Q13978" t="str">
            <v>IS_54</v>
          </cell>
          <cell r="R13978">
            <v>54</v>
          </cell>
        </row>
        <row r="13979">
          <cell r="K13979" t="str">
            <v>2016_07</v>
          </cell>
          <cell r="L13979">
            <v>5095.92</v>
          </cell>
          <cell r="Q13979" t="str">
            <v>IS_48</v>
          </cell>
          <cell r="R13979">
            <v>48</v>
          </cell>
        </row>
        <row r="13980">
          <cell r="K13980" t="str">
            <v>2016_07</v>
          </cell>
          <cell r="L13980">
            <v>1555.25</v>
          </cell>
          <cell r="Q13980" t="str">
            <v>IS_49</v>
          </cell>
          <cell r="R13980">
            <v>49</v>
          </cell>
        </row>
        <row r="13981">
          <cell r="K13981" t="str">
            <v>2016_07</v>
          </cell>
          <cell r="L13981">
            <v>1104.76</v>
          </cell>
          <cell r="Q13981" t="str">
            <v>IS_50</v>
          </cell>
          <cell r="R13981">
            <v>50</v>
          </cell>
        </row>
        <row r="13982">
          <cell r="K13982" t="str">
            <v>2016_07</v>
          </cell>
          <cell r="L13982">
            <v>773.56</v>
          </cell>
          <cell r="Q13982" t="str">
            <v>IS_53</v>
          </cell>
          <cell r="R13982">
            <v>53</v>
          </cell>
        </row>
        <row r="13983">
          <cell r="K13983" t="str">
            <v>2016_07</v>
          </cell>
          <cell r="L13983">
            <v>75.25</v>
          </cell>
          <cell r="Q13983" t="str">
            <v>IS_53</v>
          </cell>
          <cell r="R13983">
            <v>53</v>
          </cell>
        </row>
        <row r="13984">
          <cell r="K13984" t="str">
            <v>2016_07</v>
          </cell>
          <cell r="L13984">
            <v>959.21</v>
          </cell>
          <cell r="Q13984" t="str">
            <v>IS_55</v>
          </cell>
          <cell r="R13984">
            <v>55</v>
          </cell>
        </row>
        <row r="13985">
          <cell r="K13985" t="str">
            <v>2016_07</v>
          </cell>
          <cell r="L13985">
            <v>224.33</v>
          </cell>
          <cell r="Q13985" t="str">
            <v>IS_55</v>
          </cell>
          <cell r="R13985">
            <v>55</v>
          </cell>
        </row>
        <row r="13986">
          <cell r="K13986" t="str">
            <v>2016_07</v>
          </cell>
          <cell r="L13986">
            <v>0</v>
          </cell>
          <cell r="Q13986" t="str">
            <v>IS_55</v>
          </cell>
          <cell r="R13986">
            <v>55</v>
          </cell>
        </row>
        <row r="13987">
          <cell r="K13987" t="str">
            <v>2016_07</v>
          </cell>
          <cell r="L13987">
            <v>57.25</v>
          </cell>
          <cell r="Q13987" t="str">
            <v>IS_55</v>
          </cell>
          <cell r="R13987">
            <v>55</v>
          </cell>
        </row>
        <row r="13988">
          <cell r="K13988" t="str">
            <v>2016_07</v>
          </cell>
          <cell r="L13988">
            <v>956.8</v>
          </cell>
          <cell r="Q13988" t="str">
            <v>IS_54</v>
          </cell>
          <cell r="R13988">
            <v>54</v>
          </cell>
        </row>
        <row r="13989">
          <cell r="K13989" t="str">
            <v>2016_07</v>
          </cell>
          <cell r="L13989">
            <v>3898.75</v>
          </cell>
          <cell r="Q13989" t="str">
            <v>IS_69.12</v>
          </cell>
          <cell r="R13989">
            <v>69.12</v>
          </cell>
        </row>
        <row r="13990">
          <cell r="K13990" t="str">
            <v>2016_07</v>
          </cell>
          <cell r="L13990">
            <v>604.51</v>
          </cell>
          <cell r="Q13990" t="str">
            <v>IS_69.12</v>
          </cell>
          <cell r="R13990">
            <v>69.12</v>
          </cell>
        </row>
        <row r="13991">
          <cell r="K13991" t="str">
            <v>2016_07</v>
          </cell>
          <cell r="L13991">
            <v>235.16</v>
          </cell>
          <cell r="Q13991" t="str">
            <v>IS_69.32</v>
          </cell>
          <cell r="R13991">
            <v>69.320000000000007</v>
          </cell>
        </row>
        <row r="13992">
          <cell r="K13992" t="str">
            <v>2016_07</v>
          </cell>
          <cell r="L13992">
            <v>21.5</v>
          </cell>
          <cell r="Q13992" t="str">
            <v>IS_69.32</v>
          </cell>
          <cell r="R13992">
            <v>69.320000000000007</v>
          </cell>
        </row>
        <row r="13993">
          <cell r="K13993" t="str">
            <v>2016_07</v>
          </cell>
          <cell r="L13993">
            <v>291.60000000000002</v>
          </cell>
          <cell r="Q13993" t="str">
            <v>IS_69.52</v>
          </cell>
          <cell r="R13993">
            <v>69.52000000000001</v>
          </cell>
        </row>
        <row r="13994">
          <cell r="K13994" t="str">
            <v>2016_07</v>
          </cell>
          <cell r="L13994">
            <v>68.2</v>
          </cell>
          <cell r="Q13994" t="str">
            <v>IS_69.52</v>
          </cell>
          <cell r="R13994">
            <v>69.52000000000001</v>
          </cell>
        </row>
        <row r="13995">
          <cell r="K13995" t="str">
            <v>2016_07</v>
          </cell>
          <cell r="L13995">
            <v>0</v>
          </cell>
          <cell r="Q13995" t="str">
            <v>IS_69.52</v>
          </cell>
          <cell r="R13995">
            <v>69.52000000000001</v>
          </cell>
        </row>
        <row r="13996">
          <cell r="K13996" t="str">
            <v>2016_07</v>
          </cell>
          <cell r="L13996">
            <v>17.399999999999999</v>
          </cell>
          <cell r="Q13996" t="str">
            <v>IS_69.52</v>
          </cell>
          <cell r="R13996">
            <v>69.52000000000001</v>
          </cell>
        </row>
        <row r="13997">
          <cell r="K13997" t="str">
            <v>2016_07</v>
          </cell>
          <cell r="L13997">
            <v>345.65</v>
          </cell>
          <cell r="Q13997" t="str">
            <v>IS_69.42</v>
          </cell>
          <cell r="R13997">
            <v>69.42</v>
          </cell>
        </row>
        <row r="13998">
          <cell r="K13998" t="str">
            <v>2016_07</v>
          </cell>
          <cell r="L13998">
            <v>6741.2</v>
          </cell>
          <cell r="Q13998" t="str">
            <v>IS_25</v>
          </cell>
          <cell r="R13998">
            <v>25</v>
          </cell>
        </row>
        <row r="13999">
          <cell r="K13999" t="str">
            <v>2016_07</v>
          </cell>
          <cell r="L13999">
            <v>32.25</v>
          </cell>
          <cell r="Q13999" t="str">
            <v>IS_25</v>
          </cell>
          <cell r="R13999">
            <v>25</v>
          </cell>
        </row>
        <row r="14000">
          <cell r="K14000" t="str">
            <v>2016_07</v>
          </cell>
          <cell r="L14000">
            <v>439.95</v>
          </cell>
          <cell r="Q14000" t="str">
            <v>IS_25</v>
          </cell>
          <cell r="R14000">
            <v>25</v>
          </cell>
        </row>
        <row r="14001">
          <cell r="K14001" t="str">
            <v>2016_07</v>
          </cell>
          <cell r="L14001">
            <v>102.9</v>
          </cell>
          <cell r="Q14001" t="str">
            <v>IS_25</v>
          </cell>
          <cell r="R14001">
            <v>25</v>
          </cell>
        </row>
        <row r="14002">
          <cell r="K14002" t="str">
            <v>2016_07</v>
          </cell>
          <cell r="L14002">
            <v>0</v>
          </cell>
          <cell r="Q14002" t="str">
            <v>IS_25</v>
          </cell>
          <cell r="R14002">
            <v>25</v>
          </cell>
        </row>
        <row r="14003">
          <cell r="K14003" t="str">
            <v>2016_07</v>
          </cell>
          <cell r="L14003">
            <v>0</v>
          </cell>
          <cell r="Q14003" t="str">
            <v>IS_25</v>
          </cell>
          <cell r="R14003">
            <v>25</v>
          </cell>
        </row>
        <row r="14004">
          <cell r="K14004" t="str">
            <v>2016_07</v>
          </cell>
          <cell r="L14004">
            <v>12.14</v>
          </cell>
          <cell r="Q14004" t="str">
            <v>IS_25</v>
          </cell>
          <cell r="R14004">
            <v>25</v>
          </cell>
        </row>
        <row r="14005">
          <cell r="K14005" t="str">
            <v>2016_07</v>
          </cell>
          <cell r="L14005">
            <v>19012.48</v>
          </cell>
          <cell r="Q14005" t="str">
            <v>IS_85.1</v>
          </cell>
          <cell r="R14005">
            <v>85.1</v>
          </cell>
        </row>
        <row r="14006">
          <cell r="K14006" t="str">
            <v>2016_07</v>
          </cell>
          <cell r="L14006">
            <v>609.37</v>
          </cell>
          <cell r="Q14006" t="str">
            <v>IS_85.1</v>
          </cell>
          <cell r="R14006">
            <v>85.1</v>
          </cell>
        </row>
        <row r="14007">
          <cell r="K14007" t="str">
            <v>2016_07</v>
          </cell>
          <cell r="L14007">
            <v>1022.93</v>
          </cell>
          <cell r="Q14007" t="str">
            <v>IS_89.1</v>
          </cell>
          <cell r="R14007">
            <v>89.1</v>
          </cell>
        </row>
        <row r="14008">
          <cell r="K14008" t="str">
            <v>2016_07</v>
          </cell>
          <cell r="L14008">
            <v>121.48</v>
          </cell>
          <cell r="Q14008" t="str">
            <v>IS_89.1</v>
          </cell>
          <cell r="R14008">
            <v>89.1</v>
          </cell>
        </row>
        <row r="14009">
          <cell r="K14009" t="str">
            <v>2016_07</v>
          </cell>
          <cell r="L14009">
            <v>1429.74</v>
          </cell>
          <cell r="Q14009" t="str">
            <v>IS_90.1</v>
          </cell>
          <cell r="R14009">
            <v>90.1</v>
          </cell>
        </row>
        <row r="14010">
          <cell r="K14010" t="str">
            <v>2016_07</v>
          </cell>
          <cell r="L14010">
            <v>334.37</v>
          </cell>
          <cell r="Q14010" t="str">
            <v>IS_90.1</v>
          </cell>
          <cell r="R14010">
            <v>90.1</v>
          </cell>
        </row>
        <row r="14011">
          <cell r="K14011" t="str">
            <v>2016_07</v>
          </cell>
          <cell r="L14011">
            <v>13.74</v>
          </cell>
          <cell r="Q14011" t="str">
            <v>IS_90.1</v>
          </cell>
          <cell r="R14011">
            <v>90.1</v>
          </cell>
        </row>
        <row r="14012">
          <cell r="K14012" t="str">
            <v>2016_07</v>
          </cell>
          <cell r="L14012">
            <v>83.17</v>
          </cell>
          <cell r="Q14012" t="str">
            <v>IS_90.1</v>
          </cell>
          <cell r="R14012">
            <v>90.1</v>
          </cell>
        </row>
        <row r="14013">
          <cell r="K14013" t="str">
            <v>2016_07</v>
          </cell>
          <cell r="L14013">
            <v>78.7</v>
          </cell>
          <cell r="Q14013" t="str">
            <v>IS_88.1</v>
          </cell>
          <cell r="R14013">
            <v>88.1</v>
          </cell>
        </row>
        <row r="14014">
          <cell r="K14014" t="str">
            <v>2016_07</v>
          </cell>
          <cell r="L14014">
            <v>166.06</v>
          </cell>
          <cell r="Q14014" t="str">
            <v>IS_89.2</v>
          </cell>
          <cell r="R14014">
            <v>89.2</v>
          </cell>
        </row>
        <row r="14015">
          <cell r="K14015" t="str">
            <v>2016_07</v>
          </cell>
          <cell r="L14015">
            <v>21.5</v>
          </cell>
          <cell r="Q14015" t="str">
            <v>IS_89.2</v>
          </cell>
          <cell r="R14015">
            <v>89.2</v>
          </cell>
        </row>
        <row r="14016">
          <cell r="K14016" t="str">
            <v>2016_07</v>
          </cell>
          <cell r="L14016">
            <v>205.91</v>
          </cell>
          <cell r="Q14016" t="str">
            <v>IS_90.2</v>
          </cell>
          <cell r="R14016">
            <v>90.2</v>
          </cell>
        </row>
        <row r="14017">
          <cell r="K14017" t="str">
            <v>2016_07</v>
          </cell>
          <cell r="L14017">
            <v>48.16</v>
          </cell>
          <cell r="Q14017" t="str">
            <v>IS_90.2</v>
          </cell>
          <cell r="R14017">
            <v>90.2</v>
          </cell>
        </row>
        <row r="14018">
          <cell r="K14018" t="str">
            <v>2016_07</v>
          </cell>
          <cell r="L14018">
            <v>0</v>
          </cell>
          <cell r="Q14018" t="str">
            <v>IS_90.2</v>
          </cell>
          <cell r="R14018">
            <v>90.2</v>
          </cell>
        </row>
        <row r="14019">
          <cell r="K14019" t="str">
            <v>2016_07</v>
          </cell>
          <cell r="L14019">
            <v>12.22</v>
          </cell>
          <cell r="Q14019" t="str">
            <v>IS_90.2</v>
          </cell>
          <cell r="R14019">
            <v>90.2</v>
          </cell>
        </row>
        <row r="14020">
          <cell r="K14020" t="str">
            <v>2016_07</v>
          </cell>
          <cell r="L14020">
            <v>12.32</v>
          </cell>
          <cell r="Q14020" t="str">
            <v>IS_88.2</v>
          </cell>
          <cell r="R14020">
            <v>88.2</v>
          </cell>
        </row>
        <row r="14021">
          <cell r="K14021" t="str">
            <v>2016_07</v>
          </cell>
          <cell r="L14021">
            <v>24116.75</v>
          </cell>
          <cell r="Q14021" t="str">
            <v>IS_85.3</v>
          </cell>
          <cell r="R14021">
            <v>85.3</v>
          </cell>
        </row>
        <row r="14022">
          <cell r="K14022" t="str">
            <v>2016_07</v>
          </cell>
          <cell r="L14022">
            <v>704.64</v>
          </cell>
          <cell r="Q14022" t="str">
            <v>IS_89.3</v>
          </cell>
          <cell r="R14022">
            <v>89.3</v>
          </cell>
        </row>
        <row r="14023">
          <cell r="K14023" t="str">
            <v>2016_07</v>
          </cell>
          <cell r="L14023">
            <v>75.25</v>
          </cell>
          <cell r="Q14023" t="str">
            <v>IS_89.3</v>
          </cell>
          <cell r="R14023">
            <v>89.3</v>
          </cell>
        </row>
        <row r="14024">
          <cell r="K14024" t="str">
            <v>2016_07</v>
          </cell>
          <cell r="L14024">
            <v>1636.68</v>
          </cell>
          <cell r="Q14024" t="str">
            <v>IS_90.3</v>
          </cell>
          <cell r="R14024">
            <v>90.3</v>
          </cell>
        </row>
        <row r="14025">
          <cell r="K14025" t="str">
            <v>2016_07</v>
          </cell>
          <cell r="L14025">
            <v>382.77</v>
          </cell>
          <cell r="Q14025" t="str">
            <v>IS_90.3</v>
          </cell>
          <cell r="R14025">
            <v>90.3</v>
          </cell>
        </row>
        <row r="14026">
          <cell r="K14026" t="str">
            <v>2016_07</v>
          </cell>
          <cell r="L14026">
            <v>33.450000000000003</v>
          </cell>
          <cell r="Q14026" t="str">
            <v>IS_90.3</v>
          </cell>
          <cell r="R14026">
            <v>90.3</v>
          </cell>
        </row>
        <row r="14027">
          <cell r="K14027" t="str">
            <v>2016_07</v>
          </cell>
          <cell r="L14027">
            <v>64.77</v>
          </cell>
          <cell r="Q14027" t="str">
            <v>IS_90.3</v>
          </cell>
          <cell r="R14027">
            <v>90.3</v>
          </cell>
        </row>
        <row r="14028">
          <cell r="K14028" t="str">
            <v>2016_07</v>
          </cell>
          <cell r="L14028">
            <v>51.56</v>
          </cell>
          <cell r="Q14028" t="str">
            <v>IS_88.3</v>
          </cell>
          <cell r="R14028">
            <v>88.3</v>
          </cell>
        </row>
        <row r="14029">
          <cell r="K14029" t="str">
            <v>2016_07</v>
          </cell>
          <cell r="L14029">
            <v>0</v>
          </cell>
          <cell r="Q14029" t="str">
            <v>IS_78</v>
          </cell>
          <cell r="R14029">
            <v>78</v>
          </cell>
        </row>
        <row r="14030">
          <cell r="K14030" t="str">
            <v>2016_07</v>
          </cell>
          <cell r="L14030">
            <v>0</v>
          </cell>
          <cell r="Q14030" t="str">
            <v>IS_82</v>
          </cell>
          <cell r="R14030">
            <v>82</v>
          </cell>
        </row>
        <row r="14031">
          <cell r="K14031" t="str">
            <v>2016_07</v>
          </cell>
          <cell r="L14031">
            <v>43</v>
          </cell>
          <cell r="Q14031" t="str">
            <v>IS_82</v>
          </cell>
          <cell r="R14031">
            <v>82</v>
          </cell>
        </row>
        <row r="14032">
          <cell r="K14032" t="str">
            <v>2016_07</v>
          </cell>
          <cell r="L14032">
            <v>0</v>
          </cell>
          <cell r="Q14032" t="str">
            <v>IS_83</v>
          </cell>
          <cell r="R14032">
            <v>83</v>
          </cell>
        </row>
        <row r="14033">
          <cell r="K14033" t="str">
            <v>2016_07</v>
          </cell>
          <cell r="L14033">
            <v>0</v>
          </cell>
          <cell r="Q14033" t="str">
            <v>IS_83</v>
          </cell>
          <cell r="R14033">
            <v>83</v>
          </cell>
        </row>
        <row r="14034">
          <cell r="K14034" t="str">
            <v>2016_07</v>
          </cell>
          <cell r="L14034">
            <v>0</v>
          </cell>
          <cell r="Q14034" t="str">
            <v>IS_83</v>
          </cell>
          <cell r="R14034">
            <v>83</v>
          </cell>
        </row>
        <row r="14035">
          <cell r="K14035" t="str">
            <v>2016_07</v>
          </cell>
          <cell r="L14035">
            <v>0</v>
          </cell>
          <cell r="Q14035" t="str">
            <v>IS_83</v>
          </cell>
          <cell r="R14035">
            <v>83</v>
          </cell>
        </row>
        <row r="14036">
          <cell r="K14036" t="str">
            <v>2016_07</v>
          </cell>
          <cell r="L14036">
            <v>0</v>
          </cell>
          <cell r="Q14036" t="str">
            <v>IS_81</v>
          </cell>
          <cell r="R14036">
            <v>81</v>
          </cell>
        </row>
        <row r="14037">
          <cell r="K14037" t="str">
            <v>2016_07</v>
          </cell>
          <cell r="L14037">
            <v>4587.9799999999996</v>
          </cell>
          <cell r="Q14037" t="str">
            <v>IS_49</v>
          </cell>
          <cell r="R14037">
            <v>49</v>
          </cell>
        </row>
        <row r="14038">
          <cell r="K14038" t="str">
            <v>2016_07</v>
          </cell>
          <cell r="L14038">
            <v>632.41</v>
          </cell>
          <cell r="Q14038" t="str">
            <v>IS_50</v>
          </cell>
          <cell r="R14038">
            <v>50</v>
          </cell>
        </row>
        <row r="14039">
          <cell r="K14039" t="str">
            <v>2016_07</v>
          </cell>
          <cell r="L14039">
            <v>3065.45</v>
          </cell>
          <cell r="Q14039" t="str">
            <v>IS_85.2</v>
          </cell>
          <cell r="R14039">
            <v>85.2</v>
          </cell>
        </row>
        <row r="14040">
          <cell r="K14040" t="str">
            <v>2016_07</v>
          </cell>
          <cell r="L14040">
            <v>73.900000000000006</v>
          </cell>
          <cell r="Q14040" t="str">
            <v>IS_85.2</v>
          </cell>
          <cell r="R14040">
            <v>85.2</v>
          </cell>
        </row>
        <row r="14041">
          <cell r="K14041" t="str">
            <v>2016_07</v>
          </cell>
          <cell r="L14041">
            <v>4801.6099999999997</v>
          </cell>
          <cell r="Q14041" t="str">
            <v>IS_69.11</v>
          </cell>
          <cell r="R14041">
            <v>69.11</v>
          </cell>
        </row>
        <row r="14042">
          <cell r="K14042" t="str">
            <v>2016_07</v>
          </cell>
          <cell r="L14042">
            <v>434.72</v>
          </cell>
          <cell r="Q14042" t="str">
            <v>IS_69.11</v>
          </cell>
          <cell r="R14042">
            <v>69.11</v>
          </cell>
        </row>
        <row r="14043">
          <cell r="K14043" t="str">
            <v>2016_07</v>
          </cell>
          <cell r="L14043">
            <v>-107.5</v>
          </cell>
          <cell r="Q14043" t="str">
            <v>IS_69.31</v>
          </cell>
          <cell r="R14043">
            <v>69.31</v>
          </cell>
        </row>
        <row r="14044">
          <cell r="K14044" t="str">
            <v>2016_07</v>
          </cell>
          <cell r="L14044">
            <v>333.23</v>
          </cell>
          <cell r="Q14044" t="str">
            <v>IS_69.51</v>
          </cell>
          <cell r="R14044">
            <v>69.510000000000005</v>
          </cell>
        </row>
        <row r="14045">
          <cell r="K14045" t="str">
            <v>2016_07</v>
          </cell>
          <cell r="L14045">
            <v>77.930000000000007</v>
          </cell>
          <cell r="Q14045" t="str">
            <v>IS_69.51</v>
          </cell>
          <cell r="R14045">
            <v>69.510000000000005</v>
          </cell>
        </row>
        <row r="14046">
          <cell r="K14046" t="str">
            <v>2016_07</v>
          </cell>
          <cell r="L14046">
            <v>13.91</v>
          </cell>
          <cell r="Q14046" t="str">
            <v>IS_69.51</v>
          </cell>
          <cell r="R14046">
            <v>69.510000000000005</v>
          </cell>
        </row>
        <row r="14047">
          <cell r="K14047" t="str">
            <v>2016_07</v>
          </cell>
          <cell r="L14047">
            <v>19.89</v>
          </cell>
          <cell r="Q14047" t="str">
            <v>IS_69.51</v>
          </cell>
          <cell r="R14047">
            <v>69.510000000000005</v>
          </cell>
        </row>
        <row r="14048">
          <cell r="K14048" t="str">
            <v>2016_07</v>
          </cell>
          <cell r="L14048">
            <v>660.79</v>
          </cell>
          <cell r="Q14048" t="str">
            <v>IS_69.41</v>
          </cell>
          <cell r="R14048">
            <v>69.41</v>
          </cell>
        </row>
        <row r="14049">
          <cell r="K14049" t="str">
            <v>2016_07</v>
          </cell>
          <cell r="L14049">
            <v>2020.43</v>
          </cell>
          <cell r="Q14049" t="str">
            <v>IS_30.1</v>
          </cell>
          <cell r="R14049">
            <v>30.1</v>
          </cell>
        </row>
        <row r="14050">
          <cell r="K14050" t="str">
            <v>2016_07</v>
          </cell>
          <cell r="L14050">
            <v>279.5</v>
          </cell>
          <cell r="Q14050" t="str">
            <v>IS_30.1</v>
          </cell>
          <cell r="R14050">
            <v>30.1</v>
          </cell>
        </row>
        <row r="14051">
          <cell r="K14051" t="str">
            <v>2016_07</v>
          </cell>
          <cell r="L14051">
            <v>2953.41</v>
          </cell>
          <cell r="Q14051" t="str">
            <v>IS_32.1</v>
          </cell>
          <cell r="R14051">
            <v>32.1</v>
          </cell>
        </row>
        <row r="14052">
          <cell r="K14052" t="str">
            <v>2016_07</v>
          </cell>
          <cell r="L14052">
            <v>690.72</v>
          </cell>
          <cell r="Q14052" t="str">
            <v>IS_32.1</v>
          </cell>
          <cell r="R14052">
            <v>32.1</v>
          </cell>
        </row>
        <row r="14053">
          <cell r="K14053" t="str">
            <v>2016_07</v>
          </cell>
          <cell r="L14053">
            <v>21.95</v>
          </cell>
          <cell r="Q14053" t="str">
            <v>IS_32.1</v>
          </cell>
          <cell r="R14053">
            <v>32.1</v>
          </cell>
        </row>
        <row r="14054">
          <cell r="K14054" t="str">
            <v>2016_07</v>
          </cell>
          <cell r="L14054">
            <v>176.25</v>
          </cell>
          <cell r="Q14054" t="str">
            <v>IS_32.1</v>
          </cell>
          <cell r="R14054">
            <v>32.1</v>
          </cell>
        </row>
        <row r="14055">
          <cell r="K14055" t="str">
            <v>2016_07</v>
          </cell>
          <cell r="L14055">
            <v>3885.35</v>
          </cell>
          <cell r="Q14055" t="str">
            <v>IS_31.1</v>
          </cell>
          <cell r="R14055">
            <v>31.1</v>
          </cell>
        </row>
        <row r="14056">
          <cell r="K14056" t="str">
            <v>2016_07</v>
          </cell>
          <cell r="L14056">
            <v>372.19</v>
          </cell>
          <cell r="Q14056" t="str">
            <v>IS_30.12</v>
          </cell>
          <cell r="R14056">
            <v>30.12</v>
          </cell>
        </row>
        <row r="14057">
          <cell r="K14057" t="str">
            <v>2016_07</v>
          </cell>
          <cell r="L14057">
            <v>64.5</v>
          </cell>
          <cell r="Q14057" t="str">
            <v>IS_30.12</v>
          </cell>
          <cell r="R14057">
            <v>30.12</v>
          </cell>
        </row>
        <row r="14058">
          <cell r="K14058" t="str">
            <v>2016_07</v>
          </cell>
          <cell r="L14058">
            <v>461.5</v>
          </cell>
          <cell r="Q14058" t="str">
            <v>IS_32.12</v>
          </cell>
          <cell r="R14058">
            <v>32.119999999999997</v>
          </cell>
        </row>
        <row r="14059">
          <cell r="K14059" t="str">
            <v>2016_07</v>
          </cell>
          <cell r="L14059">
            <v>107.94</v>
          </cell>
          <cell r="Q14059" t="str">
            <v>IS_32.12</v>
          </cell>
          <cell r="R14059">
            <v>32.119999999999997</v>
          </cell>
        </row>
        <row r="14060">
          <cell r="K14060" t="str">
            <v>2016_07</v>
          </cell>
          <cell r="L14060">
            <v>0</v>
          </cell>
          <cell r="Q14060" t="str">
            <v>IS_32.12</v>
          </cell>
          <cell r="R14060">
            <v>32.119999999999997</v>
          </cell>
        </row>
        <row r="14061">
          <cell r="K14061" t="str">
            <v>2016_07</v>
          </cell>
          <cell r="L14061">
            <v>27.53</v>
          </cell>
          <cell r="Q14061" t="str">
            <v>IS_32.12</v>
          </cell>
          <cell r="R14061">
            <v>32.119999999999997</v>
          </cell>
        </row>
        <row r="14062">
          <cell r="K14062" t="str">
            <v>2016_07</v>
          </cell>
          <cell r="L14062">
            <v>728.31</v>
          </cell>
          <cell r="Q14062" t="str">
            <v>IS_31.12</v>
          </cell>
          <cell r="R14062">
            <v>31.12</v>
          </cell>
        </row>
        <row r="14063">
          <cell r="K14063" t="str">
            <v>2016_07</v>
          </cell>
          <cell r="L14063">
            <v>42975.62</v>
          </cell>
          <cell r="Q14063" t="str">
            <v>IS_26.1</v>
          </cell>
          <cell r="R14063">
            <v>26.1</v>
          </cell>
        </row>
        <row r="14064">
          <cell r="K14064" t="str">
            <v>2016_07</v>
          </cell>
          <cell r="L14064">
            <v>3707.75</v>
          </cell>
          <cell r="Q14064" t="str">
            <v>IS_27.1</v>
          </cell>
          <cell r="R14064">
            <v>27.1</v>
          </cell>
        </row>
        <row r="14065">
          <cell r="K14065" t="str">
            <v>2016_07</v>
          </cell>
          <cell r="L14065">
            <v>6131.25</v>
          </cell>
          <cell r="Q14065" t="str">
            <v>IS_26.12</v>
          </cell>
          <cell r="R14065">
            <v>26.12</v>
          </cell>
        </row>
        <row r="14066">
          <cell r="K14066" t="str">
            <v>2016_07</v>
          </cell>
          <cell r="L14066">
            <v>1223.46</v>
          </cell>
          <cell r="Q14066" t="str">
            <v>IS_27.12</v>
          </cell>
          <cell r="R14066">
            <v>27.12</v>
          </cell>
        </row>
        <row r="14067">
          <cell r="K14067" t="str">
            <v>2016_07</v>
          </cell>
          <cell r="L14067">
            <v>770.21</v>
          </cell>
          <cell r="Q14067" t="str">
            <v>IS_30.2</v>
          </cell>
          <cell r="R14067">
            <v>30.2</v>
          </cell>
        </row>
        <row r="14068">
          <cell r="K14068" t="str">
            <v>2016_07</v>
          </cell>
          <cell r="L14068">
            <v>86</v>
          </cell>
          <cell r="Q14068" t="str">
            <v>IS_30.2</v>
          </cell>
          <cell r="R14068">
            <v>30.2</v>
          </cell>
        </row>
        <row r="14069">
          <cell r="K14069" t="str">
            <v>2016_07</v>
          </cell>
          <cell r="L14069">
            <v>1169.6099999999999</v>
          </cell>
          <cell r="Q14069" t="str">
            <v>IS_32.2</v>
          </cell>
          <cell r="R14069">
            <v>32.200000000000003</v>
          </cell>
        </row>
        <row r="14070">
          <cell r="K14070" t="str">
            <v>2016_07</v>
          </cell>
          <cell r="L14070">
            <v>273.54000000000002</v>
          </cell>
          <cell r="Q14070" t="str">
            <v>IS_32.2</v>
          </cell>
          <cell r="R14070">
            <v>32.200000000000003</v>
          </cell>
        </row>
        <row r="14071">
          <cell r="K14071" t="str">
            <v>2016_07</v>
          </cell>
          <cell r="L14071">
            <v>0</v>
          </cell>
          <cell r="Q14071" t="str">
            <v>IS_32.2</v>
          </cell>
          <cell r="R14071">
            <v>32.200000000000003</v>
          </cell>
        </row>
        <row r="14072">
          <cell r="K14072" t="str">
            <v>2016_07</v>
          </cell>
          <cell r="L14072">
            <v>69.8</v>
          </cell>
          <cell r="Q14072" t="str">
            <v>IS_32.2</v>
          </cell>
          <cell r="R14072">
            <v>32.200000000000003</v>
          </cell>
        </row>
        <row r="14073">
          <cell r="K14073" t="str">
            <v>2016_07</v>
          </cell>
          <cell r="L14073">
            <v>1285.01</v>
          </cell>
          <cell r="Q14073" t="str">
            <v>IS_31.2</v>
          </cell>
          <cell r="R14073">
            <v>31.2</v>
          </cell>
        </row>
        <row r="14074">
          <cell r="K14074" t="str">
            <v>2016_07</v>
          </cell>
          <cell r="L14074">
            <v>1724.35</v>
          </cell>
          <cell r="Q14074" t="str">
            <v>IS_38</v>
          </cell>
          <cell r="R14074">
            <v>38</v>
          </cell>
        </row>
        <row r="14075">
          <cell r="K14075" t="str">
            <v>2016_07</v>
          </cell>
          <cell r="L14075">
            <v>207.48</v>
          </cell>
          <cell r="Q14075" t="str">
            <v>IS_38</v>
          </cell>
          <cell r="R14075">
            <v>38</v>
          </cell>
        </row>
        <row r="14076">
          <cell r="K14076" t="str">
            <v>2016_07</v>
          </cell>
          <cell r="L14076">
            <v>2489.54</v>
          </cell>
          <cell r="Q14076" t="str">
            <v>IS_40</v>
          </cell>
          <cell r="R14076">
            <v>40</v>
          </cell>
        </row>
        <row r="14077">
          <cell r="K14077" t="str">
            <v>2016_07</v>
          </cell>
          <cell r="L14077">
            <v>582.25</v>
          </cell>
          <cell r="Q14077" t="str">
            <v>IS_40</v>
          </cell>
          <cell r="R14077">
            <v>40</v>
          </cell>
        </row>
        <row r="14078">
          <cell r="K14078" t="str">
            <v>2016_07</v>
          </cell>
          <cell r="L14078">
            <v>34</v>
          </cell>
          <cell r="Q14078" t="str">
            <v>IS_40</v>
          </cell>
          <cell r="R14078">
            <v>40</v>
          </cell>
        </row>
        <row r="14079">
          <cell r="K14079" t="str">
            <v>2016_07</v>
          </cell>
          <cell r="L14079">
            <v>148.56</v>
          </cell>
          <cell r="Q14079" t="str">
            <v>IS_40</v>
          </cell>
          <cell r="R14079">
            <v>40</v>
          </cell>
        </row>
        <row r="14080">
          <cell r="K14080" t="str">
            <v>2016_07</v>
          </cell>
          <cell r="L14080">
            <v>3213.02</v>
          </cell>
          <cell r="Q14080" t="str">
            <v>IS_39</v>
          </cell>
          <cell r="R14080">
            <v>39</v>
          </cell>
        </row>
        <row r="14081">
          <cell r="K14081" t="str">
            <v>2016_07</v>
          </cell>
          <cell r="L14081">
            <v>16845.14</v>
          </cell>
          <cell r="Q14081" t="str">
            <v>IS_26.2</v>
          </cell>
          <cell r="R14081">
            <v>26.2</v>
          </cell>
        </row>
        <row r="14082">
          <cell r="K14082" t="str">
            <v>2016_07</v>
          </cell>
          <cell r="L14082">
            <v>1339.74</v>
          </cell>
          <cell r="Q14082" t="str">
            <v>IS_27.2</v>
          </cell>
          <cell r="R14082">
            <v>27.2</v>
          </cell>
        </row>
        <row r="14083">
          <cell r="K14083" t="str">
            <v>2016_07</v>
          </cell>
          <cell r="L14083">
            <v>30610.81</v>
          </cell>
          <cell r="Q14083" t="str">
            <v>IS_34</v>
          </cell>
          <cell r="R14083">
            <v>34</v>
          </cell>
        </row>
        <row r="14084">
          <cell r="K14084" t="str">
            <v>2016_07</v>
          </cell>
          <cell r="L14084">
            <v>5396.34</v>
          </cell>
          <cell r="Q14084" t="str">
            <v>IS_35</v>
          </cell>
          <cell r="R14084">
            <v>35</v>
          </cell>
        </row>
        <row r="14085">
          <cell r="K14085" t="str">
            <v>2016_07</v>
          </cell>
          <cell r="L14085">
            <v>214.29</v>
          </cell>
          <cell r="Q14085" t="str">
            <v>IS_53</v>
          </cell>
          <cell r="R14085">
            <v>53</v>
          </cell>
        </row>
        <row r="14086">
          <cell r="K14086" t="str">
            <v>2016_07</v>
          </cell>
          <cell r="L14086">
            <v>21.5</v>
          </cell>
          <cell r="Q14086" t="str">
            <v>IS_53</v>
          </cell>
          <cell r="R14086">
            <v>53</v>
          </cell>
        </row>
        <row r="14087">
          <cell r="K14087" t="str">
            <v>2016_07</v>
          </cell>
          <cell r="L14087">
            <v>265.72000000000003</v>
          </cell>
          <cell r="Q14087" t="str">
            <v>IS_55</v>
          </cell>
          <cell r="R14087">
            <v>55</v>
          </cell>
        </row>
        <row r="14088">
          <cell r="K14088" t="str">
            <v>2016_07</v>
          </cell>
          <cell r="L14088">
            <v>62.14</v>
          </cell>
          <cell r="Q14088" t="str">
            <v>IS_55</v>
          </cell>
          <cell r="R14088">
            <v>55</v>
          </cell>
        </row>
        <row r="14089">
          <cell r="K14089" t="str">
            <v>2016_07</v>
          </cell>
          <cell r="L14089">
            <v>0</v>
          </cell>
          <cell r="Q14089" t="str">
            <v>IS_55</v>
          </cell>
          <cell r="R14089">
            <v>55</v>
          </cell>
        </row>
        <row r="14090">
          <cell r="K14090" t="str">
            <v>2016_07</v>
          </cell>
          <cell r="L14090">
            <v>52.72</v>
          </cell>
          <cell r="Q14090" t="str">
            <v>IS_55</v>
          </cell>
          <cell r="R14090">
            <v>55</v>
          </cell>
        </row>
        <row r="14091">
          <cell r="K14091" t="str">
            <v>2016_07</v>
          </cell>
          <cell r="L14091">
            <v>373.7</v>
          </cell>
          <cell r="Q14091" t="str">
            <v>IS_54</v>
          </cell>
          <cell r="R14091">
            <v>54</v>
          </cell>
        </row>
        <row r="14092">
          <cell r="K14092" t="str">
            <v>2016_07</v>
          </cell>
          <cell r="L14092">
            <v>3045.22</v>
          </cell>
          <cell r="Q14092" t="str">
            <v>IS_85.1</v>
          </cell>
          <cell r="R14092">
            <v>85.1</v>
          </cell>
        </row>
        <row r="14093">
          <cell r="K14093" t="str">
            <v>2016_07</v>
          </cell>
          <cell r="L14093">
            <v>244.8</v>
          </cell>
          <cell r="Q14093" t="str">
            <v>IS_85.1</v>
          </cell>
          <cell r="R14093">
            <v>85.1</v>
          </cell>
        </row>
        <row r="14094">
          <cell r="K14094" t="str">
            <v>2016_07</v>
          </cell>
          <cell r="L14094">
            <v>183.54</v>
          </cell>
          <cell r="Q14094" t="str">
            <v>IS_89.1</v>
          </cell>
          <cell r="R14094">
            <v>89.1</v>
          </cell>
        </row>
        <row r="14095">
          <cell r="K14095" t="str">
            <v>2016_07</v>
          </cell>
          <cell r="L14095">
            <v>21.5</v>
          </cell>
          <cell r="Q14095" t="str">
            <v>IS_89.1</v>
          </cell>
          <cell r="R14095">
            <v>89.1</v>
          </cell>
        </row>
        <row r="14096">
          <cell r="K14096" t="str">
            <v>2016_07</v>
          </cell>
          <cell r="L14096">
            <v>227.59</v>
          </cell>
          <cell r="Q14096" t="str">
            <v>IS_90.1</v>
          </cell>
          <cell r="R14096">
            <v>90.1</v>
          </cell>
        </row>
        <row r="14097">
          <cell r="K14097" t="str">
            <v>2016_07</v>
          </cell>
          <cell r="L14097">
            <v>53.22</v>
          </cell>
          <cell r="Q14097" t="str">
            <v>IS_90.1</v>
          </cell>
          <cell r="R14097">
            <v>90.1</v>
          </cell>
        </row>
        <row r="14098">
          <cell r="K14098" t="str">
            <v>2016_07</v>
          </cell>
          <cell r="L14098">
            <v>0</v>
          </cell>
          <cell r="Q14098" t="str">
            <v>IS_90.1</v>
          </cell>
          <cell r="R14098">
            <v>90.1</v>
          </cell>
        </row>
        <row r="14099">
          <cell r="K14099" t="str">
            <v>2016_07</v>
          </cell>
          <cell r="L14099">
            <v>42.49</v>
          </cell>
          <cell r="Q14099" t="str">
            <v>IS_90.1</v>
          </cell>
          <cell r="R14099">
            <v>90.1</v>
          </cell>
        </row>
        <row r="14100">
          <cell r="K14100" t="str">
            <v>2016_07</v>
          </cell>
          <cell r="L14100">
            <v>12.45</v>
          </cell>
          <cell r="Q14100" t="str">
            <v>IS_88.1</v>
          </cell>
          <cell r="R14100">
            <v>88.1</v>
          </cell>
        </row>
        <row r="14101">
          <cell r="K14101" t="str">
            <v>2016_07</v>
          </cell>
          <cell r="L14101">
            <v>151.82</v>
          </cell>
          <cell r="Q14101" t="str">
            <v>IS_69.31</v>
          </cell>
          <cell r="R14101">
            <v>69.31</v>
          </cell>
        </row>
        <row r="14102">
          <cell r="K14102" t="str">
            <v>2016_07</v>
          </cell>
          <cell r="L14102">
            <v>21.5</v>
          </cell>
          <cell r="Q14102" t="str">
            <v>IS_69.31</v>
          </cell>
          <cell r="R14102">
            <v>69.31</v>
          </cell>
        </row>
        <row r="14103">
          <cell r="K14103" t="str">
            <v>2016_07</v>
          </cell>
          <cell r="L14103">
            <v>206.5</v>
          </cell>
          <cell r="Q14103" t="str">
            <v>IS_69.51</v>
          </cell>
          <cell r="R14103">
            <v>69.510000000000005</v>
          </cell>
        </row>
        <row r="14104">
          <cell r="K14104" t="str">
            <v>2016_07</v>
          </cell>
          <cell r="L14104">
            <v>48.3</v>
          </cell>
          <cell r="Q14104" t="str">
            <v>IS_69.51</v>
          </cell>
          <cell r="R14104">
            <v>69.510000000000005</v>
          </cell>
        </row>
        <row r="14105">
          <cell r="K14105" t="str">
            <v>2016_07</v>
          </cell>
          <cell r="L14105">
            <v>0</v>
          </cell>
          <cell r="Q14105" t="str">
            <v>IS_69.51</v>
          </cell>
          <cell r="R14105">
            <v>69.510000000000005</v>
          </cell>
        </row>
        <row r="14106">
          <cell r="K14106" t="str">
            <v>2016_07</v>
          </cell>
          <cell r="L14106">
            <v>40.96</v>
          </cell>
          <cell r="Q14106" t="str">
            <v>IS_69.51</v>
          </cell>
          <cell r="R14106">
            <v>69.510000000000005</v>
          </cell>
        </row>
        <row r="14107">
          <cell r="K14107" t="str">
            <v>2016_07</v>
          </cell>
          <cell r="L14107">
            <v>322.97000000000003</v>
          </cell>
          <cell r="Q14107" t="str">
            <v>IS_69.41</v>
          </cell>
          <cell r="R14107">
            <v>69.41</v>
          </cell>
        </row>
        <row r="14108">
          <cell r="K14108" t="str">
            <v>2016_07</v>
          </cell>
          <cell r="L14108">
            <v>3312</v>
          </cell>
          <cell r="Q14108" t="str">
            <v>IS_49</v>
          </cell>
          <cell r="R14108">
            <v>49</v>
          </cell>
        </row>
        <row r="14109">
          <cell r="K14109" t="str">
            <v>2016_07</v>
          </cell>
          <cell r="L14109">
            <v>808.23</v>
          </cell>
          <cell r="Q14109" t="str">
            <v>IS_50</v>
          </cell>
          <cell r="R14109">
            <v>50</v>
          </cell>
        </row>
        <row r="14110">
          <cell r="K14110" t="str">
            <v>2016_07</v>
          </cell>
          <cell r="L14110">
            <v>2792.29</v>
          </cell>
          <cell r="Q14110" t="str">
            <v>IS_69.11</v>
          </cell>
          <cell r="R14110">
            <v>69.11</v>
          </cell>
        </row>
        <row r="14111">
          <cell r="K14111" t="str">
            <v>2016_07</v>
          </cell>
          <cell r="L14111">
            <v>244.27</v>
          </cell>
          <cell r="Q14111" t="str">
            <v>IS_69.11</v>
          </cell>
          <cell r="R14111">
            <v>69.11</v>
          </cell>
        </row>
        <row r="14112">
          <cell r="K14112" t="str">
            <v>2016_07</v>
          </cell>
          <cell r="L14112">
            <v>424.42</v>
          </cell>
          <cell r="Q14112" t="str">
            <v>IS_30.1</v>
          </cell>
          <cell r="R14112">
            <v>30.1</v>
          </cell>
        </row>
        <row r="14113">
          <cell r="K14113" t="str">
            <v>2016_07</v>
          </cell>
          <cell r="L14113">
            <v>43</v>
          </cell>
          <cell r="Q14113" t="str">
            <v>IS_30.1</v>
          </cell>
          <cell r="R14113">
            <v>30.1</v>
          </cell>
        </row>
        <row r="14114">
          <cell r="K14114" t="str">
            <v>2016_07</v>
          </cell>
          <cell r="L14114">
            <v>526.28</v>
          </cell>
          <cell r="Q14114" t="str">
            <v>IS_32.1</v>
          </cell>
          <cell r="R14114">
            <v>32.1</v>
          </cell>
        </row>
        <row r="14115">
          <cell r="K14115" t="str">
            <v>2016_07</v>
          </cell>
          <cell r="L14115">
            <v>123.09</v>
          </cell>
          <cell r="Q14115" t="str">
            <v>IS_32.1</v>
          </cell>
          <cell r="R14115">
            <v>32.1</v>
          </cell>
        </row>
        <row r="14116">
          <cell r="K14116" t="str">
            <v>2016_07</v>
          </cell>
          <cell r="L14116">
            <v>0</v>
          </cell>
          <cell r="Q14116" t="str">
            <v>IS_32.1</v>
          </cell>
          <cell r="R14116">
            <v>32.1</v>
          </cell>
        </row>
        <row r="14117">
          <cell r="K14117" t="str">
            <v>2016_07</v>
          </cell>
          <cell r="L14117">
            <v>104.4</v>
          </cell>
          <cell r="Q14117" t="str">
            <v>IS_32.1</v>
          </cell>
          <cell r="R14117">
            <v>32.1</v>
          </cell>
        </row>
        <row r="14118">
          <cell r="K14118" t="str">
            <v>2016_07</v>
          </cell>
          <cell r="L14118">
            <v>712.86</v>
          </cell>
          <cell r="Q14118" t="str">
            <v>IS_31.1</v>
          </cell>
          <cell r="R14118">
            <v>31.1</v>
          </cell>
        </row>
        <row r="14119">
          <cell r="K14119" t="str">
            <v>2016_07</v>
          </cell>
          <cell r="L14119">
            <v>141.19999999999999</v>
          </cell>
          <cell r="Q14119" t="str">
            <v>IS_33.1</v>
          </cell>
          <cell r="R14119">
            <v>33.1</v>
          </cell>
        </row>
        <row r="14120">
          <cell r="K14120" t="str">
            <v>2016_07</v>
          </cell>
          <cell r="L14120">
            <v>0</v>
          </cell>
          <cell r="Q14120" t="str">
            <v>IS_30.12</v>
          </cell>
          <cell r="R14120">
            <v>30.12</v>
          </cell>
        </row>
        <row r="14121">
          <cell r="K14121" t="str">
            <v>2016_07</v>
          </cell>
          <cell r="L14121">
            <v>21.5</v>
          </cell>
          <cell r="Q14121" t="str">
            <v>IS_30.12</v>
          </cell>
          <cell r="R14121">
            <v>30.12</v>
          </cell>
        </row>
        <row r="14122">
          <cell r="K14122" t="str">
            <v>2016_07</v>
          </cell>
          <cell r="L14122">
            <v>395.45</v>
          </cell>
          <cell r="Q14122" t="str">
            <v>IS_32.12</v>
          </cell>
          <cell r="R14122">
            <v>32.119999999999997</v>
          </cell>
        </row>
        <row r="14123">
          <cell r="K14123" t="str">
            <v>2016_07</v>
          </cell>
          <cell r="L14123">
            <v>92.48</v>
          </cell>
          <cell r="Q14123" t="str">
            <v>IS_32.12</v>
          </cell>
          <cell r="R14123">
            <v>32.119999999999997</v>
          </cell>
        </row>
        <row r="14124">
          <cell r="K14124" t="str">
            <v>2016_07</v>
          </cell>
          <cell r="L14124">
            <v>0</v>
          </cell>
          <cell r="Q14124" t="str">
            <v>IS_32.12</v>
          </cell>
          <cell r="R14124">
            <v>32.119999999999997</v>
          </cell>
        </row>
        <row r="14125">
          <cell r="K14125" t="str">
            <v>2016_07</v>
          </cell>
          <cell r="L14125">
            <v>78.430000000000007</v>
          </cell>
          <cell r="Q14125" t="str">
            <v>IS_32.12</v>
          </cell>
          <cell r="R14125">
            <v>32.119999999999997</v>
          </cell>
        </row>
        <row r="14126">
          <cell r="K14126" t="str">
            <v>2016_07</v>
          </cell>
          <cell r="L14126">
            <v>703.02</v>
          </cell>
          <cell r="Q14126" t="str">
            <v>IS_31.12</v>
          </cell>
          <cell r="R14126">
            <v>31.12</v>
          </cell>
        </row>
        <row r="14127">
          <cell r="K14127" t="str">
            <v>2016_07</v>
          </cell>
          <cell r="L14127">
            <v>213.96</v>
          </cell>
          <cell r="Q14127" t="str">
            <v>IS_30.2</v>
          </cell>
          <cell r="R14127">
            <v>30.2</v>
          </cell>
        </row>
        <row r="14128">
          <cell r="K14128" t="str">
            <v>2016_07</v>
          </cell>
          <cell r="L14128">
            <v>21.5</v>
          </cell>
          <cell r="Q14128" t="str">
            <v>IS_30.2</v>
          </cell>
          <cell r="R14128">
            <v>30.2</v>
          </cell>
        </row>
        <row r="14129">
          <cell r="K14129" t="str">
            <v>2016_07</v>
          </cell>
          <cell r="L14129">
            <v>265.31</v>
          </cell>
          <cell r="Q14129" t="str">
            <v>IS_32.2</v>
          </cell>
          <cell r="R14129">
            <v>32.200000000000003</v>
          </cell>
        </row>
        <row r="14130">
          <cell r="K14130" t="str">
            <v>2016_07</v>
          </cell>
          <cell r="L14130">
            <v>62.05</v>
          </cell>
          <cell r="Q14130" t="str">
            <v>IS_32.2</v>
          </cell>
          <cell r="R14130">
            <v>32.200000000000003</v>
          </cell>
        </row>
        <row r="14131">
          <cell r="K14131" t="str">
            <v>2016_07</v>
          </cell>
          <cell r="L14131">
            <v>0</v>
          </cell>
          <cell r="Q14131" t="str">
            <v>IS_32.2</v>
          </cell>
          <cell r="R14131">
            <v>32.200000000000003</v>
          </cell>
        </row>
        <row r="14132">
          <cell r="K14132" t="str">
            <v>2016_07</v>
          </cell>
          <cell r="L14132">
            <v>52.63</v>
          </cell>
          <cell r="Q14132" t="str">
            <v>IS_32.2</v>
          </cell>
          <cell r="R14132">
            <v>32.200000000000003</v>
          </cell>
        </row>
        <row r="14133">
          <cell r="K14133" t="str">
            <v>2016_07</v>
          </cell>
          <cell r="L14133">
            <v>361.61</v>
          </cell>
          <cell r="Q14133" t="str">
            <v>IS_31.2</v>
          </cell>
          <cell r="R14133">
            <v>31.2</v>
          </cell>
        </row>
        <row r="14134">
          <cell r="K14134" t="str">
            <v>2016_07</v>
          </cell>
          <cell r="L14134">
            <v>7402.13</v>
          </cell>
          <cell r="Q14134" t="str">
            <v>IS_26.1</v>
          </cell>
          <cell r="R14134">
            <v>26.1</v>
          </cell>
        </row>
        <row r="14135">
          <cell r="K14135" t="str">
            <v>2016_07</v>
          </cell>
          <cell r="L14135">
            <v>1143.3900000000001</v>
          </cell>
          <cell r="Q14135" t="str">
            <v>IS_27.1</v>
          </cell>
          <cell r="R14135">
            <v>27.1</v>
          </cell>
        </row>
        <row r="14136">
          <cell r="K14136" t="str">
            <v>2016_07</v>
          </cell>
          <cell r="L14136">
            <v>5511.69</v>
          </cell>
          <cell r="Q14136" t="str">
            <v>IS_26.12</v>
          </cell>
          <cell r="R14136">
            <v>26.12</v>
          </cell>
        </row>
        <row r="14137">
          <cell r="K14137" t="str">
            <v>2016_07</v>
          </cell>
          <cell r="L14137">
            <v>906.91</v>
          </cell>
          <cell r="Q14137" t="str">
            <v>IS_27.12</v>
          </cell>
          <cell r="R14137">
            <v>27.12</v>
          </cell>
        </row>
        <row r="14138">
          <cell r="K14138" t="str">
            <v>2016_07</v>
          </cell>
          <cell r="L14138">
            <v>3662.91</v>
          </cell>
          <cell r="Q14138" t="str">
            <v>IS_26.2</v>
          </cell>
          <cell r="R14138">
            <v>26.2</v>
          </cell>
        </row>
        <row r="14139">
          <cell r="K14139" t="str">
            <v>2016_07</v>
          </cell>
          <cell r="L14139">
            <v>648.63</v>
          </cell>
          <cell r="Q14139" t="str">
            <v>IS_27.2</v>
          </cell>
          <cell r="R14139">
            <v>27.2</v>
          </cell>
        </row>
        <row r="14140">
          <cell r="K14140" t="str">
            <v>2016_07</v>
          </cell>
          <cell r="L14140">
            <v>2083.73</v>
          </cell>
          <cell r="Q14140" t="str">
            <v>IS_34</v>
          </cell>
          <cell r="R14140">
            <v>34</v>
          </cell>
        </row>
        <row r="14141">
          <cell r="K14141" t="str">
            <v>2016_07</v>
          </cell>
          <cell r="L14141">
            <v>617.46</v>
          </cell>
          <cell r="Q14141" t="str">
            <v>IS_35</v>
          </cell>
          <cell r="R14141">
            <v>35</v>
          </cell>
        </row>
        <row r="14142">
          <cell r="K14142" t="str">
            <v>2016_07</v>
          </cell>
          <cell r="L14142">
            <v>180.42</v>
          </cell>
          <cell r="Q14142" t="str">
            <v>IS_38</v>
          </cell>
          <cell r="R14142">
            <v>38</v>
          </cell>
        </row>
        <row r="14143">
          <cell r="K14143" t="str">
            <v>2016_07</v>
          </cell>
          <cell r="L14143">
            <v>21.5</v>
          </cell>
          <cell r="Q14143" t="str">
            <v>IS_38</v>
          </cell>
          <cell r="R14143">
            <v>38</v>
          </cell>
        </row>
        <row r="14144">
          <cell r="K14144" t="str">
            <v>2016_07</v>
          </cell>
          <cell r="L14144">
            <v>223.72</v>
          </cell>
          <cell r="Q14144" t="str">
            <v>IS_40</v>
          </cell>
          <cell r="R14144">
            <v>40</v>
          </cell>
        </row>
        <row r="14145">
          <cell r="K14145" t="str">
            <v>2016_07</v>
          </cell>
          <cell r="L14145">
            <v>52.32</v>
          </cell>
          <cell r="Q14145" t="str">
            <v>IS_40</v>
          </cell>
          <cell r="R14145">
            <v>40</v>
          </cell>
        </row>
        <row r="14146">
          <cell r="K14146" t="str">
            <v>2016_07</v>
          </cell>
          <cell r="L14146">
            <v>0</v>
          </cell>
          <cell r="Q14146" t="str">
            <v>IS_40</v>
          </cell>
          <cell r="R14146">
            <v>40</v>
          </cell>
        </row>
        <row r="14147">
          <cell r="K14147" t="str">
            <v>2016_07</v>
          </cell>
          <cell r="L14147">
            <v>44.39</v>
          </cell>
          <cell r="Q14147" t="str">
            <v>IS_40</v>
          </cell>
          <cell r="R14147">
            <v>40</v>
          </cell>
        </row>
        <row r="14148">
          <cell r="K14148" t="str">
            <v>2016_07</v>
          </cell>
          <cell r="L14148">
            <v>265.22000000000003</v>
          </cell>
          <cell r="Q14148" t="str">
            <v>IS_39</v>
          </cell>
          <cell r="R14148">
            <v>39</v>
          </cell>
        </row>
        <row r="14149">
          <cell r="K14149" t="str">
            <v>2016_07</v>
          </cell>
          <cell r="L14149">
            <v>169.75</v>
          </cell>
          <cell r="Q14149" t="str">
            <v>IS_53</v>
          </cell>
          <cell r="R14149">
            <v>53</v>
          </cell>
        </row>
        <row r="14150">
          <cell r="K14150" t="str">
            <v>2016_07</v>
          </cell>
          <cell r="L14150">
            <v>21.5</v>
          </cell>
          <cell r="Q14150" t="str">
            <v>IS_53</v>
          </cell>
          <cell r="R14150">
            <v>53</v>
          </cell>
        </row>
        <row r="14151">
          <cell r="K14151" t="str">
            <v>2016_07</v>
          </cell>
          <cell r="L14151">
            <v>210.5</v>
          </cell>
          <cell r="Q14151" t="str">
            <v>IS_55</v>
          </cell>
          <cell r="R14151">
            <v>55</v>
          </cell>
        </row>
        <row r="14152">
          <cell r="K14152" t="str">
            <v>2016_07</v>
          </cell>
          <cell r="L14152">
            <v>49.22</v>
          </cell>
          <cell r="Q14152" t="str">
            <v>IS_55</v>
          </cell>
          <cell r="R14152">
            <v>55</v>
          </cell>
        </row>
        <row r="14153">
          <cell r="K14153" t="str">
            <v>2016_07</v>
          </cell>
          <cell r="L14153">
            <v>0</v>
          </cell>
          <cell r="Q14153" t="str">
            <v>IS_55</v>
          </cell>
          <cell r="R14153">
            <v>55</v>
          </cell>
        </row>
        <row r="14154">
          <cell r="K14154" t="str">
            <v>2016_07</v>
          </cell>
          <cell r="L14154">
            <v>8.49</v>
          </cell>
          <cell r="Q14154" t="str">
            <v>IS_55</v>
          </cell>
          <cell r="R14154">
            <v>55</v>
          </cell>
        </row>
        <row r="14155">
          <cell r="K14155" t="str">
            <v>2016_07</v>
          </cell>
          <cell r="L14155">
            <v>294.07</v>
          </cell>
          <cell r="Q14155" t="str">
            <v>IS_54</v>
          </cell>
          <cell r="R14155">
            <v>54</v>
          </cell>
        </row>
        <row r="14156">
          <cell r="K14156" t="str">
            <v>2016_07</v>
          </cell>
          <cell r="L14156">
            <v>5110.24</v>
          </cell>
          <cell r="Q14156" t="str">
            <v>IS_25</v>
          </cell>
          <cell r="R14156">
            <v>25</v>
          </cell>
        </row>
        <row r="14157">
          <cell r="K14157" t="str">
            <v>2016_07</v>
          </cell>
          <cell r="L14157">
            <v>268.95999999999998</v>
          </cell>
          <cell r="Q14157" t="str">
            <v>IS_25</v>
          </cell>
          <cell r="R14157">
            <v>25</v>
          </cell>
        </row>
        <row r="14158">
          <cell r="K14158" t="str">
            <v>2016_07</v>
          </cell>
          <cell r="L14158">
            <v>32.25</v>
          </cell>
          <cell r="Q14158" t="str">
            <v>IS_25</v>
          </cell>
          <cell r="R14158">
            <v>25</v>
          </cell>
        </row>
        <row r="14159">
          <cell r="K14159" t="str">
            <v>2016_07</v>
          </cell>
          <cell r="L14159">
            <v>333.51</v>
          </cell>
          <cell r="Q14159" t="str">
            <v>IS_25</v>
          </cell>
          <cell r="R14159">
            <v>25</v>
          </cell>
        </row>
        <row r="14160">
          <cell r="K14160" t="str">
            <v>2016_07</v>
          </cell>
          <cell r="L14160">
            <v>78</v>
          </cell>
          <cell r="Q14160" t="str">
            <v>IS_25</v>
          </cell>
          <cell r="R14160">
            <v>25</v>
          </cell>
        </row>
        <row r="14161">
          <cell r="K14161" t="str">
            <v>2016_07</v>
          </cell>
          <cell r="L14161">
            <v>0</v>
          </cell>
          <cell r="Q14161" t="str">
            <v>IS_25</v>
          </cell>
          <cell r="R14161">
            <v>25</v>
          </cell>
        </row>
        <row r="14162">
          <cell r="K14162" t="str">
            <v>2016_07</v>
          </cell>
          <cell r="L14162">
            <v>13.46</v>
          </cell>
          <cell r="Q14162" t="str">
            <v>IS_25</v>
          </cell>
          <cell r="R14162">
            <v>25</v>
          </cell>
        </row>
        <row r="14163">
          <cell r="K14163" t="str">
            <v>2016_07</v>
          </cell>
          <cell r="L14163">
            <v>305.33</v>
          </cell>
          <cell r="Q14163" t="str">
            <v>IS_25</v>
          </cell>
          <cell r="R14163">
            <v>25</v>
          </cell>
        </row>
        <row r="14164">
          <cell r="K14164" t="str">
            <v>2016_07</v>
          </cell>
          <cell r="L14164">
            <v>2787.43</v>
          </cell>
          <cell r="Q14164" t="str">
            <v>IS_85.1</v>
          </cell>
          <cell r="R14164">
            <v>85.1</v>
          </cell>
        </row>
        <row r="14165">
          <cell r="K14165" t="str">
            <v>2016_07</v>
          </cell>
          <cell r="L14165">
            <v>183.22</v>
          </cell>
          <cell r="Q14165" t="str">
            <v>IS_85.1</v>
          </cell>
          <cell r="R14165">
            <v>85.1</v>
          </cell>
        </row>
        <row r="14166">
          <cell r="K14166" t="str">
            <v>2016_07</v>
          </cell>
          <cell r="L14166">
            <v>176.29</v>
          </cell>
          <cell r="Q14166" t="str">
            <v>IS_89.1</v>
          </cell>
          <cell r="R14166">
            <v>89.1</v>
          </cell>
        </row>
        <row r="14167">
          <cell r="K14167" t="str">
            <v>2016_07</v>
          </cell>
          <cell r="L14167">
            <v>21.5</v>
          </cell>
          <cell r="Q14167" t="str">
            <v>IS_89.1</v>
          </cell>
          <cell r="R14167">
            <v>89.1</v>
          </cell>
        </row>
        <row r="14168">
          <cell r="K14168" t="str">
            <v>2016_07</v>
          </cell>
          <cell r="L14168">
            <v>218.6</v>
          </cell>
          <cell r="Q14168" t="str">
            <v>IS_90.1</v>
          </cell>
          <cell r="R14168">
            <v>90.1</v>
          </cell>
        </row>
        <row r="14169">
          <cell r="K14169" t="str">
            <v>2016_07</v>
          </cell>
          <cell r="L14169">
            <v>51.12</v>
          </cell>
          <cell r="Q14169" t="str">
            <v>IS_90.1</v>
          </cell>
          <cell r="R14169">
            <v>90.1</v>
          </cell>
        </row>
        <row r="14170">
          <cell r="K14170" t="str">
            <v>2016_07</v>
          </cell>
          <cell r="L14170">
            <v>0</v>
          </cell>
          <cell r="Q14170" t="str">
            <v>IS_90.1</v>
          </cell>
          <cell r="R14170">
            <v>90.1</v>
          </cell>
        </row>
        <row r="14171">
          <cell r="K14171" t="str">
            <v>2016_07</v>
          </cell>
          <cell r="L14171">
            <v>8.64</v>
          </cell>
          <cell r="Q14171" t="str">
            <v>IS_90.1</v>
          </cell>
          <cell r="R14171">
            <v>90.1</v>
          </cell>
        </row>
        <row r="14172">
          <cell r="K14172" t="str">
            <v>2016_07</v>
          </cell>
          <cell r="L14172">
            <v>11.51</v>
          </cell>
          <cell r="Q14172" t="str">
            <v>IS_88.1</v>
          </cell>
          <cell r="R14172">
            <v>88.1</v>
          </cell>
        </row>
        <row r="14173">
          <cell r="K14173" t="str">
            <v>2016_07</v>
          </cell>
          <cell r="L14173">
            <v>2782.63</v>
          </cell>
          <cell r="Q14173" t="str">
            <v>IS_49</v>
          </cell>
          <cell r="R14173">
            <v>49</v>
          </cell>
        </row>
        <row r="14174">
          <cell r="K14174" t="str">
            <v>2016_07</v>
          </cell>
          <cell r="L14174">
            <v>140.88999999999999</v>
          </cell>
          <cell r="Q14174" t="str">
            <v>IS_50</v>
          </cell>
          <cell r="R14174">
            <v>50</v>
          </cell>
        </row>
        <row r="14175">
          <cell r="K14175" t="str">
            <v>2016_07</v>
          </cell>
          <cell r="L14175">
            <v>2400</v>
          </cell>
          <cell r="Q14175" t="str">
            <v>IS_69.11</v>
          </cell>
          <cell r="R14175">
            <v>69.11</v>
          </cell>
        </row>
        <row r="14176">
          <cell r="K14176" t="str">
            <v>2016_07</v>
          </cell>
          <cell r="L14176">
            <v>472.95</v>
          </cell>
          <cell r="Q14176" t="str">
            <v>IS_69.11</v>
          </cell>
          <cell r="R14176">
            <v>69.11</v>
          </cell>
        </row>
        <row r="14177">
          <cell r="K14177" t="str">
            <v>2016_07</v>
          </cell>
          <cell r="L14177">
            <v>0</v>
          </cell>
          <cell r="Q14177" t="str">
            <v>IS_69.31</v>
          </cell>
          <cell r="R14177">
            <v>69.31</v>
          </cell>
        </row>
        <row r="14178">
          <cell r="K14178" t="str">
            <v>2016_07</v>
          </cell>
          <cell r="L14178">
            <v>0</v>
          </cell>
          <cell r="Q14178" t="str">
            <v>IS_69.31</v>
          </cell>
          <cell r="R14178">
            <v>69.31</v>
          </cell>
        </row>
        <row r="14179">
          <cell r="K14179" t="str">
            <v>2016_07</v>
          </cell>
          <cell r="L14179">
            <v>185.56</v>
          </cell>
          <cell r="Q14179" t="str">
            <v>IS_69.51</v>
          </cell>
          <cell r="R14179">
            <v>69.510000000000005</v>
          </cell>
        </row>
        <row r="14180">
          <cell r="K14180" t="str">
            <v>2016_07</v>
          </cell>
          <cell r="L14180">
            <v>43.4</v>
          </cell>
          <cell r="Q14180" t="str">
            <v>IS_69.51</v>
          </cell>
          <cell r="R14180">
            <v>69.510000000000005</v>
          </cell>
        </row>
        <row r="14181">
          <cell r="K14181" t="str">
            <v>2016_07</v>
          </cell>
          <cell r="L14181">
            <v>0</v>
          </cell>
          <cell r="Q14181" t="str">
            <v>IS_69.51</v>
          </cell>
          <cell r="R14181">
            <v>69.510000000000005</v>
          </cell>
        </row>
        <row r="14182">
          <cell r="K14182" t="str">
            <v>2016_07</v>
          </cell>
          <cell r="L14182">
            <v>7.49</v>
          </cell>
          <cell r="Q14182" t="str">
            <v>IS_69.51</v>
          </cell>
          <cell r="R14182">
            <v>69.510000000000005</v>
          </cell>
        </row>
        <row r="14183">
          <cell r="K14183" t="str">
            <v>2016_07</v>
          </cell>
          <cell r="L14183">
            <v>363.63</v>
          </cell>
          <cell r="Q14183" t="str">
            <v>IS_69.41</v>
          </cell>
          <cell r="R14183">
            <v>69.41</v>
          </cell>
        </row>
        <row r="14184">
          <cell r="K14184" t="str">
            <v>2016_07</v>
          </cell>
          <cell r="L14184">
            <v>451.91</v>
          </cell>
          <cell r="Q14184" t="str">
            <v>IS_30.1</v>
          </cell>
          <cell r="R14184">
            <v>30.1</v>
          </cell>
        </row>
        <row r="14185">
          <cell r="K14185" t="str">
            <v>2016_07</v>
          </cell>
          <cell r="L14185">
            <v>86</v>
          </cell>
          <cell r="Q14185" t="str">
            <v>IS_30.1</v>
          </cell>
          <cell r="R14185">
            <v>30.1</v>
          </cell>
        </row>
        <row r="14186">
          <cell r="K14186" t="str">
            <v>2016_07</v>
          </cell>
          <cell r="L14186">
            <v>725.83</v>
          </cell>
          <cell r="Q14186" t="str">
            <v>IS_32.1</v>
          </cell>
          <cell r="R14186">
            <v>32.1</v>
          </cell>
        </row>
        <row r="14187">
          <cell r="K14187" t="str">
            <v>2016_07</v>
          </cell>
          <cell r="L14187">
            <v>169.75</v>
          </cell>
          <cell r="Q14187" t="str">
            <v>IS_32.1</v>
          </cell>
          <cell r="R14187">
            <v>32.1</v>
          </cell>
        </row>
        <row r="14188">
          <cell r="K14188" t="str">
            <v>2016_07</v>
          </cell>
          <cell r="L14188">
            <v>0</v>
          </cell>
          <cell r="Q14188" t="str">
            <v>IS_32.1</v>
          </cell>
          <cell r="R14188">
            <v>32.1</v>
          </cell>
        </row>
        <row r="14189">
          <cell r="K14189" t="str">
            <v>2016_07</v>
          </cell>
          <cell r="L14189">
            <v>29.29</v>
          </cell>
          <cell r="Q14189" t="str">
            <v>IS_32.1</v>
          </cell>
          <cell r="R14189">
            <v>32.1</v>
          </cell>
        </row>
        <row r="14190">
          <cell r="K14190" t="str">
            <v>2016_07</v>
          </cell>
          <cell r="L14190">
            <v>1205.8599999999999</v>
          </cell>
          <cell r="Q14190" t="str">
            <v>IS_31.1</v>
          </cell>
          <cell r="R14190">
            <v>31.1</v>
          </cell>
        </row>
        <row r="14191">
          <cell r="K14191" t="str">
            <v>2016_07</v>
          </cell>
          <cell r="L14191">
            <v>184.3</v>
          </cell>
          <cell r="Q14191" t="str">
            <v>IS_33.1</v>
          </cell>
          <cell r="R14191">
            <v>33.1</v>
          </cell>
        </row>
        <row r="14192">
          <cell r="K14192" t="str">
            <v>2016_07</v>
          </cell>
          <cell r="L14192">
            <v>11019.08</v>
          </cell>
          <cell r="Q14192" t="str">
            <v>IS_26.1</v>
          </cell>
          <cell r="R14192">
            <v>26.1</v>
          </cell>
        </row>
        <row r="14193">
          <cell r="K14193" t="str">
            <v>2016_07</v>
          </cell>
          <cell r="L14193">
            <v>135.58000000000001</v>
          </cell>
          <cell r="Q14193" t="str">
            <v>IS_27.1</v>
          </cell>
          <cell r="R14193">
            <v>27.1</v>
          </cell>
        </row>
        <row r="14194">
          <cell r="K14194" t="str">
            <v>2016_07</v>
          </cell>
          <cell r="L14194">
            <v>5877.69</v>
          </cell>
          <cell r="Q14194" t="str">
            <v>IS_26.2</v>
          </cell>
          <cell r="R14194">
            <v>26.2</v>
          </cell>
        </row>
        <row r="14195">
          <cell r="K14195" t="str">
            <v>2016_07</v>
          </cell>
          <cell r="L14195">
            <v>0</v>
          </cell>
          <cell r="Q14195" t="str">
            <v>IS_27.2</v>
          </cell>
          <cell r="R14195">
            <v>27.2</v>
          </cell>
        </row>
        <row r="14196">
          <cell r="K14196" t="str">
            <v>2016_07</v>
          </cell>
          <cell r="L14196">
            <v>294.14999999999998</v>
          </cell>
          <cell r="Q14196" t="str">
            <v>IS_30.2</v>
          </cell>
          <cell r="R14196">
            <v>30.2</v>
          </cell>
        </row>
        <row r="14197">
          <cell r="K14197" t="str">
            <v>2016_07</v>
          </cell>
          <cell r="L14197">
            <v>43</v>
          </cell>
          <cell r="Q14197" t="str">
            <v>IS_30.2</v>
          </cell>
          <cell r="R14197">
            <v>30.2</v>
          </cell>
        </row>
        <row r="14198">
          <cell r="K14198" t="str">
            <v>2016_07</v>
          </cell>
          <cell r="L14198">
            <v>364.74</v>
          </cell>
          <cell r="Q14198" t="str">
            <v>IS_32.2</v>
          </cell>
          <cell r="R14198">
            <v>32.200000000000003</v>
          </cell>
        </row>
        <row r="14199">
          <cell r="K14199" t="str">
            <v>2016_07</v>
          </cell>
          <cell r="L14199">
            <v>85.31</v>
          </cell>
          <cell r="Q14199" t="str">
            <v>IS_32.2</v>
          </cell>
          <cell r="R14199">
            <v>32.200000000000003</v>
          </cell>
        </row>
        <row r="14200">
          <cell r="K14200" t="str">
            <v>2016_07</v>
          </cell>
          <cell r="L14200">
            <v>0</v>
          </cell>
          <cell r="Q14200" t="str">
            <v>IS_32.2</v>
          </cell>
          <cell r="R14200">
            <v>32.200000000000003</v>
          </cell>
        </row>
        <row r="14201">
          <cell r="K14201" t="str">
            <v>2016_07</v>
          </cell>
          <cell r="L14201">
            <v>14.72</v>
          </cell>
          <cell r="Q14201" t="str">
            <v>IS_32.2</v>
          </cell>
          <cell r="R14201">
            <v>32.200000000000003</v>
          </cell>
        </row>
        <row r="14202">
          <cell r="K14202" t="str">
            <v>2016_07</v>
          </cell>
          <cell r="L14202">
            <v>601.58000000000004</v>
          </cell>
          <cell r="Q14202" t="str">
            <v>IS_31.2</v>
          </cell>
          <cell r="R14202">
            <v>31.2</v>
          </cell>
        </row>
        <row r="14203">
          <cell r="K14203" t="str">
            <v>2016_07</v>
          </cell>
          <cell r="L14203">
            <v>629.1</v>
          </cell>
          <cell r="Q14203" t="str">
            <v>IS_38</v>
          </cell>
          <cell r="R14203">
            <v>38</v>
          </cell>
        </row>
        <row r="14204">
          <cell r="K14204" t="str">
            <v>2016_07</v>
          </cell>
          <cell r="L14204">
            <v>107.5</v>
          </cell>
          <cell r="Q14204" t="str">
            <v>IS_38</v>
          </cell>
          <cell r="R14204">
            <v>38</v>
          </cell>
        </row>
        <row r="14205">
          <cell r="K14205" t="str">
            <v>2016_07</v>
          </cell>
          <cell r="L14205">
            <v>934.9</v>
          </cell>
          <cell r="Q14205" t="str">
            <v>IS_40</v>
          </cell>
          <cell r="R14205">
            <v>40</v>
          </cell>
        </row>
        <row r="14206">
          <cell r="K14206" t="str">
            <v>2016_07</v>
          </cell>
          <cell r="L14206">
            <v>218.65</v>
          </cell>
          <cell r="Q14206" t="str">
            <v>IS_40</v>
          </cell>
          <cell r="R14206">
            <v>40</v>
          </cell>
        </row>
        <row r="14207">
          <cell r="K14207" t="str">
            <v>2016_07</v>
          </cell>
          <cell r="L14207">
            <v>0</v>
          </cell>
          <cell r="Q14207" t="str">
            <v>IS_40</v>
          </cell>
          <cell r="R14207">
            <v>40</v>
          </cell>
        </row>
        <row r="14208">
          <cell r="K14208" t="str">
            <v>2016_07</v>
          </cell>
          <cell r="L14208">
            <v>37.700000000000003</v>
          </cell>
          <cell r="Q14208" t="str">
            <v>IS_40</v>
          </cell>
          <cell r="R14208">
            <v>40</v>
          </cell>
        </row>
        <row r="14209">
          <cell r="K14209" t="str">
            <v>2016_07</v>
          </cell>
          <cell r="L14209">
            <v>1540.79</v>
          </cell>
          <cell r="Q14209" t="str">
            <v>IS_39</v>
          </cell>
          <cell r="R14209">
            <v>39</v>
          </cell>
        </row>
        <row r="14210">
          <cell r="K14210" t="str">
            <v>2016_07</v>
          </cell>
          <cell r="L14210">
            <v>12938.39</v>
          </cell>
          <cell r="Q14210" t="str">
            <v>IS_34</v>
          </cell>
          <cell r="R14210">
            <v>34</v>
          </cell>
        </row>
        <row r="14211">
          <cell r="K14211" t="str">
            <v>2016_07</v>
          </cell>
          <cell r="L14211">
            <v>866.81</v>
          </cell>
          <cell r="Q14211" t="str">
            <v>IS_35</v>
          </cell>
          <cell r="R14211">
            <v>35</v>
          </cell>
        </row>
        <row r="14212">
          <cell r="K14212" t="str">
            <v>2016_07</v>
          </cell>
          <cell r="L14212">
            <v>21.5</v>
          </cell>
          <cell r="Q14212" t="str">
            <v>IS_53</v>
          </cell>
          <cell r="R14212">
            <v>53</v>
          </cell>
        </row>
        <row r="14213">
          <cell r="K14213" t="str">
            <v>2016_07</v>
          </cell>
          <cell r="L14213">
            <v>32.25</v>
          </cell>
          <cell r="Q14213" t="str">
            <v>IS_25</v>
          </cell>
          <cell r="R14213">
            <v>25</v>
          </cell>
        </row>
        <row r="14214">
          <cell r="K14214" t="str">
            <v>2016_07</v>
          </cell>
          <cell r="L14214">
            <v>43</v>
          </cell>
          <cell r="Q14214" t="str">
            <v>IS_89.1</v>
          </cell>
          <cell r="R14214">
            <v>89.1</v>
          </cell>
        </row>
        <row r="14215">
          <cell r="K14215" t="str">
            <v>2016_07</v>
          </cell>
          <cell r="L14215">
            <v>129</v>
          </cell>
          <cell r="Q14215" t="str">
            <v>IS_30.1</v>
          </cell>
          <cell r="R14215">
            <v>30.1</v>
          </cell>
        </row>
        <row r="14216">
          <cell r="K14216" t="str">
            <v>2016_07</v>
          </cell>
          <cell r="L14216">
            <v>21.5</v>
          </cell>
          <cell r="Q14216" t="str">
            <v>IS_30.2</v>
          </cell>
          <cell r="R14216">
            <v>30.2</v>
          </cell>
        </row>
        <row r="14217">
          <cell r="K14217" t="str">
            <v>2016_07</v>
          </cell>
          <cell r="L14217">
            <v>21.5</v>
          </cell>
          <cell r="Q14217" t="str">
            <v>IS_38</v>
          </cell>
          <cell r="R14217">
            <v>38</v>
          </cell>
        </row>
        <row r="14218">
          <cell r="K14218" t="str">
            <v>2016_08</v>
          </cell>
          <cell r="L14218">
            <v>191.28</v>
          </cell>
          <cell r="Q14218" t="str">
            <v>IS_53</v>
          </cell>
          <cell r="R14218">
            <v>53</v>
          </cell>
        </row>
        <row r="14219">
          <cell r="K14219" t="str">
            <v>2016_08</v>
          </cell>
          <cell r="L14219">
            <v>21.5</v>
          </cell>
          <cell r="Q14219" t="str">
            <v>IS_53</v>
          </cell>
          <cell r="R14219">
            <v>53</v>
          </cell>
        </row>
        <row r="14220">
          <cell r="K14220" t="str">
            <v>2016_08</v>
          </cell>
          <cell r="L14220">
            <v>343.12</v>
          </cell>
          <cell r="Q14220" t="str">
            <v>IS_55</v>
          </cell>
          <cell r="R14220">
            <v>55</v>
          </cell>
        </row>
        <row r="14221">
          <cell r="K14221" t="str">
            <v>2016_08</v>
          </cell>
          <cell r="L14221">
            <v>80.25</v>
          </cell>
          <cell r="Q14221" t="str">
            <v>IS_55</v>
          </cell>
          <cell r="R14221">
            <v>55</v>
          </cell>
        </row>
        <row r="14222">
          <cell r="K14222" t="str">
            <v>2016_08</v>
          </cell>
          <cell r="L14222">
            <v>5.01</v>
          </cell>
          <cell r="Q14222" t="str">
            <v>IS_55</v>
          </cell>
          <cell r="R14222">
            <v>55</v>
          </cell>
        </row>
        <row r="14223">
          <cell r="K14223" t="str">
            <v>2016_08</v>
          </cell>
          <cell r="L14223">
            <v>20.48</v>
          </cell>
          <cell r="Q14223" t="str">
            <v>IS_55</v>
          </cell>
          <cell r="R14223">
            <v>55</v>
          </cell>
        </row>
        <row r="14224">
          <cell r="K14224" t="str">
            <v>2016_08</v>
          </cell>
          <cell r="L14224">
            <v>724.78</v>
          </cell>
          <cell r="Q14224" t="str">
            <v>IS_54</v>
          </cell>
          <cell r="R14224">
            <v>54</v>
          </cell>
        </row>
        <row r="14225">
          <cell r="K14225" t="str">
            <v>2016_08</v>
          </cell>
          <cell r="L14225">
            <v>6894.48</v>
          </cell>
          <cell r="Q14225" t="str">
            <v>IS_48</v>
          </cell>
          <cell r="R14225">
            <v>48</v>
          </cell>
        </row>
        <row r="14226">
          <cell r="K14226" t="str">
            <v>2016_08</v>
          </cell>
          <cell r="L14226">
            <v>5570.75</v>
          </cell>
          <cell r="Q14226" t="str">
            <v>IS_49</v>
          </cell>
          <cell r="R14226">
            <v>49</v>
          </cell>
        </row>
        <row r="14227">
          <cell r="K14227" t="str">
            <v>2016_08</v>
          </cell>
          <cell r="L14227">
            <v>1407.01</v>
          </cell>
          <cell r="Q14227" t="str">
            <v>IS_50</v>
          </cell>
          <cell r="R14227">
            <v>50</v>
          </cell>
        </row>
        <row r="14228">
          <cell r="K14228" t="str">
            <v>2016_08</v>
          </cell>
          <cell r="L14228">
            <v>769.11</v>
          </cell>
          <cell r="Q14228" t="str">
            <v>IS_53</v>
          </cell>
          <cell r="R14228">
            <v>53</v>
          </cell>
        </row>
        <row r="14229">
          <cell r="K14229" t="str">
            <v>2016_08</v>
          </cell>
          <cell r="L14229">
            <v>75.25</v>
          </cell>
          <cell r="Q14229" t="str">
            <v>IS_53</v>
          </cell>
          <cell r="R14229">
            <v>53</v>
          </cell>
        </row>
        <row r="14230">
          <cell r="K14230" t="str">
            <v>2016_08</v>
          </cell>
          <cell r="L14230">
            <v>953.7</v>
          </cell>
          <cell r="Q14230" t="str">
            <v>IS_55</v>
          </cell>
          <cell r="R14230">
            <v>55</v>
          </cell>
        </row>
        <row r="14231">
          <cell r="K14231" t="str">
            <v>2016_08</v>
          </cell>
          <cell r="L14231">
            <v>223.04</v>
          </cell>
          <cell r="Q14231" t="str">
            <v>IS_55</v>
          </cell>
          <cell r="R14231">
            <v>55</v>
          </cell>
        </row>
        <row r="14232">
          <cell r="K14232" t="str">
            <v>2016_08</v>
          </cell>
          <cell r="L14232">
            <v>0</v>
          </cell>
          <cell r="Q14232" t="str">
            <v>IS_55</v>
          </cell>
          <cell r="R14232">
            <v>55</v>
          </cell>
        </row>
        <row r="14233">
          <cell r="K14233" t="str">
            <v>2016_08</v>
          </cell>
          <cell r="L14233">
            <v>42.86</v>
          </cell>
          <cell r="Q14233" t="str">
            <v>IS_55</v>
          </cell>
          <cell r="R14233">
            <v>55</v>
          </cell>
        </row>
        <row r="14234">
          <cell r="K14234" t="str">
            <v>2016_08</v>
          </cell>
          <cell r="L14234">
            <v>1037.98</v>
          </cell>
          <cell r="Q14234" t="str">
            <v>IS_54</v>
          </cell>
          <cell r="R14234">
            <v>54</v>
          </cell>
        </row>
        <row r="14235">
          <cell r="K14235" t="str">
            <v>2016_08</v>
          </cell>
          <cell r="L14235">
            <v>4714.75</v>
          </cell>
          <cell r="Q14235" t="str">
            <v>IS_69.12</v>
          </cell>
          <cell r="R14235">
            <v>69.12</v>
          </cell>
        </row>
        <row r="14236">
          <cell r="K14236" t="str">
            <v>2016_08</v>
          </cell>
          <cell r="L14236">
            <v>765.01</v>
          </cell>
          <cell r="Q14236" t="str">
            <v>IS_69.12</v>
          </cell>
          <cell r="R14236">
            <v>69.12</v>
          </cell>
        </row>
        <row r="14237">
          <cell r="K14237" t="str">
            <v>2016_08</v>
          </cell>
          <cell r="L14237">
            <v>238.25</v>
          </cell>
          <cell r="Q14237" t="str">
            <v>IS_69.32</v>
          </cell>
          <cell r="R14237">
            <v>69.320000000000007</v>
          </cell>
        </row>
        <row r="14238">
          <cell r="K14238" t="str">
            <v>2016_08</v>
          </cell>
          <cell r="L14238">
            <v>21.5</v>
          </cell>
          <cell r="Q14238" t="str">
            <v>IS_69.32</v>
          </cell>
          <cell r="R14238">
            <v>69.320000000000007</v>
          </cell>
        </row>
        <row r="14239">
          <cell r="K14239" t="str">
            <v>2016_08</v>
          </cell>
          <cell r="L14239">
            <v>295.44</v>
          </cell>
          <cell r="Q14239" t="str">
            <v>IS_69.52</v>
          </cell>
          <cell r="R14239">
            <v>69.52000000000001</v>
          </cell>
        </row>
        <row r="14240">
          <cell r="K14240" t="str">
            <v>2016_08</v>
          </cell>
          <cell r="L14240">
            <v>69.09</v>
          </cell>
          <cell r="Q14240" t="str">
            <v>IS_69.52</v>
          </cell>
          <cell r="R14240">
            <v>69.52000000000001</v>
          </cell>
        </row>
        <row r="14241">
          <cell r="K14241" t="str">
            <v>2016_08</v>
          </cell>
          <cell r="L14241">
            <v>0</v>
          </cell>
          <cell r="Q14241" t="str">
            <v>IS_69.52</v>
          </cell>
          <cell r="R14241">
            <v>69.52000000000001</v>
          </cell>
        </row>
        <row r="14242">
          <cell r="K14242" t="str">
            <v>2016_08</v>
          </cell>
          <cell r="L14242">
            <v>17.63</v>
          </cell>
          <cell r="Q14242" t="str">
            <v>IS_69.52</v>
          </cell>
          <cell r="R14242">
            <v>69.52000000000001</v>
          </cell>
        </row>
        <row r="14243">
          <cell r="K14243" t="str">
            <v>2016_08</v>
          </cell>
          <cell r="L14243">
            <v>362.39</v>
          </cell>
          <cell r="Q14243" t="str">
            <v>IS_69.42</v>
          </cell>
          <cell r="R14243">
            <v>69.42</v>
          </cell>
        </row>
        <row r="14244">
          <cell r="K14244" t="str">
            <v>2016_08</v>
          </cell>
          <cell r="L14244">
            <v>6120.3</v>
          </cell>
          <cell r="Q14244" t="str">
            <v>IS_25</v>
          </cell>
          <cell r="R14244">
            <v>25</v>
          </cell>
        </row>
        <row r="14245">
          <cell r="K14245" t="str">
            <v>2016_08</v>
          </cell>
          <cell r="L14245">
            <v>32.25</v>
          </cell>
          <cell r="Q14245" t="str">
            <v>IS_25</v>
          </cell>
          <cell r="R14245">
            <v>25</v>
          </cell>
        </row>
        <row r="14246">
          <cell r="K14246" t="str">
            <v>2016_08</v>
          </cell>
          <cell r="L14246">
            <v>439.95</v>
          </cell>
          <cell r="Q14246" t="str">
            <v>IS_25</v>
          </cell>
          <cell r="R14246">
            <v>25</v>
          </cell>
        </row>
        <row r="14247">
          <cell r="K14247" t="str">
            <v>2016_08</v>
          </cell>
          <cell r="L14247">
            <v>102.89</v>
          </cell>
          <cell r="Q14247" t="str">
            <v>IS_25</v>
          </cell>
          <cell r="R14247">
            <v>25</v>
          </cell>
        </row>
        <row r="14248">
          <cell r="K14248" t="str">
            <v>2016_08</v>
          </cell>
          <cell r="L14248">
            <v>0</v>
          </cell>
          <cell r="Q14248" t="str">
            <v>IS_25</v>
          </cell>
          <cell r="R14248">
            <v>25</v>
          </cell>
        </row>
        <row r="14249">
          <cell r="K14249" t="str">
            <v>2016_08</v>
          </cell>
          <cell r="L14249">
            <v>0</v>
          </cell>
          <cell r="Q14249" t="str">
            <v>IS_25</v>
          </cell>
          <cell r="R14249">
            <v>25</v>
          </cell>
        </row>
        <row r="14250">
          <cell r="K14250" t="str">
            <v>2016_08</v>
          </cell>
          <cell r="L14250">
            <v>9.58</v>
          </cell>
          <cell r="Q14250" t="str">
            <v>IS_25</v>
          </cell>
          <cell r="R14250">
            <v>25</v>
          </cell>
        </row>
        <row r="14251">
          <cell r="K14251" t="str">
            <v>2016_08</v>
          </cell>
          <cell r="L14251">
            <v>26616.66</v>
          </cell>
          <cell r="Q14251" t="str">
            <v>IS_85.1</v>
          </cell>
          <cell r="R14251">
            <v>85.1</v>
          </cell>
        </row>
        <row r="14252">
          <cell r="K14252" t="str">
            <v>2016_08</v>
          </cell>
          <cell r="L14252">
            <v>1170.1500000000001</v>
          </cell>
          <cell r="Q14252" t="str">
            <v>IS_85.1</v>
          </cell>
          <cell r="R14252">
            <v>85.1</v>
          </cell>
        </row>
        <row r="14253">
          <cell r="K14253" t="str">
            <v>2016_08</v>
          </cell>
          <cell r="L14253">
            <v>1025.75</v>
          </cell>
          <cell r="Q14253" t="str">
            <v>IS_89.1</v>
          </cell>
          <cell r="R14253">
            <v>89.1</v>
          </cell>
        </row>
        <row r="14254">
          <cell r="K14254" t="str">
            <v>2016_08</v>
          </cell>
          <cell r="L14254">
            <v>121.48</v>
          </cell>
          <cell r="Q14254" t="str">
            <v>IS_89.1</v>
          </cell>
          <cell r="R14254">
            <v>89.1</v>
          </cell>
        </row>
        <row r="14255">
          <cell r="K14255" t="str">
            <v>2016_08</v>
          </cell>
          <cell r="L14255">
            <v>1617.32</v>
          </cell>
          <cell r="Q14255" t="str">
            <v>IS_90.1</v>
          </cell>
          <cell r="R14255">
            <v>90.1</v>
          </cell>
        </row>
        <row r="14256">
          <cell r="K14256" t="str">
            <v>2016_08</v>
          </cell>
          <cell r="L14256">
            <v>378.25</v>
          </cell>
          <cell r="Q14256" t="str">
            <v>IS_90.1</v>
          </cell>
          <cell r="R14256">
            <v>90.1</v>
          </cell>
        </row>
        <row r="14257">
          <cell r="K14257" t="str">
            <v>2016_08</v>
          </cell>
          <cell r="L14257">
            <v>33.42</v>
          </cell>
          <cell r="Q14257" t="str">
            <v>IS_90.1</v>
          </cell>
          <cell r="R14257">
            <v>90.1</v>
          </cell>
        </row>
        <row r="14258">
          <cell r="K14258" t="str">
            <v>2016_08</v>
          </cell>
          <cell r="L14258">
            <v>92.78</v>
          </cell>
          <cell r="Q14258" t="str">
            <v>IS_90.1</v>
          </cell>
          <cell r="R14258">
            <v>90.1</v>
          </cell>
        </row>
        <row r="14259">
          <cell r="K14259" t="str">
            <v>2016_08</v>
          </cell>
          <cell r="L14259">
            <v>97.99</v>
          </cell>
          <cell r="Q14259" t="str">
            <v>IS_88.1</v>
          </cell>
          <cell r="R14259">
            <v>88.1</v>
          </cell>
        </row>
        <row r="14260">
          <cell r="K14260" t="str">
            <v>2016_08</v>
          </cell>
          <cell r="L14260">
            <v>187</v>
          </cell>
          <cell r="Q14260" t="str">
            <v>IS_89.2</v>
          </cell>
          <cell r="R14260">
            <v>89.2</v>
          </cell>
        </row>
        <row r="14261">
          <cell r="K14261" t="str">
            <v>2016_08</v>
          </cell>
          <cell r="L14261">
            <v>21.5</v>
          </cell>
          <cell r="Q14261" t="str">
            <v>IS_89.2</v>
          </cell>
          <cell r="R14261">
            <v>89.2</v>
          </cell>
        </row>
        <row r="14262">
          <cell r="K14262" t="str">
            <v>2016_08</v>
          </cell>
          <cell r="L14262">
            <v>231.88</v>
          </cell>
          <cell r="Q14262" t="str">
            <v>IS_90.2</v>
          </cell>
          <cell r="R14262">
            <v>90.2</v>
          </cell>
        </row>
        <row r="14263">
          <cell r="K14263" t="str">
            <v>2016_08</v>
          </cell>
          <cell r="L14263">
            <v>54.23</v>
          </cell>
          <cell r="Q14263" t="str">
            <v>IS_90.2</v>
          </cell>
          <cell r="R14263">
            <v>90.2</v>
          </cell>
        </row>
        <row r="14264">
          <cell r="K14264" t="str">
            <v>2016_08</v>
          </cell>
          <cell r="L14264">
            <v>0</v>
          </cell>
          <cell r="Q14264" t="str">
            <v>IS_90.2</v>
          </cell>
          <cell r="R14264">
            <v>90.2</v>
          </cell>
        </row>
        <row r="14265">
          <cell r="K14265" t="str">
            <v>2016_08</v>
          </cell>
          <cell r="L14265">
            <v>13.76</v>
          </cell>
          <cell r="Q14265" t="str">
            <v>IS_90.2</v>
          </cell>
          <cell r="R14265">
            <v>90.2</v>
          </cell>
        </row>
        <row r="14266">
          <cell r="K14266" t="str">
            <v>2016_08</v>
          </cell>
          <cell r="L14266">
            <v>14.07</v>
          </cell>
          <cell r="Q14266" t="str">
            <v>IS_88.2</v>
          </cell>
          <cell r="R14266">
            <v>88.2</v>
          </cell>
        </row>
        <row r="14267">
          <cell r="K14267" t="str">
            <v>2016_08</v>
          </cell>
          <cell r="L14267">
            <v>24958.77</v>
          </cell>
          <cell r="Q14267" t="str">
            <v>IS_85.3</v>
          </cell>
          <cell r="R14267">
            <v>85.3</v>
          </cell>
        </row>
        <row r="14268">
          <cell r="K14268" t="str">
            <v>2016_08</v>
          </cell>
          <cell r="L14268">
            <v>721.4</v>
          </cell>
          <cell r="Q14268" t="str">
            <v>IS_89.3</v>
          </cell>
          <cell r="R14268">
            <v>89.3</v>
          </cell>
        </row>
        <row r="14269">
          <cell r="K14269" t="str">
            <v>2016_08</v>
          </cell>
          <cell r="L14269">
            <v>75.25</v>
          </cell>
          <cell r="Q14269" t="str">
            <v>IS_89.3</v>
          </cell>
          <cell r="R14269">
            <v>89.3</v>
          </cell>
        </row>
        <row r="14270">
          <cell r="K14270" t="str">
            <v>2016_08</v>
          </cell>
          <cell r="L14270">
            <v>1770.58</v>
          </cell>
          <cell r="Q14270" t="str">
            <v>IS_90.3</v>
          </cell>
          <cell r="R14270">
            <v>90.3</v>
          </cell>
        </row>
        <row r="14271">
          <cell r="K14271" t="str">
            <v>2016_08</v>
          </cell>
          <cell r="L14271">
            <v>414.09</v>
          </cell>
          <cell r="Q14271" t="str">
            <v>IS_90.3</v>
          </cell>
          <cell r="R14271">
            <v>90.3</v>
          </cell>
        </row>
        <row r="14272">
          <cell r="K14272" t="str">
            <v>2016_08</v>
          </cell>
          <cell r="L14272">
            <v>22.47</v>
          </cell>
          <cell r="Q14272" t="str">
            <v>IS_90.3</v>
          </cell>
          <cell r="R14272">
            <v>90.3</v>
          </cell>
        </row>
        <row r="14273">
          <cell r="K14273" t="str">
            <v>2016_08</v>
          </cell>
          <cell r="L14273">
            <v>69.94</v>
          </cell>
          <cell r="Q14273" t="str">
            <v>IS_90.3</v>
          </cell>
          <cell r="R14273">
            <v>90.3</v>
          </cell>
        </row>
        <row r="14274">
          <cell r="K14274" t="str">
            <v>2016_08</v>
          </cell>
          <cell r="L14274">
            <v>61.58</v>
          </cell>
          <cell r="Q14274" t="str">
            <v>IS_88.3</v>
          </cell>
          <cell r="R14274">
            <v>88.3</v>
          </cell>
        </row>
        <row r="14275">
          <cell r="K14275" t="str">
            <v>2016_08</v>
          </cell>
          <cell r="L14275">
            <v>0</v>
          </cell>
          <cell r="Q14275" t="str">
            <v>IS_78</v>
          </cell>
          <cell r="R14275">
            <v>78</v>
          </cell>
        </row>
        <row r="14276">
          <cell r="K14276" t="str">
            <v>2016_08</v>
          </cell>
          <cell r="L14276">
            <v>0</v>
          </cell>
          <cell r="Q14276" t="str">
            <v>IS_82</v>
          </cell>
          <cell r="R14276">
            <v>82</v>
          </cell>
        </row>
        <row r="14277">
          <cell r="K14277" t="str">
            <v>2016_08</v>
          </cell>
          <cell r="L14277">
            <v>1876</v>
          </cell>
          <cell r="Q14277" t="str">
            <v>IS_82</v>
          </cell>
          <cell r="R14277">
            <v>82</v>
          </cell>
        </row>
        <row r="14278">
          <cell r="K14278" t="str">
            <v>2016_08</v>
          </cell>
          <cell r="L14278">
            <v>0</v>
          </cell>
          <cell r="Q14278" t="str">
            <v>IS_83</v>
          </cell>
          <cell r="R14278">
            <v>83</v>
          </cell>
        </row>
        <row r="14279">
          <cell r="K14279" t="str">
            <v>2016_08</v>
          </cell>
          <cell r="L14279">
            <v>0</v>
          </cell>
          <cell r="Q14279" t="str">
            <v>IS_83</v>
          </cell>
          <cell r="R14279">
            <v>83</v>
          </cell>
        </row>
        <row r="14280">
          <cell r="K14280" t="str">
            <v>2016_08</v>
          </cell>
          <cell r="L14280">
            <v>0</v>
          </cell>
          <cell r="Q14280" t="str">
            <v>IS_83</v>
          </cell>
          <cell r="R14280">
            <v>83</v>
          </cell>
        </row>
        <row r="14281">
          <cell r="K14281" t="str">
            <v>2016_08</v>
          </cell>
          <cell r="L14281">
            <v>0</v>
          </cell>
          <cell r="Q14281" t="str">
            <v>IS_83</v>
          </cell>
          <cell r="R14281">
            <v>83</v>
          </cell>
        </row>
        <row r="14282">
          <cell r="K14282" t="str">
            <v>2016_08</v>
          </cell>
          <cell r="L14282">
            <v>0</v>
          </cell>
          <cell r="Q14282" t="str">
            <v>IS_81</v>
          </cell>
          <cell r="R14282">
            <v>81</v>
          </cell>
        </row>
        <row r="14283">
          <cell r="K14283" t="str">
            <v>2016_08</v>
          </cell>
          <cell r="L14283">
            <v>5089.59</v>
          </cell>
          <cell r="Q14283" t="str">
            <v>IS_49</v>
          </cell>
          <cell r="R14283">
            <v>49</v>
          </cell>
        </row>
        <row r="14284">
          <cell r="K14284" t="str">
            <v>2016_08</v>
          </cell>
          <cell r="L14284">
            <v>754.99</v>
          </cell>
          <cell r="Q14284" t="str">
            <v>IS_50</v>
          </cell>
          <cell r="R14284">
            <v>50</v>
          </cell>
        </row>
        <row r="14285">
          <cell r="K14285" t="str">
            <v>2016_08</v>
          </cell>
          <cell r="L14285">
            <v>3788.37</v>
          </cell>
          <cell r="Q14285" t="str">
            <v>IS_85.2</v>
          </cell>
          <cell r="R14285">
            <v>85.2</v>
          </cell>
        </row>
        <row r="14286">
          <cell r="K14286" t="str">
            <v>2016_08</v>
          </cell>
          <cell r="L14286">
            <v>489.41</v>
          </cell>
          <cell r="Q14286" t="str">
            <v>IS_85.2</v>
          </cell>
          <cell r="R14286">
            <v>85.2</v>
          </cell>
        </row>
        <row r="14287">
          <cell r="K14287" t="str">
            <v>2016_08</v>
          </cell>
          <cell r="L14287">
            <v>5366.77</v>
          </cell>
          <cell r="Q14287" t="str">
            <v>IS_69.11</v>
          </cell>
          <cell r="R14287">
            <v>69.11</v>
          </cell>
        </row>
        <row r="14288">
          <cell r="K14288" t="str">
            <v>2016_08</v>
          </cell>
          <cell r="L14288">
            <v>171.22</v>
          </cell>
          <cell r="Q14288" t="str">
            <v>IS_69.11</v>
          </cell>
          <cell r="R14288">
            <v>69.11</v>
          </cell>
        </row>
        <row r="14289">
          <cell r="K14289" t="str">
            <v>2016_08</v>
          </cell>
          <cell r="L14289">
            <v>21.5</v>
          </cell>
          <cell r="Q14289" t="str">
            <v>IS_69.31</v>
          </cell>
          <cell r="R14289">
            <v>69.31</v>
          </cell>
        </row>
        <row r="14290">
          <cell r="K14290" t="str">
            <v>2016_08</v>
          </cell>
          <cell r="L14290">
            <v>298.58</v>
          </cell>
          <cell r="Q14290" t="str">
            <v>IS_69.51</v>
          </cell>
          <cell r="R14290">
            <v>69.510000000000005</v>
          </cell>
        </row>
        <row r="14291">
          <cell r="K14291" t="str">
            <v>2016_08</v>
          </cell>
          <cell r="L14291">
            <v>69.83</v>
          </cell>
          <cell r="Q14291" t="str">
            <v>IS_69.51</v>
          </cell>
          <cell r="R14291">
            <v>69.510000000000005</v>
          </cell>
        </row>
        <row r="14292">
          <cell r="K14292" t="str">
            <v>2016_08</v>
          </cell>
          <cell r="L14292">
            <v>10.72</v>
          </cell>
          <cell r="Q14292" t="str">
            <v>IS_69.51</v>
          </cell>
          <cell r="R14292">
            <v>69.510000000000005</v>
          </cell>
        </row>
        <row r="14293">
          <cell r="K14293" t="str">
            <v>2016_08</v>
          </cell>
          <cell r="L14293">
            <v>17.809999999999999</v>
          </cell>
          <cell r="Q14293" t="str">
            <v>IS_69.51</v>
          </cell>
          <cell r="R14293">
            <v>69.510000000000005</v>
          </cell>
        </row>
        <row r="14294">
          <cell r="K14294" t="str">
            <v>2016_08</v>
          </cell>
          <cell r="L14294">
            <v>617.55999999999995</v>
          </cell>
          <cell r="Q14294" t="str">
            <v>IS_69.41</v>
          </cell>
          <cell r="R14294">
            <v>69.41</v>
          </cell>
        </row>
        <row r="14295">
          <cell r="K14295" t="str">
            <v>2016_08</v>
          </cell>
          <cell r="L14295">
            <v>2003.65</v>
          </cell>
          <cell r="Q14295" t="str">
            <v>IS_30.1</v>
          </cell>
          <cell r="R14295">
            <v>30.1</v>
          </cell>
        </row>
        <row r="14296">
          <cell r="K14296" t="str">
            <v>2016_08</v>
          </cell>
          <cell r="L14296">
            <v>279.5</v>
          </cell>
          <cell r="Q14296" t="str">
            <v>IS_30.1</v>
          </cell>
          <cell r="R14296">
            <v>30.1</v>
          </cell>
        </row>
        <row r="14297">
          <cell r="K14297" t="str">
            <v>2016_08</v>
          </cell>
          <cell r="L14297">
            <v>2907.91</v>
          </cell>
          <cell r="Q14297" t="str">
            <v>IS_32.1</v>
          </cell>
          <cell r="R14297">
            <v>32.1</v>
          </cell>
        </row>
        <row r="14298">
          <cell r="K14298" t="str">
            <v>2016_08</v>
          </cell>
          <cell r="L14298">
            <v>680.05</v>
          </cell>
          <cell r="Q14298" t="str">
            <v>IS_32.1</v>
          </cell>
          <cell r="R14298">
            <v>32.1</v>
          </cell>
        </row>
        <row r="14299">
          <cell r="K14299" t="str">
            <v>2016_08</v>
          </cell>
          <cell r="L14299">
            <v>6.05</v>
          </cell>
          <cell r="Q14299" t="str">
            <v>IS_32.1</v>
          </cell>
          <cell r="R14299">
            <v>32.1</v>
          </cell>
        </row>
        <row r="14300">
          <cell r="K14300" t="str">
            <v>2016_08</v>
          </cell>
          <cell r="L14300">
            <v>173.52</v>
          </cell>
          <cell r="Q14300" t="str">
            <v>IS_32.1</v>
          </cell>
          <cell r="R14300">
            <v>32.1</v>
          </cell>
        </row>
        <row r="14301">
          <cell r="K14301" t="str">
            <v>2016_08</v>
          </cell>
          <cell r="L14301">
            <v>3702.23</v>
          </cell>
          <cell r="Q14301" t="str">
            <v>IS_31.1</v>
          </cell>
          <cell r="R14301">
            <v>31.1</v>
          </cell>
        </row>
        <row r="14302">
          <cell r="K14302" t="str">
            <v>2016_08</v>
          </cell>
          <cell r="L14302">
            <v>45211.41</v>
          </cell>
          <cell r="Q14302" t="str">
            <v>IS_26.1</v>
          </cell>
          <cell r="R14302">
            <v>26.1</v>
          </cell>
        </row>
        <row r="14303">
          <cell r="K14303" t="str">
            <v>2016_08</v>
          </cell>
          <cell r="L14303">
            <v>4056.2</v>
          </cell>
          <cell r="Q14303" t="str">
            <v>IS_27.1</v>
          </cell>
          <cell r="R14303">
            <v>27.1</v>
          </cell>
        </row>
        <row r="14304">
          <cell r="K14304" t="str">
            <v>2016_08</v>
          </cell>
          <cell r="L14304">
            <v>6851.69</v>
          </cell>
          <cell r="Q14304" t="str">
            <v>IS_26.12</v>
          </cell>
          <cell r="R14304">
            <v>26.12</v>
          </cell>
        </row>
        <row r="14305">
          <cell r="K14305" t="str">
            <v>2016_08</v>
          </cell>
          <cell r="L14305">
            <v>1114.5</v>
          </cell>
          <cell r="Q14305" t="str">
            <v>IS_27.12</v>
          </cell>
          <cell r="R14305">
            <v>27.12</v>
          </cell>
        </row>
        <row r="14306">
          <cell r="K14306" t="str">
            <v>2016_08</v>
          </cell>
          <cell r="L14306">
            <v>353.74</v>
          </cell>
          <cell r="Q14306" t="str">
            <v>IS_30.12</v>
          </cell>
          <cell r="R14306">
            <v>30.12</v>
          </cell>
        </row>
        <row r="14307">
          <cell r="K14307" t="str">
            <v>2016_08</v>
          </cell>
          <cell r="L14307">
            <v>64.5</v>
          </cell>
          <cell r="Q14307" t="str">
            <v>IS_30.12</v>
          </cell>
          <cell r="R14307">
            <v>30.12</v>
          </cell>
        </row>
        <row r="14308">
          <cell r="K14308" t="str">
            <v>2016_08</v>
          </cell>
          <cell r="L14308">
            <v>438.64</v>
          </cell>
          <cell r="Q14308" t="str">
            <v>IS_32.12</v>
          </cell>
          <cell r="R14308">
            <v>32.119999999999997</v>
          </cell>
        </row>
        <row r="14309">
          <cell r="K14309" t="str">
            <v>2016_08</v>
          </cell>
          <cell r="L14309">
            <v>102.58</v>
          </cell>
          <cell r="Q14309" t="str">
            <v>IS_32.12</v>
          </cell>
          <cell r="R14309">
            <v>32.119999999999997</v>
          </cell>
        </row>
        <row r="14310">
          <cell r="K14310" t="str">
            <v>2016_08</v>
          </cell>
          <cell r="L14310">
            <v>0</v>
          </cell>
          <cell r="Q14310" t="str">
            <v>IS_32.12</v>
          </cell>
          <cell r="R14310">
            <v>32.119999999999997</v>
          </cell>
        </row>
        <row r="14311">
          <cell r="K14311" t="str">
            <v>2016_08</v>
          </cell>
          <cell r="L14311">
            <v>26.17</v>
          </cell>
          <cell r="Q14311" t="str">
            <v>IS_32.12</v>
          </cell>
          <cell r="R14311">
            <v>32.119999999999997</v>
          </cell>
        </row>
        <row r="14312">
          <cell r="K14312" t="str">
            <v>2016_08</v>
          </cell>
          <cell r="L14312">
            <v>723.43</v>
          </cell>
          <cell r="Q14312" t="str">
            <v>IS_31.12</v>
          </cell>
          <cell r="R14312">
            <v>31.12</v>
          </cell>
        </row>
        <row r="14313">
          <cell r="K14313" t="str">
            <v>2016_08</v>
          </cell>
          <cell r="L14313">
            <v>730.74</v>
          </cell>
          <cell r="Q14313" t="str">
            <v>IS_30.2</v>
          </cell>
          <cell r="R14313">
            <v>30.2</v>
          </cell>
        </row>
        <row r="14314">
          <cell r="K14314" t="str">
            <v>2016_08</v>
          </cell>
          <cell r="L14314">
            <v>86</v>
          </cell>
          <cell r="Q14314" t="str">
            <v>IS_30.2</v>
          </cell>
          <cell r="R14314">
            <v>30.2</v>
          </cell>
        </row>
        <row r="14315">
          <cell r="K14315" t="str">
            <v>2016_08</v>
          </cell>
          <cell r="L14315">
            <v>1116.03</v>
          </cell>
          <cell r="Q14315" t="str">
            <v>IS_32.2</v>
          </cell>
          <cell r="R14315">
            <v>32.200000000000003</v>
          </cell>
        </row>
        <row r="14316">
          <cell r="K14316" t="str">
            <v>2016_08</v>
          </cell>
          <cell r="L14316">
            <v>261.01</v>
          </cell>
          <cell r="Q14316" t="str">
            <v>IS_32.2</v>
          </cell>
          <cell r="R14316">
            <v>32.200000000000003</v>
          </cell>
        </row>
        <row r="14317">
          <cell r="K14317" t="str">
            <v>2016_08</v>
          </cell>
          <cell r="L14317">
            <v>0</v>
          </cell>
          <cell r="Q14317" t="str">
            <v>IS_32.2</v>
          </cell>
          <cell r="R14317">
            <v>32.200000000000003</v>
          </cell>
        </row>
        <row r="14318">
          <cell r="K14318" t="str">
            <v>2016_08</v>
          </cell>
          <cell r="L14318">
            <v>66.599999999999994</v>
          </cell>
          <cell r="Q14318" t="str">
            <v>IS_32.2</v>
          </cell>
          <cell r="R14318">
            <v>32.200000000000003</v>
          </cell>
        </row>
        <row r="14319">
          <cell r="K14319" t="str">
            <v>2016_08</v>
          </cell>
          <cell r="L14319">
            <v>1288.6600000000001</v>
          </cell>
          <cell r="Q14319" t="str">
            <v>IS_31.2</v>
          </cell>
          <cell r="R14319">
            <v>31.2</v>
          </cell>
        </row>
        <row r="14320">
          <cell r="K14320" t="str">
            <v>2016_08</v>
          </cell>
          <cell r="L14320">
            <v>19724.84</v>
          </cell>
          <cell r="Q14320" t="str">
            <v>IS_26.2</v>
          </cell>
          <cell r="R14320">
            <v>26.2</v>
          </cell>
        </row>
        <row r="14321">
          <cell r="K14321" t="str">
            <v>2016_08</v>
          </cell>
          <cell r="L14321">
            <v>975.79</v>
          </cell>
          <cell r="Q14321" t="str">
            <v>IS_27.2</v>
          </cell>
          <cell r="R14321">
            <v>27.2</v>
          </cell>
        </row>
        <row r="14322">
          <cell r="K14322" t="str">
            <v>2016_08</v>
          </cell>
          <cell r="L14322">
            <v>37874.050000000003</v>
          </cell>
          <cell r="Q14322" t="str">
            <v>IS_34</v>
          </cell>
          <cell r="R14322">
            <v>34</v>
          </cell>
        </row>
        <row r="14323">
          <cell r="K14323" t="str">
            <v>2016_08</v>
          </cell>
          <cell r="L14323">
            <v>6362.71</v>
          </cell>
          <cell r="Q14323" t="str">
            <v>IS_35</v>
          </cell>
          <cell r="R14323">
            <v>35</v>
          </cell>
        </row>
        <row r="14324">
          <cell r="K14324" t="str">
            <v>2016_08</v>
          </cell>
          <cell r="L14324">
            <v>1654.47</v>
          </cell>
          <cell r="Q14324" t="str">
            <v>IS_38</v>
          </cell>
          <cell r="R14324">
            <v>38</v>
          </cell>
        </row>
        <row r="14325">
          <cell r="K14325" t="str">
            <v>2016_08</v>
          </cell>
          <cell r="L14325">
            <v>207.48</v>
          </cell>
          <cell r="Q14325" t="str">
            <v>IS_38</v>
          </cell>
          <cell r="R14325">
            <v>38</v>
          </cell>
        </row>
        <row r="14326">
          <cell r="K14326" t="str">
            <v>2016_08</v>
          </cell>
          <cell r="L14326">
            <v>2420.14</v>
          </cell>
          <cell r="Q14326" t="str">
            <v>IS_40</v>
          </cell>
          <cell r="R14326">
            <v>40</v>
          </cell>
        </row>
        <row r="14327">
          <cell r="K14327" t="str">
            <v>2016_08</v>
          </cell>
          <cell r="L14327">
            <v>565.98</v>
          </cell>
          <cell r="Q14327" t="str">
            <v>IS_40</v>
          </cell>
          <cell r="R14327">
            <v>40</v>
          </cell>
        </row>
        <row r="14328">
          <cell r="K14328" t="str">
            <v>2016_08</v>
          </cell>
          <cell r="L14328">
            <v>40.98</v>
          </cell>
          <cell r="Q14328" t="str">
            <v>IS_40</v>
          </cell>
          <cell r="R14328">
            <v>40</v>
          </cell>
        </row>
        <row r="14329">
          <cell r="K14329" t="str">
            <v>2016_08</v>
          </cell>
          <cell r="L14329">
            <v>144.41999999999999</v>
          </cell>
          <cell r="Q14329" t="str">
            <v>IS_40</v>
          </cell>
          <cell r="R14329">
            <v>40</v>
          </cell>
        </row>
        <row r="14330">
          <cell r="K14330" t="str">
            <v>2016_08</v>
          </cell>
          <cell r="L14330">
            <v>3498.54</v>
          </cell>
          <cell r="Q14330" t="str">
            <v>IS_39</v>
          </cell>
          <cell r="R14330">
            <v>39</v>
          </cell>
        </row>
        <row r="14331">
          <cell r="K14331" t="str">
            <v>2016_08</v>
          </cell>
          <cell r="L14331">
            <v>2937.54</v>
          </cell>
          <cell r="Q14331" t="str">
            <v>IS_49</v>
          </cell>
          <cell r="R14331">
            <v>49</v>
          </cell>
        </row>
        <row r="14332">
          <cell r="K14332" t="str">
            <v>2016_08</v>
          </cell>
          <cell r="L14332">
            <v>539.65</v>
          </cell>
          <cell r="Q14332" t="str">
            <v>IS_50</v>
          </cell>
          <cell r="R14332">
            <v>50</v>
          </cell>
        </row>
        <row r="14333">
          <cell r="K14333" t="str">
            <v>2016_08</v>
          </cell>
          <cell r="L14333">
            <v>192.58</v>
          </cell>
          <cell r="Q14333" t="str">
            <v>IS_53</v>
          </cell>
          <cell r="R14333">
            <v>53</v>
          </cell>
        </row>
        <row r="14334">
          <cell r="K14334" t="str">
            <v>2016_08</v>
          </cell>
          <cell r="L14334">
            <v>21.5</v>
          </cell>
          <cell r="Q14334" t="str">
            <v>IS_53</v>
          </cell>
          <cell r="R14334">
            <v>53</v>
          </cell>
        </row>
        <row r="14335">
          <cell r="K14335" t="str">
            <v>2016_08</v>
          </cell>
          <cell r="L14335">
            <v>238.81</v>
          </cell>
          <cell r="Q14335" t="str">
            <v>IS_55</v>
          </cell>
          <cell r="R14335">
            <v>55</v>
          </cell>
        </row>
        <row r="14336">
          <cell r="K14336" t="str">
            <v>2016_08</v>
          </cell>
          <cell r="L14336">
            <v>55.85</v>
          </cell>
          <cell r="Q14336" t="str">
            <v>IS_55</v>
          </cell>
          <cell r="R14336">
            <v>55</v>
          </cell>
        </row>
        <row r="14337">
          <cell r="K14337" t="str">
            <v>2016_08</v>
          </cell>
          <cell r="L14337">
            <v>0</v>
          </cell>
          <cell r="Q14337" t="str">
            <v>IS_55</v>
          </cell>
          <cell r="R14337">
            <v>55</v>
          </cell>
        </row>
        <row r="14338">
          <cell r="K14338" t="str">
            <v>2016_08</v>
          </cell>
          <cell r="L14338">
            <v>47.38</v>
          </cell>
          <cell r="Q14338" t="str">
            <v>IS_55</v>
          </cell>
          <cell r="R14338">
            <v>55</v>
          </cell>
        </row>
        <row r="14339">
          <cell r="K14339" t="str">
            <v>2016_08</v>
          </cell>
          <cell r="L14339">
            <v>275.97000000000003</v>
          </cell>
          <cell r="Q14339" t="str">
            <v>IS_54</v>
          </cell>
          <cell r="R14339">
            <v>54</v>
          </cell>
        </row>
        <row r="14340">
          <cell r="K14340" t="str">
            <v>2016_08</v>
          </cell>
          <cell r="L14340">
            <v>3830.34</v>
          </cell>
          <cell r="Q14340" t="str">
            <v>IS_85.1</v>
          </cell>
          <cell r="R14340">
            <v>85.1</v>
          </cell>
        </row>
        <row r="14341">
          <cell r="K14341" t="str">
            <v>2016_08</v>
          </cell>
          <cell r="L14341">
            <v>290.79000000000002</v>
          </cell>
          <cell r="Q14341" t="str">
            <v>IS_85.1</v>
          </cell>
          <cell r="R14341">
            <v>85.1</v>
          </cell>
        </row>
        <row r="14342">
          <cell r="K14342" t="str">
            <v>2016_08</v>
          </cell>
          <cell r="L14342">
            <v>181.23</v>
          </cell>
          <cell r="Q14342" t="str">
            <v>IS_89.1</v>
          </cell>
          <cell r="R14342">
            <v>89.1</v>
          </cell>
        </row>
        <row r="14343">
          <cell r="K14343" t="str">
            <v>2016_08</v>
          </cell>
          <cell r="L14343">
            <v>21.5</v>
          </cell>
          <cell r="Q14343" t="str">
            <v>IS_89.1</v>
          </cell>
          <cell r="R14343">
            <v>89.1</v>
          </cell>
        </row>
        <row r="14344">
          <cell r="K14344" t="str">
            <v>2016_08</v>
          </cell>
          <cell r="L14344">
            <v>224.73</v>
          </cell>
          <cell r="Q14344" t="str">
            <v>IS_90.1</v>
          </cell>
          <cell r="R14344">
            <v>90.1</v>
          </cell>
        </row>
        <row r="14345">
          <cell r="K14345" t="str">
            <v>2016_08</v>
          </cell>
          <cell r="L14345">
            <v>52.56</v>
          </cell>
          <cell r="Q14345" t="str">
            <v>IS_90.1</v>
          </cell>
          <cell r="R14345">
            <v>90.1</v>
          </cell>
        </row>
        <row r="14346">
          <cell r="K14346" t="str">
            <v>2016_08</v>
          </cell>
          <cell r="L14346">
            <v>0</v>
          </cell>
          <cell r="Q14346" t="str">
            <v>IS_90.1</v>
          </cell>
          <cell r="R14346">
            <v>90.1</v>
          </cell>
        </row>
        <row r="14347">
          <cell r="K14347" t="str">
            <v>2016_08</v>
          </cell>
          <cell r="L14347">
            <v>44.33</v>
          </cell>
          <cell r="Q14347" t="str">
            <v>IS_90.1</v>
          </cell>
          <cell r="R14347">
            <v>90.1</v>
          </cell>
        </row>
        <row r="14348">
          <cell r="K14348" t="str">
            <v>2016_08</v>
          </cell>
          <cell r="L14348">
            <v>13.53</v>
          </cell>
          <cell r="Q14348" t="str">
            <v>IS_88.1</v>
          </cell>
          <cell r="R14348">
            <v>88.1</v>
          </cell>
        </row>
        <row r="14349">
          <cell r="K14349" t="str">
            <v>2016_08</v>
          </cell>
          <cell r="L14349">
            <v>169.76</v>
          </cell>
          <cell r="Q14349" t="str">
            <v>IS_69.31</v>
          </cell>
          <cell r="R14349">
            <v>69.31</v>
          </cell>
        </row>
        <row r="14350">
          <cell r="K14350" t="str">
            <v>2016_08</v>
          </cell>
          <cell r="L14350">
            <v>21.5</v>
          </cell>
          <cell r="Q14350" t="str">
            <v>IS_69.31</v>
          </cell>
          <cell r="R14350">
            <v>69.31</v>
          </cell>
        </row>
        <row r="14351">
          <cell r="K14351" t="str">
            <v>2016_08</v>
          </cell>
          <cell r="L14351">
            <v>210.5</v>
          </cell>
          <cell r="Q14351" t="str">
            <v>IS_69.51</v>
          </cell>
          <cell r="R14351">
            <v>69.510000000000005</v>
          </cell>
        </row>
        <row r="14352">
          <cell r="K14352" t="str">
            <v>2016_08</v>
          </cell>
          <cell r="L14352">
            <v>49.23</v>
          </cell>
          <cell r="Q14352" t="str">
            <v>IS_69.51</v>
          </cell>
          <cell r="R14352">
            <v>69.510000000000005</v>
          </cell>
        </row>
        <row r="14353">
          <cell r="K14353" t="str">
            <v>2016_08</v>
          </cell>
          <cell r="L14353">
            <v>0</v>
          </cell>
          <cell r="Q14353" t="str">
            <v>IS_69.51</v>
          </cell>
          <cell r="R14353">
            <v>69.510000000000005</v>
          </cell>
        </row>
        <row r="14354">
          <cell r="K14354" t="str">
            <v>2016_08</v>
          </cell>
          <cell r="L14354">
            <v>41.76</v>
          </cell>
          <cell r="Q14354" t="str">
            <v>IS_69.51</v>
          </cell>
          <cell r="R14354">
            <v>69.510000000000005</v>
          </cell>
        </row>
        <row r="14355">
          <cell r="K14355" t="str">
            <v>2016_08</v>
          </cell>
          <cell r="L14355">
            <v>354.51</v>
          </cell>
          <cell r="Q14355" t="str">
            <v>IS_69.41</v>
          </cell>
          <cell r="R14355">
            <v>69.41</v>
          </cell>
        </row>
        <row r="14356">
          <cell r="K14356" t="str">
            <v>2016_08</v>
          </cell>
          <cell r="L14356">
            <v>408.87</v>
          </cell>
          <cell r="Q14356" t="str">
            <v>IS_30.1</v>
          </cell>
          <cell r="R14356">
            <v>30.1</v>
          </cell>
        </row>
        <row r="14357">
          <cell r="K14357" t="str">
            <v>2016_08</v>
          </cell>
          <cell r="L14357">
            <v>43</v>
          </cell>
          <cell r="Q14357" t="str">
            <v>IS_30.1</v>
          </cell>
          <cell r="R14357">
            <v>30.1</v>
          </cell>
        </row>
        <row r="14358">
          <cell r="K14358" t="str">
            <v>2016_08</v>
          </cell>
          <cell r="L14358">
            <v>507.02</v>
          </cell>
          <cell r="Q14358" t="str">
            <v>IS_32.1</v>
          </cell>
          <cell r="R14358">
            <v>32.1</v>
          </cell>
        </row>
        <row r="14359">
          <cell r="K14359" t="str">
            <v>2016_08</v>
          </cell>
          <cell r="L14359">
            <v>118.57</v>
          </cell>
          <cell r="Q14359" t="str">
            <v>IS_32.1</v>
          </cell>
          <cell r="R14359">
            <v>32.1</v>
          </cell>
        </row>
        <row r="14360">
          <cell r="K14360" t="str">
            <v>2016_08</v>
          </cell>
          <cell r="L14360">
            <v>0</v>
          </cell>
          <cell r="Q14360" t="str">
            <v>IS_32.1</v>
          </cell>
          <cell r="R14360">
            <v>32.1</v>
          </cell>
        </row>
        <row r="14361">
          <cell r="K14361" t="str">
            <v>2016_08</v>
          </cell>
          <cell r="L14361">
            <v>100.59</v>
          </cell>
          <cell r="Q14361" t="str">
            <v>IS_32.1</v>
          </cell>
          <cell r="R14361">
            <v>32.1</v>
          </cell>
        </row>
        <row r="14362">
          <cell r="K14362" t="str">
            <v>2016_08</v>
          </cell>
          <cell r="L14362">
            <v>634.9</v>
          </cell>
          <cell r="Q14362" t="str">
            <v>IS_31.1</v>
          </cell>
          <cell r="R14362">
            <v>31.1</v>
          </cell>
        </row>
        <row r="14363">
          <cell r="K14363" t="str">
            <v>2016_08</v>
          </cell>
          <cell r="L14363">
            <v>851.06</v>
          </cell>
          <cell r="Q14363" t="str">
            <v>IS_33.1</v>
          </cell>
          <cell r="R14363">
            <v>33.1</v>
          </cell>
        </row>
        <row r="14364">
          <cell r="K14364" t="str">
            <v>2016_08</v>
          </cell>
          <cell r="L14364">
            <v>2940.8</v>
          </cell>
          <cell r="Q14364" t="str">
            <v>IS_69.11</v>
          </cell>
          <cell r="R14364">
            <v>69.11</v>
          </cell>
        </row>
        <row r="14365">
          <cell r="K14365" t="str">
            <v>2016_08</v>
          </cell>
          <cell r="L14365">
            <v>454.36</v>
          </cell>
          <cell r="Q14365" t="str">
            <v>IS_69.11</v>
          </cell>
          <cell r="R14365">
            <v>69.11</v>
          </cell>
        </row>
        <row r="14366">
          <cell r="K14366" t="str">
            <v>2016_08</v>
          </cell>
          <cell r="L14366">
            <v>7216.28</v>
          </cell>
          <cell r="Q14366" t="str">
            <v>IS_26.1</v>
          </cell>
          <cell r="R14366">
            <v>26.1</v>
          </cell>
        </row>
        <row r="14367">
          <cell r="K14367" t="str">
            <v>2016_08</v>
          </cell>
          <cell r="L14367">
            <v>1182.4100000000001</v>
          </cell>
          <cell r="Q14367" t="str">
            <v>IS_27.1</v>
          </cell>
          <cell r="R14367">
            <v>27.1</v>
          </cell>
        </row>
        <row r="14368">
          <cell r="K14368" t="str">
            <v>2016_08</v>
          </cell>
          <cell r="L14368">
            <v>6415.72</v>
          </cell>
          <cell r="Q14368" t="str">
            <v>IS_26.12</v>
          </cell>
          <cell r="R14368">
            <v>26.12</v>
          </cell>
        </row>
        <row r="14369">
          <cell r="K14369" t="str">
            <v>2016_08</v>
          </cell>
          <cell r="L14369">
            <v>1028.06</v>
          </cell>
          <cell r="Q14369" t="str">
            <v>IS_27.12</v>
          </cell>
          <cell r="R14369">
            <v>27.12</v>
          </cell>
        </row>
        <row r="14370">
          <cell r="K14370" t="str">
            <v>2016_08</v>
          </cell>
          <cell r="L14370">
            <v>0</v>
          </cell>
          <cell r="Q14370" t="str">
            <v>IS_30.12</v>
          </cell>
          <cell r="R14370">
            <v>30.12</v>
          </cell>
        </row>
        <row r="14371">
          <cell r="K14371" t="str">
            <v>2016_08</v>
          </cell>
          <cell r="L14371">
            <v>43</v>
          </cell>
          <cell r="Q14371" t="str">
            <v>IS_30.12</v>
          </cell>
          <cell r="R14371">
            <v>30.12</v>
          </cell>
        </row>
        <row r="14372">
          <cell r="K14372" t="str">
            <v>2016_08</v>
          </cell>
          <cell r="L14372">
            <v>401.31</v>
          </cell>
          <cell r="Q14372" t="str">
            <v>IS_32.12</v>
          </cell>
          <cell r="R14372">
            <v>32.119999999999997</v>
          </cell>
        </row>
        <row r="14373">
          <cell r="K14373" t="str">
            <v>2016_08</v>
          </cell>
          <cell r="L14373">
            <v>93.86</v>
          </cell>
          <cell r="Q14373" t="str">
            <v>IS_32.12</v>
          </cell>
          <cell r="R14373">
            <v>32.119999999999997</v>
          </cell>
        </row>
        <row r="14374">
          <cell r="K14374" t="str">
            <v>2016_08</v>
          </cell>
          <cell r="L14374">
            <v>0</v>
          </cell>
          <cell r="Q14374" t="str">
            <v>IS_32.12</v>
          </cell>
          <cell r="R14374">
            <v>32.119999999999997</v>
          </cell>
        </row>
        <row r="14375">
          <cell r="K14375" t="str">
            <v>2016_08</v>
          </cell>
          <cell r="L14375">
            <v>79.62</v>
          </cell>
          <cell r="Q14375" t="str">
            <v>IS_32.12</v>
          </cell>
          <cell r="R14375">
            <v>32.119999999999997</v>
          </cell>
        </row>
        <row r="14376">
          <cell r="K14376" t="str">
            <v>2016_08</v>
          </cell>
          <cell r="L14376">
            <v>897.81</v>
          </cell>
          <cell r="Q14376" t="str">
            <v>IS_31.12</v>
          </cell>
          <cell r="R14376">
            <v>31.12</v>
          </cell>
        </row>
        <row r="14377">
          <cell r="K14377" t="str">
            <v>2016_08</v>
          </cell>
          <cell r="L14377">
            <v>210.74</v>
          </cell>
          <cell r="Q14377" t="str">
            <v>IS_30.2</v>
          </cell>
          <cell r="R14377">
            <v>30.2</v>
          </cell>
        </row>
        <row r="14378">
          <cell r="K14378" t="str">
            <v>2016_08</v>
          </cell>
          <cell r="L14378">
            <v>21.5</v>
          </cell>
          <cell r="Q14378" t="str">
            <v>IS_30.2</v>
          </cell>
          <cell r="R14378">
            <v>30.2</v>
          </cell>
        </row>
        <row r="14379">
          <cell r="K14379" t="str">
            <v>2016_08</v>
          </cell>
          <cell r="L14379">
            <v>261.31</v>
          </cell>
          <cell r="Q14379" t="str">
            <v>IS_32.2</v>
          </cell>
          <cell r="R14379">
            <v>32.200000000000003</v>
          </cell>
        </row>
        <row r="14380">
          <cell r="K14380" t="str">
            <v>2016_08</v>
          </cell>
          <cell r="L14380">
            <v>61.12</v>
          </cell>
          <cell r="Q14380" t="str">
            <v>IS_32.2</v>
          </cell>
          <cell r="R14380">
            <v>32.200000000000003</v>
          </cell>
        </row>
        <row r="14381">
          <cell r="K14381" t="str">
            <v>2016_08</v>
          </cell>
          <cell r="L14381">
            <v>0</v>
          </cell>
          <cell r="Q14381" t="str">
            <v>IS_32.2</v>
          </cell>
          <cell r="R14381">
            <v>32.200000000000003</v>
          </cell>
        </row>
        <row r="14382">
          <cell r="K14382" t="str">
            <v>2016_08</v>
          </cell>
          <cell r="L14382">
            <v>51.85</v>
          </cell>
          <cell r="Q14382" t="str">
            <v>IS_32.2</v>
          </cell>
          <cell r="R14382">
            <v>32.200000000000003</v>
          </cell>
        </row>
        <row r="14383">
          <cell r="K14383" t="str">
            <v>2016_08</v>
          </cell>
          <cell r="L14383">
            <v>368.33</v>
          </cell>
          <cell r="Q14383" t="str">
            <v>IS_31.2</v>
          </cell>
          <cell r="R14383">
            <v>31.2</v>
          </cell>
        </row>
        <row r="14384">
          <cell r="K14384" t="str">
            <v>2016_08</v>
          </cell>
          <cell r="L14384">
            <v>171.45</v>
          </cell>
          <cell r="Q14384" t="str">
            <v>IS_38</v>
          </cell>
          <cell r="R14384">
            <v>38</v>
          </cell>
        </row>
        <row r="14385">
          <cell r="K14385" t="str">
            <v>2016_08</v>
          </cell>
          <cell r="L14385">
            <v>21.5</v>
          </cell>
          <cell r="Q14385" t="str">
            <v>IS_38</v>
          </cell>
          <cell r="R14385">
            <v>38</v>
          </cell>
        </row>
        <row r="14386">
          <cell r="K14386" t="str">
            <v>2016_08</v>
          </cell>
          <cell r="L14386">
            <v>212.6</v>
          </cell>
          <cell r="Q14386" t="str">
            <v>IS_40</v>
          </cell>
          <cell r="R14386">
            <v>40</v>
          </cell>
        </row>
        <row r="14387">
          <cell r="K14387" t="str">
            <v>2016_08</v>
          </cell>
          <cell r="L14387">
            <v>49.72</v>
          </cell>
          <cell r="Q14387" t="str">
            <v>IS_40</v>
          </cell>
          <cell r="R14387">
            <v>40</v>
          </cell>
        </row>
        <row r="14388">
          <cell r="K14388" t="str">
            <v>2016_08</v>
          </cell>
          <cell r="L14388">
            <v>20.58</v>
          </cell>
          <cell r="Q14388" t="str">
            <v>IS_40</v>
          </cell>
          <cell r="R14388">
            <v>40</v>
          </cell>
        </row>
        <row r="14389">
          <cell r="K14389" t="str">
            <v>2016_08</v>
          </cell>
          <cell r="L14389">
            <v>42.18</v>
          </cell>
          <cell r="Q14389" t="str">
            <v>IS_40</v>
          </cell>
          <cell r="R14389">
            <v>40</v>
          </cell>
        </row>
        <row r="14390">
          <cell r="K14390" t="str">
            <v>2016_08</v>
          </cell>
          <cell r="L14390">
            <v>363.11</v>
          </cell>
          <cell r="Q14390" t="str">
            <v>IS_39</v>
          </cell>
          <cell r="R14390">
            <v>39</v>
          </cell>
        </row>
        <row r="14391">
          <cell r="K14391" t="str">
            <v>2016_08</v>
          </cell>
          <cell r="L14391">
            <v>4089.82</v>
          </cell>
          <cell r="Q14391" t="str">
            <v>IS_26.2</v>
          </cell>
          <cell r="R14391">
            <v>26.2</v>
          </cell>
        </row>
        <row r="14392">
          <cell r="K14392" t="str">
            <v>2016_08</v>
          </cell>
          <cell r="L14392">
            <v>757.21</v>
          </cell>
          <cell r="Q14392" t="str">
            <v>IS_27.2</v>
          </cell>
          <cell r="R14392">
            <v>27.2</v>
          </cell>
        </row>
        <row r="14393">
          <cell r="K14393" t="str">
            <v>2016_08</v>
          </cell>
          <cell r="L14393">
            <v>3384.75</v>
          </cell>
          <cell r="Q14393" t="str">
            <v>IS_34</v>
          </cell>
          <cell r="R14393">
            <v>34</v>
          </cell>
        </row>
        <row r="14394">
          <cell r="K14394" t="str">
            <v>2016_08</v>
          </cell>
          <cell r="L14394">
            <v>558.66</v>
          </cell>
          <cell r="Q14394" t="str">
            <v>IS_35</v>
          </cell>
          <cell r="R14394">
            <v>35</v>
          </cell>
        </row>
        <row r="14395">
          <cell r="K14395" t="str">
            <v>2016_08</v>
          </cell>
          <cell r="L14395">
            <v>177.99</v>
          </cell>
          <cell r="Q14395" t="str">
            <v>IS_53</v>
          </cell>
          <cell r="R14395">
            <v>53</v>
          </cell>
        </row>
        <row r="14396">
          <cell r="K14396" t="str">
            <v>2016_08</v>
          </cell>
          <cell r="L14396">
            <v>21.5</v>
          </cell>
          <cell r="Q14396" t="str">
            <v>IS_53</v>
          </cell>
          <cell r="R14396">
            <v>53</v>
          </cell>
        </row>
        <row r="14397">
          <cell r="K14397" t="str">
            <v>2016_08</v>
          </cell>
          <cell r="L14397">
            <v>220.71</v>
          </cell>
          <cell r="Q14397" t="str">
            <v>IS_55</v>
          </cell>
          <cell r="R14397">
            <v>55</v>
          </cell>
        </row>
        <row r="14398">
          <cell r="K14398" t="str">
            <v>2016_08</v>
          </cell>
          <cell r="L14398">
            <v>51.62</v>
          </cell>
          <cell r="Q14398" t="str">
            <v>IS_55</v>
          </cell>
          <cell r="R14398">
            <v>55</v>
          </cell>
        </row>
        <row r="14399">
          <cell r="K14399" t="str">
            <v>2016_08</v>
          </cell>
          <cell r="L14399">
            <v>0</v>
          </cell>
          <cell r="Q14399" t="str">
            <v>IS_55</v>
          </cell>
          <cell r="R14399">
            <v>55</v>
          </cell>
        </row>
        <row r="14400">
          <cell r="K14400" t="str">
            <v>2016_08</v>
          </cell>
          <cell r="L14400">
            <v>8.9</v>
          </cell>
          <cell r="Q14400" t="str">
            <v>IS_55</v>
          </cell>
          <cell r="R14400">
            <v>55</v>
          </cell>
        </row>
        <row r="14401">
          <cell r="K14401" t="str">
            <v>2016_08</v>
          </cell>
          <cell r="L14401">
            <v>349.76</v>
          </cell>
          <cell r="Q14401" t="str">
            <v>IS_54</v>
          </cell>
          <cell r="R14401">
            <v>54</v>
          </cell>
        </row>
        <row r="14402">
          <cell r="K14402" t="str">
            <v>2016_08</v>
          </cell>
          <cell r="L14402">
            <v>6186.08</v>
          </cell>
          <cell r="Q14402" t="str">
            <v>IS_25</v>
          </cell>
          <cell r="R14402">
            <v>25</v>
          </cell>
        </row>
        <row r="14403">
          <cell r="K14403" t="str">
            <v>2016_08</v>
          </cell>
          <cell r="L14403">
            <v>268.95999999999998</v>
          </cell>
          <cell r="Q14403" t="str">
            <v>IS_25</v>
          </cell>
          <cell r="R14403">
            <v>25</v>
          </cell>
        </row>
        <row r="14404">
          <cell r="K14404" t="str">
            <v>2016_08</v>
          </cell>
          <cell r="L14404">
            <v>32.25</v>
          </cell>
          <cell r="Q14404" t="str">
            <v>IS_25</v>
          </cell>
          <cell r="R14404">
            <v>25</v>
          </cell>
        </row>
        <row r="14405">
          <cell r="K14405" t="str">
            <v>2016_08</v>
          </cell>
          <cell r="L14405">
            <v>333.51</v>
          </cell>
          <cell r="Q14405" t="str">
            <v>IS_25</v>
          </cell>
          <cell r="R14405">
            <v>25</v>
          </cell>
        </row>
        <row r="14406">
          <cell r="K14406" t="str">
            <v>2016_08</v>
          </cell>
          <cell r="L14406">
            <v>78</v>
          </cell>
          <cell r="Q14406" t="str">
            <v>IS_25</v>
          </cell>
          <cell r="R14406">
            <v>25</v>
          </cell>
        </row>
        <row r="14407">
          <cell r="K14407" t="str">
            <v>2016_08</v>
          </cell>
          <cell r="L14407">
            <v>0</v>
          </cell>
          <cell r="Q14407" t="str">
            <v>IS_25</v>
          </cell>
          <cell r="R14407">
            <v>25</v>
          </cell>
        </row>
        <row r="14408">
          <cell r="K14408" t="str">
            <v>2016_08</v>
          </cell>
          <cell r="L14408">
            <v>9.31</v>
          </cell>
          <cell r="Q14408" t="str">
            <v>IS_25</v>
          </cell>
          <cell r="R14408">
            <v>25</v>
          </cell>
        </row>
        <row r="14409">
          <cell r="K14409" t="str">
            <v>2016_08</v>
          </cell>
          <cell r="L14409">
            <v>321.39999999999998</v>
          </cell>
          <cell r="Q14409" t="str">
            <v>IS_25</v>
          </cell>
          <cell r="R14409">
            <v>25</v>
          </cell>
        </row>
        <row r="14410">
          <cell r="K14410" t="str">
            <v>2016_08</v>
          </cell>
          <cell r="L14410">
            <v>3374.67</v>
          </cell>
          <cell r="Q14410" t="str">
            <v>IS_85.1</v>
          </cell>
          <cell r="R14410">
            <v>85.1</v>
          </cell>
        </row>
        <row r="14411">
          <cell r="K14411" t="str">
            <v>2016_08</v>
          </cell>
          <cell r="L14411">
            <v>178.68</v>
          </cell>
          <cell r="Q14411" t="str">
            <v>IS_85.1</v>
          </cell>
          <cell r="R14411">
            <v>85.1</v>
          </cell>
        </row>
        <row r="14412">
          <cell r="K14412" t="str">
            <v>2016_08</v>
          </cell>
          <cell r="L14412">
            <v>170.65</v>
          </cell>
          <cell r="Q14412" t="str">
            <v>IS_89.1</v>
          </cell>
          <cell r="R14412">
            <v>89.1</v>
          </cell>
        </row>
        <row r="14413">
          <cell r="K14413" t="str">
            <v>2016_08</v>
          </cell>
          <cell r="L14413">
            <v>21.5</v>
          </cell>
          <cell r="Q14413" t="str">
            <v>IS_89.1</v>
          </cell>
          <cell r="R14413">
            <v>89.1</v>
          </cell>
        </row>
        <row r="14414">
          <cell r="K14414" t="str">
            <v>2016_08</v>
          </cell>
          <cell r="L14414">
            <v>211.6</v>
          </cell>
          <cell r="Q14414" t="str">
            <v>IS_90.1</v>
          </cell>
          <cell r="R14414">
            <v>90.1</v>
          </cell>
        </row>
        <row r="14415">
          <cell r="K14415" t="str">
            <v>2016_08</v>
          </cell>
          <cell r="L14415">
            <v>49.49</v>
          </cell>
          <cell r="Q14415" t="str">
            <v>IS_90.1</v>
          </cell>
          <cell r="R14415">
            <v>90.1</v>
          </cell>
        </row>
        <row r="14416">
          <cell r="K14416" t="str">
            <v>2016_08</v>
          </cell>
          <cell r="L14416">
            <v>0</v>
          </cell>
          <cell r="Q14416" t="str">
            <v>IS_90.1</v>
          </cell>
          <cell r="R14416">
            <v>90.1</v>
          </cell>
        </row>
        <row r="14417">
          <cell r="K14417" t="str">
            <v>2016_08</v>
          </cell>
          <cell r="L14417">
            <v>7.73</v>
          </cell>
          <cell r="Q14417" t="str">
            <v>IS_90.1</v>
          </cell>
          <cell r="R14417">
            <v>90.1</v>
          </cell>
        </row>
        <row r="14418">
          <cell r="K14418" t="str">
            <v>2016_08</v>
          </cell>
          <cell r="L14418">
            <v>11.98</v>
          </cell>
          <cell r="Q14418" t="str">
            <v>IS_88.1</v>
          </cell>
          <cell r="R14418">
            <v>88.1</v>
          </cell>
        </row>
        <row r="14419">
          <cell r="K14419" t="str">
            <v>2016_08</v>
          </cell>
          <cell r="L14419">
            <v>0</v>
          </cell>
          <cell r="Q14419" t="str">
            <v>IS_69.31</v>
          </cell>
          <cell r="R14419">
            <v>69.31</v>
          </cell>
        </row>
        <row r="14420">
          <cell r="K14420" t="str">
            <v>2016_08</v>
          </cell>
          <cell r="L14420">
            <v>0</v>
          </cell>
          <cell r="Q14420" t="str">
            <v>IS_69.31</v>
          </cell>
          <cell r="R14420">
            <v>69.31</v>
          </cell>
        </row>
        <row r="14421">
          <cell r="K14421" t="str">
            <v>2016_08</v>
          </cell>
          <cell r="L14421">
            <v>175.81</v>
          </cell>
          <cell r="Q14421" t="str">
            <v>IS_69.51</v>
          </cell>
          <cell r="R14421">
            <v>69.510000000000005</v>
          </cell>
        </row>
        <row r="14422">
          <cell r="K14422" t="str">
            <v>2016_08</v>
          </cell>
          <cell r="L14422">
            <v>41.12</v>
          </cell>
          <cell r="Q14422" t="str">
            <v>IS_69.51</v>
          </cell>
          <cell r="R14422">
            <v>69.510000000000005</v>
          </cell>
        </row>
        <row r="14423">
          <cell r="K14423" t="str">
            <v>2016_08</v>
          </cell>
          <cell r="L14423">
            <v>0</v>
          </cell>
          <cell r="Q14423" t="str">
            <v>IS_69.51</v>
          </cell>
          <cell r="R14423">
            <v>69.510000000000005</v>
          </cell>
        </row>
        <row r="14424">
          <cell r="K14424" t="str">
            <v>2016_08</v>
          </cell>
          <cell r="L14424">
            <v>7.09</v>
          </cell>
          <cell r="Q14424" t="str">
            <v>IS_69.51</v>
          </cell>
          <cell r="R14424">
            <v>69.510000000000005</v>
          </cell>
        </row>
        <row r="14425">
          <cell r="K14425" t="str">
            <v>2016_08</v>
          </cell>
          <cell r="L14425">
            <v>360.3</v>
          </cell>
          <cell r="Q14425" t="str">
            <v>IS_69.41</v>
          </cell>
          <cell r="R14425">
            <v>69.41</v>
          </cell>
        </row>
        <row r="14426">
          <cell r="K14426" t="str">
            <v>2016_08</v>
          </cell>
          <cell r="L14426">
            <v>3677.97</v>
          </cell>
          <cell r="Q14426" t="str">
            <v>IS_49</v>
          </cell>
          <cell r="R14426">
            <v>49</v>
          </cell>
        </row>
        <row r="14427">
          <cell r="K14427" t="str">
            <v>2016_08</v>
          </cell>
          <cell r="L14427">
            <v>415.89</v>
          </cell>
          <cell r="Q14427" t="str">
            <v>IS_50</v>
          </cell>
          <cell r="R14427">
            <v>50</v>
          </cell>
        </row>
        <row r="14428">
          <cell r="K14428" t="str">
            <v>2016_08</v>
          </cell>
          <cell r="L14428">
            <v>2825.34</v>
          </cell>
          <cell r="Q14428" t="str">
            <v>IS_69.11</v>
          </cell>
          <cell r="R14428">
            <v>69.11</v>
          </cell>
        </row>
        <row r="14429">
          <cell r="K14429" t="str">
            <v>2016_08</v>
          </cell>
          <cell r="L14429">
            <v>435.6</v>
          </cell>
          <cell r="Q14429" t="str">
            <v>IS_69.11</v>
          </cell>
          <cell r="R14429">
            <v>69.11</v>
          </cell>
        </row>
        <row r="14430">
          <cell r="K14430" t="str">
            <v>2016_08</v>
          </cell>
          <cell r="L14430">
            <v>434.93</v>
          </cell>
          <cell r="Q14430" t="str">
            <v>IS_30.1</v>
          </cell>
          <cell r="R14430">
            <v>30.1</v>
          </cell>
        </row>
        <row r="14431">
          <cell r="K14431" t="str">
            <v>2016_08</v>
          </cell>
          <cell r="L14431">
            <v>86</v>
          </cell>
          <cell r="Q14431" t="str">
            <v>IS_30.1</v>
          </cell>
          <cell r="R14431">
            <v>30.1</v>
          </cell>
        </row>
        <row r="14432">
          <cell r="K14432" t="str">
            <v>2016_08</v>
          </cell>
          <cell r="L14432">
            <v>695.88</v>
          </cell>
          <cell r="Q14432" t="str">
            <v>IS_32.1</v>
          </cell>
          <cell r="R14432">
            <v>32.1</v>
          </cell>
        </row>
        <row r="14433">
          <cell r="K14433" t="str">
            <v>2016_08</v>
          </cell>
          <cell r="L14433">
            <v>162.75</v>
          </cell>
          <cell r="Q14433" t="str">
            <v>IS_32.1</v>
          </cell>
          <cell r="R14433">
            <v>32.1</v>
          </cell>
        </row>
        <row r="14434">
          <cell r="K14434" t="str">
            <v>2016_08</v>
          </cell>
          <cell r="L14434">
            <v>0</v>
          </cell>
          <cell r="Q14434" t="str">
            <v>IS_32.1</v>
          </cell>
          <cell r="R14434">
            <v>32.1</v>
          </cell>
        </row>
        <row r="14435">
          <cell r="K14435" t="str">
            <v>2016_08</v>
          </cell>
          <cell r="L14435">
            <v>28.07</v>
          </cell>
          <cell r="Q14435" t="str">
            <v>IS_32.1</v>
          </cell>
          <cell r="R14435">
            <v>32.1</v>
          </cell>
        </row>
        <row r="14436">
          <cell r="K14436" t="str">
            <v>2016_08</v>
          </cell>
          <cell r="L14436">
            <v>1230.24</v>
          </cell>
          <cell r="Q14436" t="str">
            <v>IS_31.1</v>
          </cell>
          <cell r="R14436">
            <v>31.1</v>
          </cell>
        </row>
        <row r="14437">
          <cell r="K14437" t="str">
            <v>2016_08</v>
          </cell>
          <cell r="L14437">
            <v>1315.39</v>
          </cell>
          <cell r="Q14437" t="str">
            <v>IS_33.1</v>
          </cell>
          <cell r="R14437">
            <v>33.1</v>
          </cell>
        </row>
        <row r="14438">
          <cell r="K14438" t="str">
            <v>2016_08</v>
          </cell>
          <cell r="L14438">
            <v>297.72000000000003</v>
          </cell>
          <cell r="Q14438" t="str">
            <v>IS_30.2</v>
          </cell>
          <cell r="R14438">
            <v>30.2</v>
          </cell>
        </row>
        <row r="14439">
          <cell r="K14439" t="str">
            <v>2016_08</v>
          </cell>
          <cell r="L14439">
            <v>43</v>
          </cell>
          <cell r="Q14439" t="str">
            <v>IS_30.2</v>
          </cell>
          <cell r="R14439">
            <v>30.2</v>
          </cell>
        </row>
        <row r="14440">
          <cell r="K14440" t="str">
            <v>2016_08</v>
          </cell>
          <cell r="L14440">
            <v>369.17</v>
          </cell>
          <cell r="Q14440" t="str">
            <v>IS_32.2</v>
          </cell>
          <cell r="R14440">
            <v>32.200000000000003</v>
          </cell>
        </row>
        <row r="14441">
          <cell r="K14441" t="str">
            <v>2016_08</v>
          </cell>
          <cell r="L14441">
            <v>86.33</v>
          </cell>
          <cell r="Q14441" t="str">
            <v>IS_32.2</v>
          </cell>
          <cell r="R14441">
            <v>32.200000000000003</v>
          </cell>
        </row>
        <row r="14442">
          <cell r="K14442" t="str">
            <v>2016_08</v>
          </cell>
          <cell r="L14442">
            <v>0</v>
          </cell>
          <cell r="Q14442" t="str">
            <v>IS_32.2</v>
          </cell>
          <cell r="R14442">
            <v>32.200000000000003</v>
          </cell>
        </row>
        <row r="14443">
          <cell r="K14443" t="str">
            <v>2016_08</v>
          </cell>
          <cell r="L14443">
            <v>14.89</v>
          </cell>
          <cell r="Q14443" t="str">
            <v>IS_32.2</v>
          </cell>
          <cell r="R14443">
            <v>32.200000000000003</v>
          </cell>
        </row>
        <row r="14444">
          <cell r="K14444" t="str">
            <v>2016_08</v>
          </cell>
          <cell r="L14444">
            <v>581.87</v>
          </cell>
          <cell r="Q14444" t="str">
            <v>IS_31.2</v>
          </cell>
          <cell r="R14444">
            <v>31.2</v>
          </cell>
        </row>
        <row r="14445">
          <cell r="K14445" t="str">
            <v>2016_08</v>
          </cell>
          <cell r="L14445">
            <v>12246.51</v>
          </cell>
          <cell r="Q14445" t="str">
            <v>IS_26.1</v>
          </cell>
          <cell r="R14445">
            <v>26.1</v>
          </cell>
        </row>
        <row r="14446">
          <cell r="K14446" t="str">
            <v>2016_08</v>
          </cell>
          <cell r="L14446">
            <v>251.07</v>
          </cell>
          <cell r="Q14446" t="str">
            <v>IS_27.1</v>
          </cell>
          <cell r="R14446">
            <v>27.1</v>
          </cell>
        </row>
        <row r="14447">
          <cell r="K14447" t="str">
            <v>2016_08</v>
          </cell>
          <cell r="L14447">
            <v>6152.73</v>
          </cell>
          <cell r="Q14447" t="str">
            <v>IS_26.2</v>
          </cell>
          <cell r="R14447">
            <v>26.2</v>
          </cell>
        </row>
        <row r="14448">
          <cell r="K14448" t="str">
            <v>2016_08</v>
          </cell>
          <cell r="L14448">
            <v>284.94</v>
          </cell>
          <cell r="Q14448" t="str">
            <v>IS_27.2</v>
          </cell>
          <cell r="R14448">
            <v>27.2</v>
          </cell>
        </row>
        <row r="14449">
          <cell r="K14449" t="str">
            <v>2016_08</v>
          </cell>
          <cell r="L14449">
            <v>658.33</v>
          </cell>
          <cell r="Q14449" t="str">
            <v>IS_38</v>
          </cell>
          <cell r="R14449">
            <v>38</v>
          </cell>
        </row>
        <row r="14450">
          <cell r="K14450" t="str">
            <v>2016_08</v>
          </cell>
          <cell r="L14450">
            <v>107.5</v>
          </cell>
          <cell r="Q14450" t="str">
            <v>IS_38</v>
          </cell>
          <cell r="R14450">
            <v>38</v>
          </cell>
        </row>
        <row r="14451">
          <cell r="K14451" t="str">
            <v>2016_08</v>
          </cell>
          <cell r="L14451">
            <v>1059.68</v>
          </cell>
          <cell r="Q14451" t="str">
            <v>IS_40</v>
          </cell>
          <cell r="R14451">
            <v>40</v>
          </cell>
        </row>
        <row r="14452">
          <cell r="K14452" t="str">
            <v>2016_08</v>
          </cell>
          <cell r="L14452">
            <v>247.82</v>
          </cell>
          <cell r="Q14452" t="str">
            <v>IS_40</v>
          </cell>
          <cell r="R14452">
            <v>40</v>
          </cell>
        </row>
        <row r="14453">
          <cell r="K14453" t="str">
            <v>2016_08</v>
          </cell>
          <cell r="L14453">
            <v>6.65</v>
          </cell>
          <cell r="Q14453" t="str">
            <v>IS_40</v>
          </cell>
          <cell r="R14453">
            <v>40</v>
          </cell>
        </row>
        <row r="14454">
          <cell r="K14454" t="str">
            <v>2016_08</v>
          </cell>
          <cell r="L14454">
            <v>42.74</v>
          </cell>
          <cell r="Q14454" t="str">
            <v>IS_40</v>
          </cell>
          <cell r="R14454">
            <v>40</v>
          </cell>
        </row>
        <row r="14455">
          <cell r="K14455" t="str">
            <v>2016_08</v>
          </cell>
          <cell r="L14455">
            <v>1752.71</v>
          </cell>
          <cell r="Q14455" t="str">
            <v>IS_39</v>
          </cell>
          <cell r="R14455">
            <v>39</v>
          </cell>
        </row>
        <row r="14456">
          <cell r="K14456" t="str">
            <v>2016_08</v>
          </cell>
          <cell r="L14456">
            <v>16579.36</v>
          </cell>
          <cell r="Q14456" t="str">
            <v>IS_34</v>
          </cell>
          <cell r="R14456">
            <v>34</v>
          </cell>
        </row>
        <row r="14457">
          <cell r="K14457" t="str">
            <v>2016_08</v>
          </cell>
          <cell r="L14457">
            <v>1272.31</v>
          </cell>
          <cell r="Q14457" t="str">
            <v>IS_35</v>
          </cell>
          <cell r="R14457">
            <v>35</v>
          </cell>
        </row>
        <row r="14458">
          <cell r="K14458" t="str">
            <v>2016_08</v>
          </cell>
          <cell r="L14458">
            <v>21.5</v>
          </cell>
          <cell r="Q14458" t="str">
            <v>IS_53</v>
          </cell>
          <cell r="R14458">
            <v>53</v>
          </cell>
        </row>
        <row r="14459">
          <cell r="K14459" t="str">
            <v>2016_08</v>
          </cell>
          <cell r="L14459">
            <v>32.25</v>
          </cell>
          <cell r="Q14459" t="str">
            <v>IS_25</v>
          </cell>
          <cell r="R14459">
            <v>25</v>
          </cell>
        </row>
        <row r="14460">
          <cell r="K14460" t="str">
            <v>2016_08</v>
          </cell>
          <cell r="L14460">
            <v>43</v>
          </cell>
          <cell r="Q14460" t="str">
            <v>IS_89.1</v>
          </cell>
          <cell r="R14460">
            <v>89.1</v>
          </cell>
        </row>
        <row r="14461">
          <cell r="K14461" t="str">
            <v>2016_08</v>
          </cell>
          <cell r="L14461">
            <v>129</v>
          </cell>
          <cell r="Q14461" t="str">
            <v>IS_30.1</v>
          </cell>
          <cell r="R14461">
            <v>30.1</v>
          </cell>
        </row>
        <row r="14462">
          <cell r="K14462" t="str">
            <v>2016_08</v>
          </cell>
          <cell r="L14462">
            <v>21.5</v>
          </cell>
          <cell r="Q14462" t="str">
            <v>IS_30.2</v>
          </cell>
          <cell r="R14462">
            <v>30.2</v>
          </cell>
        </row>
        <row r="14463">
          <cell r="K14463" t="str">
            <v>2016_08</v>
          </cell>
          <cell r="L14463">
            <v>21.5</v>
          </cell>
          <cell r="Q14463" t="str">
            <v>IS_38</v>
          </cell>
          <cell r="R14463">
            <v>38</v>
          </cell>
        </row>
        <row r="14464">
          <cell r="K14464" t="str">
            <v>2016_09</v>
          </cell>
          <cell r="L14464">
            <v>525.88</v>
          </cell>
          <cell r="Q14464" t="str">
            <v>IS_53</v>
          </cell>
          <cell r="R14464">
            <v>53</v>
          </cell>
        </row>
        <row r="14465">
          <cell r="K14465" t="str">
            <v>2016_09</v>
          </cell>
          <cell r="L14465">
            <v>21.5</v>
          </cell>
          <cell r="Q14465" t="str">
            <v>IS_53</v>
          </cell>
          <cell r="R14465">
            <v>53</v>
          </cell>
        </row>
        <row r="14466">
          <cell r="K14466" t="str">
            <v>2016_09</v>
          </cell>
          <cell r="L14466">
            <v>962.45</v>
          </cell>
          <cell r="Q14466" t="str">
            <v>IS_55</v>
          </cell>
          <cell r="R14466">
            <v>55</v>
          </cell>
        </row>
        <row r="14467">
          <cell r="K14467" t="str">
            <v>2016_09</v>
          </cell>
          <cell r="L14467">
            <v>225.1</v>
          </cell>
          <cell r="Q14467" t="str">
            <v>IS_55</v>
          </cell>
          <cell r="R14467">
            <v>55</v>
          </cell>
        </row>
        <row r="14468">
          <cell r="K14468" t="str">
            <v>2016_09</v>
          </cell>
          <cell r="L14468">
            <v>0</v>
          </cell>
          <cell r="Q14468" t="str">
            <v>IS_55</v>
          </cell>
          <cell r="R14468">
            <v>55</v>
          </cell>
        </row>
        <row r="14469">
          <cell r="K14469" t="str">
            <v>2016_09</v>
          </cell>
          <cell r="L14469">
            <v>57.42</v>
          </cell>
          <cell r="Q14469" t="str">
            <v>IS_55</v>
          </cell>
          <cell r="R14469">
            <v>55</v>
          </cell>
        </row>
        <row r="14470">
          <cell r="K14470" t="str">
            <v>2016_09</v>
          </cell>
          <cell r="L14470">
            <v>1652.4</v>
          </cell>
          <cell r="Q14470" t="str">
            <v>IS_54</v>
          </cell>
          <cell r="R14470">
            <v>54</v>
          </cell>
        </row>
        <row r="14471">
          <cell r="K14471" t="str">
            <v>2016_09</v>
          </cell>
          <cell r="L14471">
            <v>6085.11</v>
          </cell>
          <cell r="Q14471" t="str">
            <v>IS_48</v>
          </cell>
          <cell r="R14471">
            <v>48</v>
          </cell>
        </row>
        <row r="14472">
          <cell r="K14472" t="str">
            <v>2016_09</v>
          </cell>
          <cell r="L14472">
            <v>3799.14</v>
          </cell>
          <cell r="Q14472" t="str">
            <v>IS_49</v>
          </cell>
          <cell r="R14472">
            <v>49</v>
          </cell>
        </row>
        <row r="14473">
          <cell r="K14473" t="str">
            <v>2016_09</v>
          </cell>
          <cell r="L14473">
            <v>1951.89</v>
          </cell>
          <cell r="Q14473" t="str">
            <v>IS_50</v>
          </cell>
          <cell r="R14473">
            <v>50</v>
          </cell>
        </row>
        <row r="14474">
          <cell r="K14474" t="str">
            <v>2016_09</v>
          </cell>
          <cell r="L14474">
            <v>1170.21</v>
          </cell>
          <cell r="Q14474" t="str">
            <v>IS_53</v>
          </cell>
          <cell r="R14474">
            <v>53</v>
          </cell>
        </row>
        <row r="14475">
          <cell r="K14475" t="str">
            <v>2016_09</v>
          </cell>
          <cell r="L14475">
            <v>75.25</v>
          </cell>
          <cell r="Q14475" t="str">
            <v>IS_53</v>
          </cell>
          <cell r="R14475">
            <v>53</v>
          </cell>
        </row>
        <row r="14476">
          <cell r="K14476" t="str">
            <v>2016_09</v>
          </cell>
          <cell r="L14476">
            <v>1451.03</v>
          </cell>
          <cell r="Q14476" t="str">
            <v>IS_55</v>
          </cell>
          <cell r="R14476">
            <v>55</v>
          </cell>
        </row>
        <row r="14477">
          <cell r="K14477" t="str">
            <v>2016_09</v>
          </cell>
          <cell r="L14477">
            <v>339.36</v>
          </cell>
          <cell r="Q14477" t="str">
            <v>IS_55</v>
          </cell>
          <cell r="R14477">
            <v>55</v>
          </cell>
        </row>
        <row r="14478">
          <cell r="K14478" t="str">
            <v>2016_09</v>
          </cell>
          <cell r="L14478">
            <v>0</v>
          </cell>
          <cell r="Q14478" t="str">
            <v>IS_55</v>
          </cell>
          <cell r="R14478">
            <v>55</v>
          </cell>
        </row>
        <row r="14479">
          <cell r="K14479" t="str">
            <v>2016_09</v>
          </cell>
          <cell r="L14479">
            <v>41.18</v>
          </cell>
          <cell r="Q14479" t="str">
            <v>IS_55</v>
          </cell>
          <cell r="R14479">
            <v>55</v>
          </cell>
        </row>
        <row r="14480">
          <cell r="K14480" t="str">
            <v>2016_09</v>
          </cell>
          <cell r="L14480">
            <v>1491.36</v>
          </cell>
          <cell r="Q14480" t="str">
            <v>IS_54</v>
          </cell>
          <cell r="R14480">
            <v>54</v>
          </cell>
        </row>
        <row r="14481">
          <cell r="K14481" t="str">
            <v>2016_09</v>
          </cell>
          <cell r="L14481">
            <v>3818.79</v>
          </cell>
          <cell r="Q14481" t="str">
            <v>IS_69.12</v>
          </cell>
          <cell r="R14481">
            <v>69.12</v>
          </cell>
        </row>
        <row r="14482">
          <cell r="K14482" t="str">
            <v>2016_09</v>
          </cell>
          <cell r="L14482">
            <v>820.88</v>
          </cell>
          <cell r="Q14482" t="str">
            <v>IS_69.12</v>
          </cell>
          <cell r="R14482">
            <v>69.12</v>
          </cell>
        </row>
        <row r="14483">
          <cell r="K14483" t="str">
            <v>2016_09</v>
          </cell>
          <cell r="L14483">
            <v>351.41</v>
          </cell>
          <cell r="Q14483" t="str">
            <v>IS_69.32</v>
          </cell>
          <cell r="R14483">
            <v>69.320000000000007</v>
          </cell>
        </row>
        <row r="14484">
          <cell r="K14484" t="str">
            <v>2016_09</v>
          </cell>
          <cell r="L14484">
            <v>21.5</v>
          </cell>
          <cell r="Q14484" t="str">
            <v>IS_69.32</v>
          </cell>
          <cell r="R14484">
            <v>69.320000000000007</v>
          </cell>
        </row>
        <row r="14485">
          <cell r="K14485" t="str">
            <v>2016_09</v>
          </cell>
          <cell r="L14485">
            <v>435.74</v>
          </cell>
          <cell r="Q14485" t="str">
            <v>IS_69.52</v>
          </cell>
          <cell r="R14485">
            <v>69.52000000000001</v>
          </cell>
        </row>
        <row r="14486">
          <cell r="K14486" t="str">
            <v>2016_09</v>
          </cell>
          <cell r="L14486">
            <v>101.91</v>
          </cell>
          <cell r="Q14486" t="str">
            <v>IS_69.52</v>
          </cell>
          <cell r="R14486">
            <v>69.52000000000001</v>
          </cell>
        </row>
        <row r="14487">
          <cell r="K14487" t="str">
            <v>2016_09</v>
          </cell>
          <cell r="L14487">
            <v>0</v>
          </cell>
          <cell r="Q14487" t="str">
            <v>IS_69.52</v>
          </cell>
          <cell r="R14487">
            <v>69.52000000000001</v>
          </cell>
        </row>
        <row r="14488">
          <cell r="K14488" t="str">
            <v>2016_09</v>
          </cell>
          <cell r="L14488">
            <v>20.82</v>
          </cell>
          <cell r="Q14488" t="str">
            <v>IS_69.52</v>
          </cell>
          <cell r="R14488">
            <v>69.52000000000001</v>
          </cell>
        </row>
        <row r="14489">
          <cell r="K14489" t="str">
            <v>2016_09</v>
          </cell>
          <cell r="L14489">
            <v>510.6</v>
          </cell>
          <cell r="Q14489" t="str">
            <v>IS_69.42</v>
          </cell>
          <cell r="R14489">
            <v>69.42</v>
          </cell>
        </row>
        <row r="14490">
          <cell r="K14490" t="str">
            <v>2016_09</v>
          </cell>
          <cell r="L14490">
            <v>7202.47</v>
          </cell>
          <cell r="Q14490" t="str">
            <v>IS_25</v>
          </cell>
          <cell r="R14490">
            <v>25</v>
          </cell>
        </row>
        <row r="14491">
          <cell r="K14491" t="str">
            <v>2016_09</v>
          </cell>
          <cell r="L14491">
            <v>32.25</v>
          </cell>
          <cell r="Q14491" t="str">
            <v>IS_25</v>
          </cell>
          <cell r="R14491">
            <v>25</v>
          </cell>
        </row>
        <row r="14492">
          <cell r="K14492" t="str">
            <v>2016_09</v>
          </cell>
          <cell r="L14492">
            <v>659.93</v>
          </cell>
          <cell r="Q14492" t="str">
            <v>IS_25</v>
          </cell>
          <cell r="R14492">
            <v>25</v>
          </cell>
        </row>
        <row r="14493">
          <cell r="K14493" t="str">
            <v>2016_09</v>
          </cell>
          <cell r="L14493">
            <v>154.34</v>
          </cell>
          <cell r="Q14493" t="str">
            <v>IS_25</v>
          </cell>
          <cell r="R14493">
            <v>25</v>
          </cell>
        </row>
        <row r="14494">
          <cell r="K14494" t="str">
            <v>2016_09</v>
          </cell>
          <cell r="L14494">
            <v>0</v>
          </cell>
          <cell r="Q14494" t="str">
            <v>IS_25</v>
          </cell>
          <cell r="R14494">
            <v>25</v>
          </cell>
        </row>
        <row r="14495">
          <cell r="K14495" t="str">
            <v>2016_09</v>
          </cell>
          <cell r="L14495">
            <v>0</v>
          </cell>
          <cell r="Q14495" t="str">
            <v>IS_25</v>
          </cell>
          <cell r="R14495">
            <v>25</v>
          </cell>
        </row>
        <row r="14496">
          <cell r="K14496" t="str">
            <v>2016_09</v>
          </cell>
          <cell r="L14496">
            <v>18.53</v>
          </cell>
          <cell r="Q14496" t="str">
            <v>IS_25</v>
          </cell>
          <cell r="R14496">
            <v>25</v>
          </cell>
        </row>
        <row r="14497">
          <cell r="K14497" t="str">
            <v>2016_09</v>
          </cell>
          <cell r="L14497">
            <v>23924.240000000002</v>
          </cell>
          <cell r="Q14497" t="str">
            <v>IS_85.1</v>
          </cell>
          <cell r="R14497">
            <v>85.1</v>
          </cell>
        </row>
        <row r="14498">
          <cell r="K14498" t="str">
            <v>2016_09</v>
          </cell>
          <cell r="L14498">
            <v>1476.8</v>
          </cell>
          <cell r="Q14498" t="str">
            <v>IS_85.1</v>
          </cell>
          <cell r="R14498">
            <v>85.1</v>
          </cell>
        </row>
        <row r="14499">
          <cell r="K14499" t="str">
            <v>2016_09</v>
          </cell>
          <cell r="L14499">
            <v>1550.15</v>
          </cell>
          <cell r="Q14499" t="str">
            <v>IS_89.1</v>
          </cell>
          <cell r="R14499">
            <v>89.1</v>
          </cell>
        </row>
        <row r="14500">
          <cell r="K14500" t="str">
            <v>2016_09</v>
          </cell>
          <cell r="L14500">
            <v>121.48</v>
          </cell>
          <cell r="Q14500" t="str">
            <v>IS_89.1</v>
          </cell>
          <cell r="R14500">
            <v>89.1</v>
          </cell>
        </row>
        <row r="14501">
          <cell r="K14501" t="str">
            <v>2016_09</v>
          </cell>
          <cell r="L14501">
            <v>2442.86</v>
          </cell>
          <cell r="Q14501" t="str">
            <v>IS_90.1</v>
          </cell>
          <cell r="R14501">
            <v>90.1</v>
          </cell>
        </row>
        <row r="14502">
          <cell r="K14502" t="str">
            <v>2016_09</v>
          </cell>
          <cell r="L14502">
            <v>571.29999999999995</v>
          </cell>
          <cell r="Q14502" t="str">
            <v>IS_90.1</v>
          </cell>
          <cell r="R14502">
            <v>90.1</v>
          </cell>
        </row>
        <row r="14503">
          <cell r="K14503" t="str">
            <v>2016_09</v>
          </cell>
          <cell r="L14503">
            <v>36.83</v>
          </cell>
          <cell r="Q14503" t="str">
            <v>IS_90.1</v>
          </cell>
          <cell r="R14503">
            <v>90.1</v>
          </cell>
        </row>
        <row r="14504">
          <cell r="K14504" t="str">
            <v>2016_09</v>
          </cell>
          <cell r="L14504">
            <v>143.99</v>
          </cell>
          <cell r="Q14504" t="str">
            <v>IS_90.1</v>
          </cell>
          <cell r="R14504">
            <v>90.1</v>
          </cell>
        </row>
        <row r="14505">
          <cell r="K14505" t="str">
            <v>2016_09</v>
          </cell>
          <cell r="L14505">
            <v>148.49</v>
          </cell>
          <cell r="Q14505" t="str">
            <v>IS_88.1</v>
          </cell>
          <cell r="R14505">
            <v>88.1</v>
          </cell>
        </row>
        <row r="14506">
          <cell r="K14506" t="str">
            <v>2016_09</v>
          </cell>
          <cell r="L14506">
            <v>279.44</v>
          </cell>
          <cell r="Q14506" t="str">
            <v>IS_89.2</v>
          </cell>
          <cell r="R14506">
            <v>89.2</v>
          </cell>
        </row>
        <row r="14507">
          <cell r="K14507" t="str">
            <v>2016_09</v>
          </cell>
          <cell r="L14507">
            <v>21.5</v>
          </cell>
          <cell r="Q14507" t="str">
            <v>IS_89.2</v>
          </cell>
          <cell r="R14507">
            <v>89.2</v>
          </cell>
        </row>
        <row r="14508">
          <cell r="K14508" t="str">
            <v>2016_09</v>
          </cell>
          <cell r="L14508">
            <v>346.5</v>
          </cell>
          <cell r="Q14508" t="str">
            <v>IS_90.2</v>
          </cell>
          <cell r="R14508">
            <v>90.2</v>
          </cell>
        </row>
        <row r="14509">
          <cell r="K14509" t="str">
            <v>2016_09</v>
          </cell>
          <cell r="L14509">
            <v>81.03</v>
          </cell>
          <cell r="Q14509" t="str">
            <v>IS_90.2</v>
          </cell>
          <cell r="R14509">
            <v>90.2</v>
          </cell>
        </row>
        <row r="14510">
          <cell r="K14510" t="str">
            <v>2016_09</v>
          </cell>
          <cell r="L14510">
            <v>0</v>
          </cell>
          <cell r="Q14510" t="str">
            <v>IS_90.2</v>
          </cell>
          <cell r="R14510">
            <v>90.2</v>
          </cell>
        </row>
        <row r="14511">
          <cell r="K14511" t="str">
            <v>2016_09</v>
          </cell>
          <cell r="L14511">
            <v>19.71</v>
          </cell>
          <cell r="Q14511" t="str">
            <v>IS_90.2</v>
          </cell>
          <cell r="R14511">
            <v>90.2</v>
          </cell>
        </row>
        <row r="14512">
          <cell r="K14512" t="str">
            <v>2016_09</v>
          </cell>
          <cell r="L14512">
            <v>19.82</v>
          </cell>
          <cell r="Q14512" t="str">
            <v>IS_88.2</v>
          </cell>
          <cell r="R14512">
            <v>88.2</v>
          </cell>
        </row>
        <row r="14513">
          <cell r="K14513" t="str">
            <v>2016_09</v>
          </cell>
          <cell r="L14513">
            <v>33037.22</v>
          </cell>
          <cell r="Q14513" t="str">
            <v>IS_85.3</v>
          </cell>
          <cell r="R14513">
            <v>85.3</v>
          </cell>
        </row>
        <row r="14514">
          <cell r="K14514" t="str">
            <v>2016_09</v>
          </cell>
          <cell r="L14514">
            <v>1082.0999999999999</v>
          </cell>
          <cell r="Q14514" t="str">
            <v>IS_89.3</v>
          </cell>
          <cell r="R14514">
            <v>89.3</v>
          </cell>
        </row>
        <row r="14515">
          <cell r="K14515" t="str">
            <v>2016_09</v>
          </cell>
          <cell r="L14515">
            <v>129</v>
          </cell>
          <cell r="Q14515" t="str">
            <v>IS_89.3</v>
          </cell>
          <cell r="R14515">
            <v>89.3</v>
          </cell>
        </row>
        <row r="14516">
          <cell r="K14516" t="str">
            <v>2016_09</v>
          </cell>
          <cell r="L14516">
            <v>2665.79</v>
          </cell>
          <cell r="Q14516" t="str">
            <v>IS_90.3</v>
          </cell>
          <cell r="R14516">
            <v>90.3</v>
          </cell>
        </row>
        <row r="14517">
          <cell r="K14517" t="str">
            <v>2016_09</v>
          </cell>
          <cell r="L14517">
            <v>623.46</v>
          </cell>
          <cell r="Q14517" t="str">
            <v>IS_90.3</v>
          </cell>
          <cell r="R14517">
            <v>90.3</v>
          </cell>
        </row>
        <row r="14518">
          <cell r="K14518" t="str">
            <v>2016_09</v>
          </cell>
          <cell r="L14518">
            <v>14.35</v>
          </cell>
          <cell r="Q14518" t="str">
            <v>IS_90.3</v>
          </cell>
          <cell r="R14518">
            <v>90.3</v>
          </cell>
        </row>
        <row r="14519">
          <cell r="K14519" t="str">
            <v>2016_09</v>
          </cell>
          <cell r="L14519">
            <v>77.709999999999994</v>
          </cell>
          <cell r="Q14519" t="str">
            <v>IS_90.3</v>
          </cell>
          <cell r="R14519">
            <v>90.3</v>
          </cell>
        </row>
        <row r="14520">
          <cell r="K14520" t="str">
            <v>2016_09</v>
          </cell>
          <cell r="L14520">
            <v>90.01</v>
          </cell>
          <cell r="Q14520" t="str">
            <v>IS_88.3</v>
          </cell>
          <cell r="R14520">
            <v>88.3</v>
          </cell>
        </row>
        <row r="14521">
          <cell r="K14521" t="str">
            <v>2016_09</v>
          </cell>
          <cell r="L14521">
            <v>0</v>
          </cell>
          <cell r="Q14521" t="str">
            <v>IS_78</v>
          </cell>
          <cell r="R14521">
            <v>78</v>
          </cell>
        </row>
        <row r="14522">
          <cell r="K14522" t="str">
            <v>2016_09</v>
          </cell>
          <cell r="L14522">
            <v>0</v>
          </cell>
          <cell r="Q14522" t="str">
            <v>IS_82</v>
          </cell>
          <cell r="R14522">
            <v>82</v>
          </cell>
        </row>
        <row r="14523">
          <cell r="K14523" t="str">
            <v>2016_09</v>
          </cell>
          <cell r="L14523">
            <v>43</v>
          </cell>
          <cell r="Q14523" t="str">
            <v>IS_82</v>
          </cell>
          <cell r="R14523">
            <v>82</v>
          </cell>
        </row>
        <row r="14524">
          <cell r="K14524" t="str">
            <v>2016_09</v>
          </cell>
          <cell r="L14524">
            <v>0</v>
          </cell>
          <cell r="Q14524" t="str">
            <v>IS_83</v>
          </cell>
          <cell r="R14524">
            <v>83</v>
          </cell>
        </row>
        <row r="14525">
          <cell r="K14525" t="str">
            <v>2016_09</v>
          </cell>
          <cell r="L14525">
            <v>0</v>
          </cell>
          <cell r="Q14525" t="str">
            <v>IS_83</v>
          </cell>
          <cell r="R14525">
            <v>83</v>
          </cell>
        </row>
        <row r="14526">
          <cell r="K14526" t="str">
            <v>2016_09</v>
          </cell>
          <cell r="L14526">
            <v>0</v>
          </cell>
          <cell r="Q14526" t="str">
            <v>IS_83</v>
          </cell>
          <cell r="R14526">
            <v>83</v>
          </cell>
        </row>
        <row r="14527">
          <cell r="K14527" t="str">
            <v>2016_09</v>
          </cell>
          <cell r="L14527">
            <v>0</v>
          </cell>
          <cell r="Q14527" t="str">
            <v>IS_83</v>
          </cell>
          <cell r="R14527">
            <v>83</v>
          </cell>
        </row>
        <row r="14528">
          <cell r="K14528" t="str">
            <v>2016_09</v>
          </cell>
          <cell r="L14528">
            <v>0</v>
          </cell>
          <cell r="Q14528" t="str">
            <v>IS_81</v>
          </cell>
          <cell r="R14528">
            <v>81</v>
          </cell>
        </row>
        <row r="14529">
          <cell r="K14529" t="str">
            <v>2016_09</v>
          </cell>
          <cell r="L14529">
            <v>7972.31</v>
          </cell>
          <cell r="Q14529" t="str">
            <v>IS_49</v>
          </cell>
          <cell r="R14529">
            <v>49</v>
          </cell>
        </row>
        <row r="14530">
          <cell r="K14530" t="str">
            <v>2016_09</v>
          </cell>
          <cell r="L14530">
            <v>2489.39</v>
          </cell>
          <cell r="Q14530" t="str">
            <v>IS_50</v>
          </cell>
          <cell r="R14530">
            <v>50</v>
          </cell>
        </row>
        <row r="14531">
          <cell r="K14531" t="str">
            <v>2016_09</v>
          </cell>
          <cell r="L14531">
            <v>3158.27</v>
          </cell>
          <cell r="Q14531" t="str">
            <v>IS_85.2</v>
          </cell>
          <cell r="R14531">
            <v>85.2</v>
          </cell>
        </row>
        <row r="14532">
          <cell r="K14532" t="str">
            <v>2016_09</v>
          </cell>
          <cell r="L14532">
            <v>457</v>
          </cell>
          <cell r="Q14532" t="str">
            <v>IS_85.2</v>
          </cell>
          <cell r="R14532">
            <v>85.2</v>
          </cell>
        </row>
        <row r="14533">
          <cell r="K14533" t="str">
            <v>2016_09</v>
          </cell>
          <cell r="L14533">
            <v>5183.41</v>
          </cell>
          <cell r="Q14533" t="str">
            <v>IS_69.11</v>
          </cell>
          <cell r="R14533">
            <v>69.11</v>
          </cell>
        </row>
        <row r="14534">
          <cell r="K14534" t="str">
            <v>2016_09</v>
          </cell>
          <cell r="L14534">
            <v>779.74</v>
          </cell>
          <cell r="Q14534" t="str">
            <v>IS_69.11</v>
          </cell>
          <cell r="R14534">
            <v>69.11</v>
          </cell>
        </row>
        <row r="14535">
          <cell r="K14535" t="str">
            <v>2016_09</v>
          </cell>
          <cell r="L14535">
            <v>43</v>
          </cell>
          <cell r="Q14535" t="str">
            <v>IS_69.31</v>
          </cell>
          <cell r="R14535">
            <v>69.31</v>
          </cell>
        </row>
        <row r="14536">
          <cell r="K14536" t="str">
            <v>2016_09</v>
          </cell>
          <cell r="L14536">
            <v>536.73</v>
          </cell>
          <cell r="Q14536" t="str">
            <v>IS_69.51</v>
          </cell>
          <cell r="R14536">
            <v>69.510000000000005</v>
          </cell>
        </row>
        <row r="14537">
          <cell r="K14537" t="str">
            <v>2016_09</v>
          </cell>
          <cell r="L14537">
            <v>125.52</v>
          </cell>
          <cell r="Q14537" t="str">
            <v>IS_69.51</v>
          </cell>
          <cell r="R14537">
            <v>69.510000000000005</v>
          </cell>
        </row>
        <row r="14538">
          <cell r="K14538" t="str">
            <v>2016_09</v>
          </cell>
          <cell r="L14538">
            <v>17.21</v>
          </cell>
          <cell r="Q14538" t="str">
            <v>IS_69.51</v>
          </cell>
          <cell r="R14538">
            <v>69.510000000000005</v>
          </cell>
        </row>
        <row r="14539">
          <cell r="K14539" t="str">
            <v>2016_09</v>
          </cell>
          <cell r="L14539">
            <v>32.03</v>
          </cell>
          <cell r="Q14539" t="str">
            <v>IS_69.51</v>
          </cell>
          <cell r="R14539">
            <v>69.510000000000005</v>
          </cell>
        </row>
        <row r="14540">
          <cell r="K14540" t="str">
            <v>2016_09</v>
          </cell>
          <cell r="L14540">
            <v>1041.28</v>
          </cell>
          <cell r="Q14540" t="str">
            <v>IS_69.41</v>
          </cell>
          <cell r="R14540">
            <v>69.41</v>
          </cell>
        </row>
        <row r="14541">
          <cell r="K14541" t="str">
            <v>2016_09</v>
          </cell>
          <cell r="L14541">
            <v>3186.52</v>
          </cell>
          <cell r="Q14541" t="str">
            <v>IS_30.1</v>
          </cell>
          <cell r="R14541">
            <v>30.1</v>
          </cell>
        </row>
        <row r="14542">
          <cell r="K14542" t="str">
            <v>2016_09</v>
          </cell>
          <cell r="L14542">
            <v>322.5</v>
          </cell>
          <cell r="Q14542" t="str">
            <v>IS_30.1</v>
          </cell>
          <cell r="R14542">
            <v>30.1</v>
          </cell>
        </row>
        <row r="14543">
          <cell r="K14543" t="str">
            <v>2016_09</v>
          </cell>
          <cell r="L14543">
            <v>4568.53</v>
          </cell>
          <cell r="Q14543" t="str">
            <v>IS_32.1</v>
          </cell>
          <cell r="R14543">
            <v>32.1</v>
          </cell>
        </row>
        <row r="14544">
          <cell r="K14544" t="str">
            <v>2016_09</v>
          </cell>
          <cell r="L14544">
            <v>1068.45</v>
          </cell>
          <cell r="Q14544" t="str">
            <v>IS_32.1</v>
          </cell>
          <cell r="R14544">
            <v>32.1</v>
          </cell>
        </row>
        <row r="14545">
          <cell r="K14545" t="str">
            <v>2016_09</v>
          </cell>
          <cell r="L14545">
            <v>22.23</v>
          </cell>
          <cell r="Q14545" t="str">
            <v>IS_32.1</v>
          </cell>
          <cell r="R14545">
            <v>32.1</v>
          </cell>
        </row>
        <row r="14546">
          <cell r="K14546" t="str">
            <v>2016_09</v>
          </cell>
          <cell r="L14546">
            <v>250.22</v>
          </cell>
          <cell r="Q14546" t="str">
            <v>IS_32.1</v>
          </cell>
          <cell r="R14546">
            <v>32.1</v>
          </cell>
        </row>
        <row r="14547">
          <cell r="K14547" t="str">
            <v>2016_09</v>
          </cell>
          <cell r="L14547">
            <v>5733.9</v>
          </cell>
          <cell r="Q14547" t="str">
            <v>IS_31.1</v>
          </cell>
          <cell r="R14547">
            <v>31.1</v>
          </cell>
        </row>
        <row r="14548">
          <cell r="K14548" t="str">
            <v>2016_09</v>
          </cell>
          <cell r="L14548">
            <v>46439.7</v>
          </cell>
          <cell r="Q14548" t="str">
            <v>IS_26.1</v>
          </cell>
          <cell r="R14548">
            <v>26.1</v>
          </cell>
        </row>
        <row r="14549">
          <cell r="K14549" t="str">
            <v>2016_09</v>
          </cell>
          <cell r="L14549">
            <v>5020.4799999999996</v>
          </cell>
          <cell r="Q14549" t="str">
            <v>IS_27.1</v>
          </cell>
          <cell r="R14549">
            <v>27.1</v>
          </cell>
        </row>
        <row r="14550">
          <cell r="K14550" t="str">
            <v>2016_09</v>
          </cell>
          <cell r="L14550">
            <v>5292.97</v>
          </cell>
          <cell r="Q14550" t="str">
            <v>IS_26.12</v>
          </cell>
          <cell r="R14550">
            <v>26.12</v>
          </cell>
        </row>
        <row r="14551">
          <cell r="K14551" t="str">
            <v>2016_09</v>
          </cell>
          <cell r="L14551">
            <v>919.31</v>
          </cell>
          <cell r="Q14551" t="str">
            <v>IS_27.12</v>
          </cell>
          <cell r="R14551">
            <v>27.12</v>
          </cell>
        </row>
        <row r="14552">
          <cell r="K14552" t="str">
            <v>2016_09</v>
          </cell>
          <cell r="L14552">
            <v>504.44</v>
          </cell>
          <cell r="Q14552" t="str">
            <v>IS_30.12</v>
          </cell>
          <cell r="R14552">
            <v>30.12</v>
          </cell>
        </row>
        <row r="14553">
          <cell r="K14553" t="str">
            <v>2016_09</v>
          </cell>
          <cell r="L14553">
            <v>64.5</v>
          </cell>
          <cell r="Q14553" t="str">
            <v>IS_30.12</v>
          </cell>
          <cell r="R14553">
            <v>30.12</v>
          </cell>
        </row>
        <row r="14554">
          <cell r="K14554" t="str">
            <v>2016_09</v>
          </cell>
          <cell r="L14554">
            <v>625.52</v>
          </cell>
          <cell r="Q14554" t="str">
            <v>IS_32.12</v>
          </cell>
          <cell r="R14554">
            <v>32.119999999999997</v>
          </cell>
        </row>
        <row r="14555">
          <cell r="K14555" t="str">
            <v>2016_09</v>
          </cell>
          <cell r="L14555">
            <v>146.29</v>
          </cell>
          <cell r="Q14555" t="str">
            <v>IS_32.12</v>
          </cell>
          <cell r="R14555">
            <v>32.119999999999997</v>
          </cell>
        </row>
        <row r="14556">
          <cell r="K14556" t="str">
            <v>2016_09</v>
          </cell>
          <cell r="L14556">
            <v>0</v>
          </cell>
          <cell r="Q14556" t="str">
            <v>IS_32.12</v>
          </cell>
          <cell r="R14556">
            <v>32.119999999999997</v>
          </cell>
        </row>
        <row r="14557">
          <cell r="K14557" t="str">
            <v>2016_09</v>
          </cell>
          <cell r="L14557">
            <v>37.32</v>
          </cell>
          <cell r="Q14557" t="str">
            <v>IS_32.12</v>
          </cell>
          <cell r="R14557">
            <v>32.119999999999997</v>
          </cell>
        </row>
        <row r="14558">
          <cell r="K14558" t="str">
            <v>2016_09</v>
          </cell>
          <cell r="L14558">
            <v>889.76</v>
          </cell>
          <cell r="Q14558" t="str">
            <v>IS_31.12</v>
          </cell>
          <cell r="R14558">
            <v>31.12</v>
          </cell>
        </row>
        <row r="14559">
          <cell r="K14559" t="str">
            <v>2016_09</v>
          </cell>
          <cell r="L14559">
            <v>856.12</v>
          </cell>
          <cell r="Q14559" t="str">
            <v>IS_30.2</v>
          </cell>
          <cell r="R14559">
            <v>30.2</v>
          </cell>
        </row>
        <row r="14560">
          <cell r="K14560" t="str">
            <v>2016_09</v>
          </cell>
          <cell r="L14560">
            <v>86</v>
          </cell>
          <cell r="Q14560" t="str">
            <v>IS_30.2</v>
          </cell>
          <cell r="R14560">
            <v>30.2</v>
          </cell>
        </row>
        <row r="14561">
          <cell r="K14561" t="str">
            <v>2016_09</v>
          </cell>
          <cell r="L14561">
            <v>1537.41</v>
          </cell>
          <cell r="Q14561" t="str">
            <v>IS_32.2</v>
          </cell>
          <cell r="R14561">
            <v>32.200000000000003</v>
          </cell>
        </row>
        <row r="14562">
          <cell r="K14562" t="str">
            <v>2016_09</v>
          </cell>
          <cell r="L14562">
            <v>359.56</v>
          </cell>
          <cell r="Q14562" t="str">
            <v>IS_32.2</v>
          </cell>
          <cell r="R14562">
            <v>32.200000000000003</v>
          </cell>
        </row>
        <row r="14563">
          <cell r="K14563" t="str">
            <v>2016_09</v>
          </cell>
          <cell r="L14563">
            <v>17.91</v>
          </cell>
          <cell r="Q14563" t="str">
            <v>IS_32.2</v>
          </cell>
          <cell r="R14563">
            <v>32.200000000000003</v>
          </cell>
        </row>
        <row r="14564">
          <cell r="K14564" t="str">
            <v>2016_09</v>
          </cell>
          <cell r="L14564">
            <v>91.73</v>
          </cell>
          <cell r="Q14564" t="str">
            <v>IS_32.2</v>
          </cell>
          <cell r="R14564">
            <v>32.200000000000003</v>
          </cell>
        </row>
        <row r="14565">
          <cell r="K14565" t="str">
            <v>2016_09</v>
          </cell>
          <cell r="L14565">
            <v>1703.06</v>
          </cell>
          <cell r="Q14565" t="str">
            <v>IS_31.2</v>
          </cell>
          <cell r="R14565">
            <v>31.2</v>
          </cell>
        </row>
        <row r="14566">
          <cell r="K14566" t="str">
            <v>2016_09</v>
          </cell>
          <cell r="L14566">
            <v>14887.13</v>
          </cell>
          <cell r="Q14566" t="str">
            <v>IS_26.2</v>
          </cell>
          <cell r="R14566">
            <v>26.2</v>
          </cell>
        </row>
        <row r="14567">
          <cell r="K14567" t="str">
            <v>2016_09</v>
          </cell>
          <cell r="L14567">
            <v>1537.17</v>
          </cell>
          <cell r="Q14567" t="str">
            <v>IS_27.2</v>
          </cell>
          <cell r="R14567">
            <v>27.2</v>
          </cell>
        </row>
        <row r="14568">
          <cell r="K14568" t="str">
            <v>2016_09</v>
          </cell>
          <cell r="L14568">
            <v>31324.07</v>
          </cell>
          <cell r="Q14568" t="str">
            <v>IS_34</v>
          </cell>
          <cell r="R14568">
            <v>34</v>
          </cell>
        </row>
        <row r="14569">
          <cell r="K14569" t="str">
            <v>2016_09</v>
          </cell>
          <cell r="L14569">
            <v>9033.82</v>
          </cell>
          <cell r="Q14569" t="str">
            <v>IS_35</v>
          </cell>
          <cell r="R14569">
            <v>35</v>
          </cell>
        </row>
        <row r="14570">
          <cell r="K14570" t="str">
            <v>2016_09</v>
          </cell>
          <cell r="L14570">
            <v>2137.59</v>
          </cell>
          <cell r="Q14570" t="str">
            <v>IS_38</v>
          </cell>
          <cell r="R14570">
            <v>38</v>
          </cell>
        </row>
        <row r="14571">
          <cell r="K14571" t="str">
            <v>2016_09</v>
          </cell>
          <cell r="L14571">
            <v>215</v>
          </cell>
          <cell r="Q14571" t="str">
            <v>IS_38</v>
          </cell>
          <cell r="R14571">
            <v>38</v>
          </cell>
        </row>
        <row r="14572">
          <cell r="K14572" t="str">
            <v>2016_09</v>
          </cell>
          <cell r="L14572">
            <v>3795.17</v>
          </cell>
          <cell r="Q14572" t="str">
            <v>IS_40</v>
          </cell>
          <cell r="R14572">
            <v>40</v>
          </cell>
        </row>
        <row r="14573">
          <cell r="K14573" t="str">
            <v>2016_09</v>
          </cell>
          <cell r="L14573">
            <v>887.58</v>
          </cell>
          <cell r="Q14573" t="str">
            <v>IS_40</v>
          </cell>
          <cell r="R14573">
            <v>40</v>
          </cell>
        </row>
        <row r="14574">
          <cell r="K14574" t="str">
            <v>2016_09</v>
          </cell>
          <cell r="L14574">
            <v>31.03</v>
          </cell>
          <cell r="Q14574" t="str">
            <v>IS_40</v>
          </cell>
          <cell r="R14574">
            <v>40</v>
          </cell>
        </row>
        <row r="14575">
          <cell r="K14575" t="str">
            <v>2016_09</v>
          </cell>
          <cell r="L14575">
            <v>226.55</v>
          </cell>
          <cell r="Q14575" t="str">
            <v>IS_40</v>
          </cell>
          <cell r="R14575">
            <v>40</v>
          </cell>
        </row>
        <row r="14576">
          <cell r="K14576" t="str">
            <v>2016_09</v>
          </cell>
          <cell r="L14576">
            <v>4824.09</v>
          </cell>
          <cell r="Q14576" t="str">
            <v>IS_39</v>
          </cell>
          <cell r="R14576">
            <v>39</v>
          </cell>
        </row>
        <row r="14577">
          <cell r="K14577" t="str">
            <v>2016_09</v>
          </cell>
          <cell r="L14577">
            <v>301.87</v>
          </cell>
          <cell r="Q14577" t="str">
            <v>IS_53</v>
          </cell>
          <cell r="R14577">
            <v>53</v>
          </cell>
        </row>
        <row r="14578">
          <cell r="K14578" t="str">
            <v>2016_09</v>
          </cell>
          <cell r="L14578">
            <v>21.5</v>
          </cell>
          <cell r="Q14578" t="str">
            <v>IS_53</v>
          </cell>
          <cell r="R14578">
            <v>53</v>
          </cell>
        </row>
        <row r="14579">
          <cell r="K14579" t="str">
            <v>2016_09</v>
          </cell>
          <cell r="L14579">
            <v>374.31</v>
          </cell>
          <cell r="Q14579" t="str">
            <v>IS_55</v>
          </cell>
          <cell r="R14579">
            <v>55</v>
          </cell>
        </row>
        <row r="14580">
          <cell r="K14580" t="str">
            <v>2016_09</v>
          </cell>
          <cell r="L14580">
            <v>87.54</v>
          </cell>
          <cell r="Q14580" t="str">
            <v>IS_55</v>
          </cell>
          <cell r="R14580">
            <v>55</v>
          </cell>
        </row>
        <row r="14581">
          <cell r="K14581" t="str">
            <v>2016_09</v>
          </cell>
          <cell r="L14581">
            <v>0</v>
          </cell>
          <cell r="Q14581" t="str">
            <v>IS_55</v>
          </cell>
          <cell r="R14581">
            <v>55</v>
          </cell>
        </row>
        <row r="14582">
          <cell r="K14582" t="str">
            <v>2016_09</v>
          </cell>
          <cell r="L14582">
            <v>74.260000000000005</v>
          </cell>
          <cell r="Q14582" t="str">
            <v>IS_55</v>
          </cell>
          <cell r="R14582">
            <v>55</v>
          </cell>
        </row>
        <row r="14583">
          <cell r="K14583" t="str">
            <v>2016_09</v>
          </cell>
          <cell r="L14583">
            <v>538.17999999999995</v>
          </cell>
          <cell r="Q14583" t="str">
            <v>IS_54</v>
          </cell>
          <cell r="R14583">
            <v>54</v>
          </cell>
        </row>
        <row r="14584">
          <cell r="K14584" t="str">
            <v>2016_09</v>
          </cell>
          <cell r="L14584">
            <v>3265.55</v>
          </cell>
          <cell r="Q14584" t="str">
            <v>IS_85.1</v>
          </cell>
          <cell r="R14584">
            <v>85.1</v>
          </cell>
        </row>
        <row r="14585">
          <cell r="K14585" t="str">
            <v>2016_09</v>
          </cell>
          <cell r="L14585">
            <v>239.25</v>
          </cell>
          <cell r="Q14585" t="str">
            <v>IS_85.1</v>
          </cell>
          <cell r="R14585">
            <v>85.1</v>
          </cell>
        </row>
        <row r="14586">
          <cell r="K14586" t="str">
            <v>2016_09</v>
          </cell>
          <cell r="L14586">
            <v>262.69</v>
          </cell>
          <cell r="Q14586" t="str">
            <v>IS_89.1</v>
          </cell>
          <cell r="R14586">
            <v>89.1</v>
          </cell>
        </row>
        <row r="14587">
          <cell r="K14587" t="str">
            <v>2016_09</v>
          </cell>
          <cell r="L14587">
            <v>21.5</v>
          </cell>
          <cell r="Q14587" t="str">
            <v>IS_89.1</v>
          </cell>
          <cell r="R14587">
            <v>89.1</v>
          </cell>
        </row>
        <row r="14588">
          <cell r="K14588" t="str">
            <v>2016_09</v>
          </cell>
          <cell r="L14588">
            <v>325.74</v>
          </cell>
          <cell r="Q14588" t="str">
            <v>IS_90.1</v>
          </cell>
          <cell r="R14588">
            <v>90.1</v>
          </cell>
        </row>
        <row r="14589">
          <cell r="K14589" t="str">
            <v>2016_09</v>
          </cell>
          <cell r="L14589">
            <v>76.180000000000007</v>
          </cell>
          <cell r="Q14589" t="str">
            <v>IS_90.1</v>
          </cell>
          <cell r="R14589">
            <v>90.1</v>
          </cell>
        </row>
        <row r="14590">
          <cell r="K14590" t="str">
            <v>2016_09</v>
          </cell>
          <cell r="L14590">
            <v>0</v>
          </cell>
          <cell r="Q14590" t="str">
            <v>IS_90.1</v>
          </cell>
          <cell r="R14590">
            <v>90.1</v>
          </cell>
        </row>
        <row r="14591">
          <cell r="K14591" t="str">
            <v>2016_09</v>
          </cell>
          <cell r="L14591">
            <v>64.62</v>
          </cell>
          <cell r="Q14591" t="str">
            <v>IS_90.1</v>
          </cell>
          <cell r="R14591">
            <v>90.1</v>
          </cell>
        </row>
        <row r="14592">
          <cell r="K14592" t="str">
            <v>2016_09</v>
          </cell>
          <cell r="L14592">
            <v>19.12</v>
          </cell>
          <cell r="Q14592" t="str">
            <v>IS_88.1</v>
          </cell>
          <cell r="R14592">
            <v>88.1</v>
          </cell>
        </row>
        <row r="14593">
          <cell r="K14593" t="str">
            <v>2016_09</v>
          </cell>
          <cell r="L14593">
            <v>281.7</v>
          </cell>
          <cell r="Q14593" t="str">
            <v>IS_69.31</v>
          </cell>
          <cell r="R14593">
            <v>69.31</v>
          </cell>
        </row>
        <row r="14594">
          <cell r="K14594" t="str">
            <v>2016_09</v>
          </cell>
          <cell r="L14594">
            <v>21.5</v>
          </cell>
          <cell r="Q14594" t="str">
            <v>IS_69.31</v>
          </cell>
          <cell r="R14594">
            <v>69.31</v>
          </cell>
        </row>
        <row r="14595">
          <cell r="K14595" t="str">
            <v>2016_09</v>
          </cell>
          <cell r="L14595">
            <v>358.42</v>
          </cell>
          <cell r="Q14595" t="str">
            <v>IS_69.51</v>
          </cell>
          <cell r="R14595">
            <v>69.510000000000005</v>
          </cell>
        </row>
        <row r="14596">
          <cell r="K14596" t="str">
            <v>2016_09</v>
          </cell>
          <cell r="L14596">
            <v>83.82</v>
          </cell>
          <cell r="Q14596" t="str">
            <v>IS_69.51</v>
          </cell>
          <cell r="R14596">
            <v>69.510000000000005</v>
          </cell>
        </row>
        <row r="14597">
          <cell r="K14597" t="str">
            <v>2016_09</v>
          </cell>
          <cell r="L14597">
            <v>0</v>
          </cell>
          <cell r="Q14597" t="str">
            <v>IS_69.51</v>
          </cell>
          <cell r="R14597">
            <v>69.510000000000005</v>
          </cell>
        </row>
        <row r="14598">
          <cell r="K14598" t="str">
            <v>2016_09</v>
          </cell>
          <cell r="L14598">
            <v>71.099999999999994</v>
          </cell>
          <cell r="Q14598" t="str">
            <v>IS_69.51</v>
          </cell>
          <cell r="R14598">
            <v>69.510000000000005</v>
          </cell>
        </row>
        <row r="14599">
          <cell r="K14599" t="str">
            <v>2016_09</v>
          </cell>
          <cell r="L14599">
            <v>571.21</v>
          </cell>
          <cell r="Q14599" t="str">
            <v>IS_69.41</v>
          </cell>
          <cell r="R14599">
            <v>69.41</v>
          </cell>
        </row>
        <row r="14600">
          <cell r="K14600" t="str">
            <v>2016_09</v>
          </cell>
          <cell r="L14600">
            <v>3132.12</v>
          </cell>
          <cell r="Q14600" t="str">
            <v>IS_49</v>
          </cell>
          <cell r="R14600">
            <v>49</v>
          </cell>
        </row>
        <row r="14601">
          <cell r="K14601" t="str">
            <v>2016_09</v>
          </cell>
          <cell r="L14601">
            <v>978.08</v>
          </cell>
          <cell r="Q14601" t="str">
            <v>IS_50</v>
          </cell>
          <cell r="R14601">
            <v>50</v>
          </cell>
        </row>
        <row r="14602">
          <cell r="K14602" t="str">
            <v>2016_09</v>
          </cell>
          <cell r="L14602">
            <v>4411.2</v>
          </cell>
          <cell r="Q14602" t="str">
            <v>IS_69.11</v>
          </cell>
          <cell r="R14602">
            <v>69.11</v>
          </cell>
        </row>
        <row r="14603">
          <cell r="K14603" t="str">
            <v>2016_09</v>
          </cell>
          <cell r="L14603">
            <v>1222.73</v>
          </cell>
          <cell r="Q14603" t="str">
            <v>IS_69.11</v>
          </cell>
          <cell r="R14603">
            <v>69.11</v>
          </cell>
        </row>
        <row r="14604">
          <cell r="K14604" t="str">
            <v>2016_09</v>
          </cell>
          <cell r="L14604">
            <v>6747.92</v>
          </cell>
          <cell r="Q14604" t="str">
            <v>IS_26.1</v>
          </cell>
          <cell r="R14604">
            <v>26.1</v>
          </cell>
        </row>
        <row r="14605">
          <cell r="K14605" t="str">
            <v>2016_09</v>
          </cell>
          <cell r="L14605">
            <v>1146.01</v>
          </cell>
          <cell r="Q14605" t="str">
            <v>IS_27.1</v>
          </cell>
          <cell r="R14605">
            <v>27.1</v>
          </cell>
        </row>
        <row r="14606">
          <cell r="K14606" t="str">
            <v>2016_09</v>
          </cell>
          <cell r="L14606">
            <v>599.42999999999995</v>
          </cell>
          <cell r="Q14606" t="str">
            <v>IS_30.1</v>
          </cell>
          <cell r="R14606">
            <v>30.1</v>
          </cell>
        </row>
        <row r="14607">
          <cell r="K14607" t="str">
            <v>2016_09</v>
          </cell>
          <cell r="L14607">
            <v>43</v>
          </cell>
          <cell r="Q14607" t="str">
            <v>IS_30.1</v>
          </cell>
          <cell r="R14607">
            <v>30.1</v>
          </cell>
        </row>
        <row r="14608">
          <cell r="K14608" t="str">
            <v>2016_09</v>
          </cell>
          <cell r="L14608">
            <v>743.29</v>
          </cell>
          <cell r="Q14608" t="str">
            <v>IS_32.1</v>
          </cell>
          <cell r="R14608">
            <v>32.1</v>
          </cell>
        </row>
        <row r="14609">
          <cell r="K14609" t="str">
            <v>2016_09</v>
          </cell>
          <cell r="L14609">
            <v>173.83</v>
          </cell>
          <cell r="Q14609" t="str">
            <v>IS_32.1</v>
          </cell>
          <cell r="R14609">
            <v>32.1</v>
          </cell>
        </row>
        <row r="14610">
          <cell r="K14610" t="str">
            <v>2016_09</v>
          </cell>
          <cell r="L14610">
            <v>0</v>
          </cell>
          <cell r="Q14610" t="str">
            <v>IS_32.1</v>
          </cell>
          <cell r="R14610">
            <v>32.1</v>
          </cell>
        </row>
        <row r="14611">
          <cell r="K14611" t="str">
            <v>2016_09</v>
          </cell>
          <cell r="L14611">
            <v>147.44999999999999</v>
          </cell>
          <cell r="Q14611" t="str">
            <v>IS_32.1</v>
          </cell>
          <cell r="R14611">
            <v>32.1</v>
          </cell>
        </row>
        <row r="14612">
          <cell r="K14612" t="str">
            <v>2016_09</v>
          </cell>
          <cell r="L14612">
            <v>954.07</v>
          </cell>
          <cell r="Q14612" t="str">
            <v>IS_31.1</v>
          </cell>
          <cell r="R14612">
            <v>31.1</v>
          </cell>
        </row>
        <row r="14613">
          <cell r="K14613" t="str">
            <v>2016_09</v>
          </cell>
          <cell r="L14613">
            <v>323.8</v>
          </cell>
          <cell r="Q14613" t="str">
            <v>IS_33.1</v>
          </cell>
          <cell r="R14613">
            <v>33.1</v>
          </cell>
        </row>
        <row r="14614">
          <cell r="K14614" t="str">
            <v>2016_09</v>
          </cell>
          <cell r="L14614">
            <v>0</v>
          </cell>
          <cell r="Q14614" t="str">
            <v>IS_30.12</v>
          </cell>
          <cell r="R14614">
            <v>30.12</v>
          </cell>
        </row>
        <row r="14615">
          <cell r="K14615" t="str">
            <v>2016_09</v>
          </cell>
          <cell r="L14615">
            <v>43</v>
          </cell>
          <cell r="Q14615" t="str">
            <v>IS_30.12</v>
          </cell>
          <cell r="R14615">
            <v>30.12</v>
          </cell>
        </row>
        <row r="14616">
          <cell r="K14616" t="str">
            <v>2016_09</v>
          </cell>
          <cell r="L14616">
            <v>528.34</v>
          </cell>
          <cell r="Q14616" t="str">
            <v>IS_32.12</v>
          </cell>
          <cell r="R14616">
            <v>32.119999999999997</v>
          </cell>
        </row>
        <row r="14617">
          <cell r="K14617" t="str">
            <v>2016_09</v>
          </cell>
          <cell r="L14617">
            <v>123.56</v>
          </cell>
          <cell r="Q14617" t="str">
            <v>IS_32.12</v>
          </cell>
          <cell r="R14617">
            <v>32.119999999999997</v>
          </cell>
        </row>
        <row r="14618">
          <cell r="K14618" t="str">
            <v>2016_09</v>
          </cell>
          <cell r="L14618">
            <v>0</v>
          </cell>
          <cell r="Q14618" t="str">
            <v>IS_32.12</v>
          </cell>
          <cell r="R14618">
            <v>32.119999999999997</v>
          </cell>
        </row>
        <row r="14619">
          <cell r="K14619" t="str">
            <v>2016_09</v>
          </cell>
          <cell r="L14619">
            <v>104.82</v>
          </cell>
          <cell r="Q14619" t="str">
            <v>IS_32.12</v>
          </cell>
          <cell r="R14619">
            <v>32.119999999999997</v>
          </cell>
        </row>
        <row r="14620">
          <cell r="K14620" t="str">
            <v>2016_09</v>
          </cell>
          <cell r="L14620">
            <v>933.15</v>
          </cell>
          <cell r="Q14620" t="str">
            <v>IS_31.12</v>
          </cell>
          <cell r="R14620">
            <v>31.12</v>
          </cell>
        </row>
        <row r="14621">
          <cell r="K14621" t="str">
            <v>2016_09</v>
          </cell>
          <cell r="L14621">
            <v>309.7</v>
          </cell>
          <cell r="Q14621" t="str">
            <v>IS_30.2</v>
          </cell>
          <cell r="R14621">
            <v>30.2</v>
          </cell>
        </row>
        <row r="14622">
          <cell r="K14622" t="str">
            <v>2016_09</v>
          </cell>
          <cell r="L14622">
            <v>21.5</v>
          </cell>
          <cell r="Q14622" t="str">
            <v>IS_30.2</v>
          </cell>
          <cell r="R14622">
            <v>30.2</v>
          </cell>
        </row>
        <row r="14623">
          <cell r="K14623" t="str">
            <v>2016_09</v>
          </cell>
          <cell r="L14623">
            <v>384.03</v>
          </cell>
          <cell r="Q14623" t="str">
            <v>IS_32.2</v>
          </cell>
          <cell r="R14623">
            <v>32.200000000000003</v>
          </cell>
        </row>
        <row r="14624">
          <cell r="K14624" t="str">
            <v>2016_09</v>
          </cell>
          <cell r="L14624">
            <v>89.81</v>
          </cell>
          <cell r="Q14624" t="str">
            <v>IS_32.2</v>
          </cell>
          <cell r="R14624">
            <v>32.200000000000003</v>
          </cell>
        </row>
        <row r="14625">
          <cell r="K14625" t="str">
            <v>2016_09</v>
          </cell>
          <cell r="L14625">
            <v>0</v>
          </cell>
          <cell r="Q14625" t="str">
            <v>IS_32.2</v>
          </cell>
          <cell r="R14625">
            <v>32.200000000000003</v>
          </cell>
        </row>
        <row r="14626">
          <cell r="K14626" t="str">
            <v>2016_09</v>
          </cell>
          <cell r="L14626">
            <v>76.19</v>
          </cell>
          <cell r="Q14626" t="str">
            <v>IS_32.2</v>
          </cell>
          <cell r="R14626">
            <v>32.200000000000003</v>
          </cell>
        </row>
        <row r="14627">
          <cell r="K14627" t="str">
            <v>2016_09</v>
          </cell>
          <cell r="L14627">
            <v>453.48</v>
          </cell>
          <cell r="Q14627" t="str">
            <v>IS_31.2</v>
          </cell>
          <cell r="R14627">
            <v>31.2</v>
          </cell>
        </row>
        <row r="14628">
          <cell r="K14628" t="str">
            <v>2016_09</v>
          </cell>
          <cell r="L14628">
            <v>5012.37</v>
          </cell>
          <cell r="Q14628" t="str">
            <v>IS_26.12</v>
          </cell>
          <cell r="R14628">
            <v>26.12</v>
          </cell>
        </row>
        <row r="14629">
          <cell r="K14629" t="str">
            <v>2016_09</v>
          </cell>
          <cell r="L14629">
            <v>1037.1400000000001</v>
          </cell>
          <cell r="Q14629" t="str">
            <v>IS_27.12</v>
          </cell>
          <cell r="R14629">
            <v>27.12</v>
          </cell>
        </row>
        <row r="14630">
          <cell r="K14630" t="str">
            <v>2016_09</v>
          </cell>
          <cell r="L14630">
            <v>2946.88</v>
          </cell>
          <cell r="Q14630" t="str">
            <v>IS_26.2</v>
          </cell>
          <cell r="R14630">
            <v>26.2</v>
          </cell>
        </row>
        <row r="14631">
          <cell r="K14631" t="str">
            <v>2016_09</v>
          </cell>
          <cell r="L14631">
            <v>834.68</v>
          </cell>
          <cell r="Q14631" t="str">
            <v>IS_27.2</v>
          </cell>
          <cell r="R14631">
            <v>27.2</v>
          </cell>
        </row>
        <row r="14632">
          <cell r="K14632" t="str">
            <v>2016_09</v>
          </cell>
          <cell r="L14632">
            <v>2584.83</v>
          </cell>
          <cell r="Q14632" t="str">
            <v>IS_34</v>
          </cell>
          <cell r="R14632">
            <v>34</v>
          </cell>
        </row>
        <row r="14633">
          <cell r="K14633" t="str">
            <v>2016_09</v>
          </cell>
          <cell r="L14633">
            <v>1609.48</v>
          </cell>
          <cell r="Q14633" t="str">
            <v>IS_35</v>
          </cell>
          <cell r="R14633">
            <v>35</v>
          </cell>
        </row>
        <row r="14634">
          <cell r="K14634" t="str">
            <v>2016_09</v>
          </cell>
          <cell r="L14634">
            <v>306.77</v>
          </cell>
          <cell r="Q14634" t="str">
            <v>IS_38</v>
          </cell>
          <cell r="R14634">
            <v>38</v>
          </cell>
        </row>
        <row r="14635">
          <cell r="K14635" t="str">
            <v>2016_09</v>
          </cell>
          <cell r="L14635">
            <v>21.5</v>
          </cell>
          <cell r="Q14635" t="str">
            <v>IS_38</v>
          </cell>
          <cell r="R14635">
            <v>38</v>
          </cell>
        </row>
        <row r="14636">
          <cell r="K14636" t="str">
            <v>2016_09</v>
          </cell>
          <cell r="L14636">
            <v>380.4</v>
          </cell>
          <cell r="Q14636" t="str">
            <v>IS_40</v>
          </cell>
          <cell r="R14636">
            <v>40</v>
          </cell>
        </row>
        <row r="14637">
          <cell r="K14637" t="str">
            <v>2016_09</v>
          </cell>
          <cell r="L14637">
            <v>88.96</v>
          </cell>
          <cell r="Q14637" t="str">
            <v>IS_40</v>
          </cell>
          <cell r="R14637">
            <v>40</v>
          </cell>
        </row>
        <row r="14638">
          <cell r="K14638" t="str">
            <v>2016_09</v>
          </cell>
          <cell r="L14638">
            <v>21.42</v>
          </cell>
          <cell r="Q14638" t="str">
            <v>IS_40</v>
          </cell>
          <cell r="R14638">
            <v>40</v>
          </cell>
        </row>
        <row r="14639">
          <cell r="K14639" t="str">
            <v>2016_09</v>
          </cell>
          <cell r="L14639">
            <v>75.47</v>
          </cell>
          <cell r="Q14639" t="str">
            <v>IS_40</v>
          </cell>
          <cell r="R14639">
            <v>40</v>
          </cell>
        </row>
        <row r="14640">
          <cell r="K14640" t="str">
            <v>2016_09</v>
          </cell>
          <cell r="L14640">
            <v>599.80999999999995</v>
          </cell>
          <cell r="Q14640" t="str">
            <v>IS_39</v>
          </cell>
          <cell r="R14640">
            <v>39</v>
          </cell>
        </row>
        <row r="14641">
          <cell r="K14641" t="str">
            <v>2016_09</v>
          </cell>
          <cell r="L14641">
            <v>320.13</v>
          </cell>
          <cell r="Q14641" t="str">
            <v>IS_53</v>
          </cell>
          <cell r="R14641">
            <v>53</v>
          </cell>
        </row>
        <row r="14642">
          <cell r="K14642" t="str">
            <v>2016_09</v>
          </cell>
          <cell r="L14642">
            <v>21.5</v>
          </cell>
          <cell r="Q14642" t="str">
            <v>IS_53</v>
          </cell>
          <cell r="R14642">
            <v>53</v>
          </cell>
        </row>
        <row r="14643">
          <cell r="K14643" t="str">
            <v>2016_09</v>
          </cell>
          <cell r="L14643">
            <v>396.95</v>
          </cell>
          <cell r="Q14643" t="str">
            <v>IS_55</v>
          </cell>
          <cell r="R14643">
            <v>55</v>
          </cell>
        </row>
        <row r="14644">
          <cell r="K14644" t="str">
            <v>2016_09</v>
          </cell>
          <cell r="L14644">
            <v>92.84</v>
          </cell>
          <cell r="Q14644" t="str">
            <v>IS_55</v>
          </cell>
          <cell r="R14644">
            <v>55</v>
          </cell>
        </row>
        <row r="14645">
          <cell r="K14645" t="str">
            <v>2016_09</v>
          </cell>
          <cell r="L14645">
            <v>0</v>
          </cell>
          <cell r="Q14645" t="str">
            <v>IS_55</v>
          </cell>
          <cell r="R14645">
            <v>55</v>
          </cell>
        </row>
        <row r="14646">
          <cell r="K14646" t="str">
            <v>2016_09</v>
          </cell>
          <cell r="L14646">
            <v>16.010000000000002</v>
          </cell>
          <cell r="Q14646" t="str">
            <v>IS_55</v>
          </cell>
          <cell r="R14646">
            <v>55</v>
          </cell>
        </row>
        <row r="14647">
          <cell r="K14647" t="str">
            <v>2016_09</v>
          </cell>
          <cell r="L14647">
            <v>584.84</v>
          </cell>
          <cell r="Q14647" t="str">
            <v>IS_54</v>
          </cell>
          <cell r="R14647">
            <v>54</v>
          </cell>
        </row>
        <row r="14648">
          <cell r="K14648" t="str">
            <v>2016_09</v>
          </cell>
          <cell r="L14648">
            <v>5459.93</v>
          </cell>
          <cell r="Q14648" t="str">
            <v>IS_25</v>
          </cell>
          <cell r="R14648">
            <v>25</v>
          </cell>
        </row>
        <row r="14649">
          <cell r="K14649" t="str">
            <v>2016_09</v>
          </cell>
          <cell r="L14649">
            <v>403.44</v>
          </cell>
          <cell r="Q14649" t="str">
            <v>IS_25</v>
          </cell>
          <cell r="R14649">
            <v>25</v>
          </cell>
        </row>
        <row r="14650">
          <cell r="K14650" t="str">
            <v>2016_09</v>
          </cell>
          <cell r="L14650">
            <v>32.25</v>
          </cell>
          <cell r="Q14650" t="str">
            <v>IS_25</v>
          </cell>
          <cell r="R14650">
            <v>25</v>
          </cell>
        </row>
        <row r="14651">
          <cell r="K14651" t="str">
            <v>2016_09</v>
          </cell>
          <cell r="L14651">
            <v>500.26</v>
          </cell>
          <cell r="Q14651" t="str">
            <v>IS_25</v>
          </cell>
          <cell r="R14651">
            <v>25</v>
          </cell>
        </row>
        <row r="14652">
          <cell r="K14652" t="str">
            <v>2016_09</v>
          </cell>
          <cell r="L14652">
            <v>117</v>
          </cell>
          <cell r="Q14652" t="str">
            <v>IS_25</v>
          </cell>
          <cell r="R14652">
            <v>25</v>
          </cell>
        </row>
        <row r="14653">
          <cell r="K14653" t="str">
            <v>2016_09</v>
          </cell>
          <cell r="L14653">
            <v>0</v>
          </cell>
          <cell r="Q14653" t="str">
            <v>IS_25</v>
          </cell>
          <cell r="R14653">
            <v>25</v>
          </cell>
        </row>
        <row r="14654">
          <cell r="K14654" t="str">
            <v>2016_09</v>
          </cell>
          <cell r="L14654">
            <v>0</v>
          </cell>
          <cell r="Q14654" t="str">
            <v>IS_25</v>
          </cell>
          <cell r="R14654">
            <v>25</v>
          </cell>
        </row>
        <row r="14655">
          <cell r="K14655" t="str">
            <v>2016_09</v>
          </cell>
          <cell r="L14655">
            <v>466.03</v>
          </cell>
          <cell r="Q14655" t="str">
            <v>IS_25</v>
          </cell>
          <cell r="R14655">
            <v>25</v>
          </cell>
        </row>
        <row r="14656">
          <cell r="K14656" t="str">
            <v>2016_09</v>
          </cell>
          <cell r="L14656">
            <v>2875.16</v>
          </cell>
          <cell r="Q14656" t="str">
            <v>IS_85.1</v>
          </cell>
          <cell r="R14656">
            <v>85.1</v>
          </cell>
        </row>
        <row r="14657">
          <cell r="K14657" t="str">
            <v>2016_09</v>
          </cell>
          <cell r="L14657">
            <v>149</v>
          </cell>
          <cell r="Q14657" t="str">
            <v>IS_85.1</v>
          </cell>
          <cell r="R14657">
            <v>85.1</v>
          </cell>
        </row>
        <row r="14658">
          <cell r="K14658" t="str">
            <v>2016_09</v>
          </cell>
          <cell r="L14658">
            <v>253.37</v>
          </cell>
          <cell r="Q14658" t="str">
            <v>IS_89.1</v>
          </cell>
          <cell r="R14658">
            <v>89.1</v>
          </cell>
        </row>
        <row r="14659">
          <cell r="K14659" t="str">
            <v>2016_09</v>
          </cell>
          <cell r="L14659">
            <v>21.5</v>
          </cell>
          <cell r="Q14659" t="str">
            <v>IS_89.1</v>
          </cell>
          <cell r="R14659">
            <v>89.1</v>
          </cell>
        </row>
        <row r="14660">
          <cell r="K14660" t="str">
            <v>2016_09</v>
          </cell>
          <cell r="L14660">
            <v>314.18</v>
          </cell>
          <cell r="Q14660" t="str">
            <v>IS_90.1</v>
          </cell>
          <cell r="R14660">
            <v>90.1</v>
          </cell>
        </row>
        <row r="14661">
          <cell r="K14661" t="str">
            <v>2016_09</v>
          </cell>
          <cell r="L14661">
            <v>73.48</v>
          </cell>
          <cell r="Q14661" t="str">
            <v>IS_90.1</v>
          </cell>
          <cell r="R14661">
            <v>90.1</v>
          </cell>
        </row>
        <row r="14662">
          <cell r="K14662" t="str">
            <v>2016_09</v>
          </cell>
          <cell r="L14662">
            <v>0</v>
          </cell>
          <cell r="Q14662" t="str">
            <v>IS_90.1</v>
          </cell>
          <cell r="R14662">
            <v>90.1</v>
          </cell>
        </row>
        <row r="14663">
          <cell r="K14663" t="str">
            <v>2016_09</v>
          </cell>
          <cell r="L14663">
            <v>11.53</v>
          </cell>
          <cell r="Q14663" t="str">
            <v>IS_90.1</v>
          </cell>
          <cell r="R14663">
            <v>90.1</v>
          </cell>
        </row>
        <row r="14664">
          <cell r="K14664" t="str">
            <v>2016_09</v>
          </cell>
          <cell r="L14664">
            <v>16.899999999999999</v>
          </cell>
          <cell r="Q14664" t="str">
            <v>IS_88.1</v>
          </cell>
          <cell r="R14664">
            <v>88.1</v>
          </cell>
        </row>
        <row r="14665">
          <cell r="K14665" t="str">
            <v>2016_09</v>
          </cell>
          <cell r="L14665">
            <v>2798.56</v>
          </cell>
          <cell r="Q14665" t="str">
            <v>IS_49</v>
          </cell>
          <cell r="R14665">
            <v>49</v>
          </cell>
        </row>
        <row r="14666">
          <cell r="K14666" t="str">
            <v>2016_09</v>
          </cell>
          <cell r="L14666">
            <v>1573.09</v>
          </cell>
          <cell r="Q14666" t="str">
            <v>IS_50</v>
          </cell>
          <cell r="R14666">
            <v>50</v>
          </cell>
        </row>
        <row r="14667">
          <cell r="K14667" t="str">
            <v>2016_09</v>
          </cell>
          <cell r="L14667">
            <v>2243.7600000000002</v>
          </cell>
          <cell r="Q14667" t="str">
            <v>IS_69.11</v>
          </cell>
          <cell r="R14667">
            <v>69.11</v>
          </cell>
        </row>
        <row r="14668">
          <cell r="K14668" t="str">
            <v>2016_09</v>
          </cell>
          <cell r="L14668">
            <v>759.38</v>
          </cell>
          <cell r="Q14668" t="str">
            <v>IS_69.11</v>
          </cell>
          <cell r="R14668">
            <v>69.11</v>
          </cell>
        </row>
        <row r="14669">
          <cell r="K14669" t="str">
            <v>2016_09</v>
          </cell>
          <cell r="L14669">
            <v>0</v>
          </cell>
          <cell r="Q14669" t="str">
            <v>IS_69.31</v>
          </cell>
          <cell r="R14669">
            <v>69.31</v>
          </cell>
        </row>
        <row r="14670">
          <cell r="K14670" t="str">
            <v>2016_09</v>
          </cell>
          <cell r="L14670">
            <v>0</v>
          </cell>
          <cell r="Q14670" t="str">
            <v>IS_69.31</v>
          </cell>
          <cell r="R14670">
            <v>69.31</v>
          </cell>
        </row>
        <row r="14671">
          <cell r="K14671" t="str">
            <v>2016_09</v>
          </cell>
          <cell r="L14671">
            <v>273.43</v>
          </cell>
          <cell r="Q14671" t="str">
            <v>IS_69.51</v>
          </cell>
          <cell r="R14671">
            <v>69.510000000000005</v>
          </cell>
        </row>
        <row r="14672">
          <cell r="K14672" t="str">
            <v>2016_09</v>
          </cell>
          <cell r="L14672">
            <v>63.95</v>
          </cell>
          <cell r="Q14672" t="str">
            <v>IS_69.51</v>
          </cell>
          <cell r="R14672">
            <v>69.510000000000005</v>
          </cell>
        </row>
        <row r="14673">
          <cell r="K14673" t="str">
            <v>2016_09</v>
          </cell>
          <cell r="L14673">
            <v>0</v>
          </cell>
          <cell r="Q14673" t="str">
            <v>IS_69.51</v>
          </cell>
          <cell r="R14673">
            <v>69.510000000000005</v>
          </cell>
        </row>
        <row r="14674">
          <cell r="K14674" t="str">
            <v>2016_09</v>
          </cell>
          <cell r="L14674">
            <v>11.02</v>
          </cell>
          <cell r="Q14674" t="str">
            <v>IS_69.51</v>
          </cell>
          <cell r="R14674">
            <v>69.510000000000005</v>
          </cell>
        </row>
        <row r="14675">
          <cell r="K14675" t="str">
            <v>2016_09</v>
          </cell>
          <cell r="L14675">
            <v>540.64</v>
          </cell>
          <cell r="Q14675" t="str">
            <v>IS_69.41</v>
          </cell>
          <cell r="R14675">
            <v>69.41</v>
          </cell>
        </row>
        <row r="14676">
          <cell r="K14676" t="str">
            <v>2016_09</v>
          </cell>
          <cell r="L14676">
            <v>705.17</v>
          </cell>
          <cell r="Q14676" t="str">
            <v>IS_30.1</v>
          </cell>
          <cell r="R14676">
            <v>30.1</v>
          </cell>
        </row>
        <row r="14677">
          <cell r="K14677" t="str">
            <v>2016_09</v>
          </cell>
          <cell r="L14677">
            <v>86</v>
          </cell>
          <cell r="Q14677" t="str">
            <v>IS_30.1</v>
          </cell>
          <cell r="R14677">
            <v>30.1</v>
          </cell>
        </row>
        <row r="14678">
          <cell r="K14678" t="str">
            <v>2016_09</v>
          </cell>
          <cell r="L14678">
            <v>874.41</v>
          </cell>
          <cell r="Q14678" t="str">
            <v>IS_32.1</v>
          </cell>
          <cell r="R14678">
            <v>32.1</v>
          </cell>
        </row>
        <row r="14679">
          <cell r="K14679" t="str">
            <v>2016_09</v>
          </cell>
          <cell r="L14679">
            <v>204.5</v>
          </cell>
          <cell r="Q14679" t="str">
            <v>IS_32.1</v>
          </cell>
          <cell r="R14679">
            <v>32.1</v>
          </cell>
        </row>
        <row r="14680">
          <cell r="K14680" t="str">
            <v>2016_09</v>
          </cell>
          <cell r="L14680">
            <v>0</v>
          </cell>
          <cell r="Q14680" t="str">
            <v>IS_32.1</v>
          </cell>
          <cell r="R14680">
            <v>32.1</v>
          </cell>
        </row>
        <row r="14681">
          <cell r="K14681" t="str">
            <v>2016_09</v>
          </cell>
          <cell r="L14681">
            <v>35.28</v>
          </cell>
          <cell r="Q14681" t="str">
            <v>IS_32.1</v>
          </cell>
          <cell r="R14681">
            <v>32.1</v>
          </cell>
        </row>
        <row r="14682">
          <cell r="K14682" t="str">
            <v>2016_09</v>
          </cell>
          <cell r="L14682">
            <v>1381.72</v>
          </cell>
          <cell r="Q14682" t="str">
            <v>IS_31.1</v>
          </cell>
          <cell r="R14682">
            <v>31.1</v>
          </cell>
        </row>
        <row r="14683">
          <cell r="K14683" t="str">
            <v>2016_09</v>
          </cell>
          <cell r="L14683">
            <v>336.18</v>
          </cell>
          <cell r="Q14683" t="str">
            <v>IS_33.1</v>
          </cell>
          <cell r="R14683">
            <v>33.1</v>
          </cell>
        </row>
        <row r="14684">
          <cell r="K14684" t="str">
            <v>2016_09</v>
          </cell>
          <cell r="L14684">
            <v>9373.61</v>
          </cell>
          <cell r="Q14684" t="str">
            <v>IS_26.1</v>
          </cell>
          <cell r="R14684">
            <v>26.1</v>
          </cell>
        </row>
        <row r="14685">
          <cell r="K14685" t="str">
            <v>2016_09</v>
          </cell>
          <cell r="L14685">
            <v>132.58000000000001</v>
          </cell>
          <cell r="Q14685" t="str">
            <v>IS_27.1</v>
          </cell>
          <cell r="R14685">
            <v>27.1</v>
          </cell>
        </row>
        <row r="14686">
          <cell r="K14686" t="str">
            <v>2016_09</v>
          </cell>
          <cell r="L14686">
            <v>6269.04</v>
          </cell>
          <cell r="Q14686" t="str">
            <v>IS_26.2</v>
          </cell>
          <cell r="R14686">
            <v>26.2</v>
          </cell>
        </row>
        <row r="14687">
          <cell r="K14687" t="str">
            <v>2016_09</v>
          </cell>
          <cell r="L14687">
            <v>13.37</v>
          </cell>
          <cell r="Q14687" t="str">
            <v>IS_27.2</v>
          </cell>
          <cell r="R14687">
            <v>27.2</v>
          </cell>
        </row>
        <row r="14688">
          <cell r="K14688" t="str">
            <v>2016_09</v>
          </cell>
          <cell r="L14688">
            <v>442.61</v>
          </cell>
          <cell r="Q14688" t="str">
            <v>IS_30.2</v>
          </cell>
          <cell r="R14688">
            <v>30.2</v>
          </cell>
        </row>
        <row r="14689">
          <cell r="K14689" t="str">
            <v>2016_09</v>
          </cell>
          <cell r="L14689">
            <v>43</v>
          </cell>
          <cell r="Q14689" t="str">
            <v>IS_30.2</v>
          </cell>
          <cell r="R14689">
            <v>30.2</v>
          </cell>
        </row>
        <row r="14690">
          <cell r="K14690" t="str">
            <v>2016_09</v>
          </cell>
          <cell r="L14690">
            <v>548.83000000000004</v>
          </cell>
          <cell r="Q14690" t="str">
            <v>IS_32.2</v>
          </cell>
          <cell r="R14690">
            <v>32.200000000000003</v>
          </cell>
        </row>
        <row r="14691">
          <cell r="K14691" t="str">
            <v>2016_09</v>
          </cell>
          <cell r="L14691">
            <v>128.36000000000001</v>
          </cell>
          <cell r="Q14691" t="str">
            <v>IS_32.2</v>
          </cell>
          <cell r="R14691">
            <v>32.200000000000003</v>
          </cell>
        </row>
        <row r="14692">
          <cell r="K14692" t="str">
            <v>2016_09</v>
          </cell>
          <cell r="L14692">
            <v>0</v>
          </cell>
          <cell r="Q14692" t="str">
            <v>IS_32.2</v>
          </cell>
          <cell r="R14692">
            <v>32.200000000000003</v>
          </cell>
        </row>
        <row r="14693">
          <cell r="K14693" t="str">
            <v>2016_09</v>
          </cell>
          <cell r="L14693">
            <v>22.15</v>
          </cell>
          <cell r="Q14693" t="str">
            <v>IS_32.2</v>
          </cell>
          <cell r="R14693">
            <v>32.200000000000003</v>
          </cell>
        </row>
        <row r="14694">
          <cell r="K14694" t="str">
            <v>2016_09</v>
          </cell>
          <cell r="L14694">
            <v>910.68</v>
          </cell>
          <cell r="Q14694" t="str">
            <v>IS_31.2</v>
          </cell>
          <cell r="R14694">
            <v>31.2</v>
          </cell>
        </row>
        <row r="14695">
          <cell r="K14695" t="str">
            <v>2016_09</v>
          </cell>
          <cell r="L14695">
            <v>986.35</v>
          </cell>
          <cell r="Q14695" t="str">
            <v>IS_38</v>
          </cell>
          <cell r="R14695">
            <v>38</v>
          </cell>
        </row>
        <row r="14696">
          <cell r="K14696" t="str">
            <v>2016_09</v>
          </cell>
          <cell r="L14696">
            <v>107.5</v>
          </cell>
          <cell r="Q14696" t="str">
            <v>IS_38</v>
          </cell>
          <cell r="R14696">
            <v>38</v>
          </cell>
        </row>
        <row r="14697">
          <cell r="K14697" t="str">
            <v>2016_09</v>
          </cell>
          <cell r="L14697">
            <v>1980.73</v>
          </cell>
          <cell r="Q14697" t="str">
            <v>IS_40</v>
          </cell>
          <cell r="R14697">
            <v>40</v>
          </cell>
        </row>
        <row r="14698">
          <cell r="K14698" t="str">
            <v>2016_09</v>
          </cell>
          <cell r="L14698">
            <v>463.24</v>
          </cell>
          <cell r="Q14698" t="str">
            <v>IS_40</v>
          </cell>
          <cell r="R14698">
            <v>40</v>
          </cell>
        </row>
        <row r="14699">
          <cell r="K14699" t="str">
            <v>2016_09</v>
          </cell>
          <cell r="L14699">
            <v>48.99</v>
          </cell>
          <cell r="Q14699" t="str">
            <v>IS_40</v>
          </cell>
          <cell r="R14699">
            <v>40</v>
          </cell>
        </row>
        <row r="14700">
          <cell r="K14700" t="str">
            <v>2016_09</v>
          </cell>
          <cell r="L14700">
            <v>79.900000000000006</v>
          </cell>
          <cell r="Q14700" t="str">
            <v>IS_40</v>
          </cell>
          <cell r="R14700">
            <v>40</v>
          </cell>
        </row>
        <row r="14701">
          <cell r="K14701" t="str">
            <v>2016_09</v>
          </cell>
          <cell r="L14701">
            <v>3419.87</v>
          </cell>
          <cell r="Q14701" t="str">
            <v>IS_39</v>
          </cell>
          <cell r="R14701">
            <v>39</v>
          </cell>
        </row>
        <row r="14702">
          <cell r="K14702" t="str">
            <v>2016_09</v>
          </cell>
          <cell r="L14702">
            <v>17141.189999999999</v>
          </cell>
          <cell r="Q14702" t="str">
            <v>IS_34</v>
          </cell>
          <cell r="R14702">
            <v>34</v>
          </cell>
        </row>
        <row r="14703">
          <cell r="K14703" t="str">
            <v>2016_09</v>
          </cell>
          <cell r="L14703">
            <v>3483.37</v>
          </cell>
          <cell r="Q14703" t="str">
            <v>IS_35</v>
          </cell>
          <cell r="R14703">
            <v>35</v>
          </cell>
        </row>
        <row r="14704">
          <cell r="K14704" t="str">
            <v>2016_09</v>
          </cell>
          <cell r="L14704">
            <v>21.5</v>
          </cell>
          <cell r="Q14704" t="str">
            <v>IS_53</v>
          </cell>
          <cell r="R14704">
            <v>53</v>
          </cell>
        </row>
        <row r="14705">
          <cell r="K14705" t="str">
            <v>2016_09</v>
          </cell>
          <cell r="L14705">
            <v>32.25</v>
          </cell>
          <cell r="Q14705" t="str">
            <v>IS_25</v>
          </cell>
          <cell r="R14705">
            <v>25</v>
          </cell>
        </row>
        <row r="14706">
          <cell r="K14706" t="str">
            <v>2016_09</v>
          </cell>
          <cell r="L14706">
            <v>43</v>
          </cell>
          <cell r="Q14706" t="str">
            <v>IS_89.1</v>
          </cell>
          <cell r="R14706">
            <v>89.1</v>
          </cell>
        </row>
        <row r="14707">
          <cell r="K14707" t="str">
            <v>2016_09</v>
          </cell>
          <cell r="L14707">
            <v>129</v>
          </cell>
          <cell r="Q14707" t="str">
            <v>IS_30.1</v>
          </cell>
          <cell r="R14707">
            <v>30.1</v>
          </cell>
        </row>
        <row r="14708">
          <cell r="K14708" t="str">
            <v>2016_09</v>
          </cell>
          <cell r="L14708">
            <v>21.5</v>
          </cell>
          <cell r="Q14708" t="str">
            <v>IS_30.2</v>
          </cell>
          <cell r="R14708">
            <v>30.2</v>
          </cell>
        </row>
        <row r="14709">
          <cell r="K14709" t="str">
            <v>2016_09</v>
          </cell>
          <cell r="L14709">
            <v>21.5</v>
          </cell>
          <cell r="Q14709" t="str">
            <v>IS_38</v>
          </cell>
          <cell r="R14709">
            <v>38</v>
          </cell>
        </row>
        <row r="14710">
          <cell r="K14710" t="str">
            <v>2016_01</v>
          </cell>
          <cell r="L14710">
            <v>2742.43</v>
          </cell>
          <cell r="Q14710" t="str">
            <v>IS_49</v>
          </cell>
          <cell r="R14710">
            <v>49</v>
          </cell>
        </row>
        <row r="14711">
          <cell r="K14711" t="str">
            <v>2016_01</v>
          </cell>
          <cell r="L14711">
            <v>59.96</v>
          </cell>
          <cell r="Q14711" t="str">
            <v>IS_50</v>
          </cell>
          <cell r="R14711">
            <v>50</v>
          </cell>
        </row>
        <row r="14712">
          <cell r="K14712" t="str">
            <v>2016_01</v>
          </cell>
          <cell r="L14712">
            <v>203.06</v>
          </cell>
          <cell r="Q14712" t="str">
            <v>IS_55</v>
          </cell>
          <cell r="R14712">
            <v>55</v>
          </cell>
        </row>
        <row r="14713">
          <cell r="K14713" t="str">
            <v>2016_01</v>
          </cell>
          <cell r="L14713">
            <v>47.49</v>
          </cell>
          <cell r="Q14713" t="str">
            <v>IS_55</v>
          </cell>
          <cell r="R14713">
            <v>55</v>
          </cell>
        </row>
        <row r="14714">
          <cell r="K14714" t="str">
            <v>2016_01</v>
          </cell>
          <cell r="L14714">
            <v>19.649999999999999</v>
          </cell>
          <cell r="Q14714" t="str">
            <v>IS_55</v>
          </cell>
          <cell r="R14714">
            <v>55</v>
          </cell>
        </row>
        <row r="14715">
          <cell r="K14715" t="str">
            <v>2016_01</v>
          </cell>
          <cell r="L14715">
            <v>36.82</v>
          </cell>
          <cell r="Q14715" t="str">
            <v>IS_55</v>
          </cell>
          <cell r="R14715">
            <v>55</v>
          </cell>
        </row>
        <row r="14716">
          <cell r="K14716" t="str">
            <v>2016_01</v>
          </cell>
          <cell r="L14716">
            <v>279.62</v>
          </cell>
          <cell r="Q14716" t="str">
            <v>IS_54</v>
          </cell>
          <cell r="R14716">
            <v>54</v>
          </cell>
        </row>
        <row r="14717">
          <cell r="K14717" t="str">
            <v>2016_01</v>
          </cell>
          <cell r="L14717">
            <v>4426.9399999999996</v>
          </cell>
          <cell r="Q14717" t="str">
            <v>IS_25</v>
          </cell>
          <cell r="R14717">
            <v>25</v>
          </cell>
        </row>
        <row r="14718">
          <cell r="K14718" t="str">
            <v>2016_01</v>
          </cell>
          <cell r="L14718">
            <v>163.76</v>
          </cell>
          <cell r="Q14718" t="str">
            <v>IS_53</v>
          </cell>
          <cell r="R14718">
            <v>53</v>
          </cell>
        </row>
        <row r="14719">
          <cell r="K14719" t="str">
            <v>2016_01</v>
          </cell>
          <cell r="L14719">
            <v>221.35</v>
          </cell>
          <cell r="Q14719" t="str">
            <v>IS_25</v>
          </cell>
          <cell r="R14719">
            <v>25</v>
          </cell>
        </row>
        <row r="14720">
          <cell r="K14720" t="str">
            <v>2016_01</v>
          </cell>
          <cell r="L14720">
            <v>274.47000000000003</v>
          </cell>
          <cell r="Q14720" t="str">
            <v>IS_25</v>
          </cell>
          <cell r="R14720">
            <v>25</v>
          </cell>
        </row>
        <row r="14721">
          <cell r="K14721" t="str">
            <v>2016_01</v>
          </cell>
          <cell r="L14721">
            <v>64.19</v>
          </cell>
          <cell r="Q14721" t="str">
            <v>IS_25</v>
          </cell>
          <cell r="R14721">
            <v>25</v>
          </cell>
        </row>
        <row r="14722">
          <cell r="K14722" t="str">
            <v>2016_01</v>
          </cell>
          <cell r="L14722">
            <v>26.56</v>
          </cell>
          <cell r="Q14722" t="str">
            <v>IS_25</v>
          </cell>
          <cell r="R14722">
            <v>25</v>
          </cell>
        </row>
        <row r="14723">
          <cell r="K14723" t="str">
            <v>2016_01</v>
          </cell>
          <cell r="L14723">
            <v>49.78</v>
          </cell>
          <cell r="Q14723" t="str">
            <v>IS_25</v>
          </cell>
          <cell r="R14723">
            <v>25</v>
          </cell>
        </row>
        <row r="14724">
          <cell r="K14724" t="str">
            <v>2016_01</v>
          </cell>
          <cell r="L14724">
            <v>289.26</v>
          </cell>
          <cell r="Q14724" t="str">
            <v>IS_25</v>
          </cell>
          <cell r="R14724">
            <v>25</v>
          </cell>
        </row>
        <row r="14725">
          <cell r="K14725" t="str">
            <v>2016_01</v>
          </cell>
          <cell r="L14725">
            <v>4982.29</v>
          </cell>
          <cell r="Q14725" t="str">
            <v>IS_85.1</v>
          </cell>
          <cell r="R14725">
            <v>85.1</v>
          </cell>
        </row>
        <row r="14726">
          <cell r="K14726" t="str">
            <v>2016_01</v>
          </cell>
          <cell r="L14726">
            <v>107.49</v>
          </cell>
          <cell r="Q14726" t="str">
            <v>IS_85.1</v>
          </cell>
          <cell r="R14726">
            <v>85.1</v>
          </cell>
        </row>
        <row r="14727">
          <cell r="K14727" t="str">
            <v>2016_01</v>
          </cell>
          <cell r="L14727">
            <v>366.11</v>
          </cell>
          <cell r="Q14727" t="str">
            <v>IS_90.1</v>
          </cell>
          <cell r="R14727">
            <v>90.1</v>
          </cell>
        </row>
        <row r="14728">
          <cell r="K14728" t="str">
            <v>2016_01</v>
          </cell>
          <cell r="L14728">
            <v>85.62</v>
          </cell>
          <cell r="Q14728" t="str">
            <v>IS_90.1</v>
          </cell>
          <cell r="R14728">
            <v>90.1</v>
          </cell>
        </row>
        <row r="14729">
          <cell r="K14729" t="str">
            <v>2016_01</v>
          </cell>
          <cell r="L14729">
            <v>35.43</v>
          </cell>
          <cell r="Q14729" t="str">
            <v>IS_90.1</v>
          </cell>
          <cell r="R14729">
            <v>90.1</v>
          </cell>
        </row>
        <row r="14730">
          <cell r="K14730" t="str">
            <v>2016_01</v>
          </cell>
          <cell r="L14730">
            <v>63.78</v>
          </cell>
          <cell r="Q14730" t="str">
            <v>IS_90.1</v>
          </cell>
          <cell r="R14730">
            <v>90.1</v>
          </cell>
        </row>
        <row r="14731">
          <cell r="K14731" t="str">
            <v>2016_01</v>
          </cell>
          <cell r="L14731">
            <v>21.69</v>
          </cell>
          <cell r="Q14731" t="str">
            <v>IS_88.1</v>
          </cell>
          <cell r="R14731">
            <v>88.1</v>
          </cell>
        </row>
        <row r="14732">
          <cell r="K14732" t="str">
            <v>2016_01</v>
          </cell>
          <cell r="L14732">
            <v>160.22999999999999</v>
          </cell>
          <cell r="Q14732" t="str">
            <v>IS_89.1</v>
          </cell>
          <cell r="R14732">
            <v>89.1</v>
          </cell>
        </row>
        <row r="14733">
          <cell r="K14733" t="str">
            <v>2016_01</v>
          </cell>
          <cell r="L14733">
            <v>15911.23</v>
          </cell>
          <cell r="Q14733" t="str">
            <v>IS_26.1</v>
          </cell>
          <cell r="R14733">
            <v>26.1</v>
          </cell>
        </row>
        <row r="14734">
          <cell r="K14734" t="str">
            <v>2016_01</v>
          </cell>
          <cell r="L14734">
            <v>204.13</v>
          </cell>
          <cell r="Q14734" t="str">
            <v>IS_27.1</v>
          </cell>
          <cell r="R14734">
            <v>27.1</v>
          </cell>
        </row>
        <row r="14735">
          <cell r="K14735" t="str">
            <v>2016_01</v>
          </cell>
          <cell r="L14735">
            <v>1105.25</v>
          </cell>
          <cell r="Q14735" t="str">
            <v>IS_32.1</v>
          </cell>
          <cell r="R14735">
            <v>32.1</v>
          </cell>
        </row>
        <row r="14736">
          <cell r="K14736" t="str">
            <v>2016_01</v>
          </cell>
          <cell r="L14736">
            <v>258.49</v>
          </cell>
          <cell r="Q14736" t="str">
            <v>IS_32.1</v>
          </cell>
          <cell r="R14736">
            <v>32.1</v>
          </cell>
        </row>
        <row r="14737">
          <cell r="K14737" t="str">
            <v>2016_01</v>
          </cell>
          <cell r="L14737">
            <v>106.97</v>
          </cell>
          <cell r="Q14737" t="str">
            <v>IS_32.1</v>
          </cell>
          <cell r="R14737">
            <v>32.1</v>
          </cell>
        </row>
        <row r="14738">
          <cell r="K14738" t="str">
            <v>2016_01</v>
          </cell>
          <cell r="L14738">
            <v>200.59</v>
          </cell>
          <cell r="Q14738" t="str">
            <v>IS_32.1</v>
          </cell>
          <cell r="R14738">
            <v>32.1</v>
          </cell>
        </row>
        <row r="14739">
          <cell r="K14739" t="str">
            <v>2016_01</v>
          </cell>
          <cell r="L14739">
            <v>1486.58</v>
          </cell>
          <cell r="Q14739" t="str">
            <v>IS_31.1</v>
          </cell>
          <cell r="R14739">
            <v>31.1</v>
          </cell>
        </row>
        <row r="14740">
          <cell r="K14740" t="str">
            <v>2016_01</v>
          </cell>
          <cell r="L14740">
            <v>769.68</v>
          </cell>
          <cell r="Q14740" t="str">
            <v>IS_30.1</v>
          </cell>
          <cell r="R14740">
            <v>30.1</v>
          </cell>
        </row>
        <row r="14741">
          <cell r="K14741" t="str">
            <v>2016_01</v>
          </cell>
          <cell r="L14741">
            <v>3422.27</v>
          </cell>
          <cell r="Q14741" t="str">
            <v>IS_26.2</v>
          </cell>
          <cell r="R14741">
            <v>26.2</v>
          </cell>
        </row>
        <row r="14742">
          <cell r="K14742" t="str">
            <v>2016_01</v>
          </cell>
          <cell r="L14742">
            <v>2.17</v>
          </cell>
          <cell r="Q14742" t="str">
            <v>IS_27.2</v>
          </cell>
          <cell r="R14742">
            <v>27.2</v>
          </cell>
        </row>
        <row r="14743">
          <cell r="K14743" t="str">
            <v>2016_01</v>
          </cell>
          <cell r="L14743">
            <v>179.17</v>
          </cell>
          <cell r="Q14743" t="str">
            <v>IS_30.2</v>
          </cell>
          <cell r="R14743">
            <v>30.2</v>
          </cell>
        </row>
        <row r="14744">
          <cell r="K14744" t="str">
            <v>2016_01</v>
          </cell>
          <cell r="L14744">
            <v>222.16</v>
          </cell>
          <cell r="Q14744" t="str">
            <v>IS_32.2</v>
          </cell>
          <cell r="R14744">
            <v>32.200000000000003</v>
          </cell>
        </row>
        <row r="14745">
          <cell r="K14745" t="str">
            <v>2016_01</v>
          </cell>
          <cell r="L14745">
            <v>51.96</v>
          </cell>
          <cell r="Q14745" t="str">
            <v>IS_32.2</v>
          </cell>
          <cell r="R14745">
            <v>32.200000000000003</v>
          </cell>
        </row>
        <row r="14746">
          <cell r="K14746" t="str">
            <v>2016_01</v>
          </cell>
          <cell r="L14746">
            <v>21.5</v>
          </cell>
          <cell r="Q14746" t="str">
            <v>IS_32.2</v>
          </cell>
          <cell r="R14746">
            <v>32.200000000000003</v>
          </cell>
        </row>
        <row r="14747">
          <cell r="K14747" t="str">
            <v>2016_01</v>
          </cell>
          <cell r="L14747">
            <v>40.42</v>
          </cell>
          <cell r="Q14747" t="str">
            <v>IS_32.2</v>
          </cell>
          <cell r="R14747">
            <v>32.200000000000003</v>
          </cell>
        </row>
        <row r="14748">
          <cell r="K14748" t="str">
            <v>2016_01</v>
          </cell>
          <cell r="L14748">
            <v>307.77999999999997</v>
          </cell>
          <cell r="Q14748" t="str">
            <v>IS_31.2</v>
          </cell>
          <cell r="R14748">
            <v>31.2</v>
          </cell>
        </row>
        <row r="14749">
          <cell r="K14749" t="str">
            <v>2016_01</v>
          </cell>
          <cell r="L14749">
            <v>2291.1799999999998</v>
          </cell>
          <cell r="Q14749" t="str">
            <v>IS_34</v>
          </cell>
          <cell r="R14749">
            <v>34</v>
          </cell>
        </row>
        <row r="14750">
          <cell r="K14750" t="str">
            <v>2016_01</v>
          </cell>
          <cell r="L14750">
            <v>172.94</v>
          </cell>
          <cell r="Q14750" t="str">
            <v>IS_40</v>
          </cell>
          <cell r="R14750">
            <v>40</v>
          </cell>
        </row>
        <row r="14751">
          <cell r="K14751" t="str">
            <v>2016_01</v>
          </cell>
          <cell r="L14751">
            <v>40.450000000000003</v>
          </cell>
          <cell r="Q14751" t="str">
            <v>IS_40</v>
          </cell>
          <cell r="R14751">
            <v>40</v>
          </cell>
        </row>
        <row r="14752">
          <cell r="K14752" t="str">
            <v>2016_01</v>
          </cell>
          <cell r="L14752">
            <v>16.73</v>
          </cell>
          <cell r="Q14752" t="str">
            <v>IS_40</v>
          </cell>
          <cell r="R14752">
            <v>40</v>
          </cell>
        </row>
        <row r="14753">
          <cell r="K14753" t="str">
            <v>2016_01</v>
          </cell>
          <cell r="L14753">
            <v>31.27</v>
          </cell>
          <cell r="Q14753" t="str">
            <v>IS_40</v>
          </cell>
          <cell r="R14753">
            <v>40</v>
          </cell>
        </row>
        <row r="14754">
          <cell r="K14754" t="str">
            <v>2016_01</v>
          </cell>
          <cell r="L14754">
            <v>218.03</v>
          </cell>
          <cell r="Q14754" t="str">
            <v>IS_39</v>
          </cell>
          <cell r="R14754">
            <v>39</v>
          </cell>
        </row>
        <row r="14755">
          <cell r="K14755" t="str">
            <v>2016_01</v>
          </cell>
          <cell r="L14755">
            <v>139.47</v>
          </cell>
          <cell r="Q14755" t="str">
            <v>IS_38</v>
          </cell>
          <cell r="R14755">
            <v>38</v>
          </cell>
        </row>
        <row r="14756">
          <cell r="K14756" t="str">
            <v>2016_10</v>
          </cell>
          <cell r="L14756">
            <v>1796.49</v>
          </cell>
          <cell r="Q14756" t="str">
            <v>IS_49</v>
          </cell>
          <cell r="R14756">
            <v>49</v>
          </cell>
        </row>
        <row r="14757">
          <cell r="K14757" t="str">
            <v>2016_10</v>
          </cell>
          <cell r="L14757">
            <v>179.39</v>
          </cell>
          <cell r="Q14757" t="str">
            <v>IS_50</v>
          </cell>
          <cell r="R14757">
            <v>50</v>
          </cell>
        </row>
        <row r="14758">
          <cell r="K14758" t="str">
            <v>2016_10</v>
          </cell>
          <cell r="L14758">
            <v>127.23</v>
          </cell>
          <cell r="Q14758" t="str">
            <v>IS_55</v>
          </cell>
          <cell r="R14758">
            <v>55</v>
          </cell>
        </row>
        <row r="14759">
          <cell r="K14759" t="str">
            <v>2016_10</v>
          </cell>
          <cell r="L14759">
            <v>29.76</v>
          </cell>
          <cell r="Q14759" t="str">
            <v>IS_55</v>
          </cell>
          <cell r="R14759">
            <v>55</v>
          </cell>
        </row>
        <row r="14760">
          <cell r="K14760" t="str">
            <v>2016_10</v>
          </cell>
          <cell r="L14760">
            <v>0</v>
          </cell>
          <cell r="Q14760" t="str">
            <v>IS_55</v>
          </cell>
          <cell r="R14760">
            <v>55</v>
          </cell>
        </row>
        <row r="14761">
          <cell r="K14761" t="str">
            <v>2016_10</v>
          </cell>
          <cell r="L14761">
            <v>22.37</v>
          </cell>
          <cell r="Q14761" t="str">
            <v>IS_55</v>
          </cell>
          <cell r="R14761">
            <v>55</v>
          </cell>
        </row>
        <row r="14762">
          <cell r="K14762" t="str">
            <v>2016_10</v>
          </cell>
          <cell r="L14762">
            <v>171.99</v>
          </cell>
          <cell r="Q14762" t="str">
            <v>IS_54</v>
          </cell>
          <cell r="R14762">
            <v>54</v>
          </cell>
        </row>
        <row r="14763">
          <cell r="K14763" t="str">
            <v>2016_10</v>
          </cell>
          <cell r="L14763">
            <v>5379.2</v>
          </cell>
          <cell r="Q14763" t="str">
            <v>IS_25</v>
          </cell>
          <cell r="R14763">
            <v>25</v>
          </cell>
        </row>
        <row r="14764">
          <cell r="K14764" t="str">
            <v>2016_10</v>
          </cell>
          <cell r="L14764">
            <v>333.51</v>
          </cell>
          <cell r="Q14764" t="str">
            <v>IS_25</v>
          </cell>
          <cell r="R14764">
            <v>25</v>
          </cell>
        </row>
        <row r="14765">
          <cell r="K14765" t="str">
            <v>2016_10</v>
          </cell>
          <cell r="L14765">
            <v>78</v>
          </cell>
          <cell r="Q14765" t="str">
            <v>IS_25</v>
          </cell>
          <cell r="R14765">
            <v>25</v>
          </cell>
        </row>
        <row r="14766">
          <cell r="K14766" t="str">
            <v>2016_10</v>
          </cell>
          <cell r="L14766">
            <v>0</v>
          </cell>
          <cell r="Q14766" t="str">
            <v>IS_25</v>
          </cell>
          <cell r="R14766">
            <v>25</v>
          </cell>
        </row>
        <row r="14767">
          <cell r="K14767" t="str">
            <v>2016_10</v>
          </cell>
          <cell r="L14767">
            <v>0</v>
          </cell>
          <cell r="Q14767" t="str">
            <v>IS_25</v>
          </cell>
          <cell r="R14767">
            <v>25</v>
          </cell>
        </row>
        <row r="14768">
          <cell r="K14768" t="str">
            <v>2016_10</v>
          </cell>
          <cell r="L14768">
            <v>321.39999999999998</v>
          </cell>
          <cell r="Q14768" t="str">
            <v>IS_25</v>
          </cell>
          <cell r="R14768">
            <v>25</v>
          </cell>
        </row>
        <row r="14769">
          <cell r="K14769" t="str">
            <v>2016_10</v>
          </cell>
          <cell r="L14769">
            <v>6044.23</v>
          </cell>
          <cell r="Q14769" t="str">
            <v>IS_85.1</v>
          </cell>
          <cell r="R14769">
            <v>85.1</v>
          </cell>
        </row>
        <row r="14770">
          <cell r="K14770" t="str">
            <v>2016_10</v>
          </cell>
          <cell r="L14770">
            <v>284.77999999999997</v>
          </cell>
          <cell r="Q14770" t="str">
            <v>IS_85.1</v>
          </cell>
          <cell r="R14770">
            <v>85.1</v>
          </cell>
        </row>
        <row r="14771">
          <cell r="K14771" t="str">
            <v>2016_10</v>
          </cell>
          <cell r="L14771">
            <v>102.6</v>
          </cell>
          <cell r="Q14771" t="str">
            <v>IS_53</v>
          </cell>
          <cell r="R14771">
            <v>53</v>
          </cell>
        </row>
        <row r="14772">
          <cell r="K14772" t="str">
            <v>2016_10</v>
          </cell>
          <cell r="L14772">
            <v>268.95999999999998</v>
          </cell>
          <cell r="Q14772" t="str">
            <v>IS_25</v>
          </cell>
          <cell r="R14772">
            <v>25</v>
          </cell>
        </row>
        <row r="14773">
          <cell r="K14773" t="str">
            <v>2016_10</v>
          </cell>
          <cell r="L14773">
            <v>393.12</v>
          </cell>
          <cell r="Q14773" t="str">
            <v>IS_90.1</v>
          </cell>
          <cell r="R14773">
            <v>90.1</v>
          </cell>
        </row>
        <row r="14774">
          <cell r="K14774" t="str">
            <v>2016_10</v>
          </cell>
          <cell r="L14774">
            <v>91.94</v>
          </cell>
          <cell r="Q14774" t="str">
            <v>IS_90.1</v>
          </cell>
          <cell r="R14774">
            <v>90.1</v>
          </cell>
        </row>
        <row r="14775">
          <cell r="K14775" t="str">
            <v>2016_10</v>
          </cell>
          <cell r="L14775">
            <v>0</v>
          </cell>
          <cell r="Q14775" t="str">
            <v>IS_90.1</v>
          </cell>
          <cell r="R14775">
            <v>90.1</v>
          </cell>
        </row>
        <row r="14776">
          <cell r="K14776" t="str">
            <v>2016_10</v>
          </cell>
          <cell r="L14776">
            <v>69.11</v>
          </cell>
          <cell r="Q14776" t="str">
            <v>IS_90.1</v>
          </cell>
          <cell r="R14776">
            <v>90.1</v>
          </cell>
        </row>
        <row r="14777">
          <cell r="K14777" t="str">
            <v>2016_10</v>
          </cell>
          <cell r="L14777">
            <v>25.58</v>
          </cell>
          <cell r="Q14777" t="str">
            <v>IS_88.1</v>
          </cell>
          <cell r="R14777">
            <v>88.1</v>
          </cell>
        </row>
        <row r="14778">
          <cell r="K14778" t="str">
            <v>2016_10</v>
          </cell>
          <cell r="L14778">
            <v>1199.04</v>
          </cell>
          <cell r="Q14778" t="str">
            <v>IS_32.1</v>
          </cell>
          <cell r="R14778">
            <v>32.1</v>
          </cell>
        </row>
        <row r="14779">
          <cell r="K14779" t="str">
            <v>2016_10</v>
          </cell>
          <cell r="L14779">
            <v>280.08</v>
          </cell>
          <cell r="Q14779" t="str">
            <v>IS_32.1</v>
          </cell>
          <cell r="R14779">
            <v>32.1</v>
          </cell>
        </row>
        <row r="14780">
          <cell r="K14780" t="str">
            <v>2016_10</v>
          </cell>
          <cell r="L14780">
            <v>0</v>
          </cell>
          <cell r="Q14780" t="str">
            <v>IS_32.1</v>
          </cell>
          <cell r="R14780">
            <v>32.1</v>
          </cell>
        </row>
        <row r="14781">
          <cell r="K14781" t="str">
            <v>2016_10</v>
          </cell>
          <cell r="L14781">
            <v>210.56</v>
          </cell>
          <cell r="Q14781" t="str">
            <v>IS_32.1</v>
          </cell>
          <cell r="R14781">
            <v>32.1</v>
          </cell>
        </row>
        <row r="14782">
          <cell r="K14782" t="str">
            <v>2016_10</v>
          </cell>
          <cell r="L14782">
            <v>1583.99</v>
          </cell>
          <cell r="Q14782" t="str">
            <v>IS_31.1</v>
          </cell>
          <cell r="R14782">
            <v>31.1</v>
          </cell>
        </row>
        <row r="14783">
          <cell r="K14783" t="str">
            <v>2016_10</v>
          </cell>
          <cell r="L14783">
            <v>170.81</v>
          </cell>
          <cell r="Q14783" t="str">
            <v>IS_89.1</v>
          </cell>
          <cell r="R14783">
            <v>89.1</v>
          </cell>
        </row>
        <row r="14784">
          <cell r="K14784" t="str">
            <v>2016_10</v>
          </cell>
          <cell r="L14784">
            <v>17515.169999999998</v>
          </cell>
          <cell r="Q14784" t="str">
            <v>IS_26.1</v>
          </cell>
          <cell r="R14784">
            <v>26.1</v>
          </cell>
        </row>
        <row r="14785">
          <cell r="K14785" t="str">
            <v>2016_10</v>
          </cell>
          <cell r="L14785">
            <v>2117.77</v>
          </cell>
          <cell r="Q14785" t="str">
            <v>IS_27.1</v>
          </cell>
          <cell r="R14785">
            <v>27.1</v>
          </cell>
        </row>
        <row r="14786">
          <cell r="K14786" t="str">
            <v>2016_10</v>
          </cell>
          <cell r="L14786">
            <v>684.72</v>
          </cell>
          <cell r="Q14786" t="str">
            <v>IS_30.1</v>
          </cell>
          <cell r="R14786">
            <v>30.1</v>
          </cell>
        </row>
        <row r="14787">
          <cell r="K14787" t="str">
            <v>2016_10</v>
          </cell>
          <cell r="L14787">
            <v>3464.16</v>
          </cell>
          <cell r="Q14787" t="str">
            <v>IS_26.2</v>
          </cell>
          <cell r="R14787">
            <v>26.2</v>
          </cell>
        </row>
        <row r="14788">
          <cell r="K14788" t="str">
            <v>2016_10</v>
          </cell>
          <cell r="L14788">
            <v>0</v>
          </cell>
          <cell r="Q14788" t="str">
            <v>IS_27.2</v>
          </cell>
          <cell r="R14788">
            <v>27.2</v>
          </cell>
        </row>
        <row r="14789">
          <cell r="K14789" t="str">
            <v>2016_10</v>
          </cell>
          <cell r="L14789">
            <v>204.55</v>
          </cell>
          <cell r="Q14789" t="str">
            <v>IS_32.2</v>
          </cell>
          <cell r="R14789">
            <v>32.200000000000003</v>
          </cell>
        </row>
        <row r="14790">
          <cell r="K14790" t="str">
            <v>2016_10</v>
          </cell>
          <cell r="L14790">
            <v>47.84</v>
          </cell>
          <cell r="Q14790" t="str">
            <v>IS_32.2</v>
          </cell>
          <cell r="R14790">
            <v>32.200000000000003</v>
          </cell>
        </row>
        <row r="14791">
          <cell r="K14791" t="str">
            <v>2016_10</v>
          </cell>
          <cell r="L14791">
            <v>0</v>
          </cell>
          <cell r="Q14791" t="str">
            <v>IS_32.2</v>
          </cell>
          <cell r="R14791">
            <v>32.200000000000003</v>
          </cell>
        </row>
        <row r="14792">
          <cell r="K14792" t="str">
            <v>2016_10</v>
          </cell>
          <cell r="L14792">
            <v>35.96</v>
          </cell>
          <cell r="Q14792" t="str">
            <v>IS_32.2</v>
          </cell>
          <cell r="R14792">
            <v>32.200000000000003</v>
          </cell>
        </row>
        <row r="14793">
          <cell r="K14793" t="str">
            <v>2016_10</v>
          </cell>
          <cell r="L14793">
            <v>317.95999999999998</v>
          </cell>
          <cell r="Q14793" t="str">
            <v>IS_31.2</v>
          </cell>
          <cell r="R14793">
            <v>31.2</v>
          </cell>
        </row>
        <row r="14794">
          <cell r="K14794" t="str">
            <v>2016_10</v>
          </cell>
          <cell r="L14794">
            <v>164.96</v>
          </cell>
          <cell r="Q14794" t="str">
            <v>IS_30.2</v>
          </cell>
          <cell r="R14794">
            <v>30.2</v>
          </cell>
        </row>
        <row r="14795">
          <cell r="K14795" t="str">
            <v>2016_10</v>
          </cell>
          <cell r="L14795">
            <v>2787.33</v>
          </cell>
          <cell r="Q14795" t="str">
            <v>IS_34</v>
          </cell>
          <cell r="R14795">
            <v>34</v>
          </cell>
        </row>
        <row r="14796">
          <cell r="K14796" t="str">
            <v>2016_10</v>
          </cell>
          <cell r="L14796">
            <v>192.99</v>
          </cell>
          <cell r="Q14796" t="str">
            <v>IS_40</v>
          </cell>
          <cell r="R14796">
            <v>40</v>
          </cell>
        </row>
        <row r="14797">
          <cell r="K14797" t="str">
            <v>2016_10</v>
          </cell>
          <cell r="L14797">
            <v>45.14</v>
          </cell>
          <cell r="Q14797" t="str">
            <v>IS_40</v>
          </cell>
          <cell r="R14797">
            <v>40</v>
          </cell>
        </row>
        <row r="14798">
          <cell r="K14798" t="str">
            <v>2016_10</v>
          </cell>
          <cell r="L14798">
            <v>0</v>
          </cell>
          <cell r="Q14798" t="str">
            <v>IS_40</v>
          </cell>
          <cell r="R14798">
            <v>40</v>
          </cell>
        </row>
        <row r="14799">
          <cell r="K14799" t="str">
            <v>2016_10</v>
          </cell>
          <cell r="L14799">
            <v>33.93</v>
          </cell>
          <cell r="Q14799" t="str">
            <v>IS_40</v>
          </cell>
          <cell r="R14799">
            <v>40</v>
          </cell>
        </row>
        <row r="14800">
          <cell r="K14800" t="str">
            <v>2016_10</v>
          </cell>
          <cell r="L14800">
            <v>268.25</v>
          </cell>
          <cell r="Q14800" t="str">
            <v>IS_39</v>
          </cell>
          <cell r="R14800">
            <v>39</v>
          </cell>
        </row>
        <row r="14801">
          <cell r="K14801" t="str">
            <v>2016_10</v>
          </cell>
          <cell r="L14801">
            <v>155.63999999999999</v>
          </cell>
          <cell r="Q14801" t="str">
            <v>IS_38</v>
          </cell>
          <cell r="R14801">
            <v>38</v>
          </cell>
        </row>
        <row r="14802">
          <cell r="K14802" t="str">
            <v>2016_11</v>
          </cell>
          <cell r="L14802">
            <v>3214.43</v>
          </cell>
          <cell r="Q14802" t="str">
            <v>IS_49</v>
          </cell>
          <cell r="R14802">
            <v>49</v>
          </cell>
        </row>
        <row r="14803">
          <cell r="K14803" t="str">
            <v>2016_11</v>
          </cell>
          <cell r="L14803">
            <v>448.6</v>
          </cell>
          <cell r="Q14803" t="str">
            <v>IS_50</v>
          </cell>
          <cell r="R14803">
            <v>50</v>
          </cell>
        </row>
        <row r="14804">
          <cell r="K14804" t="str">
            <v>2016_11</v>
          </cell>
          <cell r="L14804">
            <v>0</v>
          </cell>
          <cell r="Q14804" t="str">
            <v>IS_53</v>
          </cell>
          <cell r="R14804">
            <v>53</v>
          </cell>
        </row>
        <row r="14805">
          <cell r="K14805" t="str">
            <v>2016_11</v>
          </cell>
          <cell r="L14805">
            <v>216.29</v>
          </cell>
          <cell r="Q14805" t="str">
            <v>IS_55</v>
          </cell>
          <cell r="R14805">
            <v>55</v>
          </cell>
        </row>
        <row r="14806">
          <cell r="K14806" t="str">
            <v>2016_11</v>
          </cell>
          <cell r="L14806">
            <v>50.58</v>
          </cell>
          <cell r="Q14806" t="str">
            <v>IS_55</v>
          </cell>
          <cell r="R14806">
            <v>55</v>
          </cell>
        </row>
        <row r="14807">
          <cell r="K14807" t="str">
            <v>2016_11</v>
          </cell>
          <cell r="L14807">
            <v>20.93</v>
          </cell>
          <cell r="Q14807" t="str">
            <v>IS_55</v>
          </cell>
          <cell r="R14807">
            <v>55</v>
          </cell>
        </row>
        <row r="14808">
          <cell r="K14808" t="str">
            <v>2016_11</v>
          </cell>
          <cell r="L14808">
            <v>38.020000000000003</v>
          </cell>
          <cell r="Q14808" t="str">
            <v>IS_55</v>
          </cell>
          <cell r="R14808">
            <v>55</v>
          </cell>
        </row>
        <row r="14809">
          <cell r="K14809" t="str">
            <v>2016_11</v>
          </cell>
          <cell r="L14809">
            <v>353.02</v>
          </cell>
          <cell r="Q14809" t="str">
            <v>IS_54</v>
          </cell>
          <cell r="R14809">
            <v>54</v>
          </cell>
        </row>
        <row r="14810">
          <cell r="K14810" t="str">
            <v>2016_11</v>
          </cell>
          <cell r="L14810">
            <v>5379.2</v>
          </cell>
          <cell r="Q14810" t="str">
            <v>IS_25</v>
          </cell>
          <cell r="R14810">
            <v>25</v>
          </cell>
        </row>
        <row r="14811">
          <cell r="K14811" t="str">
            <v>2016_11</v>
          </cell>
          <cell r="L14811">
            <v>333.51</v>
          </cell>
          <cell r="Q14811" t="str">
            <v>IS_25</v>
          </cell>
          <cell r="R14811">
            <v>25</v>
          </cell>
        </row>
        <row r="14812">
          <cell r="K14812" t="str">
            <v>2016_11</v>
          </cell>
          <cell r="L14812">
            <v>77.989999999999995</v>
          </cell>
          <cell r="Q14812" t="str">
            <v>IS_25</v>
          </cell>
          <cell r="R14812">
            <v>25</v>
          </cell>
        </row>
        <row r="14813">
          <cell r="K14813" t="str">
            <v>2016_11</v>
          </cell>
          <cell r="L14813">
            <v>0</v>
          </cell>
          <cell r="Q14813" t="str">
            <v>IS_25</v>
          </cell>
          <cell r="R14813">
            <v>25</v>
          </cell>
        </row>
        <row r="14814">
          <cell r="K14814" t="str">
            <v>2016_11</v>
          </cell>
          <cell r="L14814">
            <v>0</v>
          </cell>
          <cell r="Q14814" t="str">
            <v>IS_25</v>
          </cell>
          <cell r="R14814">
            <v>25</v>
          </cell>
        </row>
        <row r="14815">
          <cell r="K14815" t="str">
            <v>2016_11</v>
          </cell>
          <cell r="L14815">
            <v>321.39999999999998</v>
          </cell>
          <cell r="Q14815" t="str">
            <v>IS_25</v>
          </cell>
          <cell r="R14815">
            <v>25</v>
          </cell>
        </row>
        <row r="14816">
          <cell r="K14816" t="str">
            <v>2016_11</v>
          </cell>
          <cell r="L14816">
            <v>6259.39</v>
          </cell>
          <cell r="Q14816" t="str">
            <v>IS_85.1</v>
          </cell>
          <cell r="R14816">
            <v>85.1</v>
          </cell>
        </row>
        <row r="14817">
          <cell r="K14817" t="str">
            <v>2016_11</v>
          </cell>
          <cell r="L14817">
            <v>418.52</v>
          </cell>
          <cell r="Q14817" t="str">
            <v>IS_85.1</v>
          </cell>
          <cell r="R14817">
            <v>85.1</v>
          </cell>
        </row>
        <row r="14818">
          <cell r="K14818" t="str">
            <v>2016_11</v>
          </cell>
          <cell r="L14818">
            <v>268.95999999999998</v>
          </cell>
          <cell r="Q14818" t="str">
            <v>IS_25</v>
          </cell>
          <cell r="R14818">
            <v>25</v>
          </cell>
        </row>
        <row r="14819">
          <cell r="K14819" t="str">
            <v>2016_11</v>
          </cell>
          <cell r="L14819">
            <v>175.92</v>
          </cell>
          <cell r="Q14819" t="str">
            <v>IS_89.1</v>
          </cell>
          <cell r="R14819">
            <v>89.1</v>
          </cell>
        </row>
        <row r="14820">
          <cell r="K14820" t="str">
            <v>2016_11</v>
          </cell>
          <cell r="L14820">
            <v>397.58</v>
          </cell>
          <cell r="Q14820" t="str">
            <v>IS_90.1</v>
          </cell>
          <cell r="R14820">
            <v>90.1</v>
          </cell>
        </row>
        <row r="14821">
          <cell r="K14821" t="str">
            <v>2016_11</v>
          </cell>
          <cell r="L14821">
            <v>92.98</v>
          </cell>
          <cell r="Q14821" t="str">
            <v>IS_90.1</v>
          </cell>
          <cell r="R14821">
            <v>90.1</v>
          </cell>
        </row>
        <row r="14822">
          <cell r="K14822" t="str">
            <v>2016_11</v>
          </cell>
          <cell r="L14822">
            <v>0</v>
          </cell>
          <cell r="Q14822" t="str">
            <v>IS_90.1</v>
          </cell>
          <cell r="R14822">
            <v>90.1</v>
          </cell>
        </row>
        <row r="14823">
          <cell r="K14823" t="str">
            <v>2016_11</v>
          </cell>
          <cell r="L14823">
            <v>69.430000000000007</v>
          </cell>
          <cell r="Q14823" t="str">
            <v>IS_90.1</v>
          </cell>
          <cell r="R14823">
            <v>90.1</v>
          </cell>
        </row>
        <row r="14824">
          <cell r="K14824" t="str">
            <v>2016_11</v>
          </cell>
          <cell r="L14824">
            <v>26.68</v>
          </cell>
          <cell r="Q14824" t="str">
            <v>IS_88.1</v>
          </cell>
          <cell r="R14824">
            <v>88.1</v>
          </cell>
        </row>
        <row r="14825">
          <cell r="K14825" t="str">
            <v>2016_11</v>
          </cell>
          <cell r="L14825">
            <v>1217.93</v>
          </cell>
          <cell r="Q14825" t="str">
            <v>IS_32.1</v>
          </cell>
          <cell r="R14825">
            <v>32.1</v>
          </cell>
        </row>
        <row r="14826">
          <cell r="K14826" t="str">
            <v>2016_11</v>
          </cell>
          <cell r="L14826">
            <v>269.83999999999997</v>
          </cell>
          <cell r="Q14826" t="str">
            <v>IS_32.1</v>
          </cell>
          <cell r="R14826">
            <v>32.1</v>
          </cell>
        </row>
        <row r="14827">
          <cell r="K14827" t="str">
            <v>2016_11</v>
          </cell>
          <cell r="L14827">
            <v>7.54</v>
          </cell>
          <cell r="Q14827" t="str">
            <v>IS_32.1</v>
          </cell>
          <cell r="R14827">
            <v>32.1</v>
          </cell>
        </row>
        <row r="14828">
          <cell r="K14828" t="str">
            <v>2016_11</v>
          </cell>
          <cell r="L14828">
            <v>190.89</v>
          </cell>
          <cell r="Q14828" t="str">
            <v>IS_32.1</v>
          </cell>
          <cell r="R14828">
            <v>32.1</v>
          </cell>
        </row>
        <row r="14829">
          <cell r="K14829" t="str">
            <v>2016_11</v>
          </cell>
          <cell r="L14829">
            <v>1680.17</v>
          </cell>
          <cell r="Q14829" t="str">
            <v>IS_31.1</v>
          </cell>
          <cell r="R14829">
            <v>31.1</v>
          </cell>
        </row>
        <row r="14830">
          <cell r="K14830" t="str">
            <v>2016_11</v>
          </cell>
          <cell r="L14830">
            <v>19365.53</v>
          </cell>
          <cell r="Q14830" t="str">
            <v>IS_26.1</v>
          </cell>
          <cell r="R14830">
            <v>26.1</v>
          </cell>
        </row>
        <row r="14831">
          <cell r="K14831" t="str">
            <v>2016_11</v>
          </cell>
          <cell r="L14831">
            <v>425.37</v>
          </cell>
          <cell r="Q14831" t="str">
            <v>IS_27.1</v>
          </cell>
          <cell r="R14831">
            <v>27.1</v>
          </cell>
        </row>
        <row r="14832">
          <cell r="K14832" t="str">
            <v>2016_11</v>
          </cell>
          <cell r="L14832">
            <v>655.87</v>
          </cell>
          <cell r="Q14832" t="str">
            <v>IS_30.1</v>
          </cell>
          <cell r="R14832">
            <v>30.1</v>
          </cell>
        </row>
        <row r="14833">
          <cell r="K14833" t="str">
            <v>2016_11</v>
          </cell>
          <cell r="L14833">
            <v>2725.29</v>
          </cell>
          <cell r="Q14833" t="str">
            <v>IS_26.2</v>
          </cell>
          <cell r="R14833">
            <v>26.2</v>
          </cell>
        </row>
        <row r="14834">
          <cell r="K14834" t="str">
            <v>2016_11</v>
          </cell>
          <cell r="L14834">
            <v>0</v>
          </cell>
          <cell r="Q14834" t="str">
            <v>IS_27.2</v>
          </cell>
          <cell r="R14834">
            <v>27.2</v>
          </cell>
        </row>
        <row r="14835">
          <cell r="K14835" t="str">
            <v>2016_11</v>
          </cell>
          <cell r="L14835">
            <v>61.08</v>
          </cell>
          <cell r="Q14835" t="str">
            <v>IS_30.2</v>
          </cell>
          <cell r="R14835">
            <v>30.2</v>
          </cell>
        </row>
        <row r="14836">
          <cell r="K14836" t="str">
            <v>2016_11</v>
          </cell>
          <cell r="L14836">
            <v>153.61000000000001</v>
          </cell>
          <cell r="Q14836" t="str">
            <v>IS_32.2</v>
          </cell>
          <cell r="R14836">
            <v>32.200000000000003</v>
          </cell>
        </row>
        <row r="14837">
          <cell r="K14837" t="str">
            <v>2016_11</v>
          </cell>
          <cell r="L14837">
            <v>35.93</v>
          </cell>
          <cell r="Q14837" t="str">
            <v>IS_32.2</v>
          </cell>
          <cell r="R14837">
            <v>32.200000000000003</v>
          </cell>
        </row>
        <row r="14838">
          <cell r="K14838" t="str">
            <v>2016_11</v>
          </cell>
          <cell r="L14838">
            <v>7.54</v>
          </cell>
          <cell r="Q14838" t="str">
            <v>IS_32.2</v>
          </cell>
          <cell r="R14838">
            <v>32.200000000000003</v>
          </cell>
        </row>
        <row r="14839">
          <cell r="K14839" t="str">
            <v>2016_11</v>
          </cell>
          <cell r="L14839">
            <v>27.01</v>
          </cell>
          <cell r="Q14839" t="str">
            <v>IS_32.2</v>
          </cell>
          <cell r="R14839">
            <v>32.200000000000003</v>
          </cell>
        </row>
        <row r="14840">
          <cell r="K14840" t="str">
            <v>2016_11</v>
          </cell>
          <cell r="L14840">
            <v>278.25</v>
          </cell>
          <cell r="Q14840" t="str">
            <v>IS_31.2</v>
          </cell>
          <cell r="R14840">
            <v>31.2</v>
          </cell>
        </row>
        <row r="14841">
          <cell r="K14841" t="str">
            <v>2016_11</v>
          </cell>
          <cell r="L14841">
            <v>3589.04</v>
          </cell>
          <cell r="Q14841" t="str">
            <v>IS_34</v>
          </cell>
          <cell r="R14841">
            <v>34</v>
          </cell>
        </row>
        <row r="14842">
          <cell r="K14842" t="str">
            <v>2016_11</v>
          </cell>
          <cell r="L14842">
            <v>213.18</v>
          </cell>
          <cell r="Q14842" t="str">
            <v>IS_38</v>
          </cell>
          <cell r="R14842">
            <v>38</v>
          </cell>
        </row>
        <row r="14843">
          <cell r="K14843" t="str">
            <v>2016_11</v>
          </cell>
          <cell r="L14843">
            <v>264.33999999999997</v>
          </cell>
          <cell r="Q14843" t="str">
            <v>IS_40</v>
          </cell>
          <cell r="R14843">
            <v>40</v>
          </cell>
        </row>
        <row r="14844">
          <cell r="K14844" t="str">
            <v>2016_11</v>
          </cell>
          <cell r="L14844">
            <v>61.82</v>
          </cell>
          <cell r="Q14844" t="str">
            <v>IS_40</v>
          </cell>
          <cell r="R14844">
            <v>40</v>
          </cell>
        </row>
        <row r="14845">
          <cell r="K14845" t="str">
            <v>2016_11</v>
          </cell>
          <cell r="L14845">
            <v>0</v>
          </cell>
          <cell r="Q14845" t="str">
            <v>IS_40</v>
          </cell>
          <cell r="R14845">
            <v>40</v>
          </cell>
        </row>
        <row r="14846">
          <cell r="K14846" t="str">
            <v>2016_11</v>
          </cell>
          <cell r="L14846">
            <v>46.47</v>
          </cell>
          <cell r="Q14846" t="str">
            <v>IS_40</v>
          </cell>
          <cell r="R14846">
            <v>40</v>
          </cell>
        </row>
        <row r="14847">
          <cell r="K14847" t="str">
            <v>2016_11</v>
          </cell>
          <cell r="L14847">
            <v>374.54</v>
          </cell>
          <cell r="Q14847" t="str">
            <v>IS_39</v>
          </cell>
          <cell r="R14847">
            <v>39</v>
          </cell>
        </row>
        <row r="14848">
          <cell r="K14848" t="str">
            <v>2016_12</v>
          </cell>
          <cell r="L14848">
            <v>3997.62</v>
          </cell>
          <cell r="Q14848" t="str">
            <v>IS_49</v>
          </cell>
          <cell r="R14848">
            <v>49</v>
          </cell>
        </row>
        <row r="14849">
          <cell r="K14849" t="str">
            <v>2016_12</v>
          </cell>
          <cell r="L14849">
            <v>329.47</v>
          </cell>
          <cell r="Q14849" t="str">
            <v>IS_50</v>
          </cell>
          <cell r="R14849">
            <v>50</v>
          </cell>
        </row>
        <row r="14850">
          <cell r="K14850" t="str">
            <v>2016_12</v>
          </cell>
          <cell r="L14850">
            <v>203.68</v>
          </cell>
          <cell r="Q14850" t="str">
            <v>IS_55</v>
          </cell>
          <cell r="R14850">
            <v>55</v>
          </cell>
        </row>
        <row r="14851">
          <cell r="K14851" t="str">
            <v>2016_12</v>
          </cell>
          <cell r="L14851">
            <v>47.64</v>
          </cell>
          <cell r="Q14851" t="str">
            <v>IS_55</v>
          </cell>
          <cell r="R14851">
            <v>55</v>
          </cell>
        </row>
        <row r="14852">
          <cell r="K14852" t="str">
            <v>2016_12</v>
          </cell>
          <cell r="L14852">
            <v>19.71</v>
          </cell>
          <cell r="Q14852" t="str">
            <v>IS_55</v>
          </cell>
          <cell r="R14852">
            <v>55</v>
          </cell>
        </row>
        <row r="14853">
          <cell r="K14853" t="str">
            <v>2016_12</v>
          </cell>
          <cell r="L14853">
            <v>35.81</v>
          </cell>
          <cell r="Q14853" t="str">
            <v>IS_55</v>
          </cell>
          <cell r="R14853">
            <v>55</v>
          </cell>
        </row>
        <row r="14854">
          <cell r="K14854" t="str">
            <v>2016_12</v>
          </cell>
          <cell r="L14854">
            <v>335.71</v>
          </cell>
          <cell r="Q14854" t="str">
            <v>IS_54</v>
          </cell>
          <cell r="R14854">
            <v>54</v>
          </cell>
        </row>
        <row r="14855">
          <cell r="K14855" t="str">
            <v>2016_12</v>
          </cell>
          <cell r="L14855">
            <v>7610.24</v>
          </cell>
          <cell r="Q14855" t="str">
            <v>IS_25</v>
          </cell>
          <cell r="R14855">
            <v>25</v>
          </cell>
        </row>
        <row r="14856">
          <cell r="K14856" t="str">
            <v>2016_12</v>
          </cell>
          <cell r="L14856">
            <v>571.89</v>
          </cell>
          <cell r="Q14856" t="str">
            <v>IS_25</v>
          </cell>
          <cell r="R14856">
            <v>25</v>
          </cell>
        </row>
        <row r="14857">
          <cell r="K14857" t="str">
            <v>2016_12</v>
          </cell>
          <cell r="L14857">
            <v>133.75</v>
          </cell>
          <cell r="Q14857" t="str">
            <v>IS_25</v>
          </cell>
          <cell r="R14857">
            <v>25</v>
          </cell>
        </row>
        <row r="14858">
          <cell r="K14858" t="str">
            <v>2016_12</v>
          </cell>
          <cell r="L14858">
            <v>0</v>
          </cell>
          <cell r="Q14858" t="str">
            <v>IS_25</v>
          </cell>
          <cell r="R14858">
            <v>25</v>
          </cell>
        </row>
        <row r="14859">
          <cell r="K14859" t="str">
            <v>2016_12</v>
          </cell>
          <cell r="L14859">
            <v>0</v>
          </cell>
          <cell r="Q14859" t="str">
            <v>IS_25</v>
          </cell>
          <cell r="R14859">
            <v>25</v>
          </cell>
        </row>
        <row r="14860">
          <cell r="K14860" t="str">
            <v>2016_12</v>
          </cell>
          <cell r="L14860">
            <v>305.33</v>
          </cell>
          <cell r="Q14860" t="str">
            <v>IS_25</v>
          </cell>
          <cell r="R14860">
            <v>25</v>
          </cell>
        </row>
        <row r="14861">
          <cell r="K14861" t="str">
            <v>2016_12</v>
          </cell>
          <cell r="L14861">
            <v>7096.15</v>
          </cell>
          <cell r="Q14861" t="str">
            <v>IS_85.1</v>
          </cell>
          <cell r="R14861">
            <v>85.1</v>
          </cell>
        </row>
        <row r="14862">
          <cell r="K14862" t="str">
            <v>2016_12</v>
          </cell>
          <cell r="L14862">
            <v>226.49</v>
          </cell>
          <cell r="Q14862" t="str">
            <v>IS_85.1</v>
          </cell>
          <cell r="R14862">
            <v>85.1</v>
          </cell>
        </row>
        <row r="14863">
          <cell r="K14863" t="str">
            <v>2016_12</v>
          </cell>
          <cell r="L14863">
            <v>0</v>
          </cell>
          <cell r="Q14863" t="str">
            <v>IS_53</v>
          </cell>
          <cell r="R14863">
            <v>53</v>
          </cell>
        </row>
        <row r="14864">
          <cell r="K14864" t="str">
            <v>2016_12</v>
          </cell>
          <cell r="L14864">
            <v>336.2</v>
          </cell>
          <cell r="Q14864" t="str">
            <v>IS_25</v>
          </cell>
          <cell r="R14864">
            <v>25</v>
          </cell>
        </row>
        <row r="14865">
          <cell r="K14865" t="str">
            <v>2016_12</v>
          </cell>
          <cell r="L14865">
            <v>419.21</v>
          </cell>
          <cell r="Q14865" t="str">
            <v>IS_90.1</v>
          </cell>
          <cell r="R14865">
            <v>90.1</v>
          </cell>
        </row>
        <row r="14866">
          <cell r="K14866" t="str">
            <v>2016_12</v>
          </cell>
          <cell r="L14866">
            <v>98.05</v>
          </cell>
          <cell r="Q14866" t="str">
            <v>IS_90.1</v>
          </cell>
          <cell r="R14866">
            <v>90.1</v>
          </cell>
        </row>
        <row r="14867">
          <cell r="K14867" t="str">
            <v>2016_12</v>
          </cell>
          <cell r="L14867">
            <v>0</v>
          </cell>
          <cell r="Q14867" t="str">
            <v>IS_90.1</v>
          </cell>
          <cell r="R14867">
            <v>90.1</v>
          </cell>
        </row>
        <row r="14868">
          <cell r="K14868" t="str">
            <v>2016_12</v>
          </cell>
          <cell r="L14868">
            <v>56.96</v>
          </cell>
          <cell r="Q14868" t="str">
            <v>IS_90.1</v>
          </cell>
          <cell r="R14868">
            <v>90.1</v>
          </cell>
        </row>
        <row r="14869">
          <cell r="K14869" t="str">
            <v>2016_12</v>
          </cell>
          <cell r="L14869">
            <v>23.45</v>
          </cell>
          <cell r="Q14869" t="str">
            <v>IS_88.1</v>
          </cell>
          <cell r="R14869">
            <v>88.1</v>
          </cell>
        </row>
        <row r="14870">
          <cell r="K14870" t="str">
            <v>2016_12</v>
          </cell>
          <cell r="L14870">
            <v>1487.91</v>
          </cell>
          <cell r="Q14870" t="str">
            <v>IS_32.1</v>
          </cell>
          <cell r="R14870">
            <v>32.1</v>
          </cell>
        </row>
        <row r="14871">
          <cell r="K14871" t="str">
            <v>2016_12</v>
          </cell>
          <cell r="L14871">
            <v>348</v>
          </cell>
          <cell r="Q14871" t="str">
            <v>IS_32.1</v>
          </cell>
          <cell r="R14871">
            <v>32.1</v>
          </cell>
        </row>
        <row r="14872">
          <cell r="K14872" t="str">
            <v>2016_12</v>
          </cell>
          <cell r="L14872">
            <v>16.510000000000002</v>
          </cell>
          <cell r="Q14872" t="str">
            <v>IS_32.1</v>
          </cell>
          <cell r="R14872">
            <v>32.1</v>
          </cell>
        </row>
        <row r="14873">
          <cell r="K14873" t="str">
            <v>2016_12</v>
          </cell>
          <cell r="L14873">
            <v>145.55000000000001</v>
          </cell>
          <cell r="Q14873" t="str">
            <v>IS_32.1</v>
          </cell>
          <cell r="R14873">
            <v>32.1</v>
          </cell>
        </row>
        <row r="14874">
          <cell r="K14874" t="str">
            <v>2016_12</v>
          </cell>
          <cell r="L14874">
            <v>1863.85</v>
          </cell>
          <cell r="Q14874" t="str">
            <v>IS_31.1</v>
          </cell>
          <cell r="R14874">
            <v>31.1</v>
          </cell>
        </row>
        <row r="14875">
          <cell r="K14875" t="str">
            <v>2016_12</v>
          </cell>
          <cell r="L14875">
            <v>170.01</v>
          </cell>
          <cell r="Q14875" t="str">
            <v>IS_89.1</v>
          </cell>
          <cell r="R14875">
            <v>89.1</v>
          </cell>
        </row>
        <row r="14876">
          <cell r="K14876" t="str">
            <v>2016_12</v>
          </cell>
          <cell r="L14876">
            <v>24100.65</v>
          </cell>
          <cell r="Q14876" t="str">
            <v>IS_26.1</v>
          </cell>
          <cell r="R14876">
            <v>26.1</v>
          </cell>
        </row>
        <row r="14877">
          <cell r="K14877" t="str">
            <v>2016_12</v>
          </cell>
          <cell r="L14877">
            <v>1408.05</v>
          </cell>
          <cell r="Q14877" t="str">
            <v>IS_27.1</v>
          </cell>
          <cell r="R14877">
            <v>27.1</v>
          </cell>
        </row>
        <row r="14878">
          <cell r="K14878" t="str">
            <v>2016_12</v>
          </cell>
          <cell r="L14878">
            <v>705.74</v>
          </cell>
          <cell r="Q14878" t="str">
            <v>IS_30.1</v>
          </cell>
          <cell r="R14878">
            <v>30.1</v>
          </cell>
        </row>
        <row r="14879">
          <cell r="K14879" t="str">
            <v>2016_12</v>
          </cell>
          <cell r="L14879">
            <v>3266.44</v>
          </cell>
          <cell r="Q14879" t="str">
            <v>IS_26.2</v>
          </cell>
          <cell r="R14879">
            <v>26.2</v>
          </cell>
        </row>
        <row r="14880">
          <cell r="K14880" t="str">
            <v>2016_12</v>
          </cell>
          <cell r="L14880">
            <v>153.08000000000001</v>
          </cell>
          <cell r="Q14880" t="str">
            <v>IS_27.2</v>
          </cell>
          <cell r="R14880">
            <v>27.2</v>
          </cell>
        </row>
        <row r="14881">
          <cell r="K14881" t="str">
            <v>2016_12</v>
          </cell>
          <cell r="L14881">
            <v>0</v>
          </cell>
          <cell r="Q14881" t="str">
            <v>IS_30.2</v>
          </cell>
          <cell r="R14881">
            <v>30.2</v>
          </cell>
        </row>
        <row r="14882">
          <cell r="K14882" t="str">
            <v>2016_12</v>
          </cell>
          <cell r="L14882">
            <v>165.24</v>
          </cell>
          <cell r="Q14882" t="str">
            <v>IS_32.2</v>
          </cell>
          <cell r="R14882">
            <v>32.200000000000003</v>
          </cell>
        </row>
        <row r="14883">
          <cell r="K14883" t="str">
            <v>2016_12</v>
          </cell>
          <cell r="L14883">
            <v>38.65</v>
          </cell>
          <cell r="Q14883" t="str">
            <v>IS_32.2</v>
          </cell>
          <cell r="R14883">
            <v>32.200000000000003</v>
          </cell>
        </row>
        <row r="14884">
          <cell r="K14884" t="str">
            <v>2016_12</v>
          </cell>
          <cell r="L14884">
            <v>15.99</v>
          </cell>
          <cell r="Q14884" t="str">
            <v>IS_32.2</v>
          </cell>
          <cell r="R14884">
            <v>32.200000000000003</v>
          </cell>
        </row>
        <row r="14885">
          <cell r="K14885" t="str">
            <v>2016_12</v>
          </cell>
          <cell r="L14885">
            <v>29.05</v>
          </cell>
          <cell r="Q14885" t="str">
            <v>IS_32.2</v>
          </cell>
          <cell r="R14885">
            <v>32.200000000000003</v>
          </cell>
        </row>
        <row r="14886">
          <cell r="K14886" t="str">
            <v>2016_12</v>
          </cell>
          <cell r="L14886">
            <v>316.10000000000002</v>
          </cell>
          <cell r="Q14886" t="str">
            <v>IS_31.2</v>
          </cell>
          <cell r="R14886">
            <v>31.2</v>
          </cell>
        </row>
        <row r="14887">
          <cell r="K14887" t="str">
            <v>2016_12</v>
          </cell>
          <cell r="L14887">
            <v>4844.3100000000004</v>
          </cell>
          <cell r="Q14887" t="str">
            <v>IS_34</v>
          </cell>
          <cell r="R14887">
            <v>34</v>
          </cell>
        </row>
        <row r="14888">
          <cell r="K14888" t="str">
            <v>2016_12</v>
          </cell>
          <cell r="L14888">
            <v>148.84</v>
          </cell>
          <cell r="Q14888" t="str">
            <v>IS_38</v>
          </cell>
          <cell r="R14888">
            <v>38</v>
          </cell>
        </row>
        <row r="14889">
          <cell r="K14889" t="str">
            <v>2016_12</v>
          </cell>
          <cell r="L14889">
            <v>215.55</v>
          </cell>
          <cell r="Q14889" t="str">
            <v>IS_40</v>
          </cell>
          <cell r="R14889">
            <v>40</v>
          </cell>
        </row>
        <row r="14890">
          <cell r="K14890" t="str">
            <v>2016_12</v>
          </cell>
          <cell r="L14890">
            <v>50.41</v>
          </cell>
          <cell r="Q14890" t="str">
            <v>IS_40</v>
          </cell>
          <cell r="R14890">
            <v>40</v>
          </cell>
        </row>
        <row r="14891">
          <cell r="K14891" t="str">
            <v>2016_12</v>
          </cell>
          <cell r="L14891">
            <v>0</v>
          </cell>
          <cell r="Q14891" t="str">
            <v>IS_40</v>
          </cell>
          <cell r="R14891">
            <v>40</v>
          </cell>
        </row>
        <row r="14892">
          <cell r="K14892" t="str">
            <v>2016_12</v>
          </cell>
          <cell r="L14892">
            <v>18.79</v>
          </cell>
          <cell r="Q14892" t="str">
            <v>IS_40</v>
          </cell>
          <cell r="R14892">
            <v>40</v>
          </cell>
        </row>
        <row r="14893">
          <cell r="K14893" t="str">
            <v>2016_12</v>
          </cell>
          <cell r="L14893">
            <v>264.19</v>
          </cell>
          <cell r="Q14893" t="str">
            <v>IS_39</v>
          </cell>
          <cell r="R14893">
            <v>39</v>
          </cell>
        </row>
        <row r="14894">
          <cell r="K14894" t="str">
            <v>2016_02</v>
          </cell>
          <cell r="L14894">
            <v>3225.63</v>
          </cell>
          <cell r="Q14894" t="str">
            <v>IS_49</v>
          </cell>
          <cell r="R14894">
            <v>49</v>
          </cell>
        </row>
        <row r="14895">
          <cell r="K14895" t="str">
            <v>2016_02</v>
          </cell>
          <cell r="L14895">
            <v>27.87</v>
          </cell>
          <cell r="Q14895" t="str">
            <v>IS_50</v>
          </cell>
          <cell r="R14895">
            <v>50</v>
          </cell>
        </row>
        <row r="14896">
          <cell r="K14896" t="str">
            <v>2016_02</v>
          </cell>
          <cell r="L14896">
            <v>163.01</v>
          </cell>
          <cell r="Q14896" t="str">
            <v>IS_53</v>
          </cell>
          <cell r="R14896">
            <v>53</v>
          </cell>
        </row>
        <row r="14897">
          <cell r="K14897" t="str">
            <v>2016_02</v>
          </cell>
          <cell r="L14897">
            <v>277.86</v>
          </cell>
          <cell r="Q14897" t="str">
            <v>IS_25</v>
          </cell>
          <cell r="R14897">
            <v>25</v>
          </cell>
        </row>
        <row r="14898">
          <cell r="K14898" t="str">
            <v>2016_02</v>
          </cell>
          <cell r="L14898">
            <v>64.98</v>
          </cell>
          <cell r="Q14898" t="str">
            <v>IS_25</v>
          </cell>
          <cell r="R14898">
            <v>25</v>
          </cell>
        </row>
        <row r="14899">
          <cell r="K14899" t="str">
            <v>2016_02</v>
          </cell>
          <cell r="L14899">
            <v>15.43</v>
          </cell>
          <cell r="Q14899" t="str">
            <v>IS_25</v>
          </cell>
          <cell r="R14899">
            <v>25</v>
          </cell>
        </row>
        <row r="14900">
          <cell r="K14900" t="str">
            <v>2016_02</v>
          </cell>
          <cell r="L14900">
            <v>48.84</v>
          </cell>
          <cell r="Q14900" t="str">
            <v>IS_25</v>
          </cell>
          <cell r="R14900">
            <v>25</v>
          </cell>
        </row>
        <row r="14901">
          <cell r="K14901" t="str">
            <v>2016_02</v>
          </cell>
          <cell r="L14901">
            <v>321.39999999999998</v>
          </cell>
          <cell r="Q14901" t="str">
            <v>IS_25</v>
          </cell>
          <cell r="R14901">
            <v>25</v>
          </cell>
        </row>
        <row r="14902">
          <cell r="K14902" t="str">
            <v>2016_02</v>
          </cell>
          <cell r="L14902">
            <v>5922.16</v>
          </cell>
          <cell r="Q14902" t="str">
            <v>IS_85.1</v>
          </cell>
          <cell r="R14902">
            <v>85.1</v>
          </cell>
        </row>
        <row r="14903">
          <cell r="K14903" t="str">
            <v>2016_02</v>
          </cell>
          <cell r="L14903">
            <v>179.77</v>
          </cell>
          <cell r="Q14903" t="str">
            <v>IS_85.1</v>
          </cell>
          <cell r="R14903">
            <v>85.1</v>
          </cell>
        </row>
        <row r="14904">
          <cell r="K14904" t="str">
            <v>2016_02</v>
          </cell>
          <cell r="L14904">
            <v>202.13</v>
          </cell>
          <cell r="Q14904" t="str">
            <v>IS_55</v>
          </cell>
          <cell r="R14904">
            <v>55</v>
          </cell>
        </row>
        <row r="14905">
          <cell r="K14905" t="str">
            <v>2016_02</v>
          </cell>
          <cell r="L14905">
            <v>47.27</v>
          </cell>
          <cell r="Q14905" t="str">
            <v>IS_55</v>
          </cell>
          <cell r="R14905">
            <v>55</v>
          </cell>
        </row>
        <row r="14906">
          <cell r="K14906" t="str">
            <v>2016_02</v>
          </cell>
          <cell r="L14906">
            <v>19.559999999999999</v>
          </cell>
          <cell r="Q14906" t="str">
            <v>IS_55</v>
          </cell>
          <cell r="R14906">
            <v>55</v>
          </cell>
        </row>
        <row r="14907">
          <cell r="K14907" t="str">
            <v>2016_02</v>
          </cell>
          <cell r="L14907">
            <v>35.54</v>
          </cell>
          <cell r="Q14907" t="str">
            <v>IS_55</v>
          </cell>
          <cell r="R14907">
            <v>55</v>
          </cell>
        </row>
        <row r="14908">
          <cell r="K14908" t="str">
            <v>2016_02</v>
          </cell>
          <cell r="L14908">
            <v>307.37</v>
          </cell>
          <cell r="Q14908" t="str">
            <v>IS_54</v>
          </cell>
          <cell r="R14908">
            <v>54</v>
          </cell>
        </row>
        <row r="14909">
          <cell r="K14909" t="str">
            <v>2016_02</v>
          </cell>
          <cell r="L14909">
            <v>4481.6000000000004</v>
          </cell>
          <cell r="Q14909" t="str">
            <v>IS_25</v>
          </cell>
          <cell r="R14909">
            <v>25</v>
          </cell>
        </row>
        <row r="14910">
          <cell r="K14910" t="str">
            <v>2016_02</v>
          </cell>
          <cell r="L14910">
            <v>224.08</v>
          </cell>
          <cell r="Q14910" t="str">
            <v>IS_25</v>
          </cell>
          <cell r="R14910">
            <v>25</v>
          </cell>
        </row>
        <row r="14911">
          <cell r="K14911" t="str">
            <v>2016_02</v>
          </cell>
          <cell r="L14911">
            <v>170.02</v>
          </cell>
          <cell r="Q14911" t="str">
            <v>IS_89.1</v>
          </cell>
          <cell r="R14911">
            <v>89.1</v>
          </cell>
        </row>
        <row r="14912">
          <cell r="K14912" t="str">
            <v>2016_02</v>
          </cell>
          <cell r="L14912">
            <v>389.2</v>
          </cell>
          <cell r="Q14912" t="str">
            <v>IS_90.1</v>
          </cell>
          <cell r="R14912">
            <v>90.1</v>
          </cell>
        </row>
        <row r="14913">
          <cell r="K14913" t="str">
            <v>2016_02</v>
          </cell>
          <cell r="L14913">
            <v>91.03</v>
          </cell>
          <cell r="Q14913" t="str">
            <v>IS_90.1</v>
          </cell>
          <cell r="R14913">
            <v>90.1</v>
          </cell>
        </row>
        <row r="14914">
          <cell r="K14914" t="str">
            <v>2016_02</v>
          </cell>
          <cell r="L14914">
            <v>37.67</v>
          </cell>
          <cell r="Q14914" t="str">
            <v>IS_90.1</v>
          </cell>
          <cell r="R14914">
            <v>90.1</v>
          </cell>
        </row>
        <row r="14915">
          <cell r="K14915" t="str">
            <v>2016_02</v>
          </cell>
          <cell r="L14915">
            <v>63.35</v>
          </cell>
          <cell r="Q14915" t="str">
            <v>IS_90.1</v>
          </cell>
          <cell r="R14915">
            <v>90.1</v>
          </cell>
        </row>
        <row r="14916">
          <cell r="K14916" t="str">
            <v>2016_02</v>
          </cell>
          <cell r="L14916">
            <v>23.75</v>
          </cell>
          <cell r="Q14916" t="str">
            <v>IS_88.1</v>
          </cell>
          <cell r="R14916">
            <v>88.1</v>
          </cell>
        </row>
        <row r="14917">
          <cell r="K14917" t="str">
            <v>2016_02</v>
          </cell>
          <cell r="L14917">
            <v>16272.84</v>
          </cell>
          <cell r="Q14917" t="str">
            <v>IS_26.1</v>
          </cell>
          <cell r="R14917">
            <v>26.1</v>
          </cell>
        </row>
        <row r="14918">
          <cell r="K14918" t="str">
            <v>2016_02</v>
          </cell>
          <cell r="L14918">
            <v>44.23</v>
          </cell>
          <cell r="Q14918" t="str">
            <v>IS_27.1</v>
          </cell>
          <cell r="R14918">
            <v>27.1</v>
          </cell>
        </row>
        <row r="14919">
          <cell r="K14919" t="str">
            <v>2016_02</v>
          </cell>
          <cell r="L14919">
            <v>973.71</v>
          </cell>
          <cell r="Q14919" t="str">
            <v>IS_32.1</v>
          </cell>
          <cell r="R14919">
            <v>32.1</v>
          </cell>
        </row>
        <row r="14920">
          <cell r="K14920" t="str">
            <v>2016_02</v>
          </cell>
          <cell r="L14920">
            <v>227.72</v>
          </cell>
          <cell r="Q14920" t="str">
            <v>IS_32.1</v>
          </cell>
          <cell r="R14920">
            <v>32.1</v>
          </cell>
        </row>
        <row r="14921">
          <cell r="K14921" t="str">
            <v>2016_02</v>
          </cell>
          <cell r="L14921">
            <v>89.33</v>
          </cell>
          <cell r="Q14921" t="str">
            <v>IS_32.1</v>
          </cell>
          <cell r="R14921">
            <v>32.1</v>
          </cell>
        </row>
        <row r="14922">
          <cell r="K14922" t="str">
            <v>2016_02</v>
          </cell>
          <cell r="L14922">
            <v>171.18</v>
          </cell>
          <cell r="Q14922" t="str">
            <v>IS_32.1</v>
          </cell>
          <cell r="R14922">
            <v>32.1</v>
          </cell>
        </row>
        <row r="14923">
          <cell r="K14923" t="str">
            <v>2016_02</v>
          </cell>
          <cell r="L14923">
            <v>1522.96</v>
          </cell>
          <cell r="Q14923" t="str">
            <v>IS_31.1</v>
          </cell>
          <cell r="R14923">
            <v>31.1</v>
          </cell>
        </row>
        <row r="14924">
          <cell r="K14924" t="str">
            <v>2016_02</v>
          </cell>
          <cell r="L14924">
            <v>662.05</v>
          </cell>
          <cell r="Q14924" t="str">
            <v>IS_30.1</v>
          </cell>
          <cell r="R14924">
            <v>30.1</v>
          </cell>
        </row>
        <row r="14925">
          <cell r="K14925" t="str">
            <v>2016_02</v>
          </cell>
          <cell r="L14925">
            <v>3469.14</v>
          </cell>
          <cell r="Q14925" t="str">
            <v>IS_26.2</v>
          </cell>
          <cell r="R14925">
            <v>26.2</v>
          </cell>
        </row>
        <row r="14926">
          <cell r="K14926" t="str">
            <v>2016_02</v>
          </cell>
          <cell r="L14926">
            <v>99.6</v>
          </cell>
          <cell r="Q14926" t="str">
            <v>IS_27.2</v>
          </cell>
          <cell r="R14926">
            <v>27.2</v>
          </cell>
        </row>
        <row r="14927">
          <cell r="K14927" t="str">
            <v>2016_02</v>
          </cell>
          <cell r="L14927">
            <v>169.94</v>
          </cell>
          <cell r="Q14927" t="str">
            <v>IS_30.2</v>
          </cell>
          <cell r="R14927">
            <v>30.2</v>
          </cell>
        </row>
        <row r="14928">
          <cell r="K14928" t="str">
            <v>2016_02</v>
          </cell>
          <cell r="L14928">
            <v>210.73</v>
          </cell>
          <cell r="Q14928" t="str">
            <v>IS_32.2</v>
          </cell>
          <cell r="R14928">
            <v>32.200000000000003</v>
          </cell>
        </row>
        <row r="14929">
          <cell r="K14929" t="str">
            <v>2016_02</v>
          </cell>
          <cell r="L14929">
            <v>49.28</v>
          </cell>
          <cell r="Q14929" t="str">
            <v>IS_32.2</v>
          </cell>
          <cell r="R14929">
            <v>32.200000000000003</v>
          </cell>
        </row>
        <row r="14930">
          <cell r="K14930" t="str">
            <v>2016_02</v>
          </cell>
          <cell r="L14930">
            <v>20.399999999999999</v>
          </cell>
          <cell r="Q14930" t="str">
            <v>IS_32.2</v>
          </cell>
          <cell r="R14930">
            <v>32.200000000000003</v>
          </cell>
        </row>
        <row r="14931">
          <cell r="K14931" t="str">
            <v>2016_02</v>
          </cell>
          <cell r="L14931">
            <v>37.049999999999997</v>
          </cell>
          <cell r="Q14931" t="str">
            <v>IS_32.2</v>
          </cell>
          <cell r="R14931">
            <v>32.200000000000003</v>
          </cell>
        </row>
        <row r="14932">
          <cell r="K14932" t="str">
            <v>2016_02</v>
          </cell>
          <cell r="L14932">
            <v>324.69</v>
          </cell>
          <cell r="Q14932" t="str">
            <v>IS_31.2</v>
          </cell>
          <cell r="R14932">
            <v>31.2</v>
          </cell>
        </row>
        <row r="14933">
          <cell r="K14933" t="str">
            <v>2016_02</v>
          </cell>
          <cell r="L14933">
            <v>3139.55</v>
          </cell>
          <cell r="Q14933" t="str">
            <v>IS_34</v>
          </cell>
          <cell r="R14933">
            <v>34</v>
          </cell>
        </row>
        <row r="14934">
          <cell r="K14934" t="str">
            <v>2016_02</v>
          </cell>
          <cell r="L14934">
            <v>159.5</v>
          </cell>
          <cell r="Q14934" t="str">
            <v>IS_38</v>
          </cell>
          <cell r="R14934">
            <v>38</v>
          </cell>
        </row>
        <row r="14935">
          <cell r="K14935" t="str">
            <v>2016_02</v>
          </cell>
          <cell r="L14935">
            <v>197.79</v>
          </cell>
          <cell r="Q14935" t="str">
            <v>IS_40</v>
          </cell>
          <cell r="R14935">
            <v>40</v>
          </cell>
        </row>
        <row r="14936">
          <cell r="K14936" t="str">
            <v>2016_02</v>
          </cell>
          <cell r="L14936">
            <v>46.25</v>
          </cell>
          <cell r="Q14936" t="str">
            <v>IS_40</v>
          </cell>
          <cell r="R14936">
            <v>40</v>
          </cell>
        </row>
        <row r="14937">
          <cell r="K14937" t="str">
            <v>2016_02</v>
          </cell>
          <cell r="L14937">
            <v>19.14</v>
          </cell>
          <cell r="Q14937" t="str">
            <v>IS_40</v>
          </cell>
          <cell r="R14937">
            <v>40</v>
          </cell>
        </row>
        <row r="14938">
          <cell r="K14938" t="str">
            <v>2016_02</v>
          </cell>
          <cell r="L14938">
            <v>34.770000000000003</v>
          </cell>
          <cell r="Q14938" t="str">
            <v>IS_40</v>
          </cell>
          <cell r="R14938">
            <v>40</v>
          </cell>
        </row>
        <row r="14939">
          <cell r="K14939" t="str">
            <v>2016_02</v>
          </cell>
          <cell r="L14939">
            <v>284.08</v>
          </cell>
          <cell r="Q14939" t="str">
            <v>IS_39</v>
          </cell>
          <cell r="R14939">
            <v>39</v>
          </cell>
        </row>
        <row r="14940">
          <cell r="K14940" t="str">
            <v>2016_03</v>
          </cell>
          <cell r="L14940">
            <v>3672.32</v>
          </cell>
          <cell r="Q14940" t="str">
            <v>IS_49</v>
          </cell>
          <cell r="R14940">
            <v>49</v>
          </cell>
        </row>
        <row r="14941">
          <cell r="K14941" t="str">
            <v>2016_03</v>
          </cell>
          <cell r="L14941">
            <v>102.67</v>
          </cell>
          <cell r="Q14941" t="str">
            <v>IS_50</v>
          </cell>
          <cell r="R14941">
            <v>50</v>
          </cell>
        </row>
        <row r="14942">
          <cell r="K14942" t="str">
            <v>2016_03</v>
          </cell>
          <cell r="L14942">
            <v>164.13</v>
          </cell>
          <cell r="Q14942" t="str">
            <v>IS_53</v>
          </cell>
          <cell r="R14942">
            <v>53</v>
          </cell>
        </row>
        <row r="14943">
          <cell r="K14943" t="str">
            <v>2016_03</v>
          </cell>
          <cell r="L14943">
            <v>277.86</v>
          </cell>
          <cell r="Q14943" t="str">
            <v>IS_25</v>
          </cell>
          <cell r="R14943">
            <v>25</v>
          </cell>
        </row>
        <row r="14944">
          <cell r="K14944" t="str">
            <v>2016_03</v>
          </cell>
          <cell r="L14944">
            <v>64.989999999999995</v>
          </cell>
          <cell r="Q14944" t="str">
            <v>IS_25</v>
          </cell>
          <cell r="R14944">
            <v>25</v>
          </cell>
        </row>
        <row r="14945">
          <cell r="K14945" t="str">
            <v>2016_03</v>
          </cell>
          <cell r="L14945">
            <v>0</v>
          </cell>
          <cell r="Q14945" t="str">
            <v>IS_25</v>
          </cell>
          <cell r="R14945">
            <v>25</v>
          </cell>
        </row>
        <row r="14946">
          <cell r="K14946" t="str">
            <v>2016_03</v>
          </cell>
          <cell r="L14946">
            <v>48.84</v>
          </cell>
          <cell r="Q14946" t="str">
            <v>IS_25</v>
          </cell>
          <cell r="R14946">
            <v>25</v>
          </cell>
        </row>
        <row r="14947">
          <cell r="K14947" t="str">
            <v>2016_03</v>
          </cell>
          <cell r="L14947">
            <v>321.39999999999998</v>
          </cell>
          <cell r="Q14947" t="str">
            <v>IS_25</v>
          </cell>
          <cell r="R14947">
            <v>25</v>
          </cell>
        </row>
        <row r="14948">
          <cell r="K14948" t="str">
            <v>2016_03</v>
          </cell>
          <cell r="L14948">
            <v>7741.2</v>
          </cell>
          <cell r="Q14948" t="str">
            <v>IS_85.1</v>
          </cell>
          <cell r="R14948">
            <v>85.1</v>
          </cell>
        </row>
        <row r="14949">
          <cell r="K14949" t="str">
            <v>2016_03</v>
          </cell>
          <cell r="L14949">
            <v>228.58</v>
          </cell>
          <cell r="Q14949" t="str">
            <v>IS_85.1</v>
          </cell>
          <cell r="R14949">
            <v>85.1</v>
          </cell>
        </row>
        <row r="14950">
          <cell r="K14950" t="str">
            <v>2016_03</v>
          </cell>
          <cell r="L14950">
            <v>203.52</v>
          </cell>
          <cell r="Q14950" t="str">
            <v>IS_55</v>
          </cell>
          <cell r="R14950">
            <v>55</v>
          </cell>
        </row>
        <row r="14951">
          <cell r="K14951" t="str">
            <v>2016_03</v>
          </cell>
          <cell r="L14951">
            <v>47.6</v>
          </cell>
          <cell r="Q14951" t="str">
            <v>IS_55</v>
          </cell>
          <cell r="R14951">
            <v>55</v>
          </cell>
        </row>
        <row r="14952">
          <cell r="K14952" t="str">
            <v>2016_03</v>
          </cell>
          <cell r="L14952">
            <v>2.79</v>
          </cell>
          <cell r="Q14952" t="str">
            <v>IS_55</v>
          </cell>
          <cell r="R14952">
            <v>55</v>
          </cell>
        </row>
        <row r="14953">
          <cell r="K14953" t="str">
            <v>2016_03</v>
          </cell>
          <cell r="L14953">
            <v>35.78</v>
          </cell>
          <cell r="Q14953" t="str">
            <v>IS_55</v>
          </cell>
          <cell r="R14953">
            <v>55</v>
          </cell>
        </row>
        <row r="14954">
          <cell r="K14954" t="str">
            <v>2016_03</v>
          </cell>
          <cell r="L14954">
            <v>323.19</v>
          </cell>
          <cell r="Q14954" t="str">
            <v>IS_54</v>
          </cell>
          <cell r="R14954">
            <v>54</v>
          </cell>
        </row>
        <row r="14955">
          <cell r="K14955" t="str">
            <v>2016_03</v>
          </cell>
          <cell r="L14955">
            <v>4481.6000000000004</v>
          </cell>
          <cell r="Q14955" t="str">
            <v>IS_25</v>
          </cell>
          <cell r="R14955">
            <v>25</v>
          </cell>
        </row>
        <row r="14956">
          <cell r="K14956" t="str">
            <v>2016_03</v>
          </cell>
          <cell r="L14956">
            <v>224.08</v>
          </cell>
          <cell r="Q14956" t="str">
            <v>IS_25</v>
          </cell>
          <cell r="R14956">
            <v>25</v>
          </cell>
        </row>
        <row r="14957">
          <cell r="K14957" t="str">
            <v>2016_03</v>
          </cell>
          <cell r="L14957">
            <v>172.34</v>
          </cell>
          <cell r="Q14957" t="str">
            <v>IS_89.1</v>
          </cell>
          <cell r="R14957">
            <v>89.1</v>
          </cell>
        </row>
        <row r="14958">
          <cell r="K14958" t="str">
            <v>2016_03</v>
          </cell>
          <cell r="L14958">
            <v>493.66</v>
          </cell>
          <cell r="Q14958" t="str">
            <v>IS_90.1</v>
          </cell>
          <cell r="R14958">
            <v>90.1</v>
          </cell>
        </row>
        <row r="14959">
          <cell r="K14959" t="str">
            <v>2016_03</v>
          </cell>
          <cell r="L14959">
            <v>115.44</v>
          </cell>
          <cell r="Q14959" t="str">
            <v>IS_90.1</v>
          </cell>
          <cell r="R14959">
            <v>90.1</v>
          </cell>
        </row>
        <row r="14960">
          <cell r="K14960" t="str">
            <v>2016_03</v>
          </cell>
          <cell r="L14960">
            <v>10.9</v>
          </cell>
          <cell r="Q14960" t="str">
            <v>IS_90.1</v>
          </cell>
          <cell r="R14960">
            <v>90.1</v>
          </cell>
        </row>
        <row r="14961">
          <cell r="K14961" t="str">
            <v>2016_03</v>
          </cell>
          <cell r="L14961">
            <v>80.06</v>
          </cell>
          <cell r="Q14961" t="str">
            <v>IS_90.1</v>
          </cell>
          <cell r="R14961">
            <v>90.1</v>
          </cell>
        </row>
        <row r="14962">
          <cell r="K14962" t="str">
            <v>2016_03</v>
          </cell>
          <cell r="L14962">
            <v>18.72</v>
          </cell>
          <cell r="Q14962" t="str">
            <v>IS_88.1</v>
          </cell>
          <cell r="R14962">
            <v>88.1</v>
          </cell>
        </row>
        <row r="14963">
          <cell r="K14963" t="str">
            <v>2016_03</v>
          </cell>
          <cell r="L14963">
            <v>17417.849999999999</v>
          </cell>
          <cell r="Q14963" t="str">
            <v>IS_26.1</v>
          </cell>
          <cell r="R14963">
            <v>26.1</v>
          </cell>
        </row>
        <row r="14964">
          <cell r="K14964" t="str">
            <v>2016_03</v>
          </cell>
          <cell r="L14964">
            <v>386</v>
          </cell>
          <cell r="Q14964" t="str">
            <v>IS_27.1</v>
          </cell>
          <cell r="R14964">
            <v>27.1</v>
          </cell>
        </row>
        <row r="14965">
          <cell r="K14965" t="str">
            <v>2016_03</v>
          </cell>
          <cell r="L14965">
            <v>679.76</v>
          </cell>
          <cell r="Q14965" t="str">
            <v>IS_30.1</v>
          </cell>
          <cell r="R14965">
            <v>30.1</v>
          </cell>
        </row>
        <row r="14966">
          <cell r="K14966" t="str">
            <v>2016_03</v>
          </cell>
          <cell r="L14966">
            <v>995.65</v>
          </cell>
          <cell r="Q14966" t="str">
            <v>IS_32.1</v>
          </cell>
          <cell r="R14966">
            <v>32.1</v>
          </cell>
        </row>
        <row r="14967">
          <cell r="K14967" t="str">
            <v>2016_03</v>
          </cell>
          <cell r="L14967">
            <v>232.84</v>
          </cell>
          <cell r="Q14967" t="str">
            <v>IS_32.1</v>
          </cell>
          <cell r="R14967">
            <v>32.1</v>
          </cell>
        </row>
        <row r="14968">
          <cell r="K14968" t="str">
            <v>2016_03</v>
          </cell>
          <cell r="L14968">
            <v>13.71</v>
          </cell>
          <cell r="Q14968" t="str">
            <v>IS_32.1</v>
          </cell>
          <cell r="R14968">
            <v>32.1</v>
          </cell>
        </row>
        <row r="14969">
          <cell r="K14969" t="str">
            <v>2016_03</v>
          </cell>
          <cell r="L14969">
            <v>175.06</v>
          </cell>
          <cell r="Q14969" t="str">
            <v>IS_32.1</v>
          </cell>
          <cell r="R14969">
            <v>32.1</v>
          </cell>
        </row>
        <row r="14970">
          <cell r="K14970" t="str">
            <v>2016_03</v>
          </cell>
          <cell r="L14970">
            <v>1536.11</v>
          </cell>
          <cell r="Q14970" t="str">
            <v>IS_31.1</v>
          </cell>
          <cell r="R14970">
            <v>31.1</v>
          </cell>
        </row>
        <row r="14971">
          <cell r="K14971" t="str">
            <v>2016_03</v>
          </cell>
          <cell r="L14971">
            <v>3794.08</v>
          </cell>
          <cell r="Q14971" t="str">
            <v>IS_26.2</v>
          </cell>
          <cell r="R14971">
            <v>26.2</v>
          </cell>
        </row>
        <row r="14972">
          <cell r="K14972" t="str">
            <v>2016_03</v>
          </cell>
          <cell r="L14972">
            <v>0</v>
          </cell>
          <cell r="Q14972" t="str">
            <v>IS_27.2</v>
          </cell>
          <cell r="R14972">
            <v>27.2</v>
          </cell>
        </row>
        <row r="14973">
          <cell r="K14973" t="str">
            <v>2016_03</v>
          </cell>
          <cell r="L14973">
            <v>204.55</v>
          </cell>
          <cell r="Q14973" t="str">
            <v>IS_32.2</v>
          </cell>
          <cell r="R14973">
            <v>32.200000000000003</v>
          </cell>
        </row>
        <row r="14974">
          <cell r="K14974" t="str">
            <v>2016_03</v>
          </cell>
          <cell r="L14974">
            <v>47.84</v>
          </cell>
          <cell r="Q14974" t="str">
            <v>IS_32.2</v>
          </cell>
          <cell r="R14974">
            <v>32.200000000000003</v>
          </cell>
        </row>
        <row r="14975">
          <cell r="K14975" t="str">
            <v>2016_03</v>
          </cell>
          <cell r="L14975">
            <v>0.11</v>
          </cell>
          <cell r="Q14975" t="str">
            <v>IS_32.2</v>
          </cell>
          <cell r="R14975">
            <v>32.200000000000003</v>
          </cell>
        </row>
        <row r="14976">
          <cell r="K14976" t="str">
            <v>2016_03</v>
          </cell>
          <cell r="L14976">
            <v>35.96</v>
          </cell>
          <cell r="Q14976" t="str">
            <v>IS_32.2</v>
          </cell>
          <cell r="R14976">
            <v>32.200000000000003</v>
          </cell>
        </row>
        <row r="14977">
          <cell r="K14977" t="str">
            <v>2016_03</v>
          </cell>
          <cell r="L14977">
            <v>318.33</v>
          </cell>
          <cell r="Q14977" t="str">
            <v>IS_31.2</v>
          </cell>
          <cell r="R14977">
            <v>31.2</v>
          </cell>
        </row>
        <row r="14978">
          <cell r="K14978" t="str">
            <v>2016_03</v>
          </cell>
          <cell r="L14978">
            <v>164.96</v>
          </cell>
          <cell r="Q14978" t="str">
            <v>IS_30.2</v>
          </cell>
          <cell r="R14978">
            <v>30.2</v>
          </cell>
        </row>
        <row r="14979">
          <cell r="K14979" t="str">
            <v>2016_03</v>
          </cell>
          <cell r="L14979">
            <v>3548.63</v>
          </cell>
          <cell r="Q14979" t="str">
            <v>IS_34</v>
          </cell>
          <cell r="R14979">
            <v>34</v>
          </cell>
        </row>
        <row r="14980">
          <cell r="K14980" t="str">
            <v>2016_03</v>
          </cell>
          <cell r="L14980">
            <v>205.36</v>
          </cell>
          <cell r="Q14980" t="str">
            <v>IS_40</v>
          </cell>
          <cell r="R14980">
            <v>40</v>
          </cell>
        </row>
        <row r="14981">
          <cell r="K14981" t="str">
            <v>2016_03</v>
          </cell>
          <cell r="L14981">
            <v>48.03</v>
          </cell>
          <cell r="Q14981" t="str">
            <v>IS_40</v>
          </cell>
          <cell r="R14981">
            <v>40</v>
          </cell>
        </row>
        <row r="14982">
          <cell r="K14982" t="str">
            <v>2016_03</v>
          </cell>
          <cell r="L14982">
            <v>6.12</v>
          </cell>
          <cell r="Q14982" t="str">
            <v>IS_40</v>
          </cell>
          <cell r="R14982">
            <v>40</v>
          </cell>
        </row>
        <row r="14983">
          <cell r="K14983" t="str">
            <v>2016_03</v>
          </cell>
          <cell r="L14983">
            <v>36.11</v>
          </cell>
          <cell r="Q14983" t="str">
            <v>IS_40</v>
          </cell>
          <cell r="R14983">
            <v>40</v>
          </cell>
        </row>
        <row r="14984">
          <cell r="K14984" t="str">
            <v>2016_03</v>
          </cell>
          <cell r="L14984">
            <v>294.57</v>
          </cell>
          <cell r="Q14984" t="str">
            <v>IS_39</v>
          </cell>
          <cell r="R14984">
            <v>39</v>
          </cell>
        </row>
        <row r="14985">
          <cell r="K14985" t="str">
            <v>2016_03</v>
          </cell>
          <cell r="L14985">
            <v>165.61</v>
          </cell>
          <cell r="Q14985" t="str">
            <v>IS_38</v>
          </cell>
          <cell r="R14985">
            <v>38</v>
          </cell>
        </row>
        <row r="14986">
          <cell r="K14986" t="str">
            <v>2016_04</v>
          </cell>
          <cell r="L14986">
            <v>3166.83</v>
          </cell>
          <cell r="Q14986" t="str">
            <v>IS_49</v>
          </cell>
          <cell r="R14986">
            <v>49</v>
          </cell>
        </row>
        <row r="14987">
          <cell r="K14987" t="str">
            <v>2016_04</v>
          </cell>
          <cell r="L14987">
            <v>138.38999999999999</v>
          </cell>
          <cell r="Q14987" t="str">
            <v>IS_50</v>
          </cell>
          <cell r="R14987">
            <v>50</v>
          </cell>
        </row>
        <row r="14988">
          <cell r="K14988" t="str">
            <v>2016_04</v>
          </cell>
          <cell r="L14988">
            <v>244.16</v>
          </cell>
          <cell r="Q14988" t="str">
            <v>IS_53</v>
          </cell>
          <cell r="R14988">
            <v>53</v>
          </cell>
        </row>
        <row r="14989">
          <cell r="K14989" t="str">
            <v>2016_04</v>
          </cell>
          <cell r="L14989">
            <v>416.79</v>
          </cell>
          <cell r="Q14989" t="str">
            <v>IS_25</v>
          </cell>
          <cell r="R14989">
            <v>25</v>
          </cell>
        </row>
        <row r="14990">
          <cell r="K14990" t="str">
            <v>2016_04</v>
          </cell>
          <cell r="L14990">
            <v>97.47</v>
          </cell>
          <cell r="Q14990" t="str">
            <v>IS_25</v>
          </cell>
          <cell r="R14990">
            <v>25</v>
          </cell>
        </row>
        <row r="14991">
          <cell r="K14991" t="str">
            <v>2016_04</v>
          </cell>
          <cell r="L14991">
            <v>0</v>
          </cell>
          <cell r="Q14991" t="str">
            <v>IS_25</v>
          </cell>
          <cell r="R14991">
            <v>25</v>
          </cell>
        </row>
        <row r="14992">
          <cell r="K14992" t="str">
            <v>2016_04</v>
          </cell>
          <cell r="L14992">
            <v>73.260000000000005</v>
          </cell>
          <cell r="Q14992" t="str">
            <v>IS_25</v>
          </cell>
          <cell r="R14992">
            <v>25</v>
          </cell>
        </row>
        <row r="14993">
          <cell r="K14993" t="str">
            <v>2016_04</v>
          </cell>
          <cell r="L14993">
            <v>466.03</v>
          </cell>
          <cell r="Q14993" t="str">
            <v>IS_25</v>
          </cell>
          <cell r="R14993">
            <v>25</v>
          </cell>
        </row>
        <row r="14994">
          <cell r="K14994" t="str">
            <v>2016_04</v>
          </cell>
          <cell r="L14994">
            <v>4790.9399999999996</v>
          </cell>
          <cell r="Q14994" t="str">
            <v>IS_85.1</v>
          </cell>
          <cell r="R14994">
            <v>85.1</v>
          </cell>
        </row>
        <row r="14995">
          <cell r="K14995" t="str">
            <v>2016_04</v>
          </cell>
          <cell r="L14995">
            <v>607.89</v>
          </cell>
          <cell r="Q14995" t="str">
            <v>IS_85.1</v>
          </cell>
          <cell r="R14995">
            <v>85.1</v>
          </cell>
        </row>
        <row r="14996">
          <cell r="K14996" t="str">
            <v>2016_04</v>
          </cell>
          <cell r="L14996">
            <v>302.76</v>
          </cell>
          <cell r="Q14996" t="str">
            <v>IS_55</v>
          </cell>
          <cell r="R14996">
            <v>55</v>
          </cell>
        </row>
        <row r="14997">
          <cell r="K14997" t="str">
            <v>2016_04</v>
          </cell>
          <cell r="L14997">
            <v>70.81</v>
          </cell>
          <cell r="Q14997" t="str">
            <v>IS_55</v>
          </cell>
          <cell r="R14997">
            <v>55</v>
          </cell>
        </row>
        <row r="14998">
          <cell r="K14998" t="str">
            <v>2016_04</v>
          </cell>
          <cell r="L14998">
            <v>0</v>
          </cell>
          <cell r="Q14998" t="str">
            <v>IS_55</v>
          </cell>
          <cell r="R14998">
            <v>55</v>
          </cell>
        </row>
        <row r="14999">
          <cell r="K14999" t="str">
            <v>2016_04</v>
          </cell>
          <cell r="L14999">
            <v>53.23</v>
          </cell>
          <cell r="Q14999" t="str">
            <v>IS_55</v>
          </cell>
          <cell r="R14999">
            <v>55</v>
          </cell>
        </row>
        <row r="15000">
          <cell r="K15000" t="str">
            <v>2016_04</v>
          </cell>
          <cell r="L15000">
            <v>465.2</v>
          </cell>
          <cell r="Q15000" t="str">
            <v>IS_54</v>
          </cell>
          <cell r="R15000">
            <v>54</v>
          </cell>
        </row>
        <row r="15001">
          <cell r="K15001" t="str">
            <v>2016_04</v>
          </cell>
          <cell r="L15001">
            <v>6498.32</v>
          </cell>
          <cell r="Q15001" t="str">
            <v>IS_25</v>
          </cell>
          <cell r="R15001">
            <v>25</v>
          </cell>
        </row>
        <row r="15002">
          <cell r="K15002" t="str">
            <v>2016_04</v>
          </cell>
          <cell r="L15002">
            <v>336.12</v>
          </cell>
          <cell r="Q15002" t="str">
            <v>IS_25</v>
          </cell>
          <cell r="R15002">
            <v>25</v>
          </cell>
        </row>
        <row r="15003">
          <cell r="K15003" t="str">
            <v>2016_04</v>
          </cell>
          <cell r="L15003">
            <v>273.89999999999998</v>
          </cell>
          <cell r="Q15003" t="str">
            <v>IS_89.1</v>
          </cell>
          <cell r="R15003">
            <v>89.1</v>
          </cell>
        </row>
        <row r="15004">
          <cell r="K15004" t="str">
            <v>2016_04</v>
          </cell>
          <cell r="L15004">
            <v>490.7</v>
          </cell>
          <cell r="Q15004" t="str">
            <v>IS_90.1</v>
          </cell>
          <cell r="R15004">
            <v>90.1</v>
          </cell>
        </row>
        <row r="15005">
          <cell r="K15005" t="str">
            <v>2016_04</v>
          </cell>
          <cell r="L15005">
            <v>114.76</v>
          </cell>
          <cell r="Q15005" t="str">
            <v>IS_90.1</v>
          </cell>
          <cell r="R15005">
            <v>90.1</v>
          </cell>
        </row>
        <row r="15006">
          <cell r="K15006" t="str">
            <v>2016_04</v>
          </cell>
          <cell r="L15006">
            <v>13.12</v>
          </cell>
          <cell r="Q15006" t="str">
            <v>IS_90.1</v>
          </cell>
          <cell r="R15006">
            <v>90.1</v>
          </cell>
        </row>
        <row r="15007">
          <cell r="K15007" t="str">
            <v>2016_04</v>
          </cell>
          <cell r="L15007">
            <v>85.82</v>
          </cell>
          <cell r="Q15007" t="str">
            <v>IS_90.1</v>
          </cell>
          <cell r="R15007">
            <v>90.1</v>
          </cell>
        </row>
        <row r="15008">
          <cell r="K15008" t="str">
            <v>2016_04</v>
          </cell>
          <cell r="L15008">
            <v>31.69</v>
          </cell>
          <cell r="Q15008" t="str">
            <v>IS_88.1</v>
          </cell>
          <cell r="R15008">
            <v>88.1</v>
          </cell>
        </row>
        <row r="15009">
          <cell r="K15009" t="str">
            <v>2016_04</v>
          </cell>
          <cell r="L15009">
            <v>15040.96</v>
          </cell>
          <cell r="Q15009" t="str">
            <v>IS_26.1</v>
          </cell>
          <cell r="R15009">
            <v>26.1</v>
          </cell>
        </row>
        <row r="15010">
          <cell r="K15010" t="str">
            <v>2016_04</v>
          </cell>
          <cell r="L15010">
            <v>562.92999999999995</v>
          </cell>
          <cell r="Q15010" t="str">
            <v>IS_27.1</v>
          </cell>
          <cell r="R15010">
            <v>27.1</v>
          </cell>
        </row>
        <row r="15011">
          <cell r="K15011" t="str">
            <v>2016_04</v>
          </cell>
          <cell r="L15011">
            <v>963.28</v>
          </cell>
          <cell r="Q15011" t="str">
            <v>IS_30.1</v>
          </cell>
          <cell r="R15011">
            <v>30.1</v>
          </cell>
        </row>
        <row r="15012">
          <cell r="K15012" t="str">
            <v>2016_04</v>
          </cell>
          <cell r="L15012">
            <v>1453.66</v>
          </cell>
          <cell r="Q15012" t="str">
            <v>IS_32.1</v>
          </cell>
          <cell r="R15012">
            <v>32.1</v>
          </cell>
        </row>
        <row r="15013">
          <cell r="K15013" t="str">
            <v>2016_04</v>
          </cell>
          <cell r="L15013">
            <v>339.98</v>
          </cell>
          <cell r="Q15013" t="str">
            <v>IS_32.1</v>
          </cell>
          <cell r="R15013">
            <v>32.1</v>
          </cell>
        </row>
        <row r="15014">
          <cell r="K15014" t="str">
            <v>2016_04</v>
          </cell>
          <cell r="L15014">
            <v>0</v>
          </cell>
          <cell r="Q15014" t="str">
            <v>IS_32.1</v>
          </cell>
          <cell r="R15014">
            <v>32.1</v>
          </cell>
        </row>
        <row r="15015">
          <cell r="K15015" t="str">
            <v>2016_04</v>
          </cell>
          <cell r="L15015">
            <v>255.57</v>
          </cell>
          <cell r="Q15015" t="str">
            <v>IS_32.1</v>
          </cell>
          <cell r="R15015">
            <v>32.1</v>
          </cell>
        </row>
        <row r="15016">
          <cell r="K15016" t="str">
            <v>2016_04</v>
          </cell>
          <cell r="L15016">
            <v>2184.1799999999998</v>
          </cell>
          <cell r="Q15016" t="str">
            <v>IS_31.1</v>
          </cell>
          <cell r="R15016">
            <v>31.1</v>
          </cell>
        </row>
        <row r="15017">
          <cell r="K15017" t="str">
            <v>2016_04</v>
          </cell>
          <cell r="L15017">
            <v>3341.32</v>
          </cell>
          <cell r="Q15017" t="str">
            <v>IS_26.2</v>
          </cell>
          <cell r="R15017">
            <v>26.2</v>
          </cell>
        </row>
        <row r="15018">
          <cell r="K15018" t="str">
            <v>2016_04</v>
          </cell>
          <cell r="L15018">
            <v>24.44</v>
          </cell>
          <cell r="Q15018" t="str">
            <v>IS_27.2</v>
          </cell>
          <cell r="R15018">
            <v>27.2</v>
          </cell>
        </row>
        <row r="15019">
          <cell r="K15019" t="str">
            <v>2016_04</v>
          </cell>
          <cell r="L15019">
            <v>308.33999999999997</v>
          </cell>
          <cell r="Q15019" t="str">
            <v>IS_32.2</v>
          </cell>
          <cell r="R15019">
            <v>32.200000000000003</v>
          </cell>
        </row>
        <row r="15020">
          <cell r="K15020" t="str">
            <v>2016_04</v>
          </cell>
          <cell r="L15020">
            <v>72.11</v>
          </cell>
          <cell r="Q15020" t="str">
            <v>IS_32.2</v>
          </cell>
          <cell r="R15020">
            <v>32.200000000000003</v>
          </cell>
        </row>
        <row r="15021">
          <cell r="K15021" t="str">
            <v>2016_04</v>
          </cell>
          <cell r="L15021">
            <v>0</v>
          </cell>
          <cell r="Q15021" t="str">
            <v>IS_32.2</v>
          </cell>
          <cell r="R15021">
            <v>32.200000000000003</v>
          </cell>
        </row>
        <row r="15022">
          <cell r="K15022" t="str">
            <v>2016_04</v>
          </cell>
          <cell r="L15022">
            <v>54.21</v>
          </cell>
          <cell r="Q15022" t="str">
            <v>IS_32.2</v>
          </cell>
          <cell r="R15022">
            <v>32.200000000000003</v>
          </cell>
        </row>
        <row r="15023">
          <cell r="K15023" t="str">
            <v>2016_04</v>
          </cell>
          <cell r="L15023">
            <v>462.65</v>
          </cell>
          <cell r="Q15023" t="str">
            <v>IS_31.2</v>
          </cell>
          <cell r="R15023">
            <v>31.2</v>
          </cell>
        </row>
        <row r="15024">
          <cell r="K15024" t="str">
            <v>2016_04</v>
          </cell>
          <cell r="L15024">
            <v>329.98</v>
          </cell>
          <cell r="Q15024" t="str">
            <v>IS_40</v>
          </cell>
          <cell r="R15024">
            <v>40</v>
          </cell>
        </row>
        <row r="15025">
          <cell r="K15025" t="str">
            <v>2016_04</v>
          </cell>
          <cell r="L15025">
            <v>77.17</v>
          </cell>
          <cell r="Q15025" t="str">
            <v>IS_40</v>
          </cell>
          <cell r="R15025">
            <v>40</v>
          </cell>
        </row>
        <row r="15026">
          <cell r="K15026" t="str">
            <v>2016_04</v>
          </cell>
          <cell r="L15026">
            <v>0</v>
          </cell>
          <cell r="Q15026" t="str">
            <v>IS_40</v>
          </cell>
          <cell r="R15026">
            <v>40</v>
          </cell>
        </row>
        <row r="15027">
          <cell r="K15027" t="str">
            <v>2016_04</v>
          </cell>
          <cell r="L15027">
            <v>58.01</v>
          </cell>
          <cell r="Q15027" t="str">
            <v>IS_40</v>
          </cell>
          <cell r="R15027">
            <v>40</v>
          </cell>
        </row>
        <row r="15028">
          <cell r="K15028" t="str">
            <v>2016_04</v>
          </cell>
          <cell r="L15028">
            <v>447.28</v>
          </cell>
          <cell r="Q15028" t="str">
            <v>IS_39</v>
          </cell>
          <cell r="R15028">
            <v>39</v>
          </cell>
        </row>
        <row r="15029">
          <cell r="K15029" t="str">
            <v>2016_04</v>
          </cell>
          <cell r="L15029">
            <v>248.66</v>
          </cell>
          <cell r="Q15029" t="str">
            <v>IS_30.2</v>
          </cell>
          <cell r="R15029">
            <v>30.2</v>
          </cell>
        </row>
        <row r="15030">
          <cell r="K15030" t="str">
            <v>2016_04</v>
          </cell>
          <cell r="L15030">
            <v>3148.38</v>
          </cell>
          <cell r="Q15030" t="str">
            <v>IS_34</v>
          </cell>
          <cell r="R15030">
            <v>34</v>
          </cell>
        </row>
        <row r="15031">
          <cell r="K15031" t="str">
            <v>2016_04</v>
          </cell>
          <cell r="L15031">
            <v>266.10000000000002</v>
          </cell>
          <cell r="Q15031" t="str">
            <v>IS_38</v>
          </cell>
          <cell r="R15031">
            <v>38</v>
          </cell>
        </row>
        <row r="15032">
          <cell r="K15032" t="str">
            <v>2016_05</v>
          </cell>
          <cell r="L15032">
            <v>3536.57</v>
          </cell>
          <cell r="Q15032" t="str">
            <v>IS_49</v>
          </cell>
          <cell r="R15032">
            <v>49</v>
          </cell>
        </row>
        <row r="15033">
          <cell r="K15033" t="str">
            <v>2016_05</v>
          </cell>
          <cell r="L15033">
            <v>146.16999999999999</v>
          </cell>
          <cell r="Q15033" t="str">
            <v>IS_50</v>
          </cell>
          <cell r="R15033">
            <v>50</v>
          </cell>
        </row>
        <row r="15034">
          <cell r="K15034" t="str">
            <v>2016_05</v>
          </cell>
          <cell r="L15034">
            <v>217.46</v>
          </cell>
          <cell r="Q15034" t="str">
            <v>IS_55</v>
          </cell>
          <cell r="R15034">
            <v>55</v>
          </cell>
        </row>
        <row r="15035">
          <cell r="K15035" t="str">
            <v>2016_05</v>
          </cell>
          <cell r="L15035">
            <v>50.85</v>
          </cell>
          <cell r="Q15035" t="str">
            <v>IS_55</v>
          </cell>
          <cell r="R15035">
            <v>55</v>
          </cell>
        </row>
        <row r="15036">
          <cell r="K15036" t="str">
            <v>2016_05</v>
          </cell>
          <cell r="L15036">
            <v>0</v>
          </cell>
          <cell r="Q15036" t="str">
            <v>IS_55</v>
          </cell>
          <cell r="R15036">
            <v>55</v>
          </cell>
        </row>
        <row r="15037">
          <cell r="K15037" t="str">
            <v>2016_05</v>
          </cell>
          <cell r="L15037">
            <v>38.22</v>
          </cell>
          <cell r="Q15037" t="str">
            <v>IS_55</v>
          </cell>
          <cell r="R15037">
            <v>55</v>
          </cell>
        </row>
        <row r="15038">
          <cell r="K15038" t="str">
            <v>2016_05</v>
          </cell>
          <cell r="L15038">
            <v>330.71</v>
          </cell>
          <cell r="Q15038" t="str">
            <v>IS_54</v>
          </cell>
          <cell r="R15038">
            <v>54</v>
          </cell>
        </row>
        <row r="15039">
          <cell r="K15039" t="str">
            <v>2016_05</v>
          </cell>
          <cell r="L15039">
            <v>4481.6000000000004</v>
          </cell>
          <cell r="Q15039" t="str">
            <v>IS_25</v>
          </cell>
          <cell r="R15039">
            <v>25</v>
          </cell>
        </row>
        <row r="15040">
          <cell r="K15040" t="str">
            <v>2016_05</v>
          </cell>
          <cell r="L15040">
            <v>277.86</v>
          </cell>
          <cell r="Q15040" t="str">
            <v>IS_25</v>
          </cell>
          <cell r="R15040">
            <v>25</v>
          </cell>
        </row>
        <row r="15041">
          <cell r="K15041" t="str">
            <v>2016_05</v>
          </cell>
          <cell r="L15041">
            <v>64.989999999999995</v>
          </cell>
          <cell r="Q15041" t="str">
            <v>IS_25</v>
          </cell>
          <cell r="R15041">
            <v>25</v>
          </cell>
        </row>
        <row r="15042">
          <cell r="K15042" t="str">
            <v>2016_05</v>
          </cell>
          <cell r="L15042">
            <v>0</v>
          </cell>
          <cell r="Q15042" t="str">
            <v>IS_25</v>
          </cell>
          <cell r="R15042">
            <v>25</v>
          </cell>
        </row>
        <row r="15043">
          <cell r="K15043" t="str">
            <v>2016_05</v>
          </cell>
          <cell r="L15043">
            <v>48.84</v>
          </cell>
          <cell r="Q15043" t="str">
            <v>IS_25</v>
          </cell>
          <cell r="R15043">
            <v>25</v>
          </cell>
        </row>
        <row r="15044">
          <cell r="K15044" t="str">
            <v>2016_05</v>
          </cell>
          <cell r="L15044">
            <v>321.39999999999998</v>
          </cell>
          <cell r="Q15044" t="str">
            <v>IS_25</v>
          </cell>
          <cell r="R15044">
            <v>25</v>
          </cell>
        </row>
        <row r="15045">
          <cell r="K15045" t="str">
            <v>2016_05</v>
          </cell>
          <cell r="L15045">
            <v>5801.56</v>
          </cell>
          <cell r="Q15045" t="str">
            <v>IS_85.1</v>
          </cell>
          <cell r="R15045">
            <v>85.1</v>
          </cell>
        </row>
        <row r="15046">
          <cell r="K15046" t="str">
            <v>2016_05</v>
          </cell>
          <cell r="L15046">
            <v>523.28</v>
          </cell>
          <cell r="Q15046" t="str">
            <v>IS_85.1</v>
          </cell>
          <cell r="R15046">
            <v>85.1</v>
          </cell>
        </row>
        <row r="15047">
          <cell r="K15047" t="str">
            <v>2016_05</v>
          </cell>
          <cell r="L15047">
            <v>175.37</v>
          </cell>
          <cell r="Q15047" t="str">
            <v>IS_53</v>
          </cell>
          <cell r="R15047">
            <v>53</v>
          </cell>
        </row>
        <row r="15048">
          <cell r="K15048" t="str">
            <v>2016_05</v>
          </cell>
          <cell r="L15048">
            <v>224.08</v>
          </cell>
          <cell r="Q15048" t="str">
            <v>IS_25</v>
          </cell>
          <cell r="R15048">
            <v>25</v>
          </cell>
        </row>
        <row r="15049">
          <cell r="K15049" t="str">
            <v>2016_05</v>
          </cell>
          <cell r="L15049">
            <v>383.49</v>
          </cell>
          <cell r="Q15049" t="str">
            <v>IS_90.1</v>
          </cell>
          <cell r="R15049">
            <v>90.1</v>
          </cell>
        </row>
        <row r="15050">
          <cell r="K15050" t="str">
            <v>2016_05</v>
          </cell>
          <cell r="L15050">
            <v>89.69</v>
          </cell>
          <cell r="Q15050" t="str">
            <v>IS_90.1</v>
          </cell>
          <cell r="R15050">
            <v>90.1</v>
          </cell>
        </row>
        <row r="15051">
          <cell r="K15051" t="str">
            <v>2016_05</v>
          </cell>
          <cell r="L15051">
            <v>15.19</v>
          </cell>
          <cell r="Q15051" t="str">
            <v>IS_90.1</v>
          </cell>
          <cell r="R15051">
            <v>90.1</v>
          </cell>
        </row>
        <row r="15052">
          <cell r="K15052" t="str">
            <v>2016_05</v>
          </cell>
          <cell r="L15052">
            <v>67.430000000000007</v>
          </cell>
          <cell r="Q15052" t="str">
            <v>IS_90.1</v>
          </cell>
          <cell r="R15052">
            <v>90.1</v>
          </cell>
        </row>
        <row r="15053">
          <cell r="K15053" t="str">
            <v>2016_05</v>
          </cell>
          <cell r="L15053">
            <v>26.53</v>
          </cell>
          <cell r="Q15053" t="str">
            <v>IS_88.1</v>
          </cell>
          <cell r="R15053">
            <v>88.1</v>
          </cell>
        </row>
        <row r="15054">
          <cell r="K15054" t="str">
            <v>2016_05</v>
          </cell>
          <cell r="L15054">
            <v>1122.19</v>
          </cell>
          <cell r="Q15054" t="str">
            <v>IS_32.1</v>
          </cell>
          <cell r="R15054">
            <v>32.1</v>
          </cell>
        </row>
        <row r="15055">
          <cell r="K15055" t="str">
            <v>2016_05</v>
          </cell>
          <cell r="L15055">
            <v>262.45</v>
          </cell>
          <cell r="Q15055" t="str">
            <v>IS_32.1</v>
          </cell>
          <cell r="R15055">
            <v>32.1</v>
          </cell>
        </row>
        <row r="15056">
          <cell r="K15056" t="str">
            <v>2016_05</v>
          </cell>
          <cell r="L15056">
            <v>0</v>
          </cell>
          <cell r="Q15056" t="str">
            <v>IS_32.1</v>
          </cell>
          <cell r="R15056">
            <v>32.1</v>
          </cell>
        </row>
        <row r="15057">
          <cell r="K15057" t="str">
            <v>2016_05</v>
          </cell>
          <cell r="L15057">
            <v>197.28</v>
          </cell>
          <cell r="Q15057" t="str">
            <v>IS_32.1</v>
          </cell>
          <cell r="R15057">
            <v>32.1</v>
          </cell>
        </row>
        <row r="15058">
          <cell r="K15058" t="str">
            <v>2016_05</v>
          </cell>
          <cell r="L15058">
            <v>1497.14</v>
          </cell>
          <cell r="Q15058" t="str">
            <v>IS_31.1</v>
          </cell>
          <cell r="R15058">
            <v>31.1</v>
          </cell>
        </row>
        <row r="15059">
          <cell r="K15059" t="str">
            <v>2016_05</v>
          </cell>
          <cell r="L15059">
            <v>182.6</v>
          </cell>
          <cell r="Q15059" t="str">
            <v>IS_89.1</v>
          </cell>
          <cell r="R15059">
            <v>89.1</v>
          </cell>
        </row>
        <row r="15060">
          <cell r="K15060" t="str">
            <v>2016_05</v>
          </cell>
          <cell r="L15060">
            <v>15816.37</v>
          </cell>
          <cell r="Q15060" t="str">
            <v>IS_26.1</v>
          </cell>
          <cell r="R15060">
            <v>26.1</v>
          </cell>
        </row>
        <row r="15061">
          <cell r="K15061" t="str">
            <v>2016_05</v>
          </cell>
          <cell r="L15061">
            <v>630.9</v>
          </cell>
          <cell r="Q15061" t="str">
            <v>IS_27.1</v>
          </cell>
          <cell r="R15061">
            <v>27.1</v>
          </cell>
        </row>
        <row r="15062">
          <cell r="K15062" t="str">
            <v>2016_05</v>
          </cell>
          <cell r="L15062">
            <v>770.99</v>
          </cell>
          <cell r="Q15062" t="str">
            <v>IS_30.1</v>
          </cell>
          <cell r="R15062">
            <v>30.1</v>
          </cell>
        </row>
        <row r="15063">
          <cell r="K15063" t="str">
            <v>2016_05</v>
          </cell>
          <cell r="L15063">
            <v>3519.28</v>
          </cell>
          <cell r="Q15063" t="str">
            <v>IS_26.2</v>
          </cell>
          <cell r="R15063">
            <v>26.2</v>
          </cell>
        </row>
        <row r="15064">
          <cell r="K15064" t="str">
            <v>2016_05</v>
          </cell>
          <cell r="L15064">
            <v>1.86</v>
          </cell>
          <cell r="Q15064" t="str">
            <v>IS_27.2</v>
          </cell>
          <cell r="R15064">
            <v>27.2</v>
          </cell>
        </row>
        <row r="15065">
          <cell r="K15065" t="str">
            <v>2016_05</v>
          </cell>
          <cell r="L15065">
            <v>165.05</v>
          </cell>
          <cell r="Q15065" t="str">
            <v>IS_30.2</v>
          </cell>
          <cell r="R15065">
            <v>30.2</v>
          </cell>
        </row>
        <row r="15066">
          <cell r="K15066" t="str">
            <v>2016_05</v>
          </cell>
          <cell r="L15066">
            <v>204.67</v>
          </cell>
          <cell r="Q15066" t="str">
            <v>IS_32.2</v>
          </cell>
          <cell r="R15066">
            <v>32.200000000000003</v>
          </cell>
        </row>
        <row r="15067">
          <cell r="K15067" t="str">
            <v>2016_05</v>
          </cell>
          <cell r="L15067">
            <v>47.87</v>
          </cell>
          <cell r="Q15067" t="str">
            <v>IS_32.2</v>
          </cell>
          <cell r="R15067">
            <v>32.200000000000003</v>
          </cell>
        </row>
        <row r="15068">
          <cell r="K15068" t="str">
            <v>2016_05</v>
          </cell>
          <cell r="L15068">
            <v>0</v>
          </cell>
          <cell r="Q15068" t="str">
            <v>IS_32.2</v>
          </cell>
          <cell r="R15068">
            <v>32.200000000000003</v>
          </cell>
        </row>
        <row r="15069">
          <cell r="K15069" t="str">
            <v>2016_05</v>
          </cell>
          <cell r="L15069">
            <v>35.99</v>
          </cell>
          <cell r="Q15069" t="str">
            <v>IS_32.2</v>
          </cell>
          <cell r="R15069">
            <v>32.200000000000003</v>
          </cell>
        </row>
        <row r="15070">
          <cell r="K15070" t="str">
            <v>2016_05</v>
          </cell>
          <cell r="L15070">
            <v>318.14999999999998</v>
          </cell>
          <cell r="Q15070" t="str">
            <v>IS_31.2</v>
          </cell>
          <cell r="R15070">
            <v>31.2</v>
          </cell>
        </row>
        <row r="15071">
          <cell r="K15071" t="str">
            <v>2016_05</v>
          </cell>
          <cell r="L15071">
            <v>2901.93</v>
          </cell>
          <cell r="Q15071" t="str">
            <v>IS_34</v>
          </cell>
          <cell r="R15071">
            <v>34</v>
          </cell>
        </row>
        <row r="15072">
          <cell r="K15072" t="str">
            <v>2016_05</v>
          </cell>
          <cell r="L15072">
            <v>148.93</v>
          </cell>
          <cell r="Q15072" t="str">
            <v>IS_38</v>
          </cell>
          <cell r="R15072">
            <v>38</v>
          </cell>
        </row>
        <row r="15073">
          <cell r="K15073" t="str">
            <v>2016_05</v>
          </cell>
          <cell r="L15073">
            <v>184.67</v>
          </cell>
          <cell r="Q15073" t="str">
            <v>IS_40</v>
          </cell>
          <cell r="R15073">
            <v>40</v>
          </cell>
        </row>
        <row r="15074">
          <cell r="K15074" t="str">
            <v>2016_05</v>
          </cell>
          <cell r="L15074">
            <v>43.19</v>
          </cell>
          <cell r="Q15074" t="str">
            <v>IS_40</v>
          </cell>
          <cell r="R15074">
            <v>40</v>
          </cell>
        </row>
        <row r="15075">
          <cell r="K15075" t="str">
            <v>2016_05</v>
          </cell>
          <cell r="L15075">
            <v>0</v>
          </cell>
          <cell r="Q15075" t="str">
            <v>IS_40</v>
          </cell>
          <cell r="R15075">
            <v>40</v>
          </cell>
        </row>
        <row r="15076">
          <cell r="K15076" t="str">
            <v>2016_05</v>
          </cell>
          <cell r="L15076">
            <v>32.47</v>
          </cell>
          <cell r="Q15076" t="str">
            <v>IS_40</v>
          </cell>
          <cell r="R15076">
            <v>40</v>
          </cell>
        </row>
        <row r="15077">
          <cell r="K15077" t="str">
            <v>2016_05</v>
          </cell>
          <cell r="L15077">
            <v>265.10000000000002</v>
          </cell>
          <cell r="Q15077" t="str">
            <v>IS_39</v>
          </cell>
          <cell r="R15077">
            <v>39</v>
          </cell>
        </row>
        <row r="15078">
          <cell r="K15078" t="str">
            <v>2016_06</v>
          </cell>
          <cell r="L15078">
            <v>3377.63</v>
          </cell>
          <cell r="Q15078" t="str">
            <v>IS_49</v>
          </cell>
          <cell r="R15078">
            <v>49</v>
          </cell>
        </row>
        <row r="15079">
          <cell r="K15079" t="str">
            <v>2016_06</v>
          </cell>
          <cell r="L15079">
            <v>92.25</v>
          </cell>
          <cell r="Q15079" t="str">
            <v>IS_50</v>
          </cell>
          <cell r="R15079">
            <v>50</v>
          </cell>
        </row>
        <row r="15080">
          <cell r="K15080" t="str">
            <v>2016_06</v>
          </cell>
          <cell r="L15080">
            <v>216.68</v>
          </cell>
          <cell r="Q15080" t="str">
            <v>IS_55</v>
          </cell>
          <cell r="R15080">
            <v>55</v>
          </cell>
        </row>
        <row r="15081">
          <cell r="K15081" t="str">
            <v>2016_06</v>
          </cell>
          <cell r="L15081">
            <v>50.68</v>
          </cell>
          <cell r="Q15081" t="str">
            <v>IS_55</v>
          </cell>
          <cell r="R15081">
            <v>55</v>
          </cell>
        </row>
        <row r="15082">
          <cell r="K15082" t="str">
            <v>2016_06</v>
          </cell>
          <cell r="L15082">
            <v>0</v>
          </cell>
          <cell r="Q15082" t="str">
            <v>IS_55</v>
          </cell>
          <cell r="R15082">
            <v>55</v>
          </cell>
        </row>
        <row r="15083">
          <cell r="K15083" t="str">
            <v>2016_06</v>
          </cell>
          <cell r="L15083">
            <v>38.090000000000003</v>
          </cell>
          <cell r="Q15083" t="str">
            <v>IS_55</v>
          </cell>
          <cell r="R15083">
            <v>55</v>
          </cell>
        </row>
        <row r="15084">
          <cell r="K15084" t="str">
            <v>2016_06</v>
          </cell>
          <cell r="L15084">
            <v>-325.56</v>
          </cell>
          <cell r="Q15084" t="str">
            <v>IS_54</v>
          </cell>
          <cell r="R15084">
            <v>54</v>
          </cell>
        </row>
        <row r="15085">
          <cell r="K15085" t="str">
            <v>2016_06</v>
          </cell>
          <cell r="L15085">
            <v>4257.5200000000004</v>
          </cell>
          <cell r="Q15085" t="str">
            <v>IS_25</v>
          </cell>
          <cell r="R15085">
            <v>25</v>
          </cell>
        </row>
        <row r="15086">
          <cell r="K15086" t="str">
            <v>2016_06</v>
          </cell>
          <cell r="L15086">
            <v>174.74</v>
          </cell>
          <cell r="Q15086" t="str">
            <v>IS_53</v>
          </cell>
          <cell r="R15086">
            <v>53</v>
          </cell>
        </row>
        <row r="15087">
          <cell r="K15087" t="str">
            <v>2016_06</v>
          </cell>
          <cell r="L15087">
            <v>224.08</v>
          </cell>
          <cell r="Q15087" t="str">
            <v>IS_25</v>
          </cell>
          <cell r="R15087">
            <v>25</v>
          </cell>
        </row>
        <row r="15088">
          <cell r="K15088" t="str">
            <v>2016_06</v>
          </cell>
          <cell r="L15088">
            <v>277.86</v>
          </cell>
          <cell r="Q15088" t="str">
            <v>IS_25</v>
          </cell>
          <cell r="R15088">
            <v>25</v>
          </cell>
        </row>
        <row r="15089">
          <cell r="K15089" t="str">
            <v>2016_06</v>
          </cell>
          <cell r="L15089">
            <v>64.98</v>
          </cell>
          <cell r="Q15089" t="str">
            <v>IS_25</v>
          </cell>
          <cell r="R15089">
            <v>25</v>
          </cell>
        </row>
        <row r="15090">
          <cell r="K15090" t="str">
            <v>2016_06</v>
          </cell>
          <cell r="L15090">
            <v>0</v>
          </cell>
          <cell r="Q15090" t="str">
            <v>IS_25</v>
          </cell>
          <cell r="R15090">
            <v>25</v>
          </cell>
        </row>
        <row r="15091">
          <cell r="K15091" t="str">
            <v>2016_06</v>
          </cell>
          <cell r="L15091">
            <v>48.84</v>
          </cell>
          <cell r="Q15091" t="str">
            <v>IS_25</v>
          </cell>
          <cell r="R15091">
            <v>25</v>
          </cell>
        </row>
        <row r="15092">
          <cell r="K15092" t="str">
            <v>2016_06</v>
          </cell>
          <cell r="L15092">
            <v>-319.97000000000003</v>
          </cell>
          <cell r="Q15092" t="str">
            <v>IS_25</v>
          </cell>
          <cell r="R15092">
            <v>25</v>
          </cell>
        </row>
        <row r="15093">
          <cell r="K15093" t="str">
            <v>2016_06</v>
          </cell>
          <cell r="L15093">
            <v>5875.89</v>
          </cell>
          <cell r="Q15093" t="str">
            <v>IS_85.1</v>
          </cell>
          <cell r="R15093">
            <v>85.1</v>
          </cell>
        </row>
        <row r="15094">
          <cell r="K15094" t="str">
            <v>2016_06</v>
          </cell>
          <cell r="L15094">
            <v>308.49</v>
          </cell>
          <cell r="Q15094" t="str">
            <v>IS_85.1</v>
          </cell>
          <cell r="R15094">
            <v>85.1</v>
          </cell>
        </row>
        <row r="15095">
          <cell r="K15095" t="str">
            <v>2016_06</v>
          </cell>
          <cell r="L15095">
            <v>376.04</v>
          </cell>
          <cell r="Q15095" t="str">
            <v>IS_90.1</v>
          </cell>
          <cell r="R15095">
            <v>90.1</v>
          </cell>
        </row>
        <row r="15096">
          <cell r="K15096" t="str">
            <v>2016_06</v>
          </cell>
          <cell r="L15096">
            <v>87.94</v>
          </cell>
          <cell r="Q15096" t="str">
            <v>IS_90.1</v>
          </cell>
          <cell r="R15096">
            <v>90.1</v>
          </cell>
        </row>
        <row r="15097">
          <cell r="K15097" t="str">
            <v>2016_06</v>
          </cell>
          <cell r="L15097">
            <v>13.68</v>
          </cell>
          <cell r="Q15097" t="str">
            <v>IS_90.1</v>
          </cell>
          <cell r="R15097">
            <v>90.1</v>
          </cell>
        </row>
        <row r="15098">
          <cell r="K15098" t="str">
            <v>2016_06</v>
          </cell>
          <cell r="L15098">
            <v>64.459999999999994</v>
          </cell>
          <cell r="Q15098" t="str">
            <v>IS_90.1</v>
          </cell>
          <cell r="R15098">
            <v>90.1</v>
          </cell>
        </row>
        <row r="15099">
          <cell r="K15099" t="str">
            <v>2016_06</v>
          </cell>
          <cell r="L15099">
            <v>-19.39</v>
          </cell>
          <cell r="Q15099" t="str">
            <v>IS_88.1</v>
          </cell>
          <cell r="R15099">
            <v>88.1</v>
          </cell>
        </row>
        <row r="15100">
          <cell r="K15100" t="str">
            <v>2016_06</v>
          </cell>
          <cell r="L15100">
            <v>175.57</v>
          </cell>
          <cell r="Q15100" t="str">
            <v>IS_89.1</v>
          </cell>
          <cell r="R15100">
            <v>89.1</v>
          </cell>
        </row>
        <row r="15101">
          <cell r="K15101" t="str">
            <v>2016_06</v>
          </cell>
          <cell r="L15101">
            <v>18085.2</v>
          </cell>
          <cell r="Q15101" t="str">
            <v>IS_26.1</v>
          </cell>
          <cell r="R15101">
            <v>26.1</v>
          </cell>
        </row>
        <row r="15102">
          <cell r="K15102" t="str">
            <v>2016_06</v>
          </cell>
          <cell r="L15102">
            <v>503.36</v>
          </cell>
          <cell r="Q15102" t="str">
            <v>IS_27.1</v>
          </cell>
          <cell r="R15102">
            <v>27.1</v>
          </cell>
        </row>
        <row r="15103">
          <cell r="K15103" t="str">
            <v>2016_06</v>
          </cell>
          <cell r="L15103">
            <v>1184.9000000000001</v>
          </cell>
          <cell r="Q15103" t="str">
            <v>IS_32.1</v>
          </cell>
          <cell r="R15103">
            <v>32.1</v>
          </cell>
        </row>
        <row r="15104">
          <cell r="K15104" t="str">
            <v>2016_06</v>
          </cell>
          <cell r="L15104">
            <v>277.12</v>
          </cell>
          <cell r="Q15104" t="str">
            <v>IS_32.1</v>
          </cell>
          <cell r="R15104">
            <v>32.1</v>
          </cell>
        </row>
        <row r="15105">
          <cell r="K15105" t="str">
            <v>2016_06</v>
          </cell>
          <cell r="L15105">
            <v>0</v>
          </cell>
          <cell r="Q15105" t="str">
            <v>IS_32.1</v>
          </cell>
          <cell r="R15105">
            <v>32.1</v>
          </cell>
        </row>
        <row r="15106">
          <cell r="K15106" t="str">
            <v>2016_06</v>
          </cell>
          <cell r="L15106">
            <v>208.31</v>
          </cell>
          <cell r="Q15106" t="str">
            <v>IS_32.1</v>
          </cell>
          <cell r="R15106">
            <v>32.1</v>
          </cell>
        </row>
        <row r="15107">
          <cell r="K15107" t="str">
            <v>2016_06</v>
          </cell>
          <cell r="L15107">
            <v>-1402.55</v>
          </cell>
          <cell r="Q15107" t="str">
            <v>IS_31.1</v>
          </cell>
          <cell r="R15107">
            <v>31.1</v>
          </cell>
        </row>
        <row r="15108">
          <cell r="K15108" t="str">
            <v>2016_06</v>
          </cell>
          <cell r="L15108">
            <v>746.41</v>
          </cell>
          <cell r="Q15108" t="str">
            <v>IS_30.1</v>
          </cell>
          <cell r="R15108">
            <v>30.1</v>
          </cell>
        </row>
        <row r="15109">
          <cell r="K15109" t="str">
            <v>2016_06</v>
          </cell>
          <cell r="L15109">
            <v>3199.77</v>
          </cell>
          <cell r="Q15109" t="str">
            <v>IS_26.2</v>
          </cell>
          <cell r="R15109">
            <v>26.2</v>
          </cell>
        </row>
        <row r="15110">
          <cell r="K15110" t="str">
            <v>2016_06</v>
          </cell>
          <cell r="L15110">
            <v>0</v>
          </cell>
          <cell r="Q15110" t="str">
            <v>IS_27.2</v>
          </cell>
          <cell r="R15110">
            <v>27.2</v>
          </cell>
        </row>
        <row r="15111">
          <cell r="K15111" t="str">
            <v>2016_06</v>
          </cell>
          <cell r="L15111">
            <v>251.03</v>
          </cell>
          <cell r="Q15111" t="str">
            <v>IS_30.2</v>
          </cell>
          <cell r="R15111">
            <v>30.2</v>
          </cell>
        </row>
        <row r="15112">
          <cell r="K15112" t="str">
            <v>2016_06</v>
          </cell>
          <cell r="L15112">
            <v>311.27</v>
          </cell>
          <cell r="Q15112" t="str">
            <v>IS_32.2</v>
          </cell>
          <cell r="R15112">
            <v>32.200000000000003</v>
          </cell>
        </row>
        <row r="15113">
          <cell r="K15113" t="str">
            <v>2016_06</v>
          </cell>
          <cell r="L15113">
            <v>72.790000000000006</v>
          </cell>
          <cell r="Q15113" t="str">
            <v>IS_32.2</v>
          </cell>
          <cell r="R15113">
            <v>32.200000000000003</v>
          </cell>
        </row>
        <row r="15114">
          <cell r="K15114" t="str">
            <v>2016_06</v>
          </cell>
          <cell r="L15114">
            <v>0</v>
          </cell>
          <cell r="Q15114" t="str">
            <v>IS_32.2</v>
          </cell>
          <cell r="R15114">
            <v>32.200000000000003</v>
          </cell>
        </row>
        <row r="15115">
          <cell r="K15115" t="str">
            <v>2016_06</v>
          </cell>
          <cell r="L15115">
            <v>54.72</v>
          </cell>
          <cell r="Q15115" t="str">
            <v>IS_32.2</v>
          </cell>
          <cell r="R15115">
            <v>32.200000000000003</v>
          </cell>
        </row>
        <row r="15116">
          <cell r="K15116" t="str">
            <v>2016_06</v>
          </cell>
          <cell r="L15116">
            <v>-339.57</v>
          </cell>
          <cell r="Q15116" t="str">
            <v>IS_31.2</v>
          </cell>
          <cell r="R15116">
            <v>31.2</v>
          </cell>
        </row>
        <row r="15117">
          <cell r="K15117" t="str">
            <v>2016_06</v>
          </cell>
          <cell r="L15117">
            <v>3300.56</v>
          </cell>
          <cell r="Q15117" t="str">
            <v>IS_34</v>
          </cell>
          <cell r="R15117">
            <v>34</v>
          </cell>
        </row>
        <row r="15118">
          <cell r="K15118" t="str">
            <v>2016_06</v>
          </cell>
          <cell r="L15118">
            <v>235.53</v>
          </cell>
          <cell r="Q15118" t="str">
            <v>IS_40</v>
          </cell>
          <cell r="R15118">
            <v>40</v>
          </cell>
        </row>
        <row r="15119">
          <cell r="K15119" t="str">
            <v>2016_06</v>
          </cell>
          <cell r="L15119">
            <v>55.09</v>
          </cell>
          <cell r="Q15119" t="str">
            <v>IS_40</v>
          </cell>
          <cell r="R15119">
            <v>40</v>
          </cell>
        </row>
        <row r="15120">
          <cell r="K15120" t="str">
            <v>2016_06</v>
          </cell>
          <cell r="L15120">
            <v>0</v>
          </cell>
          <cell r="Q15120" t="str">
            <v>IS_40</v>
          </cell>
          <cell r="R15120">
            <v>40</v>
          </cell>
        </row>
        <row r="15121">
          <cell r="K15121" t="str">
            <v>2016_06</v>
          </cell>
          <cell r="L15121">
            <v>41.41</v>
          </cell>
          <cell r="Q15121" t="str">
            <v>IS_40</v>
          </cell>
          <cell r="R15121">
            <v>40</v>
          </cell>
        </row>
        <row r="15122">
          <cell r="K15122" t="str">
            <v>2016_06</v>
          </cell>
          <cell r="L15122">
            <v>-244.89</v>
          </cell>
          <cell r="Q15122" t="str">
            <v>IS_39</v>
          </cell>
          <cell r="R15122">
            <v>39</v>
          </cell>
        </row>
        <row r="15123">
          <cell r="K15123" t="str">
            <v>2016_06</v>
          </cell>
          <cell r="L15123">
            <v>189.94</v>
          </cell>
          <cell r="Q15123" t="str">
            <v>IS_38</v>
          </cell>
          <cell r="R15123">
            <v>38</v>
          </cell>
        </row>
        <row r="15124">
          <cell r="K15124" t="str">
            <v>2016_07</v>
          </cell>
          <cell r="L15124">
            <v>2734.91</v>
          </cell>
          <cell r="Q15124" t="str">
            <v>IS_49</v>
          </cell>
          <cell r="R15124">
            <v>49</v>
          </cell>
        </row>
        <row r="15125">
          <cell r="K15125" t="str">
            <v>2016_07</v>
          </cell>
          <cell r="L15125">
            <v>27.77</v>
          </cell>
          <cell r="Q15125" t="str">
            <v>IS_50</v>
          </cell>
          <cell r="R15125">
            <v>50</v>
          </cell>
        </row>
        <row r="15126">
          <cell r="K15126" t="str">
            <v>2016_07</v>
          </cell>
          <cell r="L15126">
            <v>172.18</v>
          </cell>
          <cell r="Q15126" t="str">
            <v>IS_53</v>
          </cell>
          <cell r="R15126">
            <v>53</v>
          </cell>
        </row>
        <row r="15127">
          <cell r="K15127" t="str">
            <v>2016_07</v>
          </cell>
          <cell r="L15127">
            <v>213.51</v>
          </cell>
          <cell r="Q15127" t="str">
            <v>IS_55</v>
          </cell>
          <cell r="R15127">
            <v>55</v>
          </cell>
        </row>
        <row r="15128">
          <cell r="K15128" t="str">
            <v>2016_07</v>
          </cell>
          <cell r="L15128">
            <v>49.93</v>
          </cell>
          <cell r="Q15128" t="str">
            <v>IS_55</v>
          </cell>
          <cell r="R15128">
            <v>55</v>
          </cell>
        </row>
        <row r="15129">
          <cell r="K15129" t="str">
            <v>2016_07</v>
          </cell>
          <cell r="L15129">
            <v>0</v>
          </cell>
          <cell r="Q15129" t="str">
            <v>IS_55</v>
          </cell>
          <cell r="R15129">
            <v>55</v>
          </cell>
        </row>
        <row r="15130">
          <cell r="K15130" t="str">
            <v>2016_07</v>
          </cell>
          <cell r="L15130">
            <v>37.53</v>
          </cell>
          <cell r="Q15130" t="str">
            <v>IS_55</v>
          </cell>
          <cell r="R15130">
            <v>55</v>
          </cell>
        </row>
        <row r="15131">
          <cell r="K15131" t="str">
            <v>2016_07</v>
          </cell>
          <cell r="L15131">
            <v>259.91000000000003</v>
          </cell>
          <cell r="Q15131" t="str">
            <v>IS_54</v>
          </cell>
          <cell r="R15131">
            <v>54</v>
          </cell>
        </row>
        <row r="15132">
          <cell r="K15132" t="str">
            <v>2016_07</v>
          </cell>
          <cell r="L15132">
            <v>4257.5200000000004</v>
          </cell>
          <cell r="Q15132" t="str">
            <v>IS_25</v>
          </cell>
          <cell r="R15132">
            <v>25</v>
          </cell>
        </row>
        <row r="15133">
          <cell r="K15133" t="str">
            <v>2016_07</v>
          </cell>
          <cell r="L15133">
            <v>277.86</v>
          </cell>
          <cell r="Q15133" t="str">
            <v>IS_25</v>
          </cell>
          <cell r="R15133">
            <v>25</v>
          </cell>
        </row>
        <row r="15134">
          <cell r="K15134" t="str">
            <v>2016_07</v>
          </cell>
          <cell r="L15134">
            <v>64.98</v>
          </cell>
          <cell r="Q15134" t="str">
            <v>IS_25</v>
          </cell>
          <cell r="R15134">
            <v>25</v>
          </cell>
        </row>
        <row r="15135">
          <cell r="K15135" t="str">
            <v>2016_07</v>
          </cell>
          <cell r="L15135">
            <v>0</v>
          </cell>
          <cell r="Q15135" t="str">
            <v>IS_25</v>
          </cell>
          <cell r="R15135">
            <v>25</v>
          </cell>
        </row>
        <row r="15136">
          <cell r="K15136" t="str">
            <v>2016_07</v>
          </cell>
          <cell r="L15136">
            <v>48.84</v>
          </cell>
          <cell r="Q15136" t="str">
            <v>IS_25</v>
          </cell>
          <cell r="R15136">
            <v>25</v>
          </cell>
        </row>
        <row r="15137">
          <cell r="K15137" t="str">
            <v>2016_07</v>
          </cell>
          <cell r="L15137">
            <v>305.33</v>
          </cell>
          <cell r="Q15137" t="str">
            <v>IS_25</v>
          </cell>
          <cell r="R15137">
            <v>25</v>
          </cell>
        </row>
        <row r="15138">
          <cell r="K15138" t="str">
            <v>2016_07</v>
          </cell>
          <cell r="L15138">
            <v>5348.05</v>
          </cell>
          <cell r="Q15138" t="str">
            <v>IS_85.1</v>
          </cell>
          <cell r="R15138">
            <v>85.1</v>
          </cell>
        </row>
        <row r="15139">
          <cell r="K15139" t="str">
            <v>2016_07</v>
          </cell>
          <cell r="L15139">
            <v>556.6</v>
          </cell>
          <cell r="Q15139" t="str">
            <v>IS_85.1</v>
          </cell>
          <cell r="R15139">
            <v>85.1</v>
          </cell>
        </row>
        <row r="15140">
          <cell r="K15140" t="str">
            <v>2016_07</v>
          </cell>
          <cell r="L15140">
            <v>224.08</v>
          </cell>
          <cell r="Q15140" t="str">
            <v>IS_25</v>
          </cell>
          <cell r="R15140">
            <v>25</v>
          </cell>
        </row>
        <row r="15141">
          <cell r="K15141" t="str">
            <v>2016_07</v>
          </cell>
          <cell r="L15141">
            <v>177.46</v>
          </cell>
          <cell r="Q15141" t="str">
            <v>IS_89.1</v>
          </cell>
          <cell r="R15141">
            <v>89.1</v>
          </cell>
        </row>
        <row r="15142">
          <cell r="K15142" t="str">
            <v>2016_07</v>
          </cell>
          <cell r="L15142">
            <v>383.54</v>
          </cell>
          <cell r="Q15142" t="str">
            <v>IS_90.1</v>
          </cell>
          <cell r="R15142">
            <v>90.1</v>
          </cell>
        </row>
        <row r="15143">
          <cell r="K15143" t="str">
            <v>2016_07</v>
          </cell>
          <cell r="L15143">
            <v>89.71</v>
          </cell>
          <cell r="Q15143" t="str">
            <v>IS_90.1</v>
          </cell>
          <cell r="R15143">
            <v>90.1</v>
          </cell>
        </row>
        <row r="15144">
          <cell r="K15144" t="str">
            <v>2016_07</v>
          </cell>
          <cell r="L15144">
            <v>0</v>
          </cell>
          <cell r="Q15144" t="str">
            <v>IS_90.1</v>
          </cell>
          <cell r="R15144">
            <v>90.1</v>
          </cell>
        </row>
        <row r="15145">
          <cell r="K15145" t="str">
            <v>2016_07</v>
          </cell>
          <cell r="L15145">
            <v>67.42</v>
          </cell>
          <cell r="Q15145" t="str">
            <v>IS_90.1</v>
          </cell>
          <cell r="R15145">
            <v>90.1</v>
          </cell>
        </row>
        <row r="15146">
          <cell r="K15146" t="str">
            <v>2016_07</v>
          </cell>
          <cell r="L15146">
            <v>25.98</v>
          </cell>
          <cell r="Q15146" t="str">
            <v>IS_88.1</v>
          </cell>
          <cell r="R15146">
            <v>88.1</v>
          </cell>
        </row>
        <row r="15147">
          <cell r="K15147" t="str">
            <v>2016_07</v>
          </cell>
          <cell r="L15147">
            <v>1079.4100000000001</v>
          </cell>
          <cell r="Q15147" t="str">
            <v>IS_32.1</v>
          </cell>
          <cell r="R15147">
            <v>32.1</v>
          </cell>
        </row>
        <row r="15148">
          <cell r="K15148" t="str">
            <v>2016_07</v>
          </cell>
          <cell r="L15148">
            <v>252.44</v>
          </cell>
          <cell r="Q15148" t="str">
            <v>IS_32.1</v>
          </cell>
          <cell r="R15148">
            <v>32.1</v>
          </cell>
        </row>
        <row r="15149">
          <cell r="K15149" t="str">
            <v>2016_07</v>
          </cell>
          <cell r="L15149">
            <v>0</v>
          </cell>
          <cell r="Q15149" t="str">
            <v>IS_32.1</v>
          </cell>
          <cell r="R15149">
            <v>32.1</v>
          </cell>
        </row>
        <row r="15150">
          <cell r="K15150" t="str">
            <v>2016_07</v>
          </cell>
          <cell r="L15150">
            <v>189.74</v>
          </cell>
          <cell r="Q15150" t="str">
            <v>IS_32.1</v>
          </cell>
          <cell r="R15150">
            <v>32.1</v>
          </cell>
        </row>
        <row r="15151">
          <cell r="K15151" t="str">
            <v>2016_07</v>
          </cell>
          <cell r="L15151">
            <v>1478.15</v>
          </cell>
          <cell r="Q15151" t="str">
            <v>IS_31.1</v>
          </cell>
          <cell r="R15151">
            <v>31.1</v>
          </cell>
        </row>
        <row r="15152">
          <cell r="K15152" t="str">
            <v>2016_07</v>
          </cell>
          <cell r="L15152">
            <v>16617.2</v>
          </cell>
          <cell r="Q15152" t="str">
            <v>IS_26.1</v>
          </cell>
          <cell r="R15152">
            <v>26.1</v>
          </cell>
        </row>
        <row r="15153">
          <cell r="K15153" t="str">
            <v>2016_07</v>
          </cell>
          <cell r="L15153">
            <v>271.25</v>
          </cell>
          <cell r="Q15153" t="str">
            <v>IS_27.1</v>
          </cell>
          <cell r="R15153">
            <v>27.1</v>
          </cell>
        </row>
        <row r="15154">
          <cell r="K15154" t="str">
            <v>2016_07</v>
          </cell>
          <cell r="L15154">
            <v>658.68</v>
          </cell>
          <cell r="Q15154" t="str">
            <v>IS_30.1</v>
          </cell>
          <cell r="R15154">
            <v>30.1</v>
          </cell>
        </row>
        <row r="15155">
          <cell r="K15155" t="str">
            <v>2016_07</v>
          </cell>
          <cell r="L15155">
            <v>3208.08</v>
          </cell>
          <cell r="Q15155" t="str">
            <v>IS_26.2</v>
          </cell>
          <cell r="R15155">
            <v>26.2</v>
          </cell>
        </row>
        <row r="15156">
          <cell r="K15156" t="str">
            <v>2016_07</v>
          </cell>
          <cell r="L15156">
            <v>7.73</v>
          </cell>
          <cell r="Q15156" t="str">
            <v>IS_27.2</v>
          </cell>
          <cell r="R15156">
            <v>27.2</v>
          </cell>
        </row>
        <row r="15157">
          <cell r="K15157" t="str">
            <v>2016_07</v>
          </cell>
          <cell r="L15157">
            <v>203.18</v>
          </cell>
          <cell r="Q15157" t="str">
            <v>IS_32.2</v>
          </cell>
          <cell r="R15157">
            <v>32.200000000000003</v>
          </cell>
        </row>
        <row r="15158">
          <cell r="K15158" t="str">
            <v>2016_07</v>
          </cell>
          <cell r="L15158">
            <v>47.52</v>
          </cell>
          <cell r="Q15158" t="str">
            <v>IS_32.2</v>
          </cell>
          <cell r="R15158">
            <v>32.200000000000003</v>
          </cell>
        </row>
        <row r="15159">
          <cell r="K15159" t="str">
            <v>2016_07</v>
          </cell>
          <cell r="L15159">
            <v>0</v>
          </cell>
          <cell r="Q15159" t="str">
            <v>IS_32.2</v>
          </cell>
          <cell r="R15159">
            <v>32.200000000000003</v>
          </cell>
        </row>
        <row r="15160">
          <cell r="K15160" t="str">
            <v>2016_07</v>
          </cell>
          <cell r="L15160">
            <v>35.72</v>
          </cell>
          <cell r="Q15160" t="str">
            <v>IS_32.2</v>
          </cell>
          <cell r="R15160">
            <v>32.200000000000003</v>
          </cell>
        </row>
        <row r="15161">
          <cell r="K15161" t="str">
            <v>2016_07</v>
          </cell>
          <cell r="L15161">
            <v>302.93</v>
          </cell>
          <cell r="Q15161" t="str">
            <v>IS_31.2</v>
          </cell>
          <cell r="R15161">
            <v>31.2</v>
          </cell>
        </row>
        <row r="15162">
          <cell r="K15162" t="str">
            <v>2016_07</v>
          </cell>
          <cell r="L15162">
            <v>163.85</v>
          </cell>
          <cell r="Q15162" t="str">
            <v>IS_30.2</v>
          </cell>
          <cell r="R15162">
            <v>30.2</v>
          </cell>
        </row>
        <row r="15163">
          <cell r="K15163" t="str">
            <v>2016_07</v>
          </cell>
          <cell r="L15163">
            <v>3230.3</v>
          </cell>
          <cell r="Q15163" t="str">
            <v>IS_34</v>
          </cell>
          <cell r="R15163">
            <v>34</v>
          </cell>
        </row>
        <row r="15164">
          <cell r="K15164" t="str">
            <v>2016_07</v>
          </cell>
          <cell r="L15164">
            <v>193.63</v>
          </cell>
          <cell r="Q15164" t="str">
            <v>IS_38</v>
          </cell>
          <cell r="R15164">
            <v>38</v>
          </cell>
        </row>
        <row r="15165">
          <cell r="K15165" t="str">
            <v>2016_07</v>
          </cell>
          <cell r="L15165">
            <v>240.1</v>
          </cell>
          <cell r="Q15165" t="str">
            <v>IS_40</v>
          </cell>
          <cell r="R15165">
            <v>40</v>
          </cell>
        </row>
        <row r="15166">
          <cell r="K15166" t="str">
            <v>2016_07</v>
          </cell>
          <cell r="L15166">
            <v>56.15</v>
          </cell>
          <cell r="Q15166" t="str">
            <v>IS_40</v>
          </cell>
          <cell r="R15166">
            <v>40</v>
          </cell>
        </row>
        <row r="15167">
          <cell r="K15167" t="str">
            <v>2016_07</v>
          </cell>
          <cell r="L15167">
            <v>0</v>
          </cell>
          <cell r="Q15167" t="str">
            <v>IS_40</v>
          </cell>
          <cell r="R15167">
            <v>40</v>
          </cell>
        </row>
        <row r="15168">
          <cell r="K15168" t="str">
            <v>2016_07</v>
          </cell>
          <cell r="L15168">
            <v>42.21</v>
          </cell>
          <cell r="Q15168" t="str">
            <v>IS_40</v>
          </cell>
          <cell r="R15168">
            <v>40</v>
          </cell>
        </row>
        <row r="15169">
          <cell r="K15169" t="str">
            <v>2016_07</v>
          </cell>
          <cell r="L15169">
            <v>334.65</v>
          </cell>
          <cell r="Q15169" t="str">
            <v>IS_39</v>
          </cell>
          <cell r="R15169">
            <v>39</v>
          </cell>
        </row>
        <row r="15170">
          <cell r="K15170" t="str">
            <v>2016_08</v>
          </cell>
          <cell r="L15170">
            <v>3752.29</v>
          </cell>
          <cell r="Q15170" t="str">
            <v>IS_49</v>
          </cell>
          <cell r="R15170">
            <v>49</v>
          </cell>
        </row>
        <row r="15171">
          <cell r="K15171" t="str">
            <v>2016_08</v>
          </cell>
          <cell r="L15171">
            <v>70.23</v>
          </cell>
          <cell r="Q15171" t="str">
            <v>IS_50</v>
          </cell>
          <cell r="R15171">
            <v>50</v>
          </cell>
        </row>
        <row r="15172">
          <cell r="K15172" t="str">
            <v>2016_08</v>
          </cell>
          <cell r="L15172">
            <v>173.76</v>
          </cell>
          <cell r="Q15172" t="str">
            <v>IS_53</v>
          </cell>
          <cell r="R15172">
            <v>53</v>
          </cell>
        </row>
        <row r="15173">
          <cell r="K15173" t="str">
            <v>2016_08</v>
          </cell>
          <cell r="L15173">
            <v>333.51</v>
          </cell>
          <cell r="Q15173" t="str">
            <v>IS_25</v>
          </cell>
          <cell r="R15173">
            <v>25</v>
          </cell>
        </row>
        <row r="15174">
          <cell r="K15174" t="str">
            <v>2016_08</v>
          </cell>
          <cell r="L15174">
            <v>78</v>
          </cell>
          <cell r="Q15174" t="str">
            <v>IS_25</v>
          </cell>
          <cell r="R15174">
            <v>25</v>
          </cell>
        </row>
        <row r="15175">
          <cell r="K15175" t="str">
            <v>2016_08</v>
          </cell>
          <cell r="L15175">
            <v>0</v>
          </cell>
          <cell r="Q15175" t="str">
            <v>IS_25</v>
          </cell>
          <cell r="R15175">
            <v>25</v>
          </cell>
        </row>
        <row r="15176">
          <cell r="K15176" t="str">
            <v>2016_08</v>
          </cell>
          <cell r="L15176">
            <v>58.64</v>
          </cell>
          <cell r="Q15176" t="str">
            <v>IS_25</v>
          </cell>
          <cell r="R15176">
            <v>25</v>
          </cell>
        </row>
        <row r="15177">
          <cell r="K15177" t="str">
            <v>2016_08</v>
          </cell>
          <cell r="L15177">
            <v>321.39999999999998</v>
          </cell>
          <cell r="Q15177" t="str">
            <v>IS_25</v>
          </cell>
          <cell r="R15177">
            <v>25</v>
          </cell>
        </row>
        <row r="15178">
          <cell r="K15178" t="str">
            <v>2016_08</v>
          </cell>
          <cell r="L15178">
            <v>7383.23</v>
          </cell>
          <cell r="Q15178" t="str">
            <v>IS_85.1</v>
          </cell>
          <cell r="R15178">
            <v>85.1</v>
          </cell>
        </row>
        <row r="15179">
          <cell r="K15179" t="str">
            <v>2016_08</v>
          </cell>
          <cell r="L15179">
            <v>1021.88</v>
          </cell>
          <cell r="Q15179" t="str">
            <v>IS_85.1</v>
          </cell>
          <cell r="R15179">
            <v>85.1</v>
          </cell>
        </row>
        <row r="15180">
          <cell r="K15180" t="str">
            <v>2016_08</v>
          </cell>
          <cell r="L15180">
            <v>215.45</v>
          </cell>
          <cell r="Q15180" t="str">
            <v>IS_55</v>
          </cell>
          <cell r="R15180">
            <v>55</v>
          </cell>
        </row>
        <row r="15181">
          <cell r="K15181" t="str">
            <v>2016_08</v>
          </cell>
          <cell r="L15181">
            <v>50.39</v>
          </cell>
          <cell r="Q15181" t="str">
            <v>IS_55</v>
          </cell>
          <cell r="R15181">
            <v>55</v>
          </cell>
        </row>
        <row r="15182">
          <cell r="K15182" t="str">
            <v>2016_08</v>
          </cell>
          <cell r="L15182">
            <v>0</v>
          </cell>
          <cell r="Q15182" t="str">
            <v>IS_55</v>
          </cell>
          <cell r="R15182">
            <v>55</v>
          </cell>
        </row>
        <row r="15183">
          <cell r="K15183" t="str">
            <v>2016_08</v>
          </cell>
          <cell r="L15183">
            <v>37.880000000000003</v>
          </cell>
          <cell r="Q15183" t="str">
            <v>IS_55</v>
          </cell>
          <cell r="R15183">
            <v>55</v>
          </cell>
        </row>
        <row r="15184">
          <cell r="K15184" t="str">
            <v>2016_08</v>
          </cell>
          <cell r="L15184">
            <v>325.83</v>
          </cell>
          <cell r="Q15184" t="str">
            <v>IS_54</v>
          </cell>
          <cell r="R15184">
            <v>54</v>
          </cell>
        </row>
        <row r="15185">
          <cell r="K15185" t="str">
            <v>2016_08</v>
          </cell>
          <cell r="L15185">
            <v>5379.2</v>
          </cell>
          <cell r="Q15185" t="str">
            <v>IS_25</v>
          </cell>
          <cell r="R15185">
            <v>25</v>
          </cell>
        </row>
        <row r="15186">
          <cell r="K15186" t="str">
            <v>2016_08</v>
          </cell>
          <cell r="L15186">
            <v>268.95999999999998</v>
          </cell>
          <cell r="Q15186" t="str">
            <v>IS_25</v>
          </cell>
          <cell r="R15186">
            <v>25</v>
          </cell>
        </row>
        <row r="15187">
          <cell r="K15187" t="str">
            <v>2016_08</v>
          </cell>
          <cell r="L15187">
            <v>196.45</v>
          </cell>
          <cell r="Q15187" t="str">
            <v>IS_89.1</v>
          </cell>
          <cell r="R15187">
            <v>89.1</v>
          </cell>
        </row>
        <row r="15188">
          <cell r="K15188" t="str">
            <v>2016_08</v>
          </cell>
          <cell r="L15188">
            <v>483.69</v>
          </cell>
          <cell r="Q15188" t="str">
            <v>IS_90.1</v>
          </cell>
          <cell r="R15188">
            <v>90.1</v>
          </cell>
        </row>
        <row r="15189">
          <cell r="K15189" t="str">
            <v>2016_08</v>
          </cell>
          <cell r="L15189">
            <v>113.12</v>
          </cell>
          <cell r="Q15189" t="str">
            <v>IS_90.1</v>
          </cell>
          <cell r="R15189">
            <v>90.1</v>
          </cell>
        </row>
        <row r="15190">
          <cell r="K15190" t="str">
            <v>2016_08</v>
          </cell>
          <cell r="L15190">
            <v>0</v>
          </cell>
          <cell r="Q15190" t="str">
            <v>IS_90.1</v>
          </cell>
          <cell r="R15190">
            <v>90.1</v>
          </cell>
        </row>
        <row r="15191">
          <cell r="K15191" t="str">
            <v>2016_08</v>
          </cell>
          <cell r="L15191">
            <v>83.74</v>
          </cell>
          <cell r="Q15191" t="str">
            <v>IS_90.1</v>
          </cell>
          <cell r="R15191">
            <v>90.1</v>
          </cell>
        </row>
        <row r="15192">
          <cell r="K15192" t="str">
            <v>2016_08</v>
          </cell>
          <cell r="L15192">
            <v>62.6</v>
          </cell>
          <cell r="Q15192" t="str">
            <v>IS_88.1</v>
          </cell>
          <cell r="R15192">
            <v>88.1</v>
          </cell>
        </row>
        <row r="15193">
          <cell r="K15193" t="str">
            <v>2016_08</v>
          </cell>
          <cell r="L15193">
            <v>16731.98</v>
          </cell>
          <cell r="Q15193" t="str">
            <v>IS_26.1</v>
          </cell>
          <cell r="R15193">
            <v>26.1</v>
          </cell>
        </row>
        <row r="15194">
          <cell r="K15194" t="str">
            <v>2016_08</v>
          </cell>
          <cell r="L15194">
            <v>392.48</v>
          </cell>
          <cell r="Q15194" t="str">
            <v>IS_27.1</v>
          </cell>
          <cell r="R15194">
            <v>27.1</v>
          </cell>
        </row>
        <row r="15195">
          <cell r="K15195" t="str">
            <v>2016_08</v>
          </cell>
          <cell r="L15195">
            <v>1029.1199999999999</v>
          </cell>
          <cell r="Q15195" t="str">
            <v>IS_32.1</v>
          </cell>
          <cell r="R15195">
            <v>32.1</v>
          </cell>
        </row>
        <row r="15196">
          <cell r="K15196" t="str">
            <v>2016_08</v>
          </cell>
          <cell r="L15196">
            <v>240.69</v>
          </cell>
          <cell r="Q15196" t="str">
            <v>IS_32.1</v>
          </cell>
          <cell r="R15196">
            <v>32.1</v>
          </cell>
        </row>
        <row r="15197">
          <cell r="K15197" t="str">
            <v>2016_08</v>
          </cell>
          <cell r="L15197">
            <v>0</v>
          </cell>
          <cell r="Q15197" t="str">
            <v>IS_32.1</v>
          </cell>
          <cell r="R15197">
            <v>32.1</v>
          </cell>
        </row>
        <row r="15198">
          <cell r="K15198" t="str">
            <v>2016_08</v>
          </cell>
          <cell r="L15198">
            <v>180.94</v>
          </cell>
          <cell r="Q15198" t="str">
            <v>IS_32.1</v>
          </cell>
          <cell r="R15198">
            <v>32.1</v>
          </cell>
        </row>
        <row r="15199">
          <cell r="K15199" t="str">
            <v>2016_08</v>
          </cell>
          <cell r="L15199">
            <v>1272.4000000000001</v>
          </cell>
          <cell r="Q15199" t="str">
            <v>IS_31.1</v>
          </cell>
          <cell r="R15199">
            <v>31.1</v>
          </cell>
        </row>
        <row r="15200">
          <cell r="K15200" t="str">
            <v>2016_08</v>
          </cell>
          <cell r="L15200">
            <v>626.14</v>
          </cell>
          <cell r="Q15200" t="str">
            <v>IS_30.1</v>
          </cell>
          <cell r="R15200">
            <v>30.1</v>
          </cell>
        </row>
        <row r="15201">
          <cell r="K15201" t="str">
            <v>2016_08</v>
          </cell>
          <cell r="L15201">
            <v>2734.8</v>
          </cell>
          <cell r="Q15201" t="str">
            <v>IS_26.2</v>
          </cell>
          <cell r="R15201">
            <v>26.2</v>
          </cell>
        </row>
        <row r="15202">
          <cell r="K15202" t="str">
            <v>2016_08</v>
          </cell>
          <cell r="L15202">
            <v>129.6</v>
          </cell>
          <cell r="Q15202" t="str">
            <v>IS_27.2</v>
          </cell>
          <cell r="R15202">
            <v>27.2</v>
          </cell>
        </row>
        <row r="15203">
          <cell r="K15203" t="str">
            <v>2016_08</v>
          </cell>
          <cell r="L15203">
            <v>152.88</v>
          </cell>
          <cell r="Q15203" t="str">
            <v>IS_30.2</v>
          </cell>
          <cell r="R15203">
            <v>30.2</v>
          </cell>
        </row>
        <row r="15204">
          <cell r="K15204" t="str">
            <v>2016_08</v>
          </cell>
          <cell r="L15204">
            <v>189.57</v>
          </cell>
          <cell r="Q15204" t="str">
            <v>IS_32.2</v>
          </cell>
          <cell r="R15204">
            <v>32.200000000000003</v>
          </cell>
        </row>
        <row r="15205">
          <cell r="K15205" t="str">
            <v>2016_08</v>
          </cell>
          <cell r="L15205">
            <v>44.34</v>
          </cell>
          <cell r="Q15205" t="str">
            <v>IS_32.2</v>
          </cell>
          <cell r="R15205">
            <v>32.200000000000003</v>
          </cell>
        </row>
        <row r="15206">
          <cell r="K15206" t="str">
            <v>2016_08</v>
          </cell>
          <cell r="L15206">
            <v>0</v>
          </cell>
          <cell r="Q15206" t="str">
            <v>IS_32.2</v>
          </cell>
          <cell r="R15206">
            <v>32.200000000000003</v>
          </cell>
        </row>
        <row r="15207">
          <cell r="K15207" t="str">
            <v>2016_08</v>
          </cell>
          <cell r="L15207">
            <v>33.32</v>
          </cell>
          <cell r="Q15207" t="str">
            <v>IS_32.2</v>
          </cell>
          <cell r="R15207">
            <v>32.200000000000003</v>
          </cell>
        </row>
        <row r="15208">
          <cell r="K15208" t="str">
            <v>2016_08</v>
          </cell>
          <cell r="L15208">
            <v>248.99</v>
          </cell>
          <cell r="Q15208" t="str">
            <v>IS_31.2</v>
          </cell>
          <cell r="R15208">
            <v>31.2</v>
          </cell>
        </row>
        <row r="15209">
          <cell r="K15209" t="str">
            <v>2016_08</v>
          </cell>
          <cell r="L15209">
            <v>3660.8</v>
          </cell>
          <cell r="Q15209" t="str">
            <v>IS_34</v>
          </cell>
          <cell r="R15209">
            <v>34</v>
          </cell>
        </row>
        <row r="15210">
          <cell r="K15210" t="str">
            <v>2016_08</v>
          </cell>
          <cell r="L15210">
            <v>180.46</v>
          </cell>
          <cell r="Q15210" t="str">
            <v>IS_38</v>
          </cell>
          <cell r="R15210">
            <v>38</v>
          </cell>
        </row>
        <row r="15211">
          <cell r="K15211" t="str">
            <v>2016_08</v>
          </cell>
          <cell r="L15211">
            <v>223.77</v>
          </cell>
          <cell r="Q15211" t="str">
            <v>IS_40</v>
          </cell>
          <cell r="R15211">
            <v>40</v>
          </cell>
        </row>
        <row r="15212">
          <cell r="K15212" t="str">
            <v>2016_08</v>
          </cell>
          <cell r="L15212">
            <v>52.33</v>
          </cell>
          <cell r="Q15212" t="str">
            <v>IS_40</v>
          </cell>
          <cell r="R15212">
            <v>40</v>
          </cell>
        </row>
        <row r="15213">
          <cell r="K15213" t="str">
            <v>2016_08</v>
          </cell>
          <cell r="L15213">
            <v>0</v>
          </cell>
          <cell r="Q15213" t="str">
            <v>IS_40</v>
          </cell>
          <cell r="R15213">
            <v>40</v>
          </cell>
        </row>
        <row r="15214">
          <cell r="K15214" t="str">
            <v>2016_08</v>
          </cell>
          <cell r="L15214">
            <v>39.340000000000003</v>
          </cell>
          <cell r="Q15214" t="str">
            <v>IS_40</v>
          </cell>
          <cell r="R15214">
            <v>40</v>
          </cell>
        </row>
        <row r="15215">
          <cell r="K15215" t="str">
            <v>2016_08</v>
          </cell>
          <cell r="L15215">
            <v>320.77999999999997</v>
          </cell>
          <cell r="Q15215" t="str">
            <v>IS_39</v>
          </cell>
          <cell r="R15215">
            <v>39</v>
          </cell>
        </row>
        <row r="15216">
          <cell r="K15216" t="str">
            <v>2016_09</v>
          </cell>
          <cell r="L15216">
            <v>3127.07</v>
          </cell>
          <cell r="Q15216" t="str">
            <v>IS_49</v>
          </cell>
          <cell r="R15216">
            <v>49</v>
          </cell>
        </row>
        <row r="15217">
          <cell r="K15217" t="str">
            <v>2016_09</v>
          </cell>
          <cell r="L15217">
            <v>91.93</v>
          </cell>
          <cell r="Q15217" t="str">
            <v>IS_50</v>
          </cell>
          <cell r="R15217">
            <v>50</v>
          </cell>
        </row>
        <row r="15218">
          <cell r="K15218" t="str">
            <v>2016_09</v>
          </cell>
          <cell r="L15218">
            <v>327.33</v>
          </cell>
          <cell r="Q15218" t="str">
            <v>IS_55</v>
          </cell>
          <cell r="R15218">
            <v>55</v>
          </cell>
        </row>
        <row r="15219">
          <cell r="K15219" t="str">
            <v>2016_09</v>
          </cell>
          <cell r="L15219">
            <v>76.55</v>
          </cell>
          <cell r="Q15219" t="str">
            <v>IS_55</v>
          </cell>
          <cell r="R15219">
            <v>55</v>
          </cell>
        </row>
        <row r="15220">
          <cell r="K15220" t="str">
            <v>2016_09</v>
          </cell>
          <cell r="L15220">
            <v>0</v>
          </cell>
          <cell r="Q15220" t="str">
            <v>IS_55</v>
          </cell>
          <cell r="R15220">
            <v>55</v>
          </cell>
        </row>
        <row r="15221">
          <cell r="K15221" t="str">
            <v>2016_09</v>
          </cell>
          <cell r="L15221">
            <v>57.54</v>
          </cell>
          <cell r="Q15221" t="str">
            <v>IS_55</v>
          </cell>
          <cell r="R15221">
            <v>55</v>
          </cell>
        </row>
        <row r="15222">
          <cell r="K15222" t="str">
            <v>2016_09</v>
          </cell>
          <cell r="L15222">
            <v>431.22</v>
          </cell>
          <cell r="Q15222" t="str">
            <v>IS_54</v>
          </cell>
          <cell r="R15222">
            <v>54</v>
          </cell>
        </row>
        <row r="15223">
          <cell r="K15223" t="str">
            <v>2016_09</v>
          </cell>
          <cell r="L15223">
            <v>7799.84</v>
          </cell>
          <cell r="Q15223" t="str">
            <v>IS_25</v>
          </cell>
          <cell r="R15223">
            <v>25</v>
          </cell>
        </row>
        <row r="15224">
          <cell r="K15224" t="str">
            <v>2016_09</v>
          </cell>
          <cell r="L15224">
            <v>263.98</v>
          </cell>
          <cell r="Q15224" t="str">
            <v>IS_53</v>
          </cell>
          <cell r="R15224">
            <v>53</v>
          </cell>
        </row>
        <row r="15225">
          <cell r="K15225" t="str">
            <v>2016_09</v>
          </cell>
          <cell r="L15225">
            <v>403.44</v>
          </cell>
          <cell r="Q15225" t="str">
            <v>IS_25</v>
          </cell>
          <cell r="R15225">
            <v>25</v>
          </cell>
        </row>
        <row r="15226">
          <cell r="K15226" t="str">
            <v>2016_09</v>
          </cell>
          <cell r="L15226">
            <v>500.26</v>
          </cell>
          <cell r="Q15226" t="str">
            <v>IS_25</v>
          </cell>
          <cell r="R15226">
            <v>25</v>
          </cell>
        </row>
        <row r="15227">
          <cell r="K15227" t="str">
            <v>2016_09</v>
          </cell>
          <cell r="L15227">
            <v>117</v>
          </cell>
          <cell r="Q15227" t="str">
            <v>IS_25</v>
          </cell>
          <cell r="R15227">
            <v>25</v>
          </cell>
        </row>
        <row r="15228">
          <cell r="K15228" t="str">
            <v>2016_09</v>
          </cell>
          <cell r="L15228">
            <v>0</v>
          </cell>
          <cell r="Q15228" t="str">
            <v>IS_25</v>
          </cell>
          <cell r="R15228">
            <v>25</v>
          </cell>
        </row>
        <row r="15229">
          <cell r="K15229" t="str">
            <v>2016_09</v>
          </cell>
          <cell r="L15229">
            <v>55.19</v>
          </cell>
          <cell r="Q15229" t="str">
            <v>IS_25</v>
          </cell>
          <cell r="R15229">
            <v>25</v>
          </cell>
        </row>
        <row r="15230">
          <cell r="K15230" t="str">
            <v>2016_09</v>
          </cell>
          <cell r="L15230">
            <v>466.03</v>
          </cell>
          <cell r="Q15230" t="str">
            <v>IS_25</v>
          </cell>
          <cell r="R15230">
            <v>25</v>
          </cell>
        </row>
        <row r="15231">
          <cell r="K15231" t="str">
            <v>2016_09</v>
          </cell>
          <cell r="L15231">
            <v>5409.38</v>
          </cell>
          <cell r="Q15231" t="str">
            <v>IS_85.1</v>
          </cell>
          <cell r="R15231">
            <v>85.1</v>
          </cell>
        </row>
        <row r="15232">
          <cell r="K15232" t="str">
            <v>2016_09</v>
          </cell>
          <cell r="L15232">
            <v>374.1</v>
          </cell>
          <cell r="Q15232" t="str">
            <v>IS_85.1</v>
          </cell>
          <cell r="R15232">
            <v>85.1</v>
          </cell>
        </row>
        <row r="15233">
          <cell r="K15233" t="str">
            <v>2016_09</v>
          </cell>
          <cell r="L15233">
            <v>591.63</v>
          </cell>
          <cell r="Q15233" t="str">
            <v>IS_90.1</v>
          </cell>
          <cell r="R15233">
            <v>90.1</v>
          </cell>
        </row>
        <row r="15234">
          <cell r="K15234" t="str">
            <v>2016_09</v>
          </cell>
          <cell r="L15234">
            <v>138.36000000000001</v>
          </cell>
          <cell r="Q15234" t="str">
            <v>IS_90.1</v>
          </cell>
          <cell r="R15234">
            <v>90.1</v>
          </cell>
        </row>
        <row r="15235">
          <cell r="K15235" t="str">
            <v>2016_09</v>
          </cell>
          <cell r="L15235">
            <v>0</v>
          </cell>
          <cell r="Q15235" t="str">
            <v>IS_90.1</v>
          </cell>
          <cell r="R15235">
            <v>90.1</v>
          </cell>
        </row>
        <row r="15236">
          <cell r="K15236" t="str">
            <v>2016_09</v>
          </cell>
          <cell r="L15236">
            <v>103.63</v>
          </cell>
          <cell r="Q15236" t="str">
            <v>IS_90.1</v>
          </cell>
          <cell r="R15236">
            <v>90.1</v>
          </cell>
        </row>
        <row r="15237">
          <cell r="K15237" t="str">
            <v>2016_09</v>
          </cell>
          <cell r="L15237">
            <v>35.31</v>
          </cell>
          <cell r="Q15237" t="str">
            <v>IS_88.1</v>
          </cell>
          <cell r="R15237">
            <v>88.1</v>
          </cell>
        </row>
        <row r="15238">
          <cell r="K15238" t="str">
            <v>2016_09</v>
          </cell>
          <cell r="L15238">
            <v>252.25</v>
          </cell>
          <cell r="Q15238" t="str">
            <v>IS_89.1</v>
          </cell>
          <cell r="R15238">
            <v>89.1</v>
          </cell>
        </row>
        <row r="15239">
          <cell r="K15239" t="str">
            <v>2016_09</v>
          </cell>
          <cell r="L15239">
            <v>18242.89</v>
          </cell>
          <cell r="Q15239" t="str">
            <v>IS_26.1</v>
          </cell>
          <cell r="R15239">
            <v>26.1</v>
          </cell>
        </row>
        <row r="15240">
          <cell r="K15240" t="str">
            <v>2016_09</v>
          </cell>
          <cell r="L15240">
            <v>2672.04</v>
          </cell>
          <cell r="Q15240" t="str">
            <v>IS_27.1</v>
          </cell>
          <cell r="R15240">
            <v>27.1</v>
          </cell>
        </row>
        <row r="15241">
          <cell r="K15241" t="str">
            <v>2016_09</v>
          </cell>
          <cell r="L15241">
            <v>1821.57</v>
          </cell>
          <cell r="Q15241" t="str">
            <v>IS_32.1</v>
          </cell>
          <cell r="R15241">
            <v>32.1</v>
          </cell>
        </row>
        <row r="15242">
          <cell r="K15242" t="str">
            <v>2016_09</v>
          </cell>
          <cell r="L15242">
            <v>426.01</v>
          </cell>
          <cell r="Q15242" t="str">
            <v>IS_32.1</v>
          </cell>
          <cell r="R15242">
            <v>32.1</v>
          </cell>
        </row>
        <row r="15243">
          <cell r="K15243" t="str">
            <v>2016_09</v>
          </cell>
          <cell r="L15243">
            <v>0</v>
          </cell>
          <cell r="Q15243" t="str">
            <v>IS_32.1</v>
          </cell>
          <cell r="R15243">
            <v>32.1</v>
          </cell>
        </row>
        <row r="15244">
          <cell r="K15244" t="str">
            <v>2016_09</v>
          </cell>
          <cell r="L15244">
            <v>320.22000000000003</v>
          </cell>
          <cell r="Q15244" t="str">
            <v>IS_32.1</v>
          </cell>
          <cell r="R15244">
            <v>32.1</v>
          </cell>
        </row>
        <row r="15245">
          <cell r="K15245" t="str">
            <v>2016_09</v>
          </cell>
          <cell r="L15245">
            <v>2455.8000000000002</v>
          </cell>
          <cell r="Q15245" t="str">
            <v>IS_31.1</v>
          </cell>
          <cell r="R15245">
            <v>31.1</v>
          </cell>
        </row>
        <row r="15246">
          <cell r="K15246" t="str">
            <v>2016_09</v>
          </cell>
          <cell r="L15246">
            <v>1042.8399999999999</v>
          </cell>
          <cell r="Q15246" t="str">
            <v>IS_30.1</v>
          </cell>
          <cell r="R15246">
            <v>30.1</v>
          </cell>
        </row>
        <row r="15247">
          <cell r="K15247" t="str">
            <v>2016_09</v>
          </cell>
          <cell r="L15247">
            <v>3612.08</v>
          </cell>
          <cell r="Q15247" t="str">
            <v>IS_26.2</v>
          </cell>
          <cell r="R15247">
            <v>26.2</v>
          </cell>
        </row>
        <row r="15248">
          <cell r="K15248" t="str">
            <v>2016_09</v>
          </cell>
          <cell r="L15248">
            <v>64.03</v>
          </cell>
          <cell r="Q15248" t="str">
            <v>IS_27.2</v>
          </cell>
          <cell r="R15248">
            <v>27.2</v>
          </cell>
        </row>
        <row r="15249">
          <cell r="K15249" t="str">
            <v>2016_09</v>
          </cell>
          <cell r="L15249">
            <v>258.89999999999998</v>
          </cell>
          <cell r="Q15249" t="str">
            <v>IS_30.2</v>
          </cell>
          <cell r="R15249">
            <v>30.2</v>
          </cell>
        </row>
        <row r="15250">
          <cell r="K15250" t="str">
            <v>2016_09</v>
          </cell>
          <cell r="L15250">
            <v>321.02</v>
          </cell>
          <cell r="Q15250" t="str">
            <v>IS_32.2</v>
          </cell>
          <cell r="R15250">
            <v>32.200000000000003</v>
          </cell>
        </row>
        <row r="15251">
          <cell r="K15251" t="str">
            <v>2016_09</v>
          </cell>
          <cell r="L15251">
            <v>75.069999999999993</v>
          </cell>
          <cell r="Q15251" t="str">
            <v>IS_32.2</v>
          </cell>
          <cell r="R15251">
            <v>32.200000000000003</v>
          </cell>
        </row>
        <row r="15252">
          <cell r="K15252" t="str">
            <v>2016_09</v>
          </cell>
          <cell r="L15252">
            <v>0</v>
          </cell>
          <cell r="Q15252" t="str">
            <v>IS_32.2</v>
          </cell>
          <cell r="R15252">
            <v>32.200000000000003</v>
          </cell>
        </row>
        <row r="15253">
          <cell r="K15253" t="str">
            <v>2016_09</v>
          </cell>
          <cell r="L15253">
            <v>56.43</v>
          </cell>
          <cell r="Q15253" t="str">
            <v>IS_32.2</v>
          </cell>
          <cell r="R15253">
            <v>32.200000000000003</v>
          </cell>
        </row>
        <row r="15254">
          <cell r="K15254" t="str">
            <v>2016_09</v>
          </cell>
          <cell r="L15254">
            <v>481.75</v>
          </cell>
          <cell r="Q15254" t="str">
            <v>IS_31.2</v>
          </cell>
          <cell r="R15254">
            <v>31.2</v>
          </cell>
        </row>
        <row r="15255">
          <cell r="K15255" t="str">
            <v>2016_09</v>
          </cell>
          <cell r="L15255">
            <v>3010.99</v>
          </cell>
          <cell r="Q15255" t="str">
            <v>IS_34</v>
          </cell>
          <cell r="R15255">
            <v>34</v>
          </cell>
        </row>
        <row r="15256">
          <cell r="K15256" t="str">
            <v>2016_09</v>
          </cell>
          <cell r="L15256">
            <v>301.31</v>
          </cell>
          <cell r="Q15256" t="str">
            <v>IS_38</v>
          </cell>
          <cell r="R15256">
            <v>38</v>
          </cell>
        </row>
        <row r="15257">
          <cell r="K15257" t="str">
            <v>2016_09</v>
          </cell>
          <cell r="L15257">
            <v>373.62</v>
          </cell>
          <cell r="Q15257" t="str">
            <v>IS_40</v>
          </cell>
          <cell r="R15257">
            <v>40</v>
          </cell>
        </row>
        <row r="15258">
          <cell r="K15258" t="str">
            <v>2016_09</v>
          </cell>
          <cell r="L15258">
            <v>87.38</v>
          </cell>
          <cell r="Q15258" t="str">
            <v>IS_40</v>
          </cell>
          <cell r="R15258">
            <v>40</v>
          </cell>
        </row>
        <row r="15259">
          <cell r="K15259" t="str">
            <v>2016_09</v>
          </cell>
          <cell r="L15259">
            <v>0</v>
          </cell>
          <cell r="Q15259" t="str">
            <v>IS_40</v>
          </cell>
          <cell r="R15259">
            <v>40</v>
          </cell>
        </row>
        <row r="15260">
          <cell r="K15260" t="str">
            <v>2016_09</v>
          </cell>
          <cell r="L15260">
            <v>65.67</v>
          </cell>
          <cell r="Q15260" t="str">
            <v>IS_40</v>
          </cell>
          <cell r="R15260">
            <v>40</v>
          </cell>
        </row>
        <row r="15261">
          <cell r="K15261" t="str">
            <v>2016_09</v>
          </cell>
          <cell r="L15261">
            <v>518.54999999999995</v>
          </cell>
          <cell r="Q15261" t="str">
            <v>IS_39</v>
          </cell>
          <cell r="R15261">
            <v>39</v>
          </cell>
        </row>
        <row r="15262">
          <cell r="K15262" t="str">
            <v>2016_01</v>
          </cell>
          <cell r="L15262">
            <v>-26919.47</v>
          </cell>
          <cell r="Q15262" t="str">
            <v>IS_19</v>
          </cell>
          <cell r="R15262">
            <v>19</v>
          </cell>
        </row>
        <row r="15263">
          <cell r="K15263" t="str">
            <v>2016_01</v>
          </cell>
          <cell r="L15263">
            <v>-6610.59</v>
          </cell>
          <cell r="Q15263" t="str">
            <v>IS_19</v>
          </cell>
          <cell r="R15263">
            <v>19</v>
          </cell>
        </row>
        <row r="15264">
          <cell r="K15264" t="str">
            <v>2016_01</v>
          </cell>
          <cell r="L15264">
            <v>-24370.080000000002</v>
          </cell>
          <cell r="Q15264" t="str">
            <v>IS_19</v>
          </cell>
          <cell r="R15264">
            <v>19</v>
          </cell>
        </row>
        <row r="15265">
          <cell r="K15265" t="str">
            <v>2016_01</v>
          </cell>
          <cell r="L15265">
            <v>-1979.25</v>
          </cell>
          <cell r="Q15265" t="str">
            <v>IS_19</v>
          </cell>
          <cell r="R15265">
            <v>19</v>
          </cell>
        </row>
        <row r="15266">
          <cell r="K15266" t="str">
            <v>2016_01</v>
          </cell>
          <cell r="L15266">
            <v>6074.84</v>
          </cell>
          <cell r="Q15266" t="str">
            <v>IS_42</v>
          </cell>
          <cell r="R15266">
            <v>42</v>
          </cell>
        </row>
        <row r="15267">
          <cell r="K15267" t="str">
            <v>2016_01</v>
          </cell>
          <cell r="L15267">
            <v>3900</v>
          </cell>
          <cell r="Q15267" t="str">
            <v>IS_45</v>
          </cell>
          <cell r="R15267">
            <v>45</v>
          </cell>
        </row>
        <row r="15268">
          <cell r="K15268" t="str">
            <v>2016_01</v>
          </cell>
          <cell r="L15268">
            <v>8925</v>
          </cell>
          <cell r="Q15268" t="str">
            <v>IS_45</v>
          </cell>
          <cell r="R15268">
            <v>45</v>
          </cell>
        </row>
        <row r="15269">
          <cell r="K15269" t="str">
            <v>2016_01</v>
          </cell>
          <cell r="L15269">
            <v>734.63</v>
          </cell>
          <cell r="Q15269" t="str">
            <v>IS_71</v>
          </cell>
          <cell r="R15269">
            <v>71</v>
          </cell>
        </row>
        <row r="15270">
          <cell r="K15270" t="str">
            <v>2016_01</v>
          </cell>
          <cell r="L15270">
            <v>3825</v>
          </cell>
          <cell r="Q15270" t="str">
            <v>IS_93</v>
          </cell>
          <cell r="R15270">
            <v>93</v>
          </cell>
        </row>
        <row r="15271">
          <cell r="K15271" t="str">
            <v>2016_01</v>
          </cell>
          <cell r="L15271">
            <v>-11615.22</v>
          </cell>
          <cell r="Q15271" t="str">
            <v>IS_78</v>
          </cell>
          <cell r="R15271">
            <v>78</v>
          </cell>
        </row>
        <row r="15272">
          <cell r="K15272" t="str">
            <v>2016_01</v>
          </cell>
          <cell r="L15272">
            <v>-2323.04</v>
          </cell>
          <cell r="Q15272" t="str">
            <v>IS_78</v>
          </cell>
          <cell r="R15272">
            <v>78</v>
          </cell>
        </row>
        <row r="15273">
          <cell r="K15273" t="str">
            <v>2016_01</v>
          </cell>
          <cell r="L15273">
            <v>-1973.63</v>
          </cell>
          <cell r="Q15273" t="str">
            <v>IS_26.1</v>
          </cell>
          <cell r="R15273">
            <v>26.1</v>
          </cell>
        </row>
        <row r="15274">
          <cell r="K15274" t="str">
            <v>2016_01</v>
          </cell>
          <cell r="L15274">
            <v>-690.77</v>
          </cell>
          <cell r="Q15274" t="str">
            <v>IS_30.1</v>
          </cell>
          <cell r="R15274">
            <v>30.1</v>
          </cell>
        </row>
        <row r="15275">
          <cell r="K15275" t="str">
            <v>2016_01</v>
          </cell>
          <cell r="L15275">
            <v>6610.59</v>
          </cell>
          <cell r="Q15275" t="str">
            <v>IS_65</v>
          </cell>
          <cell r="R15275">
            <v>65</v>
          </cell>
        </row>
        <row r="15276">
          <cell r="K15276" t="str">
            <v>2016_01</v>
          </cell>
          <cell r="L15276">
            <v>496.85</v>
          </cell>
          <cell r="Q15276" t="str">
            <v>IS_42</v>
          </cell>
          <cell r="R15276">
            <v>42</v>
          </cell>
        </row>
        <row r="15277">
          <cell r="K15277" t="str">
            <v>2016_01</v>
          </cell>
          <cell r="L15277">
            <v>1505</v>
          </cell>
          <cell r="Q15277" t="str">
            <v>IS_45</v>
          </cell>
          <cell r="R15277">
            <v>45</v>
          </cell>
        </row>
        <row r="15278">
          <cell r="K15278" t="str">
            <v>2016_01</v>
          </cell>
          <cell r="L15278">
            <v>72.28</v>
          </cell>
          <cell r="Q15278" t="str">
            <v>IS_71</v>
          </cell>
          <cell r="R15278">
            <v>71</v>
          </cell>
        </row>
        <row r="15279">
          <cell r="K15279" t="str">
            <v>2016_01</v>
          </cell>
          <cell r="L15279">
            <v>645</v>
          </cell>
          <cell r="Q15279" t="str">
            <v>IS_93</v>
          </cell>
          <cell r="R15279">
            <v>93</v>
          </cell>
        </row>
        <row r="15280">
          <cell r="K15280" t="str">
            <v>2016_01</v>
          </cell>
          <cell r="L15280">
            <v>4769.22</v>
          </cell>
          <cell r="Q15280" t="str">
            <v>IS_78</v>
          </cell>
          <cell r="R15280">
            <v>78</v>
          </cell>
        </row>
        <row r="15281">
          <cell r="K15281" t="str">
            <v>2016_01</v>
          </cell>
          <cell r="L15281">
            <v>953.84</v>
          </cell>
          <cell r="Q15281" t="str">
            <v>IS_78</v>
          </cell>
          <cell r="R15281">
            <v>78</v>
          </cell>
        </row>
        <row r="15282">
          <cell r="K15282" t="str">
            <v>2016_01</v>
          </cell>
          <cell r="L15282">
            <v>2286.83</v>
          </cell>
          <cell r="Q15282" t="str">
            <v>IS_26.1</v>
          </cell>
          <cell r="R15282">
            <v>26.1</v>
          </cell>
        </row>
        <row r="15283">
          <cell r="K15283" t="str">
            <v>2016_01</v>
          </cell>
          <cell r="L15283">
            <v>800.38</v>
          </cell>
          <cell r="Q15283" t="str">
            <v>IS_30.1</v>
          </cell>
          <cell r="R15283">
            <v>30.1</v>
          </cell>
        </row>
        <row r="15284">
          <cell r="K15284" t="str">
            <v>2016_01</v>
          </cell>
          <cell r="L15284">
            <v>5865.75</v>
          </cell>
          <cell r="Q15284" t="str">
            <v>IS_60</v>
          </cell>
          <cell r="R15284">
            <v>60</v>
          </cell>
        </row>
        <row r="15285">
          <cell r="K15285" t="str">
            <v>2016_01</v>
          </cell>
          <cell r="L15285">
            <v>1983.9</v>
          </cell>
          <cell r="Q15285" t="str">
            <v>IS_42</v>
          </cell>
          <cell r="R15285">
            <v>42</v>
          </cell>
        </row>
        <row r="15286">
          <cell r="K15286" t="str">
            <v>2016_01</v>
          </cell>
          <cell r="L15286">
            <v>210.18</v>
          </cell>
          <cell r="Q15286" t="str">
            <v>IS_71</v>
          </cell>
          <cell r="R15286">
            <v>71</v>
          </cell>
        </row>
        <row r="15287">
          <cell r="K15287" t="str">
            <v>2016_01</v>
          </cell>
          <cell r="L15287">
            <v>1364.13</v>
          </cell>
          <cell r="Q15287" t="str">
            <v>IS_42</v>
          </cell>
          <cell r="R15287">
            <v>42</v>
          </cell>
        </row>
        <row r="15288">
          <cell r="K15288" t="str">
            <v>2016_01</v>
          </cell>
          <cell r="L15288">
            <v>162.27000000000001</v>
          </cell>
          <cell r="Q15288" t="str">
            <v>IS_71</v>
          </cell>
          <cell r="R15288">
            <v>71</v>
          </cell>
        </row>
        <row r="15289">
          <cell r="K15289" t="str">
            <v>2016_01</v>
          </cell>
          <cell r="L15289">
            <v>6846</v>
          </cell>
          <cell r="Q15289" t="str">
            <v>IS_78</v>
          </cell>
          <cell r="R15289">
            <v>78</v>
          </cell>
        </row>
        <row r="15290">
          <cell r="K15290" t="str">
            <v>2016_01</v>
          </cell>
          <cell r="L15290">
            <v>1369.2</v>
          </cell>
          <cell r="Q15290" t="str">
            <v>IS_78</v>
          </cell>
          <cell r="R15290">
            <v>78</v>
          </cell>
        </row>
        <row r="15291">
          <cell r="K15291" t="str">
            <v>2016_10</v>
          </cell>
          <cell r="L15291">
            <v>-36718.550000000003</v>
          </cell>
          <cell r="Q15291" t="str">
            <v>IS_19</v>
          </cell>
          <cell r="R15291">
            <v>19</v>
          </cell>
        </row>
        <row r="15292">
          <cell r="K15292" t="str">
            <v>2016_10</v>
          </cell>
          <cell r="L15292">
            <v>-10170.85</v>
          </cell>
          <cell r="Q15292" t="str">
            <v>IS_19</v>
          </cell>
          <cell r="R15292">
            <v>19</v>
          </cell>
        </row>
        <row r="15293">
          <cell r="K15293" t="str">
            <v>2016_10</v>
          </cell>
          <cell r="L15293">
            <v>-42446.080000000002</v>
          </cell>
          <cell r="Q15293" t="str">
            <v>IS_19</v>
          </cell>
          <cell r="R15293">
            <v>19</v>
          </cell>
        </row>
        <row r="15294">
          <cell r="K15294" t="str">
            <v>2016_10</v>
          </cell>
          <cell r="L15294">
            <v>0</v>
          </cell>
          <cell r="Q15294" t="str">
            <v>IS_19</v>
          </cell>
          <cell r="R15294">
            <v>19</v>
          </cell>
        </row>
        <row r="15295">
          <cell r="K15295" t="str">
            <v>2016_10</v>
          </cell>
          <cell r="L15295">
            <v>3940.2</v>
          </cell>
          <cell r="Q15295" t="str">
            <v>IS_42</v>
          </cell>
          <cell r="R15295">
            <v>42</v>
          </cell>
        </row>
        <row r="15296">
          <cell r="K15296" t="str">
            <v>2016_10</v>
          </cell>
          <cell r="L15296">
            <v>3900</v>
          </cell>
          <cell r="Q15296" t="str">
            <v>IS_45</v>
          </cell>
          <cell r="R15296">
            <v>45</v>
          </cell>
        </row>
        <row r="15297">
          <cell r="K15297" t="str">
            <v>2016_10</v>
          </cell>
          <cell r="L15297">
            <v>8925</v>
          </cell>
          <cell r="Q15297" t="str">
            <v>IS_45</v>
          </cell>
          <cell r="R15297">
            <v>45</v>
          </cell>
        </row>
        <row r="15298">
          <cell r="K15298" t="str">
            <v>2016_10</v>
          </cell>
          <cell r="L15298">
            <v>4597.8999999999996</v>
          </cell>
          <cell r="Q15298" t="str">
            <v>IS_71</v>
          </cell>
          <cell r="R15298">
            <v>71</v>
          </cell>
        </row>
        <row r="15299">
          <cell r="K15299" t="str">
            <v>2016_10</v>
          </cell>
          <cell r="L15299">
            <v>3825</v>
          </cell>
          <cell r="Q15299" t="str">
            <v>IS_93</v>
          </cell>
          <cell r="R15299">
            <v>93</v>
          </cell>
        </row>
        <row r="15300">
          <cell r="K15300" t="str">
            <v>2016_10</v>
          </cell>
          <cell r="L15300">
            <v>0</v>
          </cell>
          <cell r="Q15300" t="str">
            <v>IS_78</v>
          </cell>
          <cell r="R15300">
            <v>78</v>
          </cell>
        </row>
        <row r="15301">
          <cell r="K15301" t="str">
            <v>2016_10</v>
          </cell>
          <cell r="L15301">
            <v>0</v>
          </cell>
          <cell r="Q15301" t="str">
            <v>IS_78</v>
          </cell>
          <cell r="R15301">
            <v>78</v>
          </cell>
        </row>
        <row r="15302">
          <cell r="K15302" t="str">
            <v>2016_10</v>
          </cell>
          <cell r="L15302">
            <v>-1973.63</v>
          </cell>
          <cell r="Q15302" t="str">
            <v>IS_26.1</v>
          </cell>
          <cell r="R15302">
            <v>26.1</v>
          </cell>
        </row>
        <row r="15303">
          <cell r="K15303" t="str">
            <v>2016_10</v>
          </cell>
          <cell r="L15303">
            <v>-690.77</v>
          </cell>
          <cell r="Q15303" t="str">
            <v>IS_30.1</v>
          </cell>
          <cell r="R15303">
            <v>30.1</v>
          </cell>
        </row>
        <row r="15304">
          <cell r="K15304" t="str">
            <v>2016_10</v>
          </cell>
          <cell r="L15304">
            <v>437.8</v>
          </cell>
          <cell r="Q15304" t="str">
            <v>IS_42</v>
          </cell>
          <cell r="R15304">
            <v>42</v>
          </cell>
        </row>
        <row r="15305">
          <cell r="K15305" t="str">
            <v>2016_10</v>
          </cell>
          <cell r="L15305">
            <v>1505</v>
          </cell>
          <cell r="Q15305" t="str">
            <v>IS_45</v>
          </cell>
          <cell r="R15305">
            <v>45</v>
          </cell>
        </row>
        <row r="15306">
          <cell r="K15306" t="str">
            <v>2016_10</v>
          </cell>
          <cell r="L15306">
            <v>626.58000000000004</v>
          </cell>
          <cell r="Q15306" t="str">
            <v>IS_71</v>
          </cell>
          <cell r="R15306">
            <v>71</v>
          </cell>
        </row>
        <row r="15307">
          <cell r="K15307" t="str">
            <v>2016_10</v>
          </cell>
          <cell r="L15307">
            <v>645</v>
          </cell>
          <cell r="Q15307" t="str">
            <v>IS_93</v>
          </cell>
          <cell r="R15307">
            <v>93</v>
          </cell>
        </row>
        <row r="15308">
          <cell r="K15308" t="str">
            <v>2016_10</v>
          </cell>
          <cell r="L15308">
            <v>10170.85</v>
          </cell>
          <cell r="Q15308" t="str">
            <v>IS_65</v>
          </cell>
          <cell r="R15308">
            <v>65</v>
          </cell>
        </row>
        <row r="15309">
          <cell r="K15309" t="str">
            <v>2016_10</v>
          </cell>
          <cell r="L15309">
            <v>174.24</v>
          </cell>
          <cell r="Q15309" t="str">
            <v>IS_78</v>
          </cell>
          <cell r="R15309">
            <v>78</v>
          </cell>
        </row>
        <row r="15310">
          <cell r="K15310" t="str">
            <v>2016_10</v>
          </cell>
          <cell r="L15310">
            <v>0</v>
          </cell>
          <cell r="Q15310" t="str">
            <v>IS_78</v>
          </cell>
          <cell r="R15310">
            <v>78</v>
          </cell>
        </row>
        <row r="15311">
          <cell r="K15311" t="str">
            <v>2016_10</v>
          </cell>
          <cell r="L15311">
            <v>2286.83</v>
          </cell>
          <cell r="Q15311" t="str">
            <v>IS_26.1</v>
          </cell>
          <cell r="R15311">
            <v>26.1</v>
          </cell>
        </row>
        <row r="15312">
          <cell r="K15312" t="str">
            <v>2016_10</v>
          </cell>
          <cell r="L15312">
            <v>800.38</v>
          </cell>
          <cell r="Q15312" t="str">
            <v>IS_30.1</v>
          </cell>
          <cell r="R15312">
            <v>30.1</v>
          </cell>
        </row>
        <row r="15313">
          <cell r="K15313" t="str">
            <v>2016_10</v>
          </cell>
          <cell r="L15313">
            <v>2807.29</v>
          </cell>
          <cell r="Q15313" t="str">
            <v>IS_60</v>
          </cell>
          <cell r="R15313">
            <v>60</v>
          </cell>
        </row>
        <row r="15314">
          <cell r="K15314" t="str">
            <v>2016_10</v>
          </cell>
          <cell r="L15314">
            <v>1094.5</v>
          </cell>
          <cell r="Q15314" t="str">
            <v>IS_42</v>
          </cell>
          <cell r="R15314">
            <v>42</v>
          </cell>
        </row>
        <row r="15315">
          <cell r="K15315" t="str">
            <v>2016_10</v>
          </cell>
          <cell r="L15315">
            <v>1003.64</v>
          </cell>
          <cell r="Q15315" t="str">
            <v>IS_71</v>
          </cell>
          <cell r="R15315">
            <v>71</v>
          </cell>
        </row>
        <row r="15316">
          <cell r="K15316" t="str">
            <v>2016_10</v>
          </cell>
          <cell r="L15316">
            <v>1021.53</v>
          </cell>
          <cell r="Q15316" t="str">
            <v>IS_42</v>
          </cell>
          <cell r="R15316">
            <v>42</v>
          </cell>
        </row>
        <row r="15317">
          <cell r="K15317" t="str">
            <v>2016_10</v>
          </cell>
          <cell r="L15317">
            <v>1015.8</v>
          </cell>
          <cell r="Q15317" t="str">
            <v>IS_71</v>
          </cell>
          <cell r="R15317">
            <v>71</v>
          </cell>
        </row>
        <row r="15318">
          <cell r="K15318" t="str">
            <v>2016_10</v>
          </cell>
          <cell r="L15318">
            <v>0</v>
          </cell>
          <cell r="Q15318" t="str">
            <v>IS_78</v>
          </cell>
          <cell r="R15318">
            <v>78</v>
          </cell>
        </row>
        <row r="15319">
          <cell r="K15319" t="str">
            <v>2016_10</v>
          </cell>
          <cell r="L15319">
            <v>0</v>
          </cell>
          <cell r="Q15319" t="str">
            <v>IS_78</v>
          </cell>
          <cell r="R15319">
            <v>78</v>
          </cell>
        </row>
        <row r="15320">
          <cell r="K15320" t="str">
            <v>2016_11</v>
          </cell>
          <cell r="L15320">
            <v>-38042.36</v>
          </cell>
          <cell r="Q15320" t="str">
            <v>IS_19</v>
          </cell>
          <cell r="R15320">
            <v>19</v>
          </cell>
        </row>
        <row r="15321">
          <cell r="K15321" t="str">
            <v>2016_11</v>
          </cell>
          <cell r="L15321">
            <v>-11419.15</v>
          </cell>
          <cell r="Q15321" t="str">
            <v>IS_19</v>
          </cell>
          <cell r="R15321">
            <v>19</v>
          </cell>
        </row>
        <row r="15322">
          <cell r="K15322" t="str">
            <v>2016_11</v>
          </cell>
          <cell r="L15322">
            <v>-46606.98</v>
          </cell>
          <cell r="Q15322" t="str">
            <v>IS_19</v>
          </cell>
          <cell r="R15322">
            <v>19</v>
          </cell>
        </row>
        <row r="15323">
          <cell r="K15323" t="str">
            <v>2016_11</v>
          </cell>
          <cell r="L15323">
            <v>0</v>
          </cell>
          <cell r="Q15323" t="str">
            <v>IS_19</v>
          </cell>
          <cell r="R15323">
            <v>19</v>
          </cell>
        </row>
        <row r="15324">
          <cell r="K15324" t="str">
            <v>2016_11</v>
          </cell>
          <cell r="L15324">
            <v>4150.68</v>
          </cell>
          <cell r="Q15324" t="str">
            <v>IS_42</v>
          </cell>
          <cell r="R15324">
            <v>42</v>
          </cell>
        </row>
        <row r="15325">
          <cell r="K15325" t="str">
            <v>2016_11</v>
          </cell>
          <cell r="L15325">
            <v>3900</v>
          </cell>
          <cell r="Q15325" t="str">
            <v>IS_45</v>
          </cell>
          <cell r="R15325">
            <v>45</v>
          </cell>
        </row>
        <row r="15326">
          <cell r="K15326" t="str">
            <v>2016_11</v>
          </cell>
          <cell r="L15326">
            <v>8925</v>
          </cell>
          <cell r="Q15326" t="str">
            <v>IS_45</v>
          </cell>
          <cell r="R15326">
            <v>45</v>
          </cell>
        </row>
        <row r="15327">
          <cell r="K15327" t="str">
            <v>2016_11</v>
          </cell>
          <cell r="L15327">
            <v>4843.5200000000004</v>
          </cell>
          <cell r="Q15327" t="str">
            <v>IS_71</v>
          </cell>
          <cell r="R15327">
            <v>71</v>
          </cell>
        </row>
        <row r="15328">
          <cell r="K15328" t="str">
            <v>2016_11</v>
          </cell>
          <cell r="L15328">
            <v>3825</v>
          </cell>
          <cell r="Q15328" t="str">
            <v>IS_93</v>
          </cell>
          <cell r="R15328">
            <v>93</v>
          </cell>
        </row>
        <row r="15329">
          <cell r="K15329" t="str">
            <v>2016_11</v>
          </cell>
          <cell r="L15329">
            <v>0</v>
          </cell>
          <cell r="Q15329" t="str">
            <v>IS_78</v>
          </cell>
          <cell r="R15329">
            <v>78</v>
          </cell>
        </row>
        <row r="15330">
          <cell r="K15330" t="str">
            <v>2016_11</v>
          </cell>
          <cell r="L15330">
            <v>0</v>
          </cell>
          <cell r="Q15330" t="str">
            <v>IS_78</v>
          </cell>
          <cell r="R15330">
            <v>78</v>
          </cell>
        </row>
        <row r="15331">
          <cell r="K15331" t="str">
            <v>2016_11</v>
          </cell>
          <cell r="L15331">
            <v>-1973.63</v>
          </cell>
          <cell r="Q15331" t="str">
            <v>IS_26.1</v>
          </cell>
          <cell r="R15331">
            <v>26.1</v>
          </cell>
        </row>
        <row r="15332">
          <cell r="K15332" t="str">
            <v>2016_11</v>
          </cell>
          <cell r="L15332">
            <v>-690.77</v>
          </cell>
          <cell r="Q15332" t="str">
            <v>IS_30.1</v>
          </cell>
          <cell r="R15332">
            <v>30.1</v>
          </cell>
        </row>
        <row r="15333">
          <cell r="K15333" t="str">
            <v>2016_11</v>
          </cell>
          <cell r="L15333">
            <v>11419.15</v>
          </cell>
          <cell r="Q15333" t="str">
            <v>IS_65</v>
          </cell>
          <cell r="R15333">
            <v>65</v>
          </cell>
        </row>
        <row r="15334">
          <cell r="K15334" t="str">
            <v>2016_11</v>
          </cell>
          <cell r="L15334">
            <v>461.19</v>
          </cell>
          <cell r="Q15334" t="str">
            <v>IS_42</v>
          </cell>
          <cell r="R15334">
            <v>42</v>
          </cell>
        </row>
        <row r="15335">
          <cell r="K15335" t="str">
            <v>2016_11</v>
          </cell>
          <cell r="L15335">
            <v>1505</v>
          </cell>
          <cell r="Q15335" t="str">
            <v>IS_45</v>
          </cell>
          <cell r="R15335">
            <v>45</v>
          </cell>
        </row>
        <row r="15336">
          <cell r="K15336" t="str">
            <v>2016_11</v>
          </cell>
          <cell r="L15336">
            <v>660.04</v>
          </cell>
          <cell r="Q15336" t="str">
            <v>IS_71</v>
          </cell>
          <cell r="R15336">
            <v>71</v>
          </cell>
        </row>
        <row r="15337">
          <cell r="K15337" t="str">
            <v>2016_11</v>
          </cell>
          <cell r="L15337">
            <v>645</v>
          </cell>
          <cell r="Q15337" t="str">
            <v>IS_93</v>
          </cell>
          <cell r="R15337">
            <v>93</v>
          </cell>
        </row>
        <row r="15338">
          <cell r="K15338" t="str">
            <v>2016_11</v>
          </cell>
          <cell r="L15338">
            <v>192.9</v>
          </cell>
          <cell r="Q15338" t="str">
            <v>IS_78</v>
          </cell>
          <cell r="R15338">
            <v>78</v>
          </cell>
        </row>
        <row r="15339">
          <cell r="K15339" t="str">
            <v>2016_11</v>
          </cell>
          <cell r="L15339">
            <v>0</v>
          </cell>
          <cell r="Q15339" t="str">
            <v>IS_78</v>
          </cell>
          <cell r="R15339">
            <v>78</v>
          </cell>
        </row>
        <row r="15340">
          <cell r="K15340" t="str">
            <v>2016_11</v>
          </cell>
          <cell r="L15340">
            <v>2286.83</v>
          </cell>
          <cell r="Q15340" t="str">
            <v>IS_26.1</v>
          </cell>
          <cell r="R15340">
            <v>26.1</v>
          </cell>
        </row>
        <row r="15341">
          <cell r="K15341" t="str">
            <v>2016_11</v>
          </cell>
          <cell r="L15341">
            <v>800.38</v>
          </cell>
          <cell r="Q15341" t="str">
            <v>IS_30.1</v>
          </cell>
          <cell r="R15341">
            <v>30.1</v>
          </cell>
        </row>
        <row r="15342">
          <cell r="K15342" t="str">
            <v>2016_11</v>
          </cell>
          <cell r="L15342">
            <v>4983.29</v>
          </cell>
          <cell r="Q15342" t="str">
            <v>IS_60</v>
          </cell>
          <cell r="R15342">
            <v>60</v>
          </cell>
        </row>
        <row r="15343">
          <cell r="K15343" t="str">
            <v>2016_11</v>
          </cell>
          <cell r="L15343">
            <v>1152.97</v>
          </cell>
          <cell r="Q15343" t="str">
            <v>IS_42</v>
          </cell>
          <cell r="R15343">
            <v>42</v>
          </cell>
        </row>
        <row r="15344">
          <cell r="K15344" t="str">
            <v>2016_11</v>
          </cell>
          <cell r="L15344">
            <v>1057.25</v>
          </cell>
          <cell r="Q15344" t="str">
            <v>IS_71</v>
          </cell>
          <cell r="R15344">
            <v>71</v>
          </cell>
        </row>
        <row r="15345">
          <cell r="K15345" t="str">
            <v>2016_11</v>
          </cell>
          <cell r="L15345">
            <v>1076.0999999999999</v>
          </cell>
          <cell r="Q15345" t="str">
            <v>IS_42</v>
          </cell>
          <cell r="R15345">
            <v>42</v>
          </cell>
        </row>
        <row r="15346">
          <cell r="K15346" t="str">
            <v>2016_11</v>
          </cell>
          <cell r="L15346">
            <v>1070.06</v>
          </cell>
          <cell r="Q15346" t="str">
            <v>IS_71</v>
          </cell>
          <cell r="R15346">
            <v>71</v>
          </cell>
        </row>
        <row r="15347">
          <cell r="K15347" t="str">
            <v>2016_11</v>
          </cell>
          <cell r="L15347">
            <v>0</v>
          </cell>
          <cell r="Q15347" t="str">
            <v>IS_78</v>
          </cell>
          <cell r="R15347">
            <v>78</v>
          </cell>
        </row>
        <row r="15348">
          <cell r="K15348" t="str">
            <v>2016_11</v>
          </cell>
          <cell r="L15348">
            <v>0</v>
          </cell>
          <cell r="Q15348" t="str">
            <v>IS_78</v>
          </cell>
          <cell r="R15348">
            <v>78</v>
          </cell>
        </row>
        <row r="15349">
          <cell r="K15349" t="str">
            <v>2016_12</v>
          </cell>
          <cell r="L15349">
            <v>-36571.730000000003</v>
          </cell>
          <cell r="Q15349" t="str">
            <v>IS_19</v>
          </cell>
          <cell r="R15349">
            <v>19</v>
          </cell>
        </row>
        <row r="15350">
          <cell r="K15350" t="str">
            <v>2016_12</v>
          </cell>
          <cell r="L15350">
            <v>-11797.76</v>
          </cell>
          <cell r="Q15350" t="str">
            <v>IS_19</v>
          </cell>
          <cell r="R15350">
            <v>19</v>
          </cell>
        </row>
        <row r="15351">
          <cell r="K15351" t="str">
            <v>2016_12</v>
          </cell>
          <cell r="L15351">
            <v>-40987.910000000003</v>
          </cell>
          <cell r="Q15351" t="str">
            <v>IS_19</v>
          </cell>
          <cell r="R15351">
            <v>19</v>
          </cell>
        </row>
        <row r="15352">
          <cell r="K15352" t="str">
            <v>2016_12</v>
          </cell>
          <cell r="L15352">
            <v>0</v>
          </cell>
          <cell r="Q15352" t="str">
            <v>IS_19</v>
          </cell>
          <cell r="R15352">
            <v>19</v>
          </cell>
        </row>
        <row r="15353">
          <cell r="K15353" t="str">
            <v>2016_12</v>
          </cell>
          <cell r="L15353">
            <v>4141.12</v>
          </cell>
          <cell r="Q15353" t="str">
            <v>IS_42</v>
          </cell>
          <cell r="R15353">
            <v>42</v>
          </cell>
        </row>
        <row r="15354">
          <cell r="K15354" t="str">
            <v>2016_12</v>
          </cell>
          <cell r="L15354">
            <v>3900</v>
          </cell>
          <cell r="Q15354" t="str">
            <v>IS_45</v>
          </cell>
          <cell r="R15354">
            <v>45</v>
          </cell>
        </row>
        <row r="15355">
          <cell r="K15355" t="str">
            <v>2016_12</v>
          </cell>
          <cell r="L15355">
            <v>8925</v>
          </cell>
          <cell r="Q15355" t="str">
            <v>IS_45</v>
          </cell>
          <cell r="R15355">
            <v>45</v>
          </cell>
        </row>
        <row r="15356">
          <cell r="K15356" t="str">
            <v>2016_12</v>
          </cell>
          <cell r="L15356">
            <v>4581.58</v>
          </cell>
          <cell r="Q15356" t="str">
            <v>IS_71</v>
          </cell>
          <cell r="R15356">
            <v>71</v>
          </cell>
        </row>
        <row r="15357">
          <cell r="K15357" t="str">
            <v>2016_12</v>
          </cell>
          <cell r="L15357">
            <v>0</v>
          </cell>
          <cell r="Q15357" t="str">
            <v>IS_78</v>
          </cell>
          <cell r="R15357">
            <v>78</v>
          </cell>
        </row>
        <row r="15358">
          <cell r="K15358" t="str">
            <v>2016_12</v>
          </cell>
          <cell r="L15358">
            <v>3825</v>
          </cell>
          <cell r="Q15358" t="str">
            <v>IS_93</v>
          </cell>
          <cell r="R15358">
            <v>93</v>
          </cell>
        </row>
        <row r="15359">
          <cell r="K15359" t="str">
            <v>2016_12</v>
          </cell>
          <cell r="L15359">
            <v>0</v>
          </cell>
          <cell r="Q15359" t="str">
            <v>IS_78</v>
          </cell>
          <cell r="R15359">
            <v>78</v>
          </cell>
        </row>
        <row r="15360">
          <cell r="K15360" t="str">
            <v>2016_12</v>
          </cell>
          <cell r="L15360">
            <v>48676.36</v>
          </cell>
          <cell r="Q15360" t="str">
            <v>IS_26.1</v>
          </cell>
          <cell r="R15360">
            <v>26.1</v>
          </cell>
        </row>
        <row r="15361">
          <cell r="K15361" t="str">
            <v>2016_12</v>
          </cell>
          <cell r="L15361">
            <v>-918.27</v>
          </cell>
          <cell r="Q15361" t="str">
            <v>IS_30.1</v>
          </cell>
          <cell r="R15361">
            <v>30.1</v>
          </cell>
        </row>
        <row r="15362">
          <cell r="K15362" t="str">
            <v>2016_12</v>
          </cell>
          <cell r="L15362">
            <v>436.25</v>
          </cell>
          <cell r="Q15362" t="str">
            <v>IS_42</v>
          </cell>
          <cell r="R15362">
            <v>42</v>
          </cell>
        </row>
        <row r="15363">
          <cell r="K15363" t="str">
            <v>2016_12</v>
          </cell>
          <cell r="L15363">
            <v>1505</v>
          </cell>
          <cell r="Q15363" t="str">
            <v>IS_45</v>
          </cell>
          <cell r="R15363">
            <v>45</v>
          </cell>
        </row>
        <row r="15364">
          <cell r="K15364" t="str">
            <v>2016_12</v>
          </cell>
          <cell r="L15364">
            <v>624.35</v>
          </cell>
          <cell r="Q15364" t="str">
            <v>IS_71</v>
          </cell>
          <cell r="R15364">
            <v>71</v>
          </cell>
        </row>
        <row r="15365">
          <cell r="K15365" t="str">
            <v>2016_12</v>
          </cell>
          <cell r="L15365">
            <v>645</v>
          </cell>
          <cell r="Q15365" t="str">
            <v>IS_93</v>
          </cell>
          <cell r="R15365">
            <v>93</v>
          </cell>
        </row>
        <row r="15366">
          <cell r="K15366" t="str">
            <v>2016_12</v>
          </cell>
          <cell r="L15366">
            <v>1205.24</v>
          </cell>
          <cell r="Q15366" t="str">
            <v>IS_78</v>
          </cell>
          <cell r="R15366">
            <v>78</v>
          </cell>
        </row>
        <row r="15367">
          <cell r="K15367" t="str">
            <v>2016_12</v>
          </cell>
          <cell r="L15367">
            <v>0</v>
          </cell>
          <cell r="Q15367" t="str">
            <v>IS_78</v>
          </cell>
          <cell r="R15367">
            <v>78</v>
          </cell>
        </row>
        <row r="15368">
          <cell r="K15368" t="str">
            <v>2016_12</v>
          </cell>
          <cell r="L15368">
            <v>11797.76</v>
          </cell>
          <cell r="Q15368" t="str">
            <v>IS_65</v>
          </cell>
          <cell r="R15368">
            <v>65</v>
          </cell>
        </row>
        <row r="15369">
          <cell r="K15369" t="str">
            <v>2016_12</v>
          </cell>
          <cell r="L15369">
            <v>15549.65</v>
          </cell>
          <cell r="Q15369" t="str">
            <v>IS_26.1</v>
          </cell>
          <cell r="R15369">
            <v>26.1</v>
          </cell>
        </row>
        <row r="15370">
          <cell r="K15370" t="str">
            <v>2016_12</v>
          </cell>
          <cell r="L15370">
            <v>766.37</v>
          </cell>
          <cell r="Q15370" t="str">
            <v>IS_30.1</v>
          </cell>
          <cell r="R15370">
            <v>30.1</v>
          </cell>
        </row>
        <row r="15371">
          <cell r="K15371" t="str">
            <v>2016_12</v>
          </cell>
          <cell r="L15371">
            <v>1099.6099999999999</v>
          </cell>
          <cell r="Q15371" t="str">
            <v>IS_60</v>
          </cell>
          <cell r="R15371">
            <v>60</v>
          </cell>
        </row>
        <row r="15372">
          <cell r="K15372" t="str">
            <v>2016_12</v>
          </cell>
          <cell r="L15372">
            <v>1090.6099999999999</v>
          </cell>
          <cell r="Q15372" t="str">
            <v>IS_42</v>
          </cell>
          <cell r="R15372">
            <v>42</v>
          </cell>
        </row>
        <row r="15373">
          <cell r="K15373" t="str">
            <v>2016_12</v>
          </cell>
          <cell r="L15373">
            <v>1000.08</v>
          </cell>
          <cell r="Q15373" t="str">
            <v>IS_71</v>
          </cell>
          <cell r="R15373">
            <v>71</v>
          </cell>
        </row>
        <row r="15374">
          <cell r="K15374" t="str">
            <v>2016_12</v>
          </cell>
          <cell r="L15374">
            <v>1017.9</v>
          </cell>
          <cell r="Q15374" t="str">
            <v>IS_42</v>
          </cell>
          <cell r="R15374">
            <v>42</v>
          </cell>
        </row>
        <row r="15375">
          <cell r="K15375" t="str">
            <v>2016_12</v>
          </cell>
          <cell r="L15375">
            <v>1012.19</v>
          </cell>
          <cell r="Q15375" t="str">
            <v>IS_71</v>
          </cell>
          <cell r="R15375">
            <v>71</v>
          </cell>
        </row>
        <row r="15376">
          <cell r="K15376" t="str">
            <v>2016_12</v>
          </cell>
          <cell r="L15376">
            <v>342.3</v>
          </cell>
          <cell r="Q15376" t="str">
            <v>IS_78</v>
          </cell>
          <cell r="R15376">
            <v>78</v>
          </cell>
        </row>
        <row r="15377">
          <cell r="K15377" t="str">
            <v>2016_12</v>
          </cell>
          <cell r="L15377">
            <v>0</v>
          </cell>
          <cell r="Q15377" t="str">
            <v>IS_78</v>
          </cell>
          <cell r="R15377">
            <v>78</v>
          </cell>
        </row>
        <row r="15378">
          <cell r="K15378" t="str">
            <v>2016_02</v>
          </cell>
          <cell r="L15378">
            <v>-26327.82</v>
          </cell>
          <cell r="Q15378" t="str">
            <v>IS_19</v>
          </cell>
          <cell r="R15378">
            <v>19</v>
          </cell>
        </row>
        <row r="15379">
          <cell r="K15379" t="str">
            <v>2016_02</v>
          </cell>
          <cell r="L15379">
            <v>-7480.62</v>
          </cell>
          <cell r="Q15379" t="str">
            <v>IS_19</v>
          </cell>
          <cell r="R15379">
            <v>19</v>
          </cell>
        </row>
        <row r="15380">
          <cell r="K15380" t="str">
            <v>2016_02</v>
          </cell>
          <cell r="L15380">
            <v>-26508.86</v>
          </cell>
          <cell r="Q15380" t="str">
            <v>IS_19</v>
          </cell>
          <cell r="R15380">
            <v>19</v>
          </cell>
        </row>
        <row r="15381">
          <cell r="K15381" t="str">
            <v>2016_02</v>
          </cell>
          <cell r="L15381">
            <v>-2073.39</v>
          </cell>
          <cell r="Q15381" t="str">
            <v>IS_19</v>
          </cell>
          <cell r="R15381">
            <v>19</v>
          </cell>
        </row>
        <row r="15382">
          <cell r="K15382" t="str">
            <v>2016_02</v>
          </cell>
          <cell r="L15382">
            <v>6130.31</v>
          </cell>
          <cell r="Q15382" t="str">
            <v>IS_42</v>
          </cell>
          <cell r="R15382">
            <v>42</v>
          </cell>
        </row>
        <row r="15383">
          <cell r="K15383" t="str">
            <v>2016_02</v>
          </cell>
          <cell r="L15383">
            <v>3900</v>
          </cell>
          <cell r="Q15383" t="str">
            <v>IS_45</v>
          </cell>
          <cell r="R15383">
            <v>45</v>
          </cell>
        </row>
        <row r="15384">
          <cell r="K15384" t="str">
            <v>2016_02</v>
          </cell>
          <cell r="L15384">
            <v>8925</v>
          </cell>
          <cell r="Q15384" t="str">
            <v>IS_45</v>
          </cell>
          <cell r="R15384">
            <v>45</v>
          </cell>
        </row>
        <row r="15385">
          <cell r="K15385" t="str">
            <v>2016_02</v>
          </cell>
          <cell r="L15385">
            <v>741.32</v>
          </cell>
          <cell r="Q15385" t="str">
            <v>IS_71</v>
          </cell>
          <cell r="R15385">
            <v>71</v>
          </cell>
        </row>
        <row r="15386">
          <cell r="K15386" t="str">
            <v>2016_02</v>
          </cell>
          <cell r="L15386">
            <v>-11615.22</v>
          </cell>
          <cell r="Q15386" t="str">
            <v>IS_78</v>
          </cell>
          <cell r="R15386">
            <v>78</v>
          </cell>
        </row>
        <row r="15387">
          <cell r="K15387" t="str">
            <v>2016_02</v>
          </cell>
          <cell r="L15387">
            <v>3825</v>
          </cell>
          <cell r="Q15387" t="str">
            <v>IS_93</v>
          </cell>
          <cell r="R15387">
            <v>93</v>
          </cell>
        </row>
        <row r="15388">
          <cell r="K15388" t="str">
            <v>2016_02</v>
          </cell>
          <cell r="L15388">
            <v>-2323.04</v>
          </cell>
          <cell r="Q15388" t="str">
            <v>IS_78</v>
          </cell>
          <cell r="R15388">
            <v>78</v>
          </cell>
        </row>
        <row r="15389">
          <cell r="K15389" t="str">
            <v>2016_02</v>
          </cell>
          <cell r="L15389">
            <v>-1973.63</v>
          </cell>
          <cell r="Q15389" t="str">
            <v>IS_26.1</v>
          </cell>
          <cell r="R15389">
            <v>26.1</v>
          </cell>
        </row>
        <row r="15390">
          <cell r="K15390" t="str">
            <v>2016_02</v>
          </cell>
          <cell r="L15390">
            <v>-690.77</v>
          </cell>
          <cell r="Q15390" t="str">
            <v>IS_30.1</v>
          </cell>
          <cell r="R15390">
            <v>30.1</v>
          </cell>
        </row>
        <row r="15391">
          <cell r="K15391" t="str">
            <v>2016_02</v>
          </cell>
          <cell r="L15391">
            <v>-133.04</v>
          </cell>
          <cell r="Q15391" t="str">
            <v>--</v>
          </cell>
          <cell r="R15391" t="str">
            <v>--</v>
          </cell>
        </row>
        <row r="15392">
          <cell r="K15392" t="str">
            <v>2016_02</v>
          </cell>
          <cell r="L15392">
            <v>7480.62</v>
          </cell>
          <cell r="Q15392" t="str">
            <v>IS_65</v>
          </cell>
          <cell r="R15392">
            <v>65</v>
          </cell>
        </row>
        <row r="15393">
          <cell r="K15393" t="str">
            <v>2016_02</v>
          </cell>
          <cell r="L15393">
            <v>501.39</v>
          </cell>
          <cell r="Q15393" t="str">
            <v>IS_42</v>
          </cell>
          <cell r="R15393">
            <v>42</v>
          </cell>
        </row>
        <row r="15394">
          <cell r="K15394" t="str">
            <v>2016_02</v>
          </cell>
          <cell r="L15394">
            <v>1505</v>
          </cell>
          <cell r="Q15394" t="str">
            <v>IS_45</v>
          </cell>
          <cell r="R15394">
            <v>45</v>
          </cell>
        </row>
        <row r="15395">
          <cell r="K15395" t="str">
            <v>2016_02</v>
          </cell>
          <cell r="L15395">
            <v>72.94</v>
          </cell>
          <cell r="Q15395" t="str">
            <v>IS_71</v>
          </cell>
          <cell r="R15395">
            <v>71</v>
          </cell>
        </row>
        <row r="15396">
          <cell r="K15396" t="str">
            <v>2016_02</v>
          </cell>
          <cell r="L15396">
            <v>645</v>
          </cell>
          <cell r="Q15396" t="str">
            <v>IS_93</v>
          </cell>
          <cell r="R15396">
            <v>93</v>
          </cell>
        </row>
        <row r="15397">
          <cell r="K15397" t="str">
            <v>2016_02</v>
          </cell>
          <cell r="L15397">
            <v>4917.91</v>
          </cell>
          <cell r="Q15397" t="str">
            <v>IS_78</v>
          </cell>
          <cell r="R15397">
            <v>78</v>
          </cell>
        </row>
        <row r="15398">
          <cell r="K15398" t="str">
            <v>2016_02</v>
          </cell>
          <cell r="L15398">
            <v>953.84</v>
          </cell>
          <cell r="Q15398" t="str">
            <v>IS_78</v>
          </cell>
          <cell r="R15398">
            <v>78</v>
          </cell>
        </row>
        <row r="15399">
          <cell r="K15399" t="str">
            <v>2016_02</v>
          </cell>
          <cell r="L15399">
            <v>2286.83</v>
          </cell>
          <cell r="Q15399" t="str">
            <v>IS_26.1</v>
          </cell>
          <cell r="R15399">
            <v>26.1</v>
          </cell>
        </row>
        <row r="15400">
          <cell r="K15400" t="str">
            <v>2016_02</v>
          </cell>
          <cell r="L15400">
            <v>800.38</v>
          </cell>
          <cell r="Q15400" t="str">
            <v>IS_30.1</v>
          </cell>
          <cell r="R15400">
            <v>30.1</v>
          </cell>
        </row>
        <row r="15401">
          <cell r="K15401" t="str">
            <v>2016_02</v>
          </cell>
          <cell r="L15401">
            <v>4049.56</v>
          </cell>
          <cell r="Q15401" t="str">
            <v>IS_60</v>
          </cell>
          <cell r="R15401">
            <v>60</v>
          </cell>
        </row>
        <row r="15402">
          <cell r="K15402" t="str">
            <v>2016_02</v>
          </cell>
          <cell r="L15402">
            <v>2002.01</v>
          </cell>
          <cell r="Q15402" t="str">
            <v>IS_42</v>
          </cell>
          <cell r="R15402">
            <v>42</v>
          </cell>
        </row>
        <row r="15403">
          <cell r="K15403" t="str">
            <v>2016_02</v>
          </cell>
          <cell r="L15403">
            <v>212.1</v>
          </cell>
          <cell r="Q15403" t="str">
            <v>IS_71</v>
          </cell>
          <cell r="R15403">
            <v>71</v>
          </cell>
        </row>
        <row r="15404">
          <cell r="K15404" t="str">
            <v>2016_02</v>
          </cell>
          <cell r="L15404">
            <v>1376.59</v>
          </cell>
          <cell r="Q15404" t="str">
            <v>IS_42</v>
          </cell>
          <cell r="R15404">
            <v>42</v>
          </cell>
        </row>
        <row r="15405">
          <cell r="K15405" t="str">
            <v>2016_02</v>
          </cell>
          <cell r="L15405">
            <v>163.75</v>
          </cell>
          <cell r="Q15405" t="str">
            <v>IS_71</v>
          </cell>
          <cell r="R15405">
            <v>71</v>
          </cell>
        </row>
        <row r="15406">
          <cell r="K15406" t="str">
            <v>2016_02</v>
          </cell>
          <cell r="L15406">
            <v>7188.3</v>
          </cell>
          <cell r="Q15406" t="str">
            <v>IS_78</v>
          </cell>
          <cell r="R15406">
            <v>78</v>
          </cell>
        </row>
        <row r="15407">
          <cell r="K15407" t="str">
            <v>2016_02</v>
          </cell>
          <cell r="L15407">
            <v>1369.2</v>
          </cell>
          <cell r="Q15407" t="str">
            <v>IS_78</v>
          </cell>
          <cell r="R15407">
            <v>78</v>
          </cell>
        </row>
        <row r="15408">
          <cell r="K15408" t="str">
            <v>2016_03</v>
          </cell>
          <cell r="L15408">
            <v>-31548.31</v>
          </cell>
          <cell r="Q15408" t="str">
            <v>IS_19</v>
          </cell>
          <cell r="R15408">
            <v>19</v>
          </cell>
        </row>
        <row r="15409">
          <cell r="K15409" t="str">
            <v>2016_03</v>
          </cell>
          <cell r="L15409">
            <v>-9756.2999999999993</v>
          </cell>
          <cell r="Q15409" t="str">
            <v>IS_19</v>
          </cell>
          <cell r="R15409">
            <v>19</v>
          </cell>
        </row>
        <row r="15410">
          <cell r="K15410" t="str">
            <v>2016_03</v>
          </cell>
          <cell r="L15410">
            <v>-35078.879999999997</v>
          </cell>
          <cell r="Q15410" t="str">
            <v>IS_19</v>
          </cell>
          <cell r="R15410">
            <v>19</v>
          </cell>
        </row>
        <row r="15411">
          <cell r="K15411" t="str">
            <v>2016_03</v>
          </cell>
          <cell r="L15411">
            <v>-2654.46</v>
          </cell>
          <cell r="Q15411" t="str">
            <v>IS_19</v>
          </cell>
          <cell r="R15411">
            <v>19</v>
          </cell>
        </row>
        <row r="15412">
          <cell r="K15412" t="str">
            <v>2016_03</v>
          </cell>
          <cell r="L15412">
            <v>6228.34</v>
          </cell>
          <cell r="Q15412" t="str">
            <v>IS_42</v>
          </cell>
          <cell r="R15412">
            <v>42</v>
          </cell>
        </row>
        <row r="15413">
          <cell r="K15413" t="str">
            <v>2016_03</v>
          </cell>
          <cell r="L15413">
            <v>3900</v>
          </cell>
          <cell r="Q15413" t="str">
            <v>IS_45</v>
          </cell>
          <cell r="R15413">
            <v>45</v>
          </cell>
        </row>
        <row r="15414">
          <cell r="K15414" t="str">
            <v>2016_03</v>
          </cell>
          <cell r="L15414">
            <v>8925</v>
          </cell>
          <cell r="Q15414" t="str">
            <v>IS_45</v>
          </cell>
          <cell r="R15414">
            <v>45</v>
          </cell>
        </row>
        <row r="15415">
          <cell r="K15415" t="str">
            <v>2016_03</v>
          </cell>
          <cell r="L15415">
            <v>753.19</v>
          </cell>
          <cell r="Q15415" t="str">
            <v>IS_71</v>
          </cell>
          <cell r="R15415">
            <v>71</v>
          </cell>
        </row>
        <row r="15416">
          <cell r="K15416" t="str">
            <v>2016_03</v>
          </cell>
          <cell r="L15416">
            <v>3825</v>
          </cell>
          <cell r="Q15416" t="str">
            <v>IS_93</v>
          </cell>
          <cell r="R15416">
            <v>93</v>
          </cell>
        </row>
        <row r="15417">
          <cell r="K15417" t="str">
            <v>2016_03</v>
          </cell>
          <cell r="L15417">
            <v>-11615.22</v>
          </cell>
          <cell r="Q15417" t="str">
            <v>IS_78</v>
          </cell>
          <cell r="R15417">
            <v>78</v>
          </cell>
        </row>
        <row r="15418">
          <cell r="K15418" t="str">
            <v>2016_03</v>
          </cell>
          <cell r="L15418">
            <v>-2323.04</v>
          </cell>
          <cell r="Q15418" t="str">
            <v>IS_78</v>
          </cell>
          <cell r="R15418">
            <v>78</v>
          </cell>
        </row>
        <row r="15419">
          <cell r="K15419" t="str">
            <v>2016_03</v>
          </cell>
          <cell r="L15419">
            <v>-1973.63</v>
          </cell>
          <cell r="Q15419" t="str">
            <v>IS_26.1</v>
          </cell>
          <cell r="R15419">
            <v>26.1</v>
          </cell>
        </row>
        <row r="15420">
          <cell r="K15420" t="str">
            <v>2016_03</v>
          </cell>
          <cell r="L15420">
            <v>-690.77</v>
          </cell>
          <cell r="Q15420" t="str">
            <v>IS_30.1</v>
          </cell>
          <cell r="R15420">
            <v>30.1</v>
          </cell>
        </row>
        <row r="15421">
          <cell r="K15421" t="str">
            <v>2016_03</v>
          </cell>
          <cell r="L15421">
            <v>509.4</v>
          </cell>
          <cell r="Q15421" t="str">
            <v>IS_42</v>
          </cell>
          <cell r="R15421">
            <v>42</v>
          </cell>
        </row>
        <row r="15422">
          <cell r="K15422" t="str">
            <v>2016_03</v>
          </cell>
          <cell r="L15422">
            <v>1505</v>
          </cell>
          <cell r="Q15422" t="str">
            <v>IS_45</v>
          </cell>
          <cell r="R15422">
            <v>45</v>
          </cell>
        </row>
        <row r="15423">
          <cell r="K15423" t="str">
            <v>2016_03</v>
          </cell>
          <cell r="L15423">
            <v>74.11</v>
          </cell>
          <cell r="Q15423" t="str">
            <v>IS_71</v>
          </cell>
          <cell r="R15423">
            <v>71</v>
          </cell>
        </row>
        <row r="15424">
          <cell r="K15424" t="str">
            <v>2016_03</v>
          </cell>
          <cell r="L15424">
            <v>645</v>
          </cell>
          <cell r="Q15424" t="str">
            <v>IS_93</v>
          </cell>
          <cell r="R15424">
            <v>93</v>
          </cell>
        </row>
        <row r="15425">
          <cell r="K15425" t="str">
            <v>2016_03</v>
          </cell>
          <cell r="L15425">
            <v>9756.2999999999993</v>
          </cell>
          <cell r="Q15425" t="str">
            <v>IS_65</v>
          </cell>
          <cell r="R15425">
            <v>65</v>
          </cell>
        </row>
        <row r="15426">
          <cell r="K15426" t="str">
            <v>2016_03</v>
          </cell>
          <cell r="L15426">
            <v>5234.9399999999996</v>
          </cell>
          <cell r="Q15426" t="str">
            <v>IS_78</v>
          </cell>
          <cell r="R15426">
            <v>78</v>
          </cell>
        </row>
        <row r="15427">
          <cell r="K15427" t="str">
            <v>2016_03</v>
          </cell>
          <cell r="L15427">
            <v>953.84</v>
          </cell>
          <cell r="Q15427" t="str">
            <v>IS_78</v>
          </cell>
          <cell r="R15427">
            <v>78</v>
          </cell>
        </row>
        <row r="15428">
          <cell r="K15428" t="str">
            <v>2016_03</v>
          </cell>
          <cell r="L15428">
            <v>2286.83</v>
          </cell>
          <cell r="Q15428" t="str">
            <v>IS_26.1</v>
          </cell>
          <cell r="R15428">
            <v>26.1</v>
          </cell>
        </row>
        <row r="15429">
          <cell r="K15429" t="str">
            <v>2016_03</v>
          </cell>
          <cell r="L15429">
            <v>800.38</v>
          </cell>
          <cell r="Q15429" t="str">
            <v>IS_30.1</v>
          </cell>
          <cell r="R15429">
            <v>30.1</v>
          </cell>
        </row>
        <row r="15430">
          <cell r="K15430" t="str">
            <v>2016_03</v>
          </cell>
          <cell r="L15430">
            <v>4240.5</v>
          </cell>
          <cell r="Q15430" t="str">
            <v>IS_60</v>
          </cell>
          <cell r="R15430">
            <v>60</v>
          </cell>
        </row>
        <row r="15431">
          <cell r="K15431" t="str">
            <v>2016_03</v>
          </cell>
          <cell r="L15431">
            <v>2034.02</v>
          </cell>
          <cell r="Q15431" t="str">
            <v>IS_42</v>
          </cell>
          <cell r="R15431">
            <v>42</v>
          </cell>
        </row>
        <row r="15432">
          <cell r="K15432" t="str">
            <v>2016_03</v>
          </cell>
          <cell r="L15432">
            <v>215.49</v>
          </cell>
          <cell r="Q15432" t="str">
            <v>IS_71</v>
          </cell>
          <cell r="R15432">
            <v>71</v>
          </cell>
        </row>
        <row r="15433">
          <cell r="K15433" t="str">
            <v>2016_03</v>
          </cell>
          <cell r="L15433">
            <v>1398.6</v>
          </cell>
          <cell r="Q15433" t="str">
            <v>IS_42</v>
          </cell>
          <cell r="R15433">
            <v>42</v>
          </cell>
        </row>
        <row r="15434">
          <cell r="K15434" t="str">
            <v>2016_03</v>
          </cell>
          <cell r="L15434">
            <v>166.37</v>
          </cell>
          <cell r="Q15434" t="str">
            <v>IS_71</v>
          </cell>
          <cell r="R15434">
            <v>71</v>
          </cell>
        </row>
        <row r="15435">
          <cell r="K15435" t="str">
            <v>2016_03</v>
          </cell>
          <cell r="L15435">
            <v>7872.9</v>
          </cell>
          <cell r="Q15435" t="str">
            <v>IS_78</v>
          </cell>
          <cell r="R15435">
            <v>78</v>
          </cell>
        </row>
        <row r="15436">
          <cell r="K15436" t="str">
            <v>2016_03</v>
          </cell>
          <cell r="L15436">
            <v>1369.2</v>
          </cell>
          <cell r="Q15436" t="str">
            <v>IS_78</v>
          </cell>
          <cell r="R15436">
            <v>78</v>
          </cell>
        </row>
        <row r="15437">
          <cell r="K15437" t="str">
            <v>2016_04</v>
          </cell>
          <cell r="L15437">
            <v>-33648.39</v>
          </cell>
          <cell r="Q15437" t="str">
            <v>IS_19</v>
          </cell>
          <cell r="R15437">
            <v>19</v>
          </cell>
        </row>
        <row r="15438">
          <cell r="K15438" t="str">
            <v>2016_04</v>
          </cell>
          <cell r="L15438">
            <v>-7939.85</v>
          </cell>
          <cell r="Q15438" t="str">
            <v>IS_19</v>
          </cell>
          <cell r="R15438">
            <v>19</v>
          </cell>
        </row>
        <row r="15439">
          <cell r="K15439" t="str">
            <v>2016_04</v>
          </cell>
          <cell r="L15439">
            <v>-35658.83</v>
          </cell>
          <cell r="Q15439" t="str">
            <v>IS_19</v>
          </cell>
          <cell r="R15439">
            <v>19</v>
          </cell>
        </row>
        <row r="15440">
          <cell r="K15440" t="str">
            <v>2016_04</v>
          </cell>
          <cell r="L15440">
            <v>-3032.36</v>
          </cell>
          <cell r="Q15440" t="str">
            <v>IS_19</v>
          </cell>
          <cell r="R15440">
            <v>19</v>
          </cell>
        </row>
        <row r="15441">
          <cell r="K15441" t="str">
            <v>2016_04</v>
          </cell>
          <cell r="L15441">
            <v>6228.34</v>
          </cell>
          <cell r="Q15441" t="str">
            <v>IS_42</v>
          </cell>
          <cell r="R15441">
            <v>42</v>
          </cell>
        </row>
        <row r="15442">
          <cell r="K15442" t="str">
            <v>2016_04</v>
          </cell>
          <cell r="L15442">
            <v>3900</v>
          </cell>
          <cell r="Q15442" t="str">
            <v>IS_45</v>
          </cell>
          <cell r="R15442">
            <v>45</v>
          </cell>
        </row>
        <row r="15443">
          <cell r="K15443" t="str">
            <v>2016_04</v>
          </cell>
          <cell r="L15443">
            <v>8925</v>
          </cell>
          <cell r="Q15443" t="str">
            <v>IS_45</v>
          </cell>
          <cell r="R15443">
            <v>45</v>
          </cell>
        </row>
        <row r="15444">
          <cell r="K15444" t="str">
            <v>2016_04</v>
          </cell>
          <cell r="L15444">
            <v>753.19</v>
          </cell>
          <cell r="Q15444" t="str">
            <v>IS_71</v>
          </cell>
          <cell r="R15444">
            <v>71</v>
          </cell>
        </row>
        <row r="15445">
          <cell r="K15445" t="str">
            <v>2016_04</v>
          </cell>
          <cell r="L15445">
            <v>3825</v>
          </cell>
          <cell r="Q15445" t="str">
            <v>IS_93</v>
          </cell>
          <cell r="R15445">
            <v>93</v>
          </cell>
        </row>
        <row r="15446">
          <cell r="K15446" t="str">
            <v>2016_04</v>
          </cell>
          <cell r="L15446">
            <v>-11615.22</v>
          </cell>
          <cell r="Q15446" t="str">
            <v>IS_78</v>
          </cell>
          <cell r="R15446">
            <v>78</v>
          </cell>
        </row>
        <row r="15447">
          <cell r="K15447" t="str">
            <v>2016_04</v>
          </cell>
          <cell r="L15447">
            <v>-2323.04</v>
          </cell>
          <cell r="Q15447" t="str">
            <v>IS_78</v>
          </cell>
          <cell r="R15447">
            <v>78</v>
          </cell>
        </row>
        <row r="15448">
          <cell r="K15448" t="str">
            <v>2016_04</v>
          </cell>
          <cell r="L15448">
            <v>-1973.63</v>
          </cell>
          <cell r="Q15448" t="str">
            <v>IS_26.1</v>
          </cell>
          <cell r="R15448">
            <v>26.1</v>
          </cell>
        </row>
        <row r="15449">
          <cell r="K15449" t="str">
            <v>2016_04</v>
          </cell>
          <cell r="L15449">
            <v>-690.77</v>
          </cell>
          <cell r="Q15449" t="str">
            <v>IS_30.1</v>
          </cell>
          <cell r="R15449">
            <v>30.1</v>
          </cell>
        </row>
        <row r="15450">
          <cell r="K15450" t="str">
            <v>2016_04</v>
          </cell>
          <cell r="L15450">
            <v>7939.85</v>
          </cell>
          <cell r="Q15450" t="str">
            <v>IS_65</v>
          </cell>
          <cell r="R15450">
            <v>65</v>
          </cell>
        </row>
        <row r="15451">
          <cell r="K15451" t="str">
            <v>2016_04</v>
          </cell>
          <cell r="L15451">
            <v>509.4</v>
          </cell>
          <cell r="Q15451" t="str">
            <v>IS_42</v>
          </cell>
          <cell r="R15451">
            <v>42</v>
          </cell>
        </row>
        <row r="15452">
          <cell r="K15452" t="str">
            <v>2016_04</v>
          </cell>
          <cell r="L15452">
            <v>1505</v>
          </cell>
          <cell r="Q15452" t="str">
            <v>IS_45</v>
          </cell>
          <cell r="R15452">
            <v>45</v>
          </cell>
        </row>
        <row r="15453">
          <cell r="K15453" t="str">
            <v>2016_04</v>
          </cell>
          <cell r="L15453">
            <v>74.11</v>
          </cell>
          <cell r="Q15453" t="str">
            <v>IS_71</v>
          </cell>
          <cell r="R15453">
            <v>71</v>
          </cell>
        </row>
        <row r="15454">
          <cell r="K15454" t="str">
            <v>2016_04</v>
          </cell>
          <cell r="L15454">
            <v>645</v>
          </cell>
          <cell r="Q15454" t="str">
            <v>IS_93</v>
          </cell>
          <cell r="R15454">
            <v>93</v>
          </cell>
        </row>
        <row r="15455">
          <cell r="K15455" t="str">
            <v>2016_04</v>
          </cell>
          <cell r="L15455">
            <v>2286.83</v>
          </cell>
          <cell r="Q15455" t="str">
            <v>IS_26.1</v>
          </cell>
          <cell r="R15455">
            <v>26.1</v>
          </cell>
        </row>
        <row r="15456">
          <cell r="K15456" t="str">
            <v>2016_04</v>
          </cell>
          <cell r="L15456">
            <v>3246.33</v>
          </cell>
          <cell r="Q15456" t="str">
            <v>IS_78</v>
          </cell>
          <cell r="R15456">
            <v>78</v>
          </cell>
        </row>
        <row r="15457">
          <cell r="K15457" t="str">
            <v>2016_04</v>
          </cell>
          <cell r="L15457">
            <v>953.84</v>
          </cell>
          <cell r="Q15457" t="str">
            <v>IS_78</v>
          </cell>
          <cell r="R15457">
            <v>78</v>
          </cell>
        </row>
        <row r="15458">
          <cell r="K15458" t="str">
            <v>2016_04</v>
          </cell>
          <cell r="L15458">
            <v>800.38</v>
          </cell>
          <cell r="Q15458" t="str">
            <v>IS_30.1</v>
          </cell>
          <cell r="R15458">
            <v>30.1</v>
          </cell>
        </row>
        <row r="15459">
          <cell r="K15459" t="str">
            <v>2016_04</v>
          </cell>
          <cell r="L15459">
            <v>2809.09</v>
          </cell>
          <cell r="Q15459" t="str">
            <v>IS_60</v>
          </cell>
          <cell r="R15459">
            <v>60</v>
          </cell>
        </row>
        <row r="15460">
          <cell r="K15460" t="str">
            <v>2016_04</v>
          </cell>
          <cell r="L15460">
            <v>2034.02</v>
          </cell>
          <cell r="Q15460" t="str">
            <v>IS_42</v>
          </cell>
          <cell r="R15460">
            <v>42</v>
          </cell>
        </row>
        <row r="15461">
          <cell r="K15461" t="str">
            <v>2016_04</v>
          </cell>
          <cell r="L15461">
            <v>215.49</v>
          </cell>
          <cell r="Q15461" t="str">
            <v>IS_71</v>
          </cell>
          <cell r="R15461">
            <v>71</v>
          </cell>
        </row>
        <row r="15462">
          <cell r="K15462" t="str">
            <v>2016_04</v>
          </cell>
          <cell r="L15462">
            <v>166.37</v>
          </cell>
          <cell r="Q15462" t="str">
            <v>IS_71</v>
          </cell>
          <cell r="R15462">
            <v>71</v>
          </cell>
        </row>
        <row r="15463">
          <cell r="K15463" t="str">
            <v>2016_04</v>
          </cell>
          <cell r="L15463">
            <v>1398.6</v>
          </cell>
          <cell r="Q15463" t="str">
            <v>IS_42</v>
          </cell>
          <cell r="R15463">
            <v>42</v>
          </cell>
        </row>
        <row r="15464">
          <cell r="K15464" t="str">
            <v>2016_04</v>
          </cell>
          <cell r="L15464">
            <v>4792.2</v>
          </cell>
          <cell r="Q15464" t="str">
            <v>IS_78</v>
          </cell>
          <cell r="R15464">
            <v>78</v>
          </cell>
        </row>
        <row r="15465">
          <cell r="K15465" t="str">
            <v>2016_04</v>
          </cell>
          <cell r="L15465">
            <v>1369.2</v>
          </cell>
          <cell r="Q15465" t="str">
            <v>IS_78</v>
          </cell>
          <cell r="R15465">
            <v>78</v>
          </cell>
        </row>
        <row r="15466">
          <cell r="K15466" t="str">
            <v>2016_05</v>
          </cell>
          <cell r="L15466">
            <v>-36391.69</v>
          </cell>
          <cell r="Q15466" t="str">
            <v>IS_19</v>
          </cell>
          <cell r="R15466">
            <v>19</v>
          </cell>
        </row>
        <row r="15467">
          <cell r="K15467" t="str">
            <v>2016_05</v>
          </cell>
          <cell r="L15467">
            <v>-11782.63</v>
          </cell>
          <cell r="Q15467" t="str">
            <v>IS_19</v>
          </cell>
          <cell r="R15467">
            <v>19</v>
          </cell>
        </row>
        <row r="15468">
          <cell r="K15468" t="str">
            <v>2016_05</v>
          </cell>
          <cell r="L15468">
            <v>-42611.22</v>
          </cell>
          <cell r="Q15468" t="str">
            <v>IS_19</v>
          </cell>
          <cell r="R15468">
            <v>19</v>
          </cell>
        </row>
        <row r="15469">
          <cell r="K15469" t="str">
            <v>2016_05</v>
          </cell>
          <cell r="L15469">
            <v>-3836.11</v>
          </cell>
          <cell r="Q15469" t="str">
            <v>IS_19</v>
          </cell>
          <cell r="R15469">
            <v>19</v>
          </cell>
        </row>
        <row r="15470">
          <cell r="K15470" t="str">
            <v>2016_05</v>
          </cell>
          <cell r="L15470">
            <v>6392.67</v>
          </cell>
          <cell r="Q15470" t="str">
            <v>IS_42</v>
          </cell>
          <cell r="R15470">
            <v>42</v>
          </cell>
        </row>
        <row r="15471">
          <cell r="K15471" t="str">
            <v>2016_05</v>
          </cell>
          <cell r="L15471">
            <v>3900</v>
          </cell>
          <cell r="Q15471" t="str">
            <v>IS_45</v>
          </cell>
          <cell r="R15471">
            <v>45</v>
          </cell>
        </row>
        <row r="15472">
          <cell r="K15472" t="str">
            <v>2016_05</v>
          </cell>
          <cell r="L15472">
            <v>8925</v>
          </cell>
          <cell r="Q15472" t="str">
            <v>IS_45</v>
          </cell>
          <cell r="R15472">
            <v>45</v>
          </cell>
        </row>
        <row r="15473">
          <cell r="K15473" t="str">
            <v>2016_05</v>
          </cell>
          <cell r="L15473">
            <v>773.06</v>
          </cell>
          <cell r="Q15473" t="str">
            <v>IS_71</v>
          </cell>
          <cell r="R15473">
            <v>71</v>
          </cell>
        </row>
        <row r="15474">
          <cell r="K15474" t="str">
            <v>2016_05</v>
          </cell>
          <cell r="L15474">
            <v>3825</v>
          </cell>
          <cell r="Q15474" t="str">
            <v>IS_93</v>
          </cell>
          <cell r="R15474">
            <v>93</v>
          </cell>
        </row>
        <row r="15475">
          <cell r="K15475" t="str">
            <v>2016_05</v>
          </cell>
          <cell r="L15475">
            <v>-11615.22</v>
          </cell>
          <cell r="Q15475" t="str">
            <v>IS_78</v>
          </cell>
          <cell r="R15475">
            <v>78</v>
          </cell>
        </row>
        <row r="15476">
          <cell r="K15476" t="str">
            <v>2016_05</v>
          </cell>
          <cell r="L15476">
            <v>-2323.04</v>
          </cell>
          <cell r="Q15476" t="str">
            <v>IS_78</v>
          </cell>
          <cell r="R15476">
            <v>78</v>
          </cell>
        </row>
        <row r="15477">
          <cell r="K15477" t="str">
            <v>2016_05</v>
          </cell>
          <cell r="L15477">
            <v>-1973.63</v>
          </cell>
          <cell r="Q15477" t="str">
            <v>IS_26.1</v>
          </cell>
          <cell r="R15477">
            <v>26.1</v>
          </cell>
        </row>
        <row r="15478">
          <cell r="K15478" t="str">
            <v>2016_05</v>
          </cell>
          <cell r="L15478">
            <v>-690.77</v>
          </cell>
          <cell r="Q15478" t="str">
            <v>IS_30.1</v>
          </cell>
          <cell r="R15478">
            <v>30.1</v>
          </cell>
        </row>
        <row r="15479">
          <cell r="K15479" t="str">
            <v>2016_05</v>
          </cell>
          <cell r="L15479">
            <v>11782.63</v>
          </cell>
          <cell r="Q15479" t="str">
            <v>IS_65</v>
          </cell>
          <cell r="R15479">
            <v>65</v>
          </cell>
        </row>
        <row r="15480">
          <cell r="K15480" t="str">
            <v>2016_05</v>
          </cell>
          <cell r="L15480">
            <v>522.84</v>
          </cell>
          <cell r="Q15480" t="str">
            <v>IS_42</v>
          </cell>
          <cell r="R15480">
            <v>42</v>
          </cell>
        </row>
        <row r="15481">
          <cell r="K15481" t="str">
            <v>2016_05</v>
          </cell>
          <cell r="L15481">
            <v>1505</v>
          </cell>
          <cell r="Q15481" t="str">
            <v>IS_45</v>
          </cell>
          <cell r="R15481">
            <v>45</v>
          </cell>
        </row>
        <row r="15482">
          <cell r="K15482" t="str">
            <v>2016_05</v>
          </cell>
          <cell r="L15482">
            <v>76.069999999999993</v>
          </cell>
          <cell r="Q15482" t="str">
            <v>IS_71</v>
          </cell>
          <cell r="R15482">
            <v>71</v>
          </cell>
        </row>
        <row r="15483">
          <cell r="K15483" t="str">
            <v>2016_05</v>
          </cell>
          <cell r="L15483">
            <v>645</v>
          </cell>
          <cell r="Q15483" t="str">
            <v>IS_93</v>
          </cell>
          <cell r="R15483">
            <v>93</v>
          </cell>
        </row>
        <row r="15484">
          <cell r="K15484" t="str">
            <v>2016_05</v>
          </cell>
          <cell r="L15484">
            <v>4950.68</v>
          </cell>
          <cell r="Q15484" t="str">
            <v>IS_78</v>
          </cell>
          <cell r="R15484">
            <v>78</v>
          </cell>
        </row>
        <row r="15485">
          <cell r="K15485" t="str">
            <v>2016_05</v>
          </cell>
          <cell r="L15485">
            <v>953.84</v>
          </cell>
          <cell r="Q15485" t="str">
            <v>IS_78</v>
          </cell>
          <cell r="R15485">
            <v>78</v>
          </cell>
        </row>
        <row r="15486">
          <cell r="K15486" t="str">
            <v>2016_05</v>
          </cell>
          <cell r="L15486">
            <v>2286.83</v>
          </cell>
          <cell r="Q15486" t="str">
            <v>IS_26.1</v>
          </cell>
          <cell r="R15486">
            <v>26.1</v>
          </cell>
        </row>
        <row r="15487">
          <cell r="K15487" t="str">
            <v>2016_05</v>
          </cell>
          <cell r="L15487">
            <v>800.38</v>
          </cell>
          <cell r="Q15487" t="str">
            <v>IS_30.1</v>
          </cell>
          <cell r="R15487">
            <v>30.1</v>
          </cell>
        </row>
        <row r="15488">
          <cell r="K15488" t="str">
            <v>2016_05</v>
          </cell>
          <cell r="L15488">
            <v>5447.32</v>
          </cell>
          <cell r="Q15488" t="str">
            <v>IS_60</v>
          </cell>
          <cell r="R15488">
            <v>60</v>
          </cell>
        </row>
        <row r="15489">
          <cell r="K15489" t="str">
            <v>2016_05</v>
          </cell>
          <cell r="L15489">
            <v>2087.6799999999998</v>
          </cell>
          <cell r="Q15489" t="str">
            <v>IS_42</v>
          </cell>
          <cell r="R15489">
            <v>42</v>
          </cell>
        </row>
        <row r="15490">
          <cell r="K15490" t="str">
            <v>2016_05</v>
          </cell>
          <cell r="L15490">
            <v>-1625.36</v>
          </cell>
          <cell r="Q15490" t="str">
            <v>IS_71</v>
          </cell>
          <cell r="R15490">
            <v>71</v>
          </cell>
        </row>
        <row r="15491">
          <cell r="K15491" t="str">
            <v>2016_05</v>
          </cell>
          <cell r="L15491">
            <v>170.76</v>
          </cell>
          <cell r="Q15491" t="str">
            <v>IS_71</v>
          </cell>
          <cell r="R15491">
            <v>71</v>
          </cell>
        </row>
        <row r="15492">
          <cell r="K15492" t="str">
            <v>2016_05</v>
          </cell>
          <cell r="L15492">
            <v>1435.5</v>
          </cell>
          <cell r="Q15492" t="str">
            <v>IS_42</v>
          </cell>
          <cell r="R15492">
            <v>42</v>
          </cell>
        </row>
        <row r="15493">
          <cell r="K15493" t="str">
            <v>2016_05</v>
          </cell>
          <cell r="L15493">
            <v>7188.3</v>
          </cell>
          <cell r="Q15493" t="str">
            <v>IS_78</v>
          </cell>
          <cell r="R15493">
            <v>78</v>
          </cell>
        </row>
        <row r="15494">
          <cell r="K15494" t="str">
            <v>2016_05</v>
          </cell>
          <cell r="L15494">
            <v>1369.2</v>
          </cell>
          <cell r="Q15494" t="str">
            <v>IS_78</v>
          </cell>
          <cell r="R15494">
            <v>78</v>
          </cell>
        </row>
        <row r="15495">
          <cell r="K15495" t="str">
            <v>2016_06</v>
          </cell>
          <cell r="L15495">
            <v>-43493.02</v>
          </cell>
          <cell r="Q15495" t="str">
            <v>IS_19</v>
          </cell>
          <cell r="R15495">
            <v>19</v>
          </cell>
        </row>
        <row r="15496">
          <cell r="K15496" t="str">
            <v>2016_06</v>
          </cell>
          <cell r="L15496">
            <v>-8555.92</v>
          </cell>
          <cell r="Q15496" t="str">
            <v>IS_19</v>
          </cell>
          <cell r="R15496">
            <v>19</v>
          </cell>
        </row>
        <row r="15497">
          <cell r="K15497" t="str">
            <v>2016_06</v>
          </cell>
          <cell r="L15497">
            <v>-46802.5</v>
          </cell>
          <cell r="Q15497" t="str">
            <v>IS_19</v>
          </cell>
          <cell r="R15497">
            <v>19</v>
          </cell>
        </row>
        <row r="15498">
          <cell r="K15498" t="str">
            <v>2016_06</v>
          </cell>
          <cell r="L15498">
            <v>-5980.53</v>
          </cell>
          <cell r="Q15498" t="str">
            <v>IS_19</v>
          </cell>
          <cell r="R15498">
            <v>19</v>
          </cell>
        </row>
        <row r="15499">
          <cell r="K15499" t="str">
            <v>2016_06</v>
          </cell>
          <cell r="L15499">
            <v>6427.1</v>
          </cell>
          <cell r="Q15499" t="str">
            <v>IS_42</v>
          </cell>
          <cell r="R15499">
            <v>42</v>
          </cell>
        </row>
        <row r="15500">
          <cell r="K15500" t="str">
            <v>2016_06</v>
          </cell>
          <cell r="L15500">
            <v>3900</v>
          </cell>
          <cell r="Q15500" t="str">
            <v>IS_45</v>
          </cell>
          <cell r="R15500">
            <v>45</v>
          </cell>
        </row>
        <row r="15501">
          <cell r="K15501" t="str">
            <v>2016_06</v>
          </cell>
          <cell r="L15501">
            <v>8925</v>
          </cell>
          <cell r="Q15501" t="str">
            <v>IS_45</v>
          </cell>
          <cell r="R15501">
            <v>45</v>
          </cell>
        </row>
        <row r="15502">
          <cell r="K15502" t="str">
            <v>2016_06</v>
          </cell>
          <cell r="L15502">
            <v>777.22</v>
          </cell>
          <cell r="Q15502" t="str">
            <v>IS_71</v>
          </cell>
          <cell r="R15502">
            <v>71</v>
          </cell>
        </row>
        <row r="15503">
          <cell r="K15503" t="str">
            <v>2016_06</v>
          </cell>
          <cell r="L15503">
            <v>3825</v>
          </cell>
          <cell r="Q15503" t="str">
            <v>IS_93</v>
          </cell>
          <cell r="R15503">
            <v>93</v>
          </cell>
        </row>
        <row r="15504">
          <cell r="K15504" t="str">
            <v>2016_06</v>
          </cell>
          <cell r="L15504">
            <v>-11615.22</v>
          </cell>
          <cell r="Q15504" t="str">
            <v>IS_78</v>
          </cell>
          <cell r="R15504">
            <v>78</v>
          </cell>
        </row>
        <row r="15505">
          <cell r="K15505" t="str">
            <v>2016_06</v>
          </cell>
          <cell r="L15505">
            <v>-2323.04</v>
          </cell>
          <cell r="Q15505" t="str">
            <v>IS_78</v>
          </cell>
          <cell r="R15505">
            <v>78</v>
          </cell>
        </row>
        <row r="15506">
          <cell r="K15506" t="str">
            <v>2016_06</v>
          </cell>
          <cell r="L15506">
            <v>-1973.63</v>
          </cell>
          <cell r="Q15506" t="str">
            <v>IS_26.1</v>
          </cell>
          <cell r="R15506">
            <v>26.1</v>
          </cell>
        </row>
        <row r="15507">
          <cell r="K15507" t="str">
            <v>2016_06</v>
          </cell>
          <cell r="L15507">
            <v>-690.77</v>
          </cell>
          <cell r="Q15507" t="str">
            <v>IS_30.1</v>
          </cell>
          <cell r="R15507">
            <v>30.1</v>
          </cell>
        </row>
        <row r="15508">
          <cell r="K15508" t="str">
            <v>2016_06</v>
          </cell>
          <cell r="L15508">
            <v>8555.92</v>
          </cell>
          <cell r="Q15508" t="str">
            <v>IS_65</v>
          </cell>
          <cell r="R15508">
            <v>65</v>
          </cell>
        </row>
        <row r="15509">
          <cell r="K15509" t="str">
            <v>2016_06</v>
          </cell>
          <cell r="L15509">
            <v>525.66</v>
          </cell>
          <cell r="Q15509" t="str">
            <v>IS_42</v>
          </cell>
          <cell r="R15509">
            <v>42</v>
          </cell>
        </row>
        <row r="15510">
          <cell r="K15510" t="str">
            <v>2016_06</v>
          </cell>
          <cell r="L15510">
            <v>1505</v>
          </cell>
          <cell r="Q15510" t="str">
            <v>IS_45</v>
          </cell>
          <cell r="R15510">
            <v>45</v>
          </cell>
        </row>
        <row r="15511">
          <cell r="K15511" t="str">
            <v>2016_06</v>
          </cell>
          <cell r="L15511">
            <v>76.47</v>
          </cell>
          <cell r="Q15511" t="str">
            <v>IS_71</v>
          </cell>
          <cell r="R15511">
            <v>71</v>
          </cell>
        </row>
        <row r="15512">
          <cell r="K15512" t="str">
            <v>2016_06</v>
          </cell>
          <cell r="L15512">
            <v>645</v>
          </cell>
          <cell r="Q15512" t="str">
            <v>IS_93</v>
          </cell>
          <cell r="R15512">
            <v>93</v>
          </cell>
        </row>
        <row r="15513">
          <cell r="K15513" t="str">
            <v>2016_06</v>
          </cell>
          <cell r="L15513">
            <v>5104.78</v>
          </cell>
          <cell r="Q15513" t="str">
            <v>IS_78</v>
          </cell>
          <cell r="R15513">
            <v>78</v>
          </cell>
        </row>
        <row r="15514">
          <cell r="K15514" t="str">
            <v>2016_06</v>
          </cell>
          <cell r="L15514">
            <v>953.84</v>
          </cell>
          <cell r="Q15514" t="str">
            <v>IS_78</v>
          </cell>
          <cell r="R15514">
            <v>78</v>
          </cell>
        </row>
        <row r="15515">
          <cell r="K15515" t="str">
            <v>2016_06</v>
          </cell>
          <cell r="L15515">
            <v>2286.83</v>
          </cell>
          <cell r="Q15515" t="str">
            <v>IS_26.1</v>
          </cell>
          <cell r="R15515">
            <v>26.1</v>
          </cell>
        </row>
        <row r="15516">
          <cell r="K15516" t="str">
            <v>2016_06</v>
          </cell>
          <cell r="L15516">
            <v>800.38</v>
          </cell>
          <cell r="Q15516" t="str">
            <v>IS_30.1</v>
          </cell>
          <cell r="R15516">
            <v>30.1</v>
          </cell>
        </row>
        <row r="15517">
          <cell r="K15517" t="str">
            <v>2016_06</v>
          </cell>
          <cell r="L15517">
            <v>5536.6</v>
          </cell>
          <cell r="Q15517" t="str">
            <v>IS_60</v>
          </cell>
          <cell r="R15517">
            <v>60</v>
          </cell>
        </row>
        <row r="15518">
          <cell r="K15518" t="str">
            <v>2016_06</v>
          </cell>
          <cell r="L15518">
            <v>2098.9299999999998</v>
          </cell>
          <cell r="Q15518" t="str">
            <v>IS_42</v>
          </cell>
          <cell r="R15518">
            <v>42</v>
          </cell>
        </row>
        <row r="15519">
          <cell r="K15519" t="str">
            <v>2016_06</v>
          </cell>
          <cell r="L15519">
            <v>222.37</v>
          </cell>
          <cell r="Q15519" t="str">
            <v>IS_71</v>
          </cell>
          <cell r="R15519">
            <v>71</v>
          </cell>
        </row>
        <row r="15520">
          <cell r="K15520" t="str">
            <v>2016_06</v>
          </cell>
          <cell r="L15520">
            <v>1443.23</v>
          </cell>
          <cell r="Q15520" t="str">
            <v>IS_42</v>
          </cell>
          <cell r="R15520">
            <v>42</v>
          </cell>
        </row>
        <row r="15521">
          <cell r="K15521" t="str">
            <v>2016_06</v>
          </cell>
          <cell r="L15521">
            <v>171.68</v>
          </cell>
          <cell r="Q15521" t="str">
            <v>IS_71</v>
          </cell>
          <cell r="R15521">
            <v>71</v>
          </cell>
        </row>
        <row r="15522">
          <cell r="K15522" t="str">
            <v>2016_06</v>
          </cell>
          <cell r="L15522">
            <v>6846</v>
          </cell>
          <cell r="Q15522" t="str">
            <v>IS_78</v>
          </cell>
          <cell r="R15522">
            <v>78</v>
          </cell>
        </row>
        <row r="15523">
          <cell r="K15523" t="str">
            <v>2016_06</v>
          </cell>
          <cell r="L15523">
            <v>1369.2</v>
          </cell>
          <cell r="Q15523" t="str">
            <v>IS_78</v>
          </cell>
          <cell r="R15523">
            <v>78</v>
          </cell>
        </row>
        <row r="15524">
          <cell r="K15524" t="str">
            <v>2016_07</v>
          </cell>
          <cell r="L15524">
            <v>-37340.559999999998</v>
          </cell>
          <cell r="Q15524" t="str">
            <v>IS_19</v>
          </cell>
          <cell r="R15524">
            <v>19</v>
          </cell>
        </row>
        <row r="15525">
          <cell r="K15525" t="str">
            <v>2016_07</v>
          </cell>
          <cell r="L15525">
            <v>-6834.5</v>
          </cell>
          <cell r="Q15525" t="str">
            <v>IS_19</v>
          </cell>
          <cell r="R15525">
            <v>19</v>
          </cell>
        </row>
        <row r="15526">
          <cell r="K15526" t="str">
            <v>2016_07</v>
          </cell>
          <cell r="L15526">
            <v>-42267.49</v>
          </cell>
          <cell r="Q15526" t="str">
            <v>IS_19</v>
          </cell>
          <cell r="R15526">
            <v>19</v>
          </cell>
        </row>
        <row r="15527">
          <cell r="K15527" t="str">
            <v>2016_07</v>
          </cell>
          <cell r="L15527">
            <v>-4737.32</v>
          </cell>
          <cell r="Q15527" t="str">
            <v>IS_19</v>
          </cell>
          <cell r="R15527">
            <v>19</v>
          </cell>
        </row>
        <row r="15528">
          <cell r="K15528" t="str">
            <v>2016_07</v>
          </cell>
          <cell r="L15528">
            <v>3905.78</v>
          </cell>
          <cell r="Q15528" t="str">
            <v>IS_42</v>
          </cell>
          <cell r="R15528">
            <v>42</v>
          </cell>
        </row>
        <row r="15529">
          <cell r="K15529" t="str">
            <v>2016_07</v>
          </cell>
          <cell r="L15529">
            <v>3900</v>
          </cell>
          <cell r="Q15529" t="str">
            <v>IS_45</v>
          </cell>
          <cell r="R15529">
            <v>45</v>
          </cell>
        </row>
        <row r="15530">
          <cell r="K15530" t="str">
            <v>2016_07</v>
          </cell>
          <cell r="L15530">
            <v>8925</v>
          </cell>
          <cell r="Q15530" t="str">
            <v>IS_45</v>
          </cell>
          <cell r="R15530">
            <v>45</v>
          </cell>
        </row>
        <row r="15531">
          <cell r="K15531" t="str">
            <v>2016_07</v>
          </cell>
          <cell r="L15531">
            <v>4557.74</v>
          </cell>
          <cell r="Q15531" t="str">
            <v>IS_71</v>
          </cell>
          <cell r="R15531">
            <v>71</v>
          </cell>
        </row>
        <row r="15532">
          <cell r="K15532" t="str">
            <v>2016_07</v>
          </cell>
          <cell r="L15532">
            <v>3825</v>
          </cell>
          <cell r="Q15532" t="str">
            <v>IS_93</v>
          </cell>
          <cell r="R15532">
            <v>93</v>
          </cell>
        </row>
        <row r="15533">
          <cell r="K15533" t="str">
            <v>2016_07</v>
          </cell>
          <cell r="L15533">
            <v>0</v>
          </cell>
          <cell r="Q15533" t="str">
            <v>IS_78</v>
          </cell>
          <cell r="R15533">
            <v>78</v>
          </cell>
        </row>
        <row r="15534">
          <cell r="K15534" t="str">
            <v>2016_07</v>
          </cell>
          <cell r="L15534">
            <v>0</v>
          </cell>
          <cell r="Q15534" t="str">
            <v>IS_78</v>
          </cell>
          <cell r="R15534">
            <v>78</v>
          </cell>
        </row>
        <row r="15535">
          <cell r="K15535" t="str">
            <v>2016_07</v>
          </cell>
          <cell r="L15535">
            <v>-1973.63</v>
          </cell>
          <cell r="Q15535" t="str">
            <v>IS_26.1</v>
          </cell>
          <cell r="R15535">
            <v>26.1</v>
          </cell>
        </row>
        <row r="15536">
          <cell r="K15536" t="str">
            <v>2016_07</v>
          </cell>
          <cell r="L15536">
            <v>-690.77</v>
          </cell>
          <cell r="Q15536" t="str">
            <v>IS_30.1</v>
          </cell>
          <cell r="R15536">
            <v>30.1</v>
          </cell>
        </row>
        <row r="15537">
          <cell r="K15537" t="str">
            <v>2016_07</v>
          </cell>
          <cell r="L15537">
            <v>433.98</v>
          </cell>
          <cell r="Q15537" t="str">
            <v>IS_42</v>
          </cell>
          <cell r="R15537">
            <v>42</v>
          </cell>
        </row>
        <row r="15538">
          <cell r="K15538" t="str">
            <v>2016_07</v>
          </cell>
          <cell r="L15538">
            <v>1505</v>
          </cell>
          <cell r="Q15538" t="str">
            <v>IS_45</v>
          </cell>
          <cell r="R15538">
            <v>45</v>
          </cell>
        </row>
        <row r="15539">
          <cell r="K15539" t="str">
            <v>2016_07</v>
          </cell>
          <cell r="L15539">
            <v>621.1</v>
          </cell>
          <cell r="Q15539" t="str">
            <v>IS_71</v>
          </cell>
          <cell r="R15539">
            <v>71</v>
          </cell>
        </row>
        <row r="15540">
          <cell r="K15540" t="str">
            <v>2016_07</v>
          </cell>
          <cell r="L15540">
            <v>645</v>
          </cell>
          <cell r="Q15540" t="str">
            <v>IS_93</v>
          </cell>
          <cell r="R15540">
            <v>93</v>
          </cell>
        </row>
        <row r="15541">
          <cell r="K15541" t="str">
            <v>2016_07</v>
          </cell>
          <cell r="L15541">
            <v>6834.5</v>
          </cell>
          <cell r="Q15541" t="str">
            <v>IS_65</v>
          </cell>
          <cell r="R15541">
            <v>65</v>
          </cell>
        </row>
        <row r="15542">
          <cell r="K15542" t="str">
            <v>2016_07</v>
          </cell>
          <cell r="L15542">
            <v>0</v>
          </cell>
          <cell r="Q15542" t="str">
            <v>IS_78</v>
          </cell>
          <cell r="R15542">
            <v>78</v>
          </cell>
        </row>
        <row r="15543">
          <cell r="K15543" t="str">
            <v>2016_07</v>
          </cell>
          <cell r="L15543">
            <v>0</v>
          </cell>
          <cell r="Q15543" t="str">
            <v>IS_78</v>
          </cell>
          <cell r="R15543">
            <v>78</v>
          </cell>
        </row>
        <row r="15544">
          <cell r="K15544" t="str">
            <v>2016_07</v>
          </cell>
          <cell r="L15544">
            <v>2286.83</v>
          </cell>
          <cell r="Q15544" t="str">
            <v>IS_26.1</v>
          </cell>
          <cell r="R15544">
            <v>26.1</v>
          </cell>
        </row>
        <row r="15545">
          <cell r="K15545" t="str">
            <v>2016_07</v>
          </cell>
          <cell r="L15545">
            <v>800.38</v>
          </cell>
          <cell r="Q15545" t="str">
            <v>IS_30.1</v>
          </cell>
          <cell r="R15545">
            <v>30.1</v>
          </cell>
        </row>
        <row r="15546">
          <cell r="K15546" t="str">
            <v>2016_07</v>
          </cell>
          <cell r="L15546">
            <v>0</v>
          </cell>
          <cell r="Q15546" t="str">
            <v>IS_60</v>
          </cell>
          <cell r="R15546">
            <v>60</v>
          </cell>
        </row>
        <row r="15547">
          <cell r="K15547" t="str">
            <v>2016_07</v>
          </cell>
          <cell r="L15547">
            <v>1084.94</v>
          </cell>
          <cell r="Q15547" t="str">
            <v>IS_42</v>
          </cell>
          <cell r="R15547">
            <v>42</v>
          </cell>
        </row>
        <row r="15548">
          <cell r="K15548" t="str">
            <v>2016_07</v>
          </cell>
          <cell r="L15548">
            <v>994.87</v>
          </cell>
          <cell r="Q15548" t="str">
            <v>IS_71</v>
          </cell>
          <cell r="R15548">
            <v>71</v>
          </cell>
        </row>
        <row r="15549">
          <cell r="K15549" t="str">
            <v>2016_07</v>
          </cell>
          <cell r="L15549">
            <v>1012.61</v>
          </cell>
          <cell r="Q15549" t="str">
            <v>IS_42</v>
          </cell>
          <cell r="R15549">
            <v>42</v>
          </cell>
        </row>
        <row r="15550">
          <cell r="K15550" t="str">
            <v>2016_07</v>
          </cell>
          <cell r="L15550">
            <v>1006.92</v>
          </cell>
          <cell r="Q15550" t="str">
            <v>IS_71</v>
          </cell>
          <cell r="R15550">
            <v>71</v>
          </cell>
        </row>
        <row r="15551">
          <cell r="K15551" t="str">
            <v>2016_07</v>
          </cell>
          <cell r="L15551">
            <v>0</v>
          </cell>
          <cell r="Q15551" t="str">
            <v>IS_78</v>
          </cell>
          <cell r="R15551">
            <v>78</v>
          </cell>
        </row>
        <row r="15552">
          <cell r="K15552" t="str">
            <v>2016_07</v>
          </cell>
          <cell r="L15552">
            <v>0</v>
          </cell>
          <cell r="Q15552" t="str">
            <v>IS_78</v>
          </cell>
          <cell r="R15552">
            <v>78</v>
          </cell>
        </row>
        <row r="15553">
          <cell r="K15553" t="str">
            <v>2016_08</v>
          </cell>
          <cell r="L15553">
            <v>-40959.57</v>
          </cell>
          <cell r="Q15553" t="str">
            <v>IS_19</v>
          </cell>
          <cell r="R15553">
            <v>19</v>
          </cell>
        </row>
        <row r="15554">
          <cell r="K15554" t="str">
            <v>2016_08</v>
          </cell>
          <cell r="L15554">
            <v>-10251.85</v>
          </cell>
          <cell r="Q15554" t="str">
            <v>IS_19</v>
          </cell>
          <cell r="R15554">
            <v>19</v>
          </cell>
        </row>
        <row r="15555">
          <cell r="K15555" t="str">
            <v>2016_08</v>
          </cell>
          <cell r="L15555">
            <v>-42945.91</v>
          </cell>
          <cell r="Q15555" t="str">
            <v>IS_19</v>
          </cell>
          <cell r="R15555">
            <v>19</v>
          </cell>
        </row>
        <row r="15556">
          <cell r="K15556" t="str">
            <v>2016_08</v>
          </cell>
          <cell r="L15556">
            <v>-5499.33</v>
          </cell>
          <cell r="Q15556" t="str">
            <v>IS_19</v>
          </cell>
          <cell r="R15556">
            <v>19</v>
          </cell>
        </row>
        <row r="15557">
          <cell r="K15557" t="str">
            <v>2016_08</v>
          </cell>
          <cell r="L15557">
            <v>3906.75</v>
          </cell>
          <cell r="Q15557" t="str">
            <v>IS_42</v>
          </cell>
          <cell r="R15557">
            <v>42</v>
          </cell>
        </row>
        <row r="15558">
          <cell r="K15558" t="str">
            <v>2016_08</v>
          </cell>
          <cell r="L15558">
            <v>3900</v>
          </cell>
          <cell r="Q15558" t="str">
            <v>IS_45</v>
          </cell>
          <cell r="R15558">
            <v>45</v>
          </cell>
        </row>
        <row r="15559">
          <cell r="K15559" t="str">
            <v>2016_08</v>
          </cell>
          <cell r="L15559">
            <v>8925</v>
          </cell>
          <cell r="Q15559" t="str">
            <v>IS_45</v>
          </cell>
          <cell r="R15559">
            <v>45</v>
          </cell>
        </row>
        <row r="15560">
          <cell r="K15560" t="str">
            <v>2016_08</v>
          </cell>
          <cell r="L15560">
            <v>4558.88</v>
          </cell>
          <cell r="Q15560" t="str">
            <v>IS_71</v>
          </cell>
          <cell r="R15560">
            <v>71</v>
          </cell>
        </row>
        <row r="15561">
          <cell r="K15561" t="str">
            <v>2016_08</v>
          </cell>
          <cell r="L15561">
            <v>3825</v>
          </cell>
          <cell r="Q15561" t="str">
            <v>IS_93</v>
          </cell>
          <cell r="R15561">
            <v>93</v>
          </cell>
        </row>
        <row r="15562">
          <cell r="K15562" t="str">
            <v>2016_08</v>
          </cell>
          <cell r="L15562">
            <v>0</v>
          </cell>
          <cell r="Q15562" t="str">
            <v>IS_78</v>
          </cell>
          <cell r="R15562">
            <v>78</v>
          </cell>
        </row>
        <row r="15563">
          <cell r="K15563" t="str">
            <v>2016_08</v>
          </cell>
          <cell r="L15563">
            <v>0</v>
          </cell>
          <cell r="Q15563" t="str">
            <v>IS_78</v>
          </cell>
          <cell r="R15563">
            <v>78</v>
          </cell>
        </row>
        <row r="15564">
          <cell r="K15564" t="str">
            <v>2016_08</v>
          </cell>
          <cell r="L15564">
            <v>-1973.63</v>
          </cell>
          <cell r="Q15564" t="str">
            <v>IS_26.1</v>
          </cell>
          <cell r="R15564">
            <v>26.1</v>
          </cell>
        </row>
        <row r="15565">
          <cell r="K15565" t="str">
            <v>2016_08</v>
          </cell>
          <cell r="L15565">
            <v>-690.77</v>
          </cell>
          <cell r="Q15565" t="str">
            <v>IS_30.1</v>
          </cell>
          <cell r="R15565">
            <v>30.1</v>
          </cell>
        </row>
        <row r="15566">
          <cell r="K15566" t="str">
            <v>2016_08</v>
          </cell>
          <cell r="L15566">
            <v>434.01</v>
          </cell>
          <cell r="Q15566" t="str">
            <v>IS_42</v>
          </cell>
          <cell r="R15566">
            <v>42</v>
          </cell>
        </row>
        <row r="15567">
          <cell r="K15567" t="str">
            <v>2016_08</v>
          </cell>
          <cell r="L15567">
            <v>1505</v>
          </cell>
          <cell r="Q15567" t="str">
            <v>IS_45</v>
          </cell>
          <cell r="R15567">
            <v>45</v>
          </cell>
        </row>
        <row r="15568">
          <cell r="K15568" t="str">
            <v>2016_08</v>
          </cell>
          <cell r="L15568">
            <v>621.15</v>
          </cell>
          <cell r="Q15568" t="str">
            <v>IS_71</v>
          </cell>
          <cell r="R15568">
            <v>71</v>
          </cell>
        </row>
        <row r="15569">
          <cell r="K15569" t="str">
            <v>2016_08</v>
          </cell>
          <cell r="L15569">
            <v>645</v>
          </cell>
          <cell r="Q15569" t="str">
            <v>IS_93</v>
          </cell>
          <cell r="R15569">
            <v>93</v>
          </cell>
        </row>
        <row r="15570">
          <cell r="K15570" t="str">
            <v>2016_08</v>
          </cell>
          <cell r="L15570">
            <v>10251.85</v>
          </cell>
          <cell r="Q15570" t="str">
            <v>IS_65</v>
          </cell>
          <cell r="R15570">
            <v>65</v>
          </cell>
        </row>
        <row r="15571">
          <cell r="K15571" t="str">
            <v>2016_08</v>
          </cell>
          <cell r="L15571">
            <v>509.28</v>
          </cell>
          <cell r="Q15571" t="str">
            <v>IS_78</v>
          </cell>
          <cell r="R15571">
            <v>78</v>
          </cell>
        </row>
        <row r="15572">
          <cell r="K15572" t="str">
            <v>2016_08</v>
          </cell>
          <cell r="L15572">
            <v>0</v>
          </cell>
          <cell r="Q15572" t="str">
            <v>IS_78</v>
          </cell>
          <cell r="R15572">
            <v>78</v>
          </cell>
        </row>
        <row r="15573">
          <cell r="K15573" t="str">
            <v>2016_08</v>
          </cell>
          <cell r="L15573">
            <v>2286.83</v>
          </cell>
          <cell r="Q15573" t="str">
            <v>IS_26.1</v>
          </cell>
          <cell r="R15573">
            <v>26.1</v>
          </cell>
        </row>
        <row r="15574">
          <cell r="K15574" t="str">
            <v>2016_08</v>
          </cell>
          <cell r="L15574">
            <v>800.38</v>
          </cell>
          <cell r="Q15574" t="str">
            <v>IS_30.1</v>
          </cell>
          <cell r="R15574">
            <v>30.1</v>
          </cell>
        </row>
        <row r="15575">
          <cell r="K15575" t="str">
            <v>2016_08</v>
          </cell>
          <cell r="L15575">
            <v>7409.81</v>
          </cell>
          <cell r="Q15575" t="str">
            <v>IS_60</v>
          </cell>
          <cell r="R15575">
            <v>60</v>
          </cell>
        </row>
        <row r="15576">
          <cell r="K15576" t="str">
            <v>2016_08</v>
          </cell>
          <cell r="L15576">
            <v>1085.02</v>
          </cell>
          <cell r="Q15576" t="str">
            <v>IS_42</v>
          </cell>
          <cell r="R15576">
            <v>42</v>
          </cell>
        </row>
        <row r="15577">
          <cell r="K15577" t="str">
            <v>2016_08</v>
          </cell>
          <cell r="L15577">
            <v>994.95</v>
          </cell>
          <cell r="Q15577" t="str">
            <v>IS_71</v>
          </cell>
          <cell r="R15577">
            <v>71</v>
          </cell>
        </row>
        <row r="15578">
          <cell r="K15578" t="str">
            <v>2016_08</v>
          </cell>
          <cell r="L15578">
            <v>1007</v>
          </cell>
          <cell r="Q15578" t="str">
            <v>IS_71</v>
          </cell>
          <cell r="R15578">
            <v>71</v>
          </cell>
        </row>
        <row r="15579">
          <cell r="K15579" t="str">
            <v>2016_08</v>
          </cell>
          <cell r="L15579">
            <v>1012.68</v>
          </cell>
          <cell r="Q15579" t="str">
            <v>IS_42</v>
          </cell>
          <cell r="R15579">
            <v>42</v>
          </cell>
        </row>
        <row r="15580">
          <cell r="K15580" t="str">
            <v>2016_08</v>
          </cell>
          <cell r="L15580">
            <v>0</v>
          </cell>
          <cell r="Q15580" t="str">
            <v>IS_78</v>
          </cell>
          <cell r="R15580">
            <v>78</v>
          </cell>
        </row>
        <row r="15581">
          <cell r="K15581" t="str">
            <v>2016_08</v>
          </cell>
          <cell r="L15581">
            <v>0</v>
          </cell>
          <cell r="Q15581" t="str">
            <v>IS_78</v>
          </cell>
          <cell r="R15581">
            <v>78</v>
          </cell>
        </row>
        <row r="15582">
          <cell r="K15582" t="str">
            <v>2016_09</v>
          </cell>
          <cell r="L15582">
            <v>-37538.9</v>
          </cell>
          <cell r="Q15582" t="str">
            <v>IS_19</v>
          </cell>
          <cell r="R15582">
            <v>19</v>
          </cell>
        </row>
        <row r="15583">
          <cell r="K15583" t="str">
            <v>2016_09</v>
          </cell>
          <cell r="L15583">
            <v>-10723.34</v>
          </cell>
          <cell r="Q15583" t="str">
            <v>IS_19</v>
          </cell>
          <cell r="R15583">
            <v>19</v>
          </cell>
        </row>
        <row r="15584">
          <cell r="K15584" t="str">
            <v>2016_09</v>
          </cell>
          <cell r="L15584">
            <v>-40891.89</v>
          </cell>
          <cell r="Q15584" t="str">
            <v>IS_19</v>
          </cell>
          <cell r="R15584">
            <v>19</v>
          </cell>
        </row>
        <row r="15585">
          <cell r="K15585" t="str">
            <v>2016_09</v>
          </cell>
          <cell r="L15585">
            <v>0</v>
          </cell>
          <cell r="Q15585" t="str">
            <v>IS_19</v>
          </cell>
          <cell r="R15585">
            <v>19</v>
          </cell>
        </row>
        <row r="15586">
          <cell r="K15586" t="str">
            <v>2016_09</v>
          </cell>
          <cell r="L15586">
            <v>3906.07</v>
          </cell>
          <cell r="Q15586" t="str">
            <v>IS_42</v>
          </cell>
          <cell r="R15586">
            <v>42</v>
          </cell>
        </row>
        <row r="15587">
          <cell r="K15587" t="str">
            <v>2016_09</v>
          </cell>
          <cell r="L15587">
            <v>3900</v>
          </cell>
          <cell r="Q15587" t="str">
            <v>IS_45</v>
          </cell>
          <cell r="R15587">
            <v>45</v>
          </cell>
        </row>
        <row r="15588">
          <cell r="K15588" t="str">
            <v>2016_09</v>
          </cell>
          <cell r="L15588">
            <v>8925</v>
          </cell>
          <cell r="Q15588" t="str">
            <v>IS_45</v>
          </cell>
          <cell r="R15588">
            <v>45</v>
          </cell>
        </row>
        <row r="15589">
          <cell r="K15589" t="str">
            <v>2016_09</v>
          </cell>
          <cell r="L15589">
            <v>4558.08</v>
          </cell>
          <cell r="Q15589" t="str">
            <v>IS_71</v>
          </cell>
          <cell r="R15589">
            <v>71</v>
          </cell>
        </row>
        <row r="15590">
          <cell r="K15590" t="str">
            <v>2016_09</v>
          </cell>
          <cell r="L15590">
            <v>3825</v>
          </cell>
          <cell r="Q15590" t="str">
            <v>IS_93</v>
          </cell>
          <cell r="R15590">
            <v>93</v>
          </cell>
        </row>
        <row r="15591">
          <cell r="K15591" t="str">
            <v>2016_09</v>
          </cell>
          <cell r="L15591">
            <v>0</v>
          </cell>
          <cell r="Q15591" t="str">
            <v>IS_78</v>
          </cell>
          <cell r="R15591">
            <v>78</v>
          </cell>
        </row>
        <row r="15592">
          <cell r="K15592" t="str">
            <v>2016_09</v>
          </cell>
          <cell r="L15592">
            <v>0</v>
          </cell>
          <cell r="Q15592" t="str">
            <v>IS_78</v>
          </cell>
          <cell r="R15592">
            <v>78</v>
          </cell>
        </row>
        <row r="15593">
          <cell r="K15593" t="str">
            <v>2016_09</v>
          </cell>
          <cell r="L15593">
            <v>-1973.63</v>
          </cell>
          <cell r="Q15593" t="str">
            <v>IS_26.1</v>
          </cell>
          <cell r="R15593">
            <v>26.1</v>
          </cell>
        </row>
        <row r="15594">
          <cell r="K15594" t="str">
            <v>2016_09</v>
          </cell>
          <cell r="L15594">
            <v>-690.77</v>
          </cell>
          <cell r="Q15594" t="str">
            <v>IS_30.1</v>
          </cell>
          <cell r="R15594">
            <v>30.1</v>
          </cell>
        </row>
        <row r="15595">
          <cell r="K15595" t="str">
            <v>2016_09</v>
          </cell>
          <cell r="L15595">
            <v>434.01</v>
          </cell>
          <cell r="Q15595" t="str">
            <v>IS_42</v>
          </cell>
          <cell r="R15595">
            <v>42</v>
          </cell>
        </row>
        <row r="15596">
          <cell r="K15596" t="str">
            <v>2016_09</v>
          </cell>
          <cell r="L15596">
            <v>1505</v>
          </cell>
          <cell r="Q15596" t="str">
            <v>IS_45</v>
          </cell>
          <cell r="R15596">
            <v>45</v>
          </cell>
        </row>
        <row r="15597">
          <cell r="K15597" t="str">
            <v>2016_09</v>
          </cell>
          <cell r="L15597">
            <v>621.15</v>
          </cell>
          <cell r="Q15597" t="str">
            <v>IS_71</v>
          </cell>
          <cell r="R15597">
            <v>71</v>
          </cell>
        </row>
        <row r="15598">
          <cell r="K15598" t="str">
            <v>2016_09</v>
          </cell>
          <cell r="L15598">
            <v>645</v>
          </cell>
          <cell r="Q15598" t="str">
            <v>IS_93</v>
          </cell>
          <cell r="R15598">
            <v>93</v>
          </cell>
        </row>
        <row r="15599">
          <cell r="K15599" t="str">
            <v>2016_09</v>
          </cell>
          <cell r="L15599">
            <v>-1690.2</v>
          </cell>
          <cell r="Q15599" t="str">
            <v>IS_78</v>
          </cell>
          <cell r="R15599">
            <v>78</v>
          </cell>
        </row>
        <row r="15600">
          <cell r="K15600" t="str">
            <v>2016_09</v>
          </cell>
          <cell r="L15600">
            <v>0</v>
          </cell>
          <cell r="Q15600" t="str">
            <v>IS_78</v>
          </cell>
          <cell r="R15600">
            <v>78</v>
          </cell>
        </row>
        <row r="15601">
          <cell r="K15601" t="str">
            <v>2016_09</v>
          </cell>
          <cell r="L15601">
            <v>10723.34</v>
          </cell>
          <cell r="Q15601" t="str">
            <v>IS_65</v>
          </cell>
          <cell r="R15601">
            <v>65</v>
          </cell>
        </row>
        <row r="15602">
          <cell r="K15602" t="str">
            <v>2016_09</v>
          </cell>
          <cell r="L15602">
            <v>2286.83</v>
          </cell>
          <cell r="Q15602" t="str">
            <v>IS_26.1</v>
          </cell>
          <cell r="R15602">
            <v>26.1</v>
          </cell>
        </row>
        <row r="15603">
          <cell r="K15603" t="str">
            <v>2016_09</v>
          </cell>
          <cell r="L15603">
            <v>800.38</v>
          </cell>
          <cell r="Q15603" t="str">
            <v>IS_30.1</v>
          </cell>
          <cell r="R15603">
            <v>30.1</v>
          </cell>
        </row>
        <row r="15604">
          <cell r="K15604" t="str">
            <v>2016_09</v>
          </cell>
          <cell r="L15604">
            <v>12097.64</v>
          </cell>
          <cell r="Q15604" t="str">
            <v>IS_60</v>
          </cell>
          <cell r="R15604">
            <v>60</v>
          </cell>
        </row>
        <row r="15605">
          <cell r="K15605" t="str">
            <v>2016_09</v>
          </cell>
          <cell r="L15605">
            <v>1085.02</v>
          </cell>
          <cell r="Q15605" t="str">
            <v>IS_42</v>
          </cell>
          <cell r="R15605">
            <v>42</v>
          </cell>
        </row>
        <row r="15606">
          <cell r="K15606" t="str">
            <v>2016_09</v>
          </cell>
          <cell r="L15606">
            <v>994.95</v>
          </cell>
          <cell r="Q15606" t="str">
            <v>IS_71</v>
          </cell>
          <cell r="R15606">
            <v>71</v>
          </cell>
        </row>
        <row r="15607">
          <cell r="K15607" t="str">
            <v>2016_09</v>
          </cell>
          <cell r="L15607">
            <v>1007</v>
          </cell>
          <cell r="Q15607" t="str">
            <v>IS_71</v>
          </cell>
          <cell r="R15607">
            <v>71</v>
          </cell>
        </row>
        <row r="15608">
          <cell r="K15608" t="str">
            <v>2016_09</v>
          </cell>
          <cell r="L15608">
            <v>1012.68</v>
          </cell>
          <cell r="Q15608" t="str">
            <v>IS_42</v>
          </cell>
          <cell r="R15608">
            <v>42</v>
          </cell>
        </row>
        <row r="15609">
          <cell r="K15609" t="str">
            <v>2016_09</v>
          </cell>
          <cell r="L15609">
            <v>0</v>
          </cell>
          <cell r="Q15609" t="str">
            <v>IS_78</v>
          </cell>
          <cell r="R15609">
            <v>78</v>
          </cell>
        </row>
        <row r="15610">
          <cell r="K15610" t="str">
            <v>2016_09</v>
          </cell>
          <cell r="L15610">
            <v>0</v>
          </cell>
          <cell r="Q15610" t="str">
            <v>IS_78</v>
          </cell>
          <cell r="R15610">
            <v>78</v>
          </cell>
        </row>
        <row r="15611">
          <cell r="K15611" t="str">
            <v>2016_01</v>
          </cell>
          <cell r="L15611">
            <v>-2971.47</v>
          </cell>
          <cell r="Q15611" t="str">
            <v>--</v>
          </cell>
          <cell r="R15611" t="str">
            <v>--</v>
          </cell>
        </row>
        <row r="15612">
          <cell r="K15612" t="str">
            <v>2016_01</v>
          </cell>
          <cell r="L15612">
            <v>-4156.13</v>
          </cell>
          <cell r="Q15612" t="str">
            <v>IS_21</v>
          </cell>
          <cell r="R15612">
            <v>21</v>
          </cell>
        </row>
        <row r="15613">
          <cell r="K15613" t="str">
            <v>2016_01</v>
          </cell>
          <cell r="L15613">
            <v>-148.88</v>
          </cell>
          <cell r="Q15613" t="str">
            <v>IS_57</v>
          </cell>
          <cell r="R15613">
            <v>57</v>
          </cell>
        </row>
        <row r="15614">
          <cell r="K15614" t="str">
            <v>2016_01</v>
          </cell>
          <cell r="L15614">
            <v>-932.35</v>
          </cell>
          <cell r="Q15614" t="str">
            <v>--</v>
          </cell>
          <cell r="R15614" t="str">
            <v>--</v>
          </cell>
        </row>
        <row r="15615">
          <cell r="K15615" t="str">
            <v>2016_01</v>
          </cell>
          <cell r="L15615">
            <v>-20.399999999999999</v>
          </cell>
          <cell r="Q15615" t="str">
            <v>IS_18</v>
          </cell>
          <cell r="R15615">
            <v>18</v>
          </cell>
        </row>
        <row r="15616">
          <cell r="K15616" t="str">
            <v>2016_01</v>
          </cell>
          <cell r="L15616">
            <v>-3739.09</v>
          </cell>
          <cell r="Q15616" t="str">
            <v>IS_73</v>
          </cell>
          <cell r="R15616">
            <v>73</v>
          </cell>
        </row>
        <row r="15617">
          <cell r="K15617" t="str">
            <v>2016_01</v>
          </cell>
          <cell r="L15617">
            <v>-803.68</v>
          </cell>
          <cell r="Q15617" t="str">
            <v>--</v>
          </cell>
          <cell r="R15617" t="str">
            <v>--</v>
          </cell>
        </row>
        <row r="15618">
          <cell r="K15618" t="str">
            <v>2016_01</v>
          </cell>
          <cell r="L15618">
            <v>-978.2</v>
          </cell>
          <cell r="Q15618" t="str">
            <v>IS_12</v>
          </cell>
          <cell r="R15618">
            <v>12</v>
          </cell>
        </row>
        <row r="15619">
          <cell r="K15619" t="str">
            <v>2016_01</v>
          </cell>
          <cell r="L15619">
            <v>-930.47</v>
          </cell>
          <cell r="Q15619" t="str">
            <v>--</v>
          </cell>
          <cell r="R15619" t="str">
            <v>--</v>
          </cell>
        </row>
        <row r="15620">
          <cell r="K15620" t="str">
            <v>2016_01</v>
          </cell>
          <cell r="L15620">
            <v>-68.7</v>
          </cell>
          <cell r="Q15620" t="str">
            <v>IS_17</v>
          </cell>
          <cell r="R15620">
            <v>17</v>
          </cell>
        </row>
        <row r="15621">
          <cell r="K15621" t="str">
            <v>2016_10</v>
          </cell>
          <cell r="L15621">
            <v>-8366.75</v>
          </cell>
          <cell r="Q15621" t="str">
            <v>--</v>
          </cell>
          <cell r="R15621" t="str">
            <v>--</v>
          </cell>
        </row>
        <row r="15622">
          <cell r="K15622" t="str">
            <v>2016_10</v>
          </cell>
          <cell r="L15622">
            <v>-8178.65</v>
          </cell>
          <cell r="Q15622" t="str">
            <v>IS_21</v>
          </cell>
          <cell r="R15622">
            <v>21</v>
          </cell>
        </row>
        <row r="15623">
          <cell r="K15623" t="str">
            <v>2016_10</v>
          </cell>
          <cell r="L15623">
            <v>0</v>
          </cell>
          <cell r="Q15623" t="str">
            <v>IS_57</v>
          </cell>
          <cell r="R15623">
            <v>57</v>
          </cell>
        </row>
        <row r="15624">
          <cell r="K15624" t="str">
            <v>2016_10</v>
          </cell>
          <cell r="L15624">
            <v>-1684.91</v>
          </cell>
          <cell r="Q15624" t="str">
            <v>--</v>
          </cell>
          <cell r="R15624" t="str">
            <v>--</v>
          </cell>
        </row>
        <row r="15625">
          <cell r="K15625" t="str">
            <v>2016_10</v>
          </cell>
          <cell r="L15625">
            <v>-57.5</v>
          </cell>
          <cell r="Q15625" t="str">
            <v>IS_18</v>
          </cell>
          <cell r="R15625">
            <v>18</v>
          </cell>
        </row>
        <row r="15626">
          <cell r="K15626" t="str">
            <v>2016_10</v>
          </cell>
          <cell r="L15626">
            <v>0</v>
          </cell>
          <cell r="Q15626" t="str">
            <v>IS_73</v>
          </cell>
          <cell r="R15626">
            <v>73</v>
          </cell>
        </row>
        <row r="15627">
          <cell r="K15627" t="str">
            <v>2016_10</v>
          </cell>
          <cell r="L15627">
            <v>-2350.09</v>
          </cell>
          <cell r="Q15627" t="str">
            <v>--</v>
          </cell>
          <cell r="R15627" t="str">
            <v>--</v>
          </cell>
        </row>
        <row r="15628">
          <cell r="K15628" t="str">
            <v>2016_10</v>
          </cell>
          <cell r="L15628">
            <v>-1607.9</v>
          </cell>
          <cell r="Q15628" t="str">
            <v>IS_12</v>
          </cell>
          <cell r="R15628">
            <v>12</v>
          </cell>
        </row>
        <row r="15629">
          <cell r="K15629" t="str">
            <v>2016_10</v>
          </cell>
          <cell r="L15629">
            <v>-1911.41</v>
          </cell>
          <cell r="Q15629" t="str">
            <v>--</v>
          </cell>
          <cell r="R15629" t="str">
            <v>--</v>
          </cell>
        </row>
        <row r="15630">
          <cell r="K15630" t="str">
            <v>2016_10</v>
          </cell>
          <cell r="L15630">
            <v>-53</v>
          </cell>
          <cell r="Q15630" t="str">
            <v>IS_17</v>
          </cell>
          <cell r="R15630">
            <v>17</v>
          </cell>
        </row>
        <row r="15631">
          <cell r="K15631" t="str">
            <v>2016_11</v>
          </cell>
          <cell r="L15631">
            <v>-11726.47</v>
          </cell>
          <cell r="Q15631" t="str">
            <v>--</v>
          </cell>
          <cell r="R15631" t="str">
            <v>--</v>
          </cell>
        </row>
        <row r="15632">
          <cell r="K15632" t="str">
            <v>2016_11</v>
          </cell>
          <cell r="L15632">
            <v>-8780.6</v>
          </cell>
          <cell r="Q15632" t="str">
            <v>IS_21</v>
          </cell>
          <cell r="R15632">
            <v>21</v>
          </cell>
        </row>
        <row r="15633">
          <cell r="K15633" t="str">
            <v>2016_11</v>
          </cell>
          <cell r="L15633">
            <v>0</v>
          </cell>
          <cell r="Q15633" t="str">
            <v>IS_57</v>
          </cell>
          <cell r="R15633">
            <v>57</v>
          </cell>
        </row>
        <row r="15634">
          <cell r="K15634" t="str">
            <v>2016_11</v>
          </cell>
          <cell r="L15634">
            <v>-2778.87</v>
          </cell>
          <cell r="Q15634" t="str">
            <v>--</v>
          </cell>
          <cell r="R15634" t="str">
            <v>--</v>
          </cell>
        </row>
        <row r="15635">
          <cell r="K15635" t="str">
            <v>2016_11</v>
          </cell>
          <cell r="L15635">
            <v>0</v>
          </cell>
          <cell r="Q15635" t="str">
            <v>IS_18</v>
          </cell>
          <cell r="R15635">
            <v>18</v>
          </cell>
        </row>
        <row r="15636">
          <cell r="K15636" t="str">
            <v>2016_11</v>
          </cell>
          <cell r="L15636">
            <v>0</v>
          </cell>
          <cell r="Q15636" t="str">
            <v>IS_73</v>
          </cell>
          <cell r="R15636">
            <v>73</v>
          </cell>
        </row>
        <row r="15637">
          <cell r="K15637" t="str">
            <v>2016_11</v>
          </cell>
          <cell r="L15637">
            <v>-3129.36</v>
          </cell>
          <cell r="Q15637" t="str">
            <v>--</v>
          </cell>
          <cell r="R15637" t="str">
            <v>--</v>
          </cell>
        </row>
        <row r="15638">
          <cell r="K15638" t="str">
            <v>2016_11</v>
          </cell>
          <cell r="L15638">
            <v>-1391.1</v>
          </cell>
          <cell r="Q15638" t="str">
            <v>IS_12</v>
          </cell>
          <cell r="R15638">
            <v>12</v>
          </cell>
        </row>
        <row r="15639">
          <cell r="K15639" t="str">
            <v>2016_11</v>
          </cell>
          <cell r="L15639">
            <v>-117.4</v>
          </cell>
          <cell r="Q15639" t="str">
            <v>IS_17</v>
          </cell>
          <cell r="R15639">
            <v>17</v>
          </cell>
        </row>
        <row r="15640">
          <cell r="K15640" t="str">
            <v>2016_11</v>
          </cell>
          <cell r="L15640">
            <v>-3021.51</v>
          </cell>
          <cell r="Q15640" t="str">
            <v>--</v>
          </cell>
          <cell r="R15640" t="str">
            <v>--</v>
          </cell>
        </row>
        <row r="15641">
          <cell r="K15641" t="str">
            <v>2016_07</v>
          </cell>
          <cell r="L15641">
            <v>215.26</v>
          </cell>
          <cell r="Q15641" t="str">
            <v>--</v>
          </cell>
          <cell r="R15641" t="str">
            <v>--</v>
          </cell>
        </row>
        <row r="15642">
          <cell r="K15642" t="str">
            <v>2016_01</v>
          </cell>
          <cell r="L15642">
            <v>1270.1400000000001</v>
          </cell>
          <cell r="Q15642" t="str">
            <v>IS_61</v>
          </cell>
          <cell r="R15642">
            <v>61</v>
          </cell>
        </row>
        <row r="15643">
          <cell r="K15643" t="str">
            <v>2016_01</v>
          </cell>
          <cell r="L15643">
            <v>37.71</v>
          </cell>
          <cell r="Q15643" t="str">
            <v>IS_64</v>
          </cell>
          <cell r="R15643">
            <v>64</v>
          </cell>
        </row>
        <row r="15644">
          <cell r="K15644" t="str">
            <v>2016_01</v>
          </cell>
          <cell r="L15644">
            <v>781</v>
          </cell>
          <cell r="Q15644" t="str">
            <v>IS_47</v>
          </cell>
          <cell r="R15644">
            <v>47</v>
          </cell>
        </row>
        <row r="15645">
          <cell r="K15645" t="str">
            <v>2016_01</v>
          </cell>
          <cell r="L15645">
            <v>652.9</v>
          </cell>
          <cell r="Q15645" t="str">
            <v>IS_96</v>
          </cell>
          <cell r="R15645">
            <v>96</v>
          </cell>
        </row>
        <row r="15646">
          <cell r="K15646" t="str">
            <v>2016_01</v>
          </cell>
          <cell r="L15646">
            <v>300</v>
          </cell>
          <cell r="Q15646" t="str">
            <v>IS_100</v>
          </cell>
          <cell r="R15646">
            <v>100</v>
          </cell>
        </row>
        <row r="15647">
          <cell r="K15647" t="str">
            <v>2016_01</v>
          </cell>
          <cell r="L15647">
            <v>979.58</v>
          </cell>
          <cell r="Q15647" t="str">
            <v>IS_107</v>
          </cell>
          <cell r="R15647">
            <v>107</v>
          </cell>
        </row>
        <row r="15648">
          <cell r="K15648" t="str">
            <v>2016_01</v>
          </cell>
          <cell r="L15648">
            <v>1799.74</v>
          </cell>
          <cell r="Q15648" t="str">
            <v>IS_49</v>
          </cell>
          <cell r="R15648">
            <v>49</v>
          </cell>
        </row>
        <row r="15649">
          <cell r="K15649" t="str">
            <v>2016_01</v>
          </cell>
          <cell r="L15649">
            <v>25.57</v>
          </cell>
          <cell r="Q15649" t="str">
            <v>IS_60</v>
          </cell>
          <cell r="R15649">
            <v>60</v>
          </cell>
        </row>
        <row r="15650">
          <cell r="K15650" t="str">
            <v>2016_01</v>
          </cell>
          <cell r="L15650">
            <v>6.49</v>
          </cell>
          <cell r="Q15650" t="str">
            <v>IS_58</v>
          </cell>
          <cell r="R15650">
            <v>58</v>
          </cell>
        </row>
        <row r="15651">
          <cell r="K15651" t="str">
            <v>2016_01</v>
          </cell>
          <cell r="L15651">
            <v>52.1</v>
          </cell>
          <cell r="Q15651" t="str">
            <v>IS_60</v>
          </cell>
          <cell r="R15651">
            <v>60</v>
          </cell>
        </row>
        <row r="15652">
          <cell r="K15652" t="str">
            <v>2016_01</v>
          </cell>
          <cell r="L15652">
            <v>108</v>
          </cell>
          <cell r="Q15652" t="str">
            <v>IS_47</v>
          </cell>
          <cell r="R15652">
            <v>47</v>
          </cell>
        </row>
        <row r="15653">
          <cell r="K15653" t="str">
            <v>2016_01</v>
          </cell>
          <cell r="L15653">
            <v>1662.92</v>
          </cell>
          <cell r="Q15653" t="str">
            <v>IS_70</v>
          </cell>
          <cell r="R15653">
            <v>70</v>
          </cell>
        </row>
        <row r="15654">
          <cell r="K15654" t="str">
            <v>2016_01</v>
          </cell>
          <cell r="L15654">
            <v>324.02</v>
          </cell>
          <cell r="Q15654" t="str">
            <v>IS_104</v>
          </cell>
          <cell r="R15654">
            <v>104</v>
          </cell>
        </row>
        <row r="15655">
          <cell r="K15655" t="str">
            <v>2016_01</v>
          </cell>
          <cell r="L15655">
            <v>360.37</v>
          </cell>
          <cell r="Q15655" t="str">
            <v>IS_60</v>
          </cell>
          <cell r="R15655">
            <v>60</v>
          </cell>
        </row>
        <row r="15656">
          <cell r="K15656" t="str">
            <v>2016_01</v>
          </cell>
          <cell r="L15656">
            <v>246.1</v>
          </cell>
          <cell r="Q15656" t="str">
            <v>IS_60</v>
          </cell>
          <cell r="R15656">
            <v>60</v>
          </cell>
        </row>
        <row r="15657">
          <cell r="K15657" t="str">
            <v>2016_01</v>
          </cell>
          <cell r="L15657">
            <v>802.05</v>
          </cell>
          <cell r="Q15657" t="str">
            <v>IS_60</v>
          </cell>
          <cell r="R15657">
            <v>60</v>
          </cell>
        </row>
        <row r="15658">
          <cell r="K15658" t="str">
            <v>2016_01</v>
          </cell>
          <cell r="L15658">
            <v>748.64</v>
          </cell>
          <cell r="Q15658" t="str">
            <v>IS_64</v>
          </cell>
          <cell r="R15658">
            <v>64</v>
          </cell>
        </row>
        <row r="15659">
          <cell r="K15659" t="str">
            <v>2016_01</v>
          </cell>
          <cell r="L15659">
            <v>1687.95</v>
          </cell>
          <cell r="Q15659" t="str">
            <v>IS_73</v>
          </cell>
          <cell r="R15659">
            <v>73</v>
          </cell>
        </row>
        <row r="15660">
          <cell r="K15660" t="str">
            <v>2016_01</v>
          </cell>
          <cell r="L15660">
            <v>1221.05</v>
          </cell>
          <cell r="Q15660" t="str">
            <v>IS_96</v>
          </cell>
          <cell r="R15660">
            <v>96</v>
          </cell>
        </row>
        <row r="15661">
          <cell r="K15661" t="str">
            <v>2016_01</v>
          </cell>
          <cell r="L15661">
            <v>442.53</v>
          </cell>
          <cell r="Q15661" t="str">
            <v>IS_98</v>
          </cell>
          <cell r="R15661">
            <v>98</v>
          </cell>
        </row>
        <row r="15662">
          <cell r="K15662" t="str">
            <v>2016_01</v>
          </cell>
          <cell r="L15662">
            <v>1337.61</v>
          </cell>
          <cell r="Q15662" t="str">
            <v>IS_107</v>
          </cell>
          <cell r="R15662">
            <v>107</v>
          </cell>
        </row>
        <row r="15663">
          <cell r="K15663" t="str">
            <v>2016_01</v>
          </cell>
          <cell r="L15663">
            <v>158.75</v>
          </cell>
          <cell r="Q15663" t="str">
            <v>IS_58</v>
          </cell>
          <cell r="R15663">
            <v>58</v>
          </cell>
        </row>
        <row r="15664">
          <cell r="K15664" t="str">
            <v>2016_01</v>
          </cell>
          <cell r="L15664">
            <v>34.86</v>
          </cell>
          <cell r="Q15664" t="str">
            <v>IS_58</v>
          </cell>
          <cell r="R15664">
            <v>58</v>
          </cell>
        </row>
        <row r="15665">
          <cell r="K15665" t="str">
            <v>2016_01</v>
          </cell>
          <cell r="L15665">
            <v>41.22</v>
          </cell>
          <cell r="Q15665" t="str">
            <v>IS_60</v>
          </cell>
          <cell r="R15665">
            <v>60</v>
          </cell>
        </row>
        <row r="15666">
          <cell r="K15666" t="str">
            <v>2016_10</v>
          </cell>
          <cell r="L15666">
            <v>779.97</v>
          </cell>
          <cell r="Q15666" t="str">
            <v>IS_61</v>
          </cell>
          <cell r="R15666">
            <v>61</v>
          </cell>
        </row>
        <row r="15667">
          <cell r="K15667" t="str">
            <v>2016_10</v>
          </cell>
          <cell r="L15667">
            <v>42.17</v>
          </cell>
          <cell r="Q15667" t="str">
            <v>IS_64</v>
          </cell>
          <cell r="R15667">
            <v>64</v>
          </cell>
        </row>
        <row r="15668">
          <cell r="K15668" t="str">
            <v>2016_10</v>
          </cell>
          <cell r="L15668">
            <v>0</v>
          </cell>
          <cell r="Q15668" t="str">
            <v>IS_47</v>
          </cell>
          <cell r="R15668">
            <v>47</v>
          </cell>
        </row>
        <row r="15669">
          <cell r="K15669" t="str">
            <v>2016_10</v>
          </cell>
          <cell r="L15669">
            <v>520.45000000000005</v>
          </cell>
          <cell r="Q15669" t="str">
            <v>IS_96</v>
          </cell>
          <cell r="R15669">
            <v>96</v>
          </cell>
        </row>
        <row r="15670">
          <cell r="K15670" t="str">
            <v>2016_10</v>
          </cell>
          <cell r="L15670">
            <v>0</v>
          </cell>
          <cell r="Q15670" t="str">
            <v>IS_100</v>
          </cell>
          <cell r="R15670">
            <v>100</v>
          </cell>
        </row>
        <row r="15671">
          <cell r="K15671" t="str">
            <v>2016_10</v>
          </cell>
          <cell r="L15671">
            <v>400.94</v>
          </cell>
          <cell r="Q15671" t="str">
            <v>IS_107</v>
          </cell>
          <cell r="R15671">
            <v>107</v>
          </cell>
        </row>
        <row r="15672">
          <cell r="K15672" t="str">
            <v>2016_10</v>
          </cell>
          <cell r="L15672">
            <v>205.13</v>
          </cell>
          <cell r="Q15672" t="str">
            <v>IS_60</v>
          </cell>
          <cell r="R15672">
            <v>60</v>
          </cell>
        </row>
        <row r="15673">
          <cell r="K15673" t="str">
            <v>2016_10</v>
          </cell>
          <cell r="L15673">
            <v>152.88999999999999</v>
          </cell>
          <cell r="Q15673" t="str">
            <v>IS_58</v>
          </cell>
          <cell r="R15673">
            <v>58</v>
          </cell>
        </row>
        <row r="15674">
          <cell r="K15674" t="str">
            <v>2016_10</v>
          </cell>
          <cell r="L15674">
            <v>4053.55</v>
          </cell>
          <cell r="Q15674" t="str">
            <v>IS_60</v>
          </cell>
          <cell r="R15674">
            <v>60</v>
          </cell>
        </row>
        <row r="15675">
          <cell r="K15675" t="str">
            <v>2016_10</v>
          </cell>
          <cell r="L15675">
            <v>1.5</v>
          </cell>
          <cell r="Q15675" t="str">
            <v>IS_47</v>
          </cell>
          <cell r="R15675">
            <v>47</v>
          </cell>
        </row>
        <row r="15676">
          <cell r="K15676" t="str">
            <v>2016_10</v>
          </cell>
          <cell r="L15676">
            <v>1573.15</v>
          </cell>
          <cell r="Q15676" t="str">
            <v>IS_70</v>
          </cell>
          <cell r="R15676">
            <v>70</v>
          </cell>
        </row>
        <row r="15677">
          <cell r="K15677" t="str">
            <v>2016_10</v>
          </cell>
          <cell r="L15677">
            <v>101.91</v>
          </cell>
          <cell r="Q15677" t="str">
            <v>IS_104</v>
          </cell>
          <cell r="R15677">
            <v>104</v>
          </cell>
        </row>
        <row r="15678">
          <cell r="K15678" t="str">
            <v>2016_10</v>
          </cell>
          <cell r="L15678">
            <v>254.3</v>
          </cell>
          <cell r="Q15678" t="str">
            <v>IS_60</v>
          </cell>
          <cell r="R15678">
            <v>60</v>
          </cell>
        </row>
        <row r="15679">
          <cell r="K15679" t="str">
            <v>2016_10</v>
          </cell>
          <cell r="L15679">
            <v>277.20999999999998</v>
          </cell>
          <cell r="Q15679" t="str">
            <v>IS_60</v>
          </cell>
          <cell r="R15679">
            <v>60</v>
          </cell>
        </row>
        <row r="15680">
          <cell r="K15680" t="str">
            <v>2016_10</v>
          </cell>
          <cell r="L15680">
            <v>1372.19</v>
          </cell>
          <cell r="Q15680" t="str">
            <v>IS_60</v>
          </cell>
          <cell r="R15680">
            <v>60</v>
          </cell>
        </row>
        <row r="15681">
          <cell r="K15681" t="str">
            <v>2016_10</v>
          </cell>
          <cell r="L15681">
            <v>453.83</v>
          </cell>
          <cell r="Q15681" t="str">
            <v>IS_64</v>
          </cell>
          <cell r="R15681">
            <v>64</v>
          </cell>
        </row>
        <row r="15682">
          <cell r="K15682" t="str">
            <v>2016_10</v>
          </cell>
          <cell r="L15682">
            <v>0</v>
          </cell>
          <cell r="Q15682" t="str">
            <v>IS_73</v>
          </cell>
          <cell r="R15682">
            <v>73</v>
          </cell>
        </row>
        <row r="15683">
          <cell r="K15683" t="str">
            <v>2016_10</v>
          </cell>
          <cell r="L15683">
            <v>876.65</v>
          </cell>
          <cell r="Q15683" t="str">
            <v>IS_96</v>
          </cell>
          <cell r="R15683">
            <v>96</v>
          </cell>
        </row>
        <row r="15684">
          <cell r="K15684" t="str">
            <v>2016_10</v>
          </cell>
          <cell r="L15684">
            <v>383.74</v>
          </cell>
          <cell r="Q15684" t="str">
            <v>IS_98</v>
          </cell>
          <cell r="R15684">
            <v>98</v>
          </cell>
        </row>
        <row r="15685">
          <cell r="K15685" t="str">
            <v>2016_10</v>
          </cell>
          <cell r="L15685">
            <v>554.6</v>
          </cell>
          <cell r="Q15685" t="str">
            <v>IS_107</v>
          </cell>
          <cell r="R15685">
            <v>107</v>
          </cell>
        </row>
        <row r="15686">
          <cell r="K15686" t="str">
            <v>2016_10</v>
          </cell>
          <cell r="L15686">
            <v>9.4</v>
          </cell>
          <cell r="Q15686" t="str">
            <v>IS_58</v>
          </cell>
          <cell r="R15686">
            <v>58</v>
          </cell>
        </row>
        <row r="15687">
          <cell r="K15687" t="str">
            <v>2016_10</v>
          </cell>
          <cell r="L15687">
            <v>0</v>
          </cell>
          <cell r="Q15687" t="str">
            <v>IS_58</v>
          </cell>
          <cell r="R15687">
            <v>58</v>
          </cell>
        </row>
        <row r="15688">
          <cell r="K15688" t="str">
            <v>2016_10</v>
          </cell>
          <cell r="L15688">
            <v>0</v>
          </cell>
          <cell r="Q15688" t="str">
            <v>IS_60</v>
          </cell>
          <cell r="R15688">
            <v>60</v>
          </cell>
        </row>
        <row r="15689">
          <cell r="K15689" t="str">
            <v>2016_11</v>
          </cell>
          <cell r="L15689">
            <v>0</v>
          </cell>
          <cell r="Q15689" t="str">
            <v>IS_61</v>
          </cell>
          <cell r="R15689">
            <v>61</v>
          </cell>
        </row>
        <row r="15690">
          <cell r="K15690" t="str">
            <v>2016_11</v>
          </cell>
          <cell r="L15690">
            <v>0</v>
          </cell>
          <cell r="Q15690" t="str">
            <v>IS_64</v>
          </cell>
          <cell r="R15690">
            <v>64</v>
          </cell>
        </row>
        <row r="15691">
          <cell r="K15691" t="str">
            <v>2016_11</v>
          </cell>
          <cell r="L15691">
            <v>0</v>
          </cell>
          <cell r="Q15691" t="str">
            <v>IS_47</v>
          </cell>
          <cell r="R15691">
            <v>47</v>
          </cell>
        </row>
        <row r="15692">
          <cell r="K15692" t="str">
            <v>2016_11</v>
          </cell>
          <cell r="L15692">
            <v>1188.45</v>
          </cell>
          <cell r="Q15692" t="str">
            <v>IS_96</v>
          </cell>
          <cell r="R15692">
            <v>96</v>
          </cell>
        </row>
        <row r="15693">
          <cell r="K15693" t="str">
            <v>2016_11</v>
          </cell>
          <cell r="L15693">
            <v>0</v>
          </cell>
          <cell r="Q15693" t="str">
            <v>IS_100</v>
          </cell>
          <cell r="R15693">
            <v>100</v>
          </cell>
        </row>
        <row r="15694">
          <cell r="K15694" t="str">
            <v>2016_11</v>
          </cell>
          <cell r="L15694">
            <v>882.46</v>
          </cell>
          <cell r="Q15694" t="str">
            <v>IS_107</v>
          </cell>
          <cell r="R15694">
            <v>107</v>
          </cell>
        </row>
        <row r="15695">
          <cell r="K15695" t="str">
            <v>2016_11</v>
          </cell>
          <cell r="L15695">
            <v>177.99</v>
          </cell>
          <cell r="Q15695" t="str">
            <v>IS_60</v>
          </cell>
          <cell r="R15695">
            <v>60</v>
          </cell>
        </row>
        <row r="15696">
          <cell r="K15696" t="str">
            <v>2016_11</v>
          </cell>
          <cell r="L15696">
            <v>0</v>
          </cell>
          <cell r="Q15696" t="str">
            <v>IS_58</v>
          </cell>
          <cell r="R15696">
            <v>58</v>
          </cell>
        </row>
        <row r="15697">
          <cell r="K15697" t="str">
            <v>2016_11</v>
          </cell>
          <cell r="L15697">
            <v>89.76</v>
          </cell>
          <cell r="Q15697" t="str">
            <v>IS_60</v>
          </cell>
          <cell r="R15697">
            <v>60</v>
          </cell>
        </row>
        <row r="15698">
          <cell r="K15698" t="str">
            <v>2016_11</v>
          </cell>
          <cell r="L15698">
            <v>0</v>
          </cell>
          <cell r="Q15698" t="str">
            <v>IS_47</v>
          </cell>
          <cell r="R15698">
            <v>47</v>
          </cell>
        </row>
        <row r="15699">
          <cell r="K15699" t="str">
            <v>2016_11</v>
          </cell>
          <cell r="L15699">
            <v>0</v>
          </cell>
          <cell r="Q15699" t="str">
            <v>IS_70</v>
          </cell>
          <cell r="R15699">
            <v>70</v>
          </cell>
        </row>
        <row r="15700">
          <cell r="K15700" t="str">
            <v>2016_11</v>
          </cell>
          <cell r="L15700">
            <v>81.849999999999994</v>
          </cell>
          <cell r="Q15700" t="str">
            <v>IS_104</v>
          </cell>
          <cell r="R15700">
            <v>104</v>
          </cell>
        </row>
        <row r="15701">
          <cell r="K15701" t="str">
            <v>2016_11</v>
          </cell>
          <cell r="L15701">
            <v>0</v>
          </cell>
          <cell r="Q15701" t="str">
            <v>IS_60</v>
          </cell>
          <cell r="R15701">
            <v>60</v>
          </cell>
        </row>
        <row r="15702">
          <cell r="K15702" t="str">
            <v>2016_11</v>
          </cell>
          <cell r="L15702">
            <v>0</v>
          </cell>
          <cell r="Q15702" t="str">
            <v>IS_60</v>
          </cell>
          <cell r="R15702">
            <v>60</v>
          </cell>
        </row>
        <row r="15703">
          <cell r="K15703" t="str">
            <v>2016_11</v>
          </cell>
          <cell r="L15703">
            <v>0</v>
          </cell>
          <cell r="Q15703" t="str">
            <v>IS_60</v>
          </cell>
          <cell r="R15703">
            <v>60</v>
          </cell>
        </row>
        <row r="15704">
          <cell r="K15704" t="str">
            <v>2016_11</v>
          </cell>
          <cell r="L15704">
            <v>500.03</v>
          </cell>
          <cell r="Q15704" t="str">
            <v>IS_64</v>
          </cell>
          <cell r="R15704">
            <v>64</v>
          </cell>
        </row>
        <row r="15705">
          <cell r="K15705" t="str">
            <v>2016_11</v>
          </cell>
          <cell r="L15705">
            <v>0</v>
          </cell>
          <cell r="Q15705" t="str">
            <v>IS_73</v>
          </cell>
          <cell r="R15705">
            <v>73</v>
          </cell>
        </row>
        <row r="15706">
          <cell r="K15706" t="str">
            <v>2016_11</v>
          </cell>
          <cell r="L15706">
            <v>1130.06</v>
          </cell>
          <cell r="Q15706" t="str">
            <v>IS_96</v>
          </cell>
          <cell r="R15706">
            <v>96</v>
          </cell>
        </row>
        <row r="15707">
          <cell r="K15707" t="str">
            <v>2016_11</v>
          </cell>
          <cell r="L15707">
            <v>384.1</v>
          </cell>
          <cell r="Q15707" t="str">
            <v>IS_98</v>
          </cell>
          <cell r="R15707">
            <v>98</v>
          </cell>
        </row>
        <row r="15708">
          <cell r="K15708" t="str">
            <v>2016_11</v>
          </cell>
          <cell r="L15708">
            <v>1220.6600000000001</v>
          </cell>
          <cell r="Q15708" t="str">
            <v>IS_107</v>
          </cell>
          <cell r="R15708">
            <v>107</v>
          </cell>
        </row>
        <row r="15709">
          <cell r="K15709" t="str">
            <v>2016_11</v>
          </cell>
          <cell r="L15709">
            <v>35.020000000000003</v>
          </cell>
          <cell r="Q15709" t="str">
            <v>IS_58</v>
          </cell>
          <cell r="R15709">
            <v>58</v>
          </cell>
        </row>
        <row r="15710">
          <cell r="K15710" t="str">
            <v>2016_11</v>
          </cell>
          <cell r="L15710">
            <v>0</v>
          </cell>
          <cell r="Q15710" t="str">
            <v>IS_58</v>
          </cell>
          <cell r="R15710">
            <v>58</v>
          </cell>
        </row>
        <row r="15711">
          <cell r="K15711" t="str">
            <v>2016_11</v>
          </cell>
          <cell r="L15711">
            <v>0</v>
          </cell>
          <cell r="Q15711" t="str">
            <v>IS_60</v>
          </cell>
          <cell r="R15711">
            <v>60</v>
          </cell>
        </row>
        <row r="15712">
          <cell r="K15712" t="str">
            <v>2016_12</v>
          </cell>
          <cell r="L15712">
            <v>0</v>
          </cell>
          <cell r="Q15712" t="str">
            <v>IS_61</v>
          </cell>
          <cell r="R15712">
            <v>61</v>
          </cell>
        </row>
        <row r="15713">
          <cell r="K15713" t="str">
            <v>2016_12</v>
          </cell>
          <cell r="L15713">
            <v>138.4</v>
          </cell>
          <cell r="Q15713" t="str">
            <v>IS_64</v>
          </cell>
          <cell r="R15713">
            <v>64</v>
          </cell>
        </row>
        <row r="15714">
          <cell r="K15714" t="str">
            <v>2016_12</v>
          </cell>
          <cell r="L15714">
            <v>0</v>
          </cell>
          <cell r="Q15714" t="str">
            <v>IS_47</v>
          </cell>
          <cell r="R15714">
            <v>47</v>
          </cell>
        </row>
        <row r="15715">
          <cell r="K15715" t="str">
            <v>2016_12</v>
          </cell>
          <cell r="L15715">
            <v>529.08000000000004</v>
          </cell>
          <cell r="Q15715" t="str">
            <v>IS_96</v>
          </cell>
          <cell r="R15715">
            <v>96</v>
          </cell>
        </row>
        <row r="15716">
          <cell r="K15716" t="str">
            <v>2016_12</v>
          </cell>
          <cell r="L15716">
            <v>500</v>
          </cell>
          <cell r="Q15716" t="str">
            <v>IS_100</v>
          </cell>
          <cell r="R15716">
            <v>100</v>
          </cell>
        </row>
        <row r="15717">
          <cell r="K15717" t="str">
            <v>2016_12</v>
          </cell>
          <cell r="L15717">
            <v>665.3</v>
          </cell>
          <cell r="Q15717" t="str">
            <v>IS_107</v>
          </cell>
          <cell r="R15717">
            <v>107</v>
          </cell>
        </row>
        <row r="15718">
          <cell r="K15718" t="str">
            <v>2016_07</v>
          </cell>
          <cell r="L15718">
            <v>52.26</v>
          </cell>
          <cell r="Q15718" t="str">
            <v>--</v>
          </cell>
          <cell r="R15718" t="str">
            <v>--</v>
          </cell>
        </row>
        <row r="15719">
          <cell r="K15719" t="str">
            <v>2016_12</v>
          </cell>
          <cell r="L15719">
            <v>1523.16</v>
          </cell>
          <cell r="Q15719" t="str">
            <v>IS_60</v>
          </cell>
          <cell r="R15719">
            <v>60</v>
          </cell>
        </row>
        <row r="15720">
          <cell r="K15720" t="str">
            <v>2016_12</v>
          </cell>
          <cell r="L15720">
            <v>961.08</v>
          </cell>
          <cell r="Q15720" t="str">
            <v>IS_58</v>
          </cell>
          <cell r="R15720">
            <v>58</v>
          </cell>
        </row>
        <row r="15721">
          <cell r="K15721" t="str">
            <v>2016_12</v>
          </cell>
          <cell r="L15721">
            <v>98.07</v>
          </cell>
          <cell r="Q15721" t="str">
            <v>IS_60</v>
          </cell>
          <cell r="R15721">
            <v>60</v>
          </cell>
        </row>
        <row r="15722">
          <cell r="K15722" t="str">
            <v>2016_12</v>
          </cell>
          <cell r="L15722">
            <v>889</v>
          </cell>
          <cell r="Q15722" t="str">
            <v>IS_47</v>
          </cell>
          <cell r="R15722">
            <v>47</v>
          </cell>
        </row>
        <row r="15723">
          <cell r="K15723" t="str">
            <v>2016_12</v>
          </cell>
          <cell r="L15723">
            <v>36.79</v>
          </cell>
          <cell r="Q15723" t="str">
            <v>IS_70</v>
          </cell>
          <cell r="R15723">
            <v>70</v>
          </cell>
        </row>
        <row r="15724">
          <cell r="K15724" t="str">
            <v>2016_12</v>
          </cell>
          <cell r="L15724">
            <v>408.79</v>
          </cell>
          <cell r="Q15724" t="str">
            <v>IS_104</v>
          </cell>
          <cell r="R15724">
            <v>104</v>
          </cell>
        </row>
        <row r="15725">
          <cell r="K15725" t="str">
            <v>2016_12</v>
          </cell>
          <cell r="L15725">
            <v>604.13</v>
          </cell>
          <cell r="Q15725" t="str">
            <v>IS_60</v>
          </cell>
          <cell r="R15725">
            <v>60</v>
          </cell>
        </row>
        <row r="15726">
          <cell r="K15726" t="str">
            <v>2016_12</v>
          </cell>
          <cell r="L15726">
            <v>307.16000000000003</v>
          </cell>
          <cell r="Q15726" t="str">
            <v>IS_60</v>
          </cell>
          <cell r="R15726">
            <v>60</v>
          </cell>
        </row>
        <row r="15727">
          <cell r="K15727" t="str">
            <v>2016_12</v>
          </cell>
          <cell r="L15727">
            <v>1017.32</v>
          </cell>
          <cell r="Q15727" t="str">
            <v>IS_60</v>
          </cell>
          <cell r="R15727">
            <v>60</v>
          </cell>
        </row>
        <row r="15728">
          <cell r="K15728" t="str">
            <v>2016_12</v>
          </cell>
          <cell r="L15728">
            <v>1219.6600000000001</v>
          </cell>
          <cell r="Q15728" t="str">
            <v>IS_64</v>
          </cell>
          <cell r="R15728">
            <v>64</v>
          </cell>
        </row>
        <row r="15729">
          <cell r="K15729" t="str">
            <v>2016_12</v>
          </cell>
          <cell r="L15729">
            <v>0</v>
          </cell>
          <cell r="Q15729" t="str">
            <v>IS_73</v>
          </cell>
          <cell r="R15729">
            <v>73</v>
          </cell>
        </row>
        <row r="15730">
          <cell r="K15730" t="str">
            <v>2016_12</v>
          </cell>
          <cell r="L15730">
            <v>738.74</v>
          </cell>
          <cell r="Q15730" t="str">
            <v>IS_96</v>
          </cell>
          <cell r="R15730">
            <v>96</v>
          </cell>
        </row>
        <row r="15731">
          <cell r="K15731" t="str">
            <v>2016_12</v>
          </cell>
          <cell r="L15731">
            <v>411.69</v>
          </cell>
          <cell r="Q15731" t="str">
            <v>IS_98</v>
          </cell>
          <cell r="R15731">
            <v>98</v>
          </cell>
        </row>
        <row r="15732">
          <cell r="K15732" t="str">
            <v>2016_12</v>
          </cell>
          <cell r="L15732">
            <v>1521.77</v>
          </cell>
          <cell r="Q15732" t="str">
            <v>IS_107</v>
          </cell>
          <cell r="R15732">
            <v>107</v>
          </cell>
        </row>
        <row r="15733">
          <cell r="K15733" t="str">
            <v>2016_12</v>
          </cell>
          <cell r="L15733">
            <v>73.349999999999994</v>
          </cell>
          <cell r="Q15733" t="str">
            <v>IS_58</v>
          </cell>
          <cell r="R15733">
            <v>58</v>
          </cell>
        </row>
        <row r="15734">
          <cell r="K15734" t="str">
            <v>2016_12</v>
          </cell>
          <cell r="L15734">
            <v>1337.88</v>
          </cell>
          <cell r="Q15734" t="str">
            <v>IS_58</v>
          </cell>
          <cell r="R15734">
            <v>58</v>
          </cell>
        </row>
        <row r="15735">
          <cell r="K15735" t="str">
            <v>2016_12</v>
          </cell>
          <cell r="L15735">
            <v>0</v>
          </cell>
          <cell r="Q15735" t="str">
            <v>IS_60</v>
          </cell>
          <cell r="R15735">
            <v>60</v>
          </cell>
        </row>
        <row r="15736">
          <cell r="K15736" t="str">
            <v>2016_02</v>
          </cell>
          <cell r="L15736">
            <v>152.04</v>
          </cell>
          <cell r="Q15736" t="str">
            <v>IS_61</v>
          </cell>
          <cell r="R15736">
            <v>61</v>
          </cell>
        </row>
        <row r="15737">
          <cell r="K15737" t="str">
            <v>2016_02</v>
          </cell>
          <cell r="L15737">
            <v>78.62</v>
          </cell>
          <cell r="Q15737" t="str">
            <v>IS_64</v>
          </cell>
          <cell r="R15737">
            <v>64</v>
          </cell>
        </row>
        <row r="15738">
          <cell r="K15738" t="str">
            <v>2016_02</v>
          </cell>
          <cell r="L15738">
            <v>1838</v>
          </cell>
          <cell r="Q15738" t="str">
            <v>IS_47</v>
          </cell>
          <cell r="R15738">
            <v>47</v>
          </cell>
        </row>
        <row r="15739">
          <cell r="K15739" t="str">
            <v>2016_02</v>
          </cell>
          <cell r="L15739">
            <v>855.8</v>
          </cell>
          <cell r="Q15739" t="str">
            <v>IS_96</v>
          </cell>
          <cell r="R15739">
            <v>96</v>
          </cell>
        </row>
        <row r="15740">
          <cell r="K15740" t="str">
            <v>2016_02</v>
          </cell>
          <cell r="L15740">
            <v>0</v>
          </cell>
          <cell r="Q15740" t="str">
            <v>IS_100</v>
          </cell>
          <cell r="R15740">
            <v>100</v>
          </cell>
        </row>
        <row r="15741">
          <cell r="K15741" t="str">
            <v>2016_02</v>
          </cell>
          <cell r="L15741">
            <v>1330.5</v>
          </cell>
          <cell r="Q15741" t="str">
            <v>IS_107</v>
          </cell>
          <cell r="R15741">
            <v>107</v>
          </cell>
        </row>
        <row r="15742">
          <cell r="K15742" t="str">
            <v>2016_02</v>
          </cell>
          <cell r="L15742">
            <v>0</v>
          </cell>
          <cell r="Q15742" t="str">
            <v>IS_49</v>
          </cell>
          <cell r="R15742">
            <v>49</v>
          </cell>
        </row>
        <row r="15743">
          <cell r="K15743" t="str">
            <v>2016_02</v>
          </cell>
          <cell r="L15743">
            <v>595.42999999999995</v>
          </cell>
          <cell r="Q15743" t="str">
            <v>IS_60</v>
          </cell>
          <cell r="R15743">
            <v>60</v>
          </cell>
        </row>
        <row r="15744">
          <cell r="K15744" t="str">
            <v>2016_02</v>
          </cell>
          <cell r="L15744">
            <v>-59.73</v>
          </cell>
          <cell r="Q15744" t="str">
            <v>IS_58</v>
          </cell>
          <cell r="R15744">
            <v>58</v>
          </cell>
        </row>
        <row r="15745">
          <cell r="K15745" t="str">
            <v>2016_02</v>
          </cell>
          <cell r="L15745">
            <v>0</v>
          </cell>
          <cell r="Q15745" t="str">
            <v>IS_60</v>
          </cell>
          <cell r="R15745">
            <v>60</v>
          </cell>
        </row>
        <row r="15746">
          <cell r="K15746" t="str">
            <v>2016_02</v>
          </cell>
          <cell r="L15746">
            <v>0</v>
          </cell>
          <cell r="Q15746" t="str">
            <v>IS_47</v>
          </cell>
          <cell r="R15746">
            <v>47</v>
          </cell>
        </row>
        <row r="15747">
          <cell r="K15747" t="str">
            <v>2016_02</v>
          </cell>
          <cell r="L15747">
            <v>16.71</v>
          </cell>
          <cell r="Q15747" t="str">
            <v>IS_70</v>
          </cell>
          <cell r="R15747">
            <v>70</v>
          </cell>
        </row>
        <row r="15748">
          <cell r="K15748" t="str">
            <v>2016_02</v>
          </cell>
          <cell r="L15748">
            <v>3512.78</v>
          </cell>
          <cell r="Q15748" t="str">
            <v>IS_104</v>
          </cell>
          <cell r="R15748">
            <v>104</v>
          </cell>
        </row>
        <row r="15749">
          <cell r="K15749" t="str">
            <v>2016_02</v>
          </cell>
          <cell r="L15749">
            <v>457.87</v>
          </cell>
          <cell r="Q15749" t="str">
            <v>IS_60</v>
          </cell>
          <cell r="R15749">
            <v>60</v>
          </cell>
        </row>
        <row r="15750">
          <cell r="K15750" t="str">
            <v>2016_02</v>
          </cell>
          <cell r="L15750">
            <v>0</v>
          </cell>
          <cell r="Q15750" t="str">
            <v>IS_60</v>
          </cell>
          <cell r="R15750">
            <v>60</v>
          </cell>
        </row>
        <row r="15751">
          <cell r="K15751" t="str">
            <v>2016_02</v>
          </cell>
          <cell r="L15751">
            <v>372.29</v>
          </cell>
          <cell r="Q15751" t="str">
            <v>IS_60</v>
          </cell>
          <cell r="R15751">
            <v>60</v>
          </cell>
        </row>
        <row r="15752">
          <cell r="K15752" t="str">
            <v>2016_02</v>
          </cell>
          <cell r="L15752">
            <v>1004.31</v>
          </cell>
          <cell r="Q15752" t="str">
            <v>IS_64</v>
          </cell>
          <cell r="R15752">
            <v>64</v>
          </cell>
        </row>
        <row r="15753">
          <cell r="K15753" t="str">
            <v>2016_02</v>
          </cell>
          <cell r="L15753">
            <v>42455.76</v>
          </cell>
          <cell r="Q15753" t="str">
            <v>IS_73</v>
          </cell>
          <cell r="R15753">
            <v>73</v>
          </cell>
        </row>
        <row r="15754">
          <cell r="K15754" t="str">
            <v>2016_02</v>
          </cell>
          <cell r="L15754">
            <v>653.08000000000004</v>
          </cell>
          <cell r="Q15754" t="str">
            <v>IS_96</v>
          </cell>
          <cell r="R15754">
            <v>96</v>
          </cell>
        </row>
        <row r="15755">
          <cell r="K15755" t="str">
            <v>2016_02</v>
          </cell>
          <cell r="L15755">
            <v>530.26</v>
          </cell>
          <cell r="Q15755" t="str">
            <v>IS_98</v>
          </cell>
          <cell r="R15755">
            <v>98</v>
          </cell>
        </row>
        <row r="15756">
          <cell r="K15756" t="str">
            <v>2016_02</v>
          </cell>
          <cell r="L15756">
            <v>2689.99</v>
          </cell>
          <cell r="Q15756" t="str">
            <v>IS_107</v>
          </cell>
          <cell r="R15756">
            <v>107</v>
          </cell>
        </row>
        <row r="15757">
          <cell r="K15757" t="str">
            <v>2016_02</v>
          </cell>
          <cell r="L15757">
            <v>36.880000000000003</v>
          </cell>
          <cell r="Q15757" t="str">
            <v>IS_58</v>
          </cell>
          <cell r="R15757">
            <v>58</v>
          </cell>
        </row>
        <row r="15758">
          <cell r="K15758" t="str">
            <v>2016_02</v>
          </cell>
          <cell r="L15758">
            <v>46.53</v>
          </cell>
          <cell r="Q15758" t="str">
            <v>IS_58</v>
          </cell>
          <cell r="R15758">
            <v>58</v>
          </cell>
        </row>
        <row r="15759">
          <cell r="K15759" t="str">
            <v>2016_02</v>
          </cell>
          <cell r="L15759">
            <v>87.07</v>
          </cell>
          <cell r="Q15759" t="str">
            <v>IS_60</v>
          </cell>
          <cell r="R15759">
            <v>60</v>
          </cell>
        </row>
        <row r="15760">
          <cell r="K15760" t="str">
            <v>2016_03</v>
          </cell>
          <cell r="L15760">
            <v>1122.1400000000001</v>
          </cell>
          <cell r="Q15760" t="str">
            <v>IS_61</v>
          </cell>
          <cell r="R15760">
            <v>61</v>
          </cell>
        </row>
        <row r="15761">
          <cell r="K15761" t="str">
            <v>2016_03</v>
          </cell>
          <cell r="L15761">
            <v>60.3</v>
          </cell>
          <cell r="Q15761" t="str">
            <v>IS_64</v>
          </cell>
          <cell r="R15761">
            <v>64</v>
          </cell>
        </row>
        <row r="15762">
          <cell r="K15762" t="str">
            <v>2016_03</v>
          </cell>
          <cell r="L15762">
            <v>0</v>
          </cell>
          <cell r="Q15762" t="str">
            <v>IS_47</v>
          </cell>
          <cell r="R15762">
            <v>47</v>
          </cell>
        </row>
        <row r="15763">
          <cell r="K15763" t="str">
            <v>2016_03</v>
          </cell>
          <cell r="L15763">
            <v>828.36</v>
          </cell>
          <cell r="Q15763" t="str">
            <v>IS_96</v>
          </cell>
          <cell r="R15763">
            <v>96</v>
          </cell>
        </row>
        <row r="15764">
          <cell r="K15764" t="str">
            <v>2016_03</v>
          </cell>
          <cell r="L15764">
            <v>0</v>
          </cell>
          <cell r="Q15764" t="str">
            <v>IS_100</v>
          </cell>
          <cell r="R15764">
            <v>100</v>
          </cell>
        </row>
        <row r="15765">
          <cell r="K15765" t="str">
            <v>2016_03</v>
          </cell>
          <cell r="L15765">
            <v>4371.99</v>
          </cell>
          <cell r="Q15765" t="str">
            <v>IS_107</v>
          </cell>
          <cell r="R15765">
            <v>107</v>
          </cell>
        </row>
        <row r="15766">
          <cell r="K15766" t="str">
            <v>2016_03</v>
          </cell>
          <cell r="L15766">
            <v>0</v>
          </cell>
          <cell r="Q15766" t="str">
            <v>IS_49</v>
          </cell>
          <cell r="R15766">
            <v>49</v>
          </cell>
        </row>
        <row r="15767">
          <cell r="K15767" t="str">
            <v>2016_03</v>
          </cell>
          <cell r="L15767">
            <v>118.82</v>
          </cell>
          <cell r="Q15767" t="str">
            <v>IS_60</v>
          </cell>
          <cell r="R15767">
            <v>60</v>
          </cell>
        </row>
        <row r="15768">
          <cell r="K15768" t="str">
            <v>2016_03</v>
          </cell>
          <cell r="L15768">
            <v>1020.67</v>
          </cell>
          <cell r="Q15768" t="str">
            <v>IS_58</v>
          </cell>
          <cell r="R15768">
            <v>58</v>
          </cell>
        </row>
        <row r="15769">
          <cell r="K15769" t="str">
            <v>2016_03</v>
          </cell>
          <cell r="L15769">
            <v>190.22</v>
          </cell>
          <cell r="Q15769" t="str">
            <v>IS_60</v>
          </cell>
          <cell r="R15769">
            <v>60</v>
          </cell>
        </row>
        <row r="15770">
          <cell r="K15770" t="str">
            <v>2016_03</v>
          </cell>
          <cell r="L15770">
            <v>2102</v>
          </cell>
          <cell r="Q15770" t="str">
            <v>IS_47</v>
          </cell>
          <cell r="R15770">
            <v>47</v>
          </cell>
        </row>
        <row r="15771">
          <cell r="K15771" t="str">
            <v>2016_03</v>
          </cell>
          <cell r="L15771">
            <v>1224.82</v>
          </cell>
          <cell r="Q15771" t="str">
            <v>IS_70</v>
          </cell>
          <cell r="R15771">
            <v>70</v>
          </cell>
        </row>
        <row r="15772">
          <cell r="K15772" t="str">
            <v>2016_03</v>
          </cell>
          <cell r="L15772">
            <v>90.5</v>
          </cell>
          <cell r="Q15772" t="str">
            <v>IS_104</v>
          </cell>
          <cell r="R15772">
            <v>104</v>
          </cell>
        </row>
        <row r="15773">
          <cell r="K15773" t="str">
            <v>2016_03</v>
          </cell>
          <cell r="L15773">
            <v>1057.56</v>
          </cell>
          <cell r="Q15773" t="str">
            <v>IS_60</v>
          </cell>
          <cell r="R15773">
            <v>60</v>
          </cell>
        </row>
        <row r="15774">
          <cell r="K15774" t="str">
            <v>2016_03</v>
          </cell>
          <cell r="L15774">
            <v>397.21</v>
          </cell>
          <cell r="Q15774" t="str">
            <v>IS_60</v>
          </cell>
          <cell r="R15774">
            <v>60</v>
          </cell>
        </row>
        <row r="15775">
          <cell r="K15775" t="str">
            <v>2016_03</v>
          </cell>
          <cell r="L15775">
            <v>1640.61</v>
          </cell>
          <cell r="Q15775" t="str">
            <v>IS_60</v>
          </cell>
          <cell r="R15775">
            <v>60</v>
          </cell>
        </row>
        <row r="15776">
          <cell r="K15776" t="str">
            <v>2016_03</v>
          </cell>
          <cell r="L15776">
            <v>985.43</v>
          </cell>
          <cell r="Q15776" t="str">
            <v>IS_64</v>
          </cell>
          <cell r="R15776">
            <v>64</v>
          </cell>
        </row>
        <row r="15777">
          <cell r="K15777" t="str">
            <v>2016_03</v>
          </cell>
          <cell r="L15777">
            <v>0</v>
          </cell>
          <cell r="Q15777" t="str">
            <v>IS_73</v>
          </cell>
          <cell r="R15777">
            <v>73</v>
          </cell>
        </row>
        <row r="15778">
          <cell r="K15778" t="str">
            <v>2016_03</v>
          </cell>
          <cell r="L15778">
            <v>2202.64</v>
          </cell>
          <cell r="Q15778" t="str">
            <v>IS_96</v>
          </cell>
          <cell r="R15778">
            <v>96</v>
          </cell>
        </row>
        <row r="15779">
          <cell r="K15779" t="str">
            <v>2016_03</v>
          </cell>
          <cell r="L15779">
            <v>448.22</v>
          </cell>
          <cell r="Q15779" t="str">
            <v>IS_98</v>
          </cell>
          <cell r="R15779">
            <v>98</v>
          </cell>
        </row>
        <row r="15780">
          <cell r="K15780" t="str">
            <v>2016_03</v>
          </cell>
          <cell r="L15780">
            <v>5381.3</v>
          </cell>
          <cell r="Q15780" t="str">
            <v>IS_107</v>
          </cell>
          <cell r="R15780">
            <v>107</v>
          </cell>
        </row>
        <row r="15781">
          <cell r="K15781" t="str">
            <v>2016_03</v>
          </cell>
          <cell r="L15781">
            <v>0</v>
          </cell>
          <cell r="Q15781" t="str">
            <v>IS_58</v>
          </cell>
          <cell r="R15781">
            <v>58</v>
          </cell>
        </row>
        <row r="15782">
          <cell r="K15782" t="str">
            <v>2016_03</v>
          </cell>
          <cell r="L15782">
            <v>88</v>
          </cell>
          <cell r="Q15782" t="str">
            <v>IS_58</v>
          </cell>
          <cell r="R15782">
            <v>58</v>
          </cell>
        </row>
        <row r="15783">
          <cell r="K15783" t="str">
            <v>2016_03</v>
          </cell>
          <cell r="L15783">
            <v>41.22</v>
          </cell>
          <cell r="Q15783" t="str">
            <v>IS_60</v>
          </cell>
          <cell r="R15783">
            <v>60</v>
          </cell>
        </row>
        <row r="15784">
          <cell r="K15784" t="str">
            <v>2016_04</v>
          </cell>
          <cell r="L15784">
            <v>0</v>
          </cell>
          <cell r="Q15784" t="str">
            <v>IS_61</v>
          </cell>
          <cell r="R15784">
            <v>61</v>
          </cell>
        </row>
        <row r="15785">
          <cell r="K15785" t="str">
            <v>2016_04</v>
          </cell>
          <cell r="L15785">
            <v>46.61</v>
          </cell>
          <cell r="Q15785" t="str">
            <v>IS_64</v>
          </cell>
          <cell r="R15785">
            <v>64</v>
          </cell>
        </row>
        <row r="15786">
          <cell r="K15786" t="str">
            <v>2016_04</v>
          </cell>
          <cell r="L15786">
            <v>10.5</v>
          </cell>
          <cell r="Q15786" t="str">
            <v>IS_47</v>
          </cell>
          <cell r="R15786">
            <v>47</v>
          </cell>
        </row>
        <row r="15787">
          <cell r="K15787" t="str">
            <v>2016_04</v>
          </cell>
          <cell r="L15787">
            <v>736.76</v>
          </cell>
          <cell r="Q15787" t="str">
            <v>IS_96</v>
          </cell>
          <cell r="R15787">
            <v>96</v>
          </cell>
        </row>
        <row r="15788">
          <cell r="K15788" t="str">
            <v>2016_04</v>
          </cell>
          <cell r="L15788">
            <v>0</v>
          </cell>
          <cell r="Q15788" t="str">
            <v>IS_100</v>
          </cell>
          <cell r="R15788">
            <v>100</v>
          </cell>
        </row>
        <row r="15789">
          <cell r="K15789" t="str">
            <v>2016_04</v>
          </cell>
          <cell r="L15789">
            <v>1021.15</v>
          </cell>
          <cell r="Q15789" t="str">
            <v>IS_107</v>
          </cell>
          <cell r="R15789">
            <v>107</v>
          </cell>
        </row>
        <row r="15790">
          <cell r="K15790" t="str">
            <v>2016_04</v>
          </cell>
          <cell r="L15790">
            <v>0</v>
          </cell>
          <cell r="Q15790" t="str">
            <v>IS_49</v>
          </cell>
          <cell r="R15790">
            <v>49</v>
          </cell>
        </row>
        <row r="15791">
          <cell r="K15791" t="str">
            <v>2016_04</v>
          </cell>
          <cell r="L15791">
            <v>733.85</v>
          </cell>
          <cell r="Q15791" t="str">
            <v>IS_60</v>
          </cell>
          <cell r="R15791">
            <v>60</v>
          </cell>
        </row>
        <row r="15792">
          <cell r="K15792" t="str">
            <v>2016_04</v>
          </cell>
          <cell r="L15792">
            <v>39.909999999999997</v>
          </cell>
          <cell r="Q15792" t="str">
            <v>IS_58</v>
          </cell>
          <cell r="R15792">
            <v>58</v>
          </cell>
        </row>
        <row r="15793">
          <cell r="K15793" t="str">
            <v>2016_04</v>
          </cell>
          <cell r="L15793">
            <v>139.16999999999999</v>
          </cell>
          <cell r="Q15793" t="str">
            <v>IS_60</v>
          </cell>
          <cell r="R15793">
            <v>60</v>
          </cell>
        </row>
        <row r="15794">
          <cell r="K15794" t="str">
            <v>2016_04</v>
          </cell>
          <cell r="L15794">
            <v>0</v>
          </cell>
          <cell r="Q15794" t="str">
            <v>IS_47</v>
          </cell>
          <cell r="R15794">
            <v>47</v>
          </cell>
        </row>
        <row r="15795">
          <cell r="K15795" t="str">
            <v>2016_04</v>
          </cell>
          <cell r="L15795">
            <v>1436.85</v>
          </cell>
          <cell r="Q15795" t="str">
            <v>IS_70</v>
          </cell>
          <cell r="R15795">
            <v>70</v>
          </cell>
        </row>
        <row r="15796">
          <cell r="K15796" t="str">
            <v>2016_04</v>
          </cell>
          <cell r="L15796">
            <v>116</v>
          </cell>
          <cell r="Q15796" t="str">
            <v>IS_104</v>
          </cell>
          <cell r="R15796">
            <v>104</v>
          </cell>
        </row>
        <row r="15797">
          <cell r="K15797" t="str">
            <v>2016_04</v>
          </cell>
          <cell r="L15797">
            <v>402.92</v>
          </cell>
          <cell r="Q15797" t="str">
            <v>IS_60</v>
          </cell>
          <cell r="R15797">
            <v>60</v>
          </cell>
        </row>
        <row r="15798">
          <cell r="K15798" t="str">
            <v>2016_04</v>
          </cell>
          <cell r="L15798">
            <v>329.03</v>
          </cell>
          <cell r="Q15798" t="str">
            <v>IS_60</v>
          </cell>
          <cell r="R15798">
            <v>60</v>
          </cell>
        </row>
        <row r="15799">
          <cell r="K15799" t="str">
            <v>2016_04</v>
          </cell>
          <cell r="L15799">
            <v>824.77</v>
          </cell>
          <cell r="Q15799" t="str">
            <v>IS_60</v>
          </cell>
          <cell r="R15799">
            <v>60</v>
          </cell>
        </row>
        <row r="15800">
          <cell r="K15800" t="str">
            <v>2016_04</v>
          </cell>
          <cell r="L15800">
            <v>798.95</v>
          </cell>
          <cell r="Q15800" t="str">
            <v>IS_64</v>
          </cell>
          <cell r="R15800">
            <v>64</v>
          </cell>
        </row>
        <row r="15801">
          <cell r="K15801" t="str">
            <v>2016_04</v>
          </cell>
          <cell r="L15801">
            <v>0</v>
          </cell>
          <cell r="Q15801" t="str">
            <v>IS_73</v>
          </cell>
          <cell r="R15801">
            <v>73</v>
          </cell>
        </row>
        <row r="15802">
          <cell r="K15802" t="str">
            <v>2016_04</v>
          </cell>
          <cell r="L15802">
            <v>675.31</v>
          </cell>
          <cell r="Q15802" t="str">
            <v>IS_96</v>
          </cell>
          <cell r="R15802">
            <v>96</v>
          </cell>
        </row>
        <row r="15803">
          <cell r="K15803" t="str">
            <v>2016_04</v>
          </cell>
          <cell r="L15803">
            <v>381.37</v>
          </cell>
          <cell r="Q15803" t="str">
            <v>IS_98</v>
          </cell>
          <cell r="R15803">
            <v>98</v>
          </cell>
        </row>
        <row r="15804">
          <cell r="K15804" t="str">
            <v>2016_04</v>
          </cell>
          <cell r="L15804">
            <v>1412.51</v>
          </cell>
          <cell r="Q15804" t="str">
            <v>IS_107</v>
          </cell>
          <cell r="R15804">
            <v>107</v>
          </cell>
        </row>
        <row r="15805">
          <cell r="K15805" t="str">
            <v>2016_04</v>
          </cell>
          <cell r="L15805">
            <v>131.88</v>
          </cell>
          <cell r="Q15805" t="str">
            <v>IS_58</v>
          </cell>
          <cell r="R15805">
            <v>58</v>
          </cell>
        </row>
        <row r="15806">
          <cell r="K15806" t="str">
            <v>2016_04</v>
          </cell>
          <cell r="L15806">
            <v>88</v>
          </cell>
          <cell r="Q15806" t="str">
            <v>IS_58</v>
          </cell>
          <cell r="R15806">
            <v>58</v>
          </cell>
        </row>
        <row r="15807">
          <cell r="K15807" t="str">
            <v>2016_04</v>
          </cell>
          <cell r="L15807">
            <v>0</v>
          </cell>
          <cell r="Q15807" t="str">
            <v>IS_60</v>
          </cell>
          <cell r="R15807">
            <v>60</v>
          </cell>
        </row>
        <row r="15808">
          <cell r="K15808" t="str">
            <v>2016_05</v>
          </cell>
          <cell r="L15808">
            <v>3386.14</v>
          </cell>
          <cell r="Q15808" t="str">
            <v>IS_61</v>
          </cell>
          <cell r="R15808">
            <v>61</v>
          </cell>
        </row>
        <row r="15809">
          <cell r="K15809" t="str">
            <v>2016_05</v>
          </cell>
          <cell r="L15809">
            <v>39.22</v>
          </cell>
          <cell r="Q15809" t="str">
            <v>IS_64</v>
          </cell>
          <cell r="R15809">
            <v>64</v>
          </cell>
        </row>
        <row r="15810">
          <cell r="K15810" t="str">
            <v>2016_05</v>
          </cell>
          <cell r="L15810">
            <v>877</v>
          </cell>
          <cell r="Q15810" t="str">
            <v>IS_47</v>
          </cell>
          <cell r="R15810">
            <v>47</v>
          </cell>
        </row>
        <row r="15811">
          <cell r="K15811" t="str">
            <v>2016_05</v>
          </cell>
          <cell r="L15811">
            <v>932.24</v>
          </cell>
          <cell r="Q15811" t="str">
            <v>IS_96</v>
          </cell>
          <cell r="R15811">
            <v>96</v>
          </cell>
        </row>
        <row r="15812">
          <cell r="K15812" t="str">
            <v>2016_05</v>
          </cell>
          <cell r="L15812">
            <v>0</v>
          </cell>
          <cell r="Q15812" t="str">
            <v>IS_100</v>
          </cell>
          <cell r="R15812">
            <v>100</v>
          </cell>
        </row>
        <row r="15813">
          <cell r="K15813" t="str">
            <v>2016_05</v>
          </cell>
          <cell r="L15813">
            <v>1117.96</v>
          </cell>
          <cell r="Q15813" t="str">
            <v>IS_107</v>
          </cell>
          <cell r="R15813">
            <v>107</v>
          </cell>
        </row>
        <row r="15814">
          <cell r="K15814" t="str">
            <v>2016_05</v>
          </cell>
          <cell r="L15814">
            <v>1799.74</v>
          </cell>
          <cell r="Q15814" t="str">
            <v>IS_49</v>
          </cell>
          <cell r="R15814">
            <v>49</v>
          </cell>
        </row>
        <row r="15815">
          <cell r="K15815" t="str">
            <v>2016_05</v>
          </cell>
          <cell r="L15815">
            <v>1796.18</v>
          </cell>
          <cell r="Q15815" t="str">
            <v>IS_60</v>
          </cell>
          <cell r="R15815">
            <v>60</v>
          </cell>
        </row>
        <row r="15816">
          <cell r="K15816" t="str">
            <v>2016_05</v>
          </cell>
          <cell r="L15816">
            <v>320.32</v>
          </cell>
          <cell r="Q15816" t="str">
            <v>IS_58</v>
          </cell>
          <cell r="R15816">
            <v>58</v>
          </cell>
        </row>
        <row r="15817">
          <cell r="K15817" t="str">
            <v>2016_05</v>
          </cell>
          <cell r="L15817">
            <v>458.02</v>
          </cell>
          <cell r="Q15817" t="str">
            <v>IS_60</v>
          </cell>
          <cell r="R15817">
            <v>60</v>
          </cell>
        </row>
        <row r="15818">
          <cell r="K15818" t="str">
            <v>2016_05</v>
          </cell>
          <cell r="L15818">
            <v>0</v>
          </cell>
          <cell r="Q15818" t="str">
            <v>IS_47</v>
          </cell>
          <cell r="R15818">
            <v>47</v>
          </cell>
        </row>
        <row r="15819">
          <cell r="K15819" t="str">
            <v>2016_05</v>
          </cell>
          <cell r="L15819">
            <v>0</v>
          </cell>
          <cell r="Q15819" t="str">
            <v>IS_70</v>
          </cell>
          <cell r="R15819">
            <v>70</v>
          </cell>
        </row>
        <row r="15820">
          <cell r="K15820" t="str">
            <v>2016_05</v>
          </cell>
          <cell r="L15820">
            <v>582.72</v>
          </cell>
          <cell r="Q15820" t="str">
            <v>IS_104</v>
          </cell>
          <cell r="R15820">
            <v>104</v>
          </cell>
        </row>
        <row r="15821">
          <cell r="K15821" t="str">
            <v>2016_05</v>
          </cell>
          <cell r="L15821">
            <v>671.64</v>
          </cell>
          <cell r="Q15821" t="str">
            <v>IS_60</v>
          </cell>
          <cell r="R15821">
            <v>60</v>
          </cell>
        </row>
        <row r="15822">
          <cell r="K15822" t="str">
            <v>2016_05</v>
          </cell>
          <cell r="L15822">
            <v>395.59</v>
          </cell>
          <cell r="Q15822" t="str">
            <v>IS_60</v>
          </cell>
          <cell r="R15822">
            <v>60</v>
          </cell>
        </row>
        <row r="15823">
          <cell r="K15823" t="str">
            <v>2016_05</v>
          </cell>
          <cell r="L15823">
            <v>1321.33</v>
          </cell>
          <cell r="Q15823" t="str">
            <v>IS_60</v>
          </cell>
          <cell r="R15823">
            <v>60</v>
          </cell>
        </row>
        <row r="15824">
          <cell r="K15824" t="str">
            <v>2016_05</v>
          </cell>
          <cell r="L15824">
            <v>599.03</v>
          </cell>
          <cell r="Q15824" t="str">
            <v>IS_64</v>
          </cell>
          <cell r="R15824">
            <v>64</v>
          </cell>
        </row>
        <row r="15825">
          <cell r="K15825" t="str">
            <v>2016_05</v>
          </cell>
          <cell r="L15825">
            <v>0</v>
          </cell>
          <cell r="Q15825" t="str">
            <v>IS_73</v>
          </cell>
          <cell r="R15825">
            <v>73</v>
          </cell>
        </row>
        <row r="15826">
          <cell r="K15826" t="str">
            <v>2016_05</v>
          </cell>
          <cell r="L15826">
            <v>1027.78</v>
          </cell>
          <cell r="Q15826" t="str">
            <v>IS_96</v>
          </cell>
          <cell r="R15826">
            <v>96</v>
          </cell>
        </row>
        <row r="15827">
          <cell r="K15827" t="str">
            <v>2016_05</v>
          </cell>
          <cell r="L15827">
            <v>440.78</v>
          </cell>
          <cell r="Q15827" t="str">
            <v>IS_98</v>
          </cell>
          <cell r="R15827">
            <v>98</v>
          </cell>
        </row>
        <row r="15828">
          <cell r="K15828" t="str">
            <v>2016_05</v>
          </cell>
          <cell r="L15828">
            <v>1357.26</v>
          </cell>
          <cell r="Q15828" t="str">
            <v>IS_107</v>
          </cell>
          <cell r="R15828">
            <v>107</v>
          </cell>
        </row>
        <row r="15829">
          <cell r="K15829" t="str">
            <v>2016_05</v>
          </cell>
          <cell r="L15829">
            <v>52.86</v>
          </cell>
          <cell r="Q15829" t="str">
            <v>IS_58</v>
          </cell>
          <cell r="R15829">
            <v>58</v>
          </cell>
        </row>
        <row r="15830">
          <cell r="K15830" t="str">
            <v>2016_05</v>
          </cell>
          <cell r="L15830">
            <v>149.76</v>
          </cell>
          <cell r="Q15830" t="str">
            <v>IS_58</v>
          </cell>
          <cell r="R15830">
            <v>58</v>
          </cell>
        </row>
        <row r="15831">
          <cell r="K15831" t="str">
            <v>2016_05</v>
          </cell>
          <cell r="L15831">
            <v>156.30000000000001</v>
          </cell>
          <cell r="Q15831" t="str">
            <v>IS_60</v>
          </cell>
          <cell r="R15831">
            <v>60</v>
          </cell>
        </row>
        <row r="15832">
          <cell r="K15832" t="str">
            <v>2016_06</v>
          </cell>
          <cell r="L15832">
            <v>0</v>
          </cell>
          <cell r="Q15832" t="str">
            <v>IS_61</v>
          </cell>
          <cell r="R15832">
            <v>61</v>
          </cell>
        </row>
        <row r="15833">
          <cell r="K15833" t="str">
            <v>2016_06</v>
          </cell>
          <cell r="L15833">
            <v>77.73</v>
          </cell>
          <cell r="Q15833" t="str">
            <v>IS_64</v>
          </cell>
          <cell r="R15833">
            <v>64</v>
          </cell>
        </row>
        <row r="15834">
          <cell r="K15834" t="str">
            <v>2016_06</v>
          </cell>
          <cell r="L15834">
            <v>0</v>
          </cell>
          <cell r="Q15834" t="str">
            <v>IS_47</v>
          </cell>
          <cell r="R15834">
            <v>47</v>
          </cell>
        </row>
        <row r="15835">
          <cell r="K15835" t="str">
            <v>2016_06</v>
          </cell>
          <cell r="L15835">
            <v>1085.77</v>
          </cell>
          <cell r="Q15835" t="str">
            <v>IS_96</v>
          </cell>
          <cell r="R15835">
            <v>96</v>
          </cell>
        </row>
        <row r="15836">
          <cell r="K15836" t="str">
            <v>2016_06</v>
          </cell>
          <cell r="L15836">
            <v>0</v>
          </cell>
          <cell r="Q15836" t="str">
            <v>IS_100</v>
          </cell>
          <cell r="R15836">
            <v>100</v>
          </cell>
        </row>
        <row r="15837">
          <cell r="K15837" t="str">
            <v>2016_06</v>
          </cell>
          <cell r="L15837">
            <v>546.88</v>
          </cell>
          <cell r="Q15837" t="str">
            <v>IS_107</v>
          </cell>
          <cell r="R15837">
            <v>107</v>
          </cell>
        </row>
        <row r="15838">
          <cell r="K15838" t="str">
            <v>2016_06</v>
          </cell>
          <cell r="L15838">
            <v>-3599.48</v>
          </cell>
          <cell r="Q15838" t="str">
            <v>IS_49</v>
          </cell>
          <cell r="R15838">
            <v>49</v>
          </cell>
        </row>
        <row r="15839">
          <cell r="K15839" t="str">
            <v>2016_06</v>
          </cell>
          <cell r="L15839">
            <v>727.05</v>
          </cell>
          <cell r="Q15839" t="str">
            <v>IS_60</v>
          </cell>
          <cell r="R15839">
            <v>60</v>
          </cell>
        </row>
        <row r="15840">
          <cell r="K15840" t="str">
            <v>2016_06</v>
          </cell>
          <cell r="L15840">
            <v>804.59</v>
          </cell>
          <cell r="Q15840" t="str">
            <v>IS_58</v>
          </cell>
          <cell r="R15840">
            <v>58</v>
          </cell>
        </row>
        <row r="15841">
          <cell r="K15841" t="str">
            <v>2016_06</v>
          </cell>
          <cell r="L15841">
            <v>240.61</v>
          </cell>
          <cell r="Q15841" t="str">
            <v>IS_60</v>
          </cell>
          <cell r="R15841">
            <v>60</v>
          </cell>
        </row>
        <row r="15842">
          <cell r="K15842" t="str">
            <v>2016_06</v>
          </cell>
          <cell r="L15842">
            <v>0</v>
          </cell>
          <cell r="Q15842" t="str">
            <v>IS_47</v>
          </cell>
          <cell r="R15842">
            <v>47</v>
          </cell>
        </row>
        <row r="15843">
          <cell r="K15843" t="str">
            <v>2016_06</v>
          </cell>
          <cell r="L15843">
            <v>0</v>
          </cell>
          <cell r="Q15843" t="str">
            <v>IS_70</v>
          </cell>
          <cell r="R15843">
            <v>70</v>
          </cell>
        </row>
        <row r="15844">
          <cell r="K15844" t="str">
            <v>2016_06</v>
          </cell>
          <cell r="L15844">
            <v>83</v>
          </cell>
          <cell r="Q15844" t="str">
            <v>IS_104</v>
          </cell>
          <cell r="R15844">
            <v>104</v>
          </cell>
        </row>
        <row r="15845">
          <cell r="K15845" t="str">
            <v>2016_06</v>
          </cell>
          <cell r="L15845">
            <v>857.06</v>
          </cell>
          <cell r="Q15845" t="str">
            <v>IS_60</v>
          </cell>
          <cell r="R15845">
            <v>60</v>
          </cell>
        </row>
        <row r="15846">
          <cell r="K15846" t="str">
            <v>2016_06</v>
          </cell>
          <cell r="L15846">
            <v>2190.61</v>
          </cell>
          <cell r="Q15846" t="str">
            <v>IS_60</v>
          </cell>
          <cell r="R15846">
            <v>60</v>
          </cell>
        </row>
        <row r="15847">
          <cell r="K15847" t="str">
            <v>2016_06</v>
          </cell>
          <cell r="L15847">
            <v>707.9</v>
          </cell>
          <cell r="Q15847" t="str">
            <v>IS_60</v>
          </cell>
          <cell r="R15847">
            <v>60</v>
          </cell>
        </row>
        <row r="15848">
          <cell r="K15848" t="str">
            <v>2016_06</v>
          </cell>
          <cell r="L15848">
            <v>548.57000000000005</v>
          </cell>
          <cell r="Q15848" t="str">
            <v>IS_64</v>
          </cell>
          <cell r="R15848">
            <v>64</v>
          </cell>
        </row>
        <row r="15849">
          <cell r="K15849" t="str">
            <v>2016_06</v>
          </cell>
          <cell r="L15849">
            <v>1217.1099999999999</v>
          </cell>
          <cell r="Q15849" t="str">
            <v>IS_96</v>
          </cell>
          <cell r="R15849">
            <v>96</v>
          </cell>
        </row>
        <row r="15850">
          <cell r="K15850" t="str">
            <v>2016_06</v>
          </cell>
          <cell r="L15850">
            <v>483.01</v>
          </cell>
          <cell r="Q15850" t="str">
            <v>IS_98</v>
          </cell>
          <cell r="R15850">
            <v>98</v>
          </cell>
        </row>
        <row r="15851">
          <cell r="K15851" t="str">
            <v>2016_06</v>
          </cell>
          <cell r="L15851">
            <v>70.260000000000005</v>
          </cell>
          <cell r="Q15851" t="str">
            <v>IS_73</v>
          </cell>
          <cell r="R15851">
            <v>73</v>
          </cell>
        </row>
        <row r="15852">
          <cell r="K15852" t="str">
            <v>2016_06</v>
          </cell>
          <cell r="L15852">
            <v>661.38</v>
          </cell>
          <cell r="Q15852" t="str">
            <v>IS_107</v>
          </cell>
          <cell r="R15852">
            <v>107</v>
          </cell>
        </row>
        <row r="15853">
          <cell r="K15853" t="str">
            <v>2016_06</v>
          </cell>
          <cell r="L15853">
            <v>26.65</v>
          </cell>
          <cell r="Q15853" t="str">
            <v>IS_58</v>
          </cell>
          <cell r="R15853">
            <v>58</v>
          </cell>
        </row>
        <row r="15854">
          <cell r="K15854" t="str">
            <v>2016_06</v>
          </cell>
          <cell r="L15854">
            <v>162.06</v>
          </cell>
          <cell r="Q15854" t="str">
            <v>IS_58</v>
          </cell>
          <cell r="R15854">
            <v>58</v>
          </cell>
        </row>
        <row r="15855">
          <cell r="K15855" t="str">
            <v>2016_06</v>
          </cell>
          <cell r="L15855">
            <v>0</v>
          </cell>
          <cell r="Q15855" t="str">
            <v>IS_60</v>
          </cell>
          <cell r="R15855">
            <v>60</v>
          </cell>
        </row>
        <row r="15856">
          <cell r="K15856" t="str">
            <v>2016_07</v>
          </cell>
          <cell r="L15856">
            <v>0</v>
          </cell>
          <cell r="Q15856" t="str">
            <v>IS_61</v>
          </cell>
          <cell r="R15856">
            <v>61</v>
          </cell>
        </row>
        <row r="15857">
          <cell r="K15857" t="str">
            <v>2016_07</v>
          </cell>
          <cell r="L15857">
            <v>0</v>
          </cell>
          <cell r="Q15857" t="str">
            <v>IS_64</v>
          </cell>
          <cell r="R15857">
            <v>64</v>
          </cell>
        </row>
        <row r="15858">
          <cell r="K15858" t="str">
            <v>2016_07</v>
          </cell>
          <cell r="L15858">
            <v>0</v>
          </cell>
          <cell r="Q15858" t="str">
            <v>IS_47</v>
          </cell>
          <cell r="R15858">
            <v>47</v>
          </cell>
        </row>
        <row r="15859">
          <cell r="K15859" t="str">
            <v>2016_07</v>
          </cell>
          <cell r="L15859">
            <v>1111.9000000000001</v>
          </cell>
          <cell r="Q15859" t="str">
            <v>IS_96</v>
          </cell>
          <cell r="R15859">
            <v>96</v>
          </cell>
        </row>
        <row r="15860">
          <cell r="K15860" t="str">
            <v>2016_07</v>
          </cell>
          <cell r="L15860">
            <v>0</v>
          </cell>
          <cell r="Q15860" t="str">
            <v>IS_100</v>
          </cell>
          <cell r="R15860">
            <v>100</v>
          </cell>
        </row>
        <row r="15861">
          <cell r="K15861" t="str">
            <v>2016_07</v>
          </cell>
          <cell r="L15861">
            <v>369.83</v>
          </cell>
          <cell r="Q15861" t="str">
            <v>IS_107</v>
          </cell>
          <cell r="R15861">
            <v>107</v>
          </cell>
        </row>
        <row r="15862">
          <cell r="K15862" t="str">
            <v>2016_07</v>
          </cell>
          <cell r="L15862">
            <v>1483.94</v>
          </cell>
          <cell r="Q15862" t="str">
            <v>IS_60</v>
          </cell>
          <cell r="R15862">
            <v>60</v>
          </cell>
        </row>
        <row r="15863">
          <cell r="K15863" t="str">
            <v>2016_07</v>
          </cell>
          <cell r="L15863">
            <v>255.91</v>
          </cell>
          <cell r="Q15863" t="str">
            <v>IS_58</v>
          </cell>
          <cell r="R15863">
            <v>58</v>
          </cell>
        </row>
        <row r="15864">
          <cell r="K15864" t="str">
            <v>2016_07</v>
          </cell>
          <cell r="L15864">
            <v>193.2</v>
          </cell>
          <cell r="Q15864" t="str">
            <v>IS_60</v>
          </cell>
          <cell r="R15864">
            <v>60</v>
          </cell>
        </row>
        <row r="15865">
          <cell r="K15865" t="str">
            <v>2016_07</v>
          </cell>
          <cell r="L15865">
            <v>543.71</v>
          </cell>
          <cell r="Q15865" t="str">
            <v>IS_104</v>
          </cell>
          <cell r="R15865">
            <v>104</v>
          </cell>
        </row>
        <row r="15866">
          <cell r="K15866" t="str">
            <v>2016_07</v>
          </cell>
          <cell r="L15866">
            <v>1892</v>
          </cell>
          <cell r="Q15866" t="str">
            <v>IS_47</v>
          </cell>
          <cell r="R15866">
            <v>47</v>
          </cell>
        </row>
        <row r="15867">
          <cell r="K15867" t="str">
            <v>2016_07</v>
          </cell>
          <cell r="L15867">
            <v>1606.32</v>
          </cell>
          <cell r="Q15867" t="str">
            <v>IS_70</v>
          </cell>
          <cell r="R15867">
            <v>70</v>
          </cell>
        </row>
        <row r="15868">
          <cell r="K15868" t="str">
            <v>2016_07</v>
          </cell>
          <cell r="L15868">
            <v>1037.17</v>
          </cell>
          <cell r="Q15868" t="str">
            <v>IS_60</v>
          </cell>
          <cell r="R15868">
            <v>60</v>
          </cell>
        </row>
        <row r="15869">
          <cell r="K15869" t="str">
            <v>2016_07</v>
          </cell>
          <cell r="L15869">
            <v>230.75</v>
          </cell>
          <cell r="Q15869" t="str">
            <v>IS_60</v>
          </cell>
          <cell r="R15869">
            <v>60</v>
          </cell>
        </row>
        <row r="15870">
          <cell r="K15870" t="str">
            <v>2016_07</v>
          </cell>
          <cell r="L15870">
            <v>718.05</v>
          </cell>
          <cell r="Q15870" t="str">
            <v>IS_60</v>
          </cell>
          <cell r="R15870">
            <v>60</v>
          </cell>
        </row>
        <row r="15871">
          <cell r="K15871" t="str">
            <v>2016_07</v>
          </cell>
          <cell r="L15871">
            <v>162.97999999999999</v>
          </cell>
          <cell r="Q15871" t="str">
            <v>IS_64</v>
          </cell>
          <cell r="R15871">
            <v>64</v>
          </cell>
        </row>
        <row r="15872">
          <cell r="K15872" t="str">
            <v>2016_07</v>
          </cell>
          <cell r="L15872">
            <v>1048.02</v>
          </cell>
          <cell r="Q15872" t="str">
            <v>IS_96</v>
          </cell>
          <cell r="R15872">
            <v>96</v>
          </cell>
        </row>
        <row r="15873">
          <cell r="K15873" t="str">
            <v>2016_07</v>
          </cell>
          <cell r="L15873">
            <v>146.01</v>
          </cell>
          <cell r="Q15873" t="str">
            <v>IS_98</v>
          </cell>
          <cell r="R15873">
            <v>98</v>
          </cell>
        </row>
        <row r="15874">
          <cell r="K15874" t="str">
            <v>2016_07</v>
          </cell>
          <cell r="L15874">
            <v>0</v>
          </cell>
          <cell r="Q15874" t="str">
            <v>IS_73</v>
          </cell>
          <cell r="R15874">
            <v>73</v>
          </cell>
        </row>
        <row r="15875">
          <cell r="K15875" t="str">
            <v>2016_07</v>
          </cell>
          <cell r="L15875">
            <v>511.56</v>
          </cell>
          <cell r="Q15875" t="str">
            <v>IS_107</v>
          </cell>
          <cell r="R15875">
            <v>107</v>
          </cell>
        </row>
        <row r="15876">
          <cell r="K15876" t="str">
            <v>2016_07</v>
          </cell>
          <cell r="L15876">
            <v>25.24</v>
          </cell>
          <cell r="Q15876" t="str">
            <v>IS_58</v>
          </cell>
          <cell r="R15876">
            <v>58</v>
          </cell>
        </row>
        <row r="15877">
          <cell r="K15877" t="str">
            <v>2016_07</v>
          </cell>
          <cell r="L15877">
            <v>88</v>
          </cell>
          <cell r="Q15877" t="str">
            <v>IS_58</v>
          </cell>
          <cell r="R15877">
            <v>58</v>
          </cell>
        </row>
        <row r="15878">
          <cell r="K15878" t="str">
            <v>2016_07</v>
          </cell>
          <cell r="L15878">
            <v>0</v>
          </cell>
          <cell r="Q15878" t="str">
            <v>IS_60</v>
          </cell>
          <cell r="R15878">
            <v>60</v>
          </cell>
        </row>
        <row r="15879">
          <cell r="K15879" t="str">
            <v>2016_08</v>
          </cell>
          <cell r="L15879">
            <v>0</v>
          </cell>
          <cell r="Q15879" t="str">
            <v>IS_61</v>
          </cell>
          <cell r="R15879">
            <v>61</v>
          </cell>
        </row>
        <row r="15880">
          <cell r="K15880" t="str">
            <v>2016_08</v>
          </cell>
          <cell r="L15880">
            <v>33.11</v>
          </cell>
          <cell r="Q15880" t="str">
            <v>IS_64</v>
          </cell>
          <cell r="R15880">
            <v>64</v>
          </cell>
        </row>
        <row r="15881">
          <cell r="K15881" t="str">
            <v>2016_08</v>
          </cell>
          <cell r="L15881">
            <v>504.17</v>
          </cell>
          <cell r="Q15881" t="str">
            <v>IS_47</v>
          </cell>
          <cell r="R15881">
            <v>47</v>
          </cell>
        </row>
        <row r="15882">
          <cell r="K15882" t="str">
            <v>2016_08</v>
          </cell>
          <cell r="L15882">
            <v>602.44000000000005</v>
          </cell>
          <cell r="Q15882" t="str">
            <v>IS_96</v>
          </cell>
          <cell r="R15882">
            <v>96</v>
          </cell>
        </row>
        <row r="15883">
          <cell r="K15883" t="str">
            <v>2016_08</v>
          </cell>
          <cell r="L15883">
            <v>0</v>
          </cell>
          <cell r="Q15883" t="str">
            <v>IS_100</v>
          </cell>
          <cell r="R15883">
            <v>100</v>
          </cell>
        </row>
        <row r="15884">
          <cell r="K15884" t="str">
            <v>2016_08</v>
          </cell>
          <cell r="L15884">
            <v>207.8</v>
          </cell>
          <cell r="Q15884" t="str">
            <v>IS_107</v>
          </cell>
          <cell r="R15884">
            <v>107</v>
          </cell>
        </row>
        <row r="15885">
          <cell r="K15885" t="str">
            <v>2016_08</v>
          </cell>
          <cell r="L15885">
            <v>243.13</v>
          </cell>
          <cell r="Q15885" t="str">
            <v>IS_60</v>
          </cell>
          <cell r="R15885">
            <v>60</v>
          </cell>
        </row>
        <row r="15886">
          <cell r="K15886" t="str">
            <v>2016_08</v>
          </cell>
          <cell r="L15886">
            <v>0</v>
          </cell>
          <cell r="Q15886" t="str">
            <v>IS_58</v>
          </cell>
          <cell r="R15886">
            <v>58</v>
          </cell>
        </row>
        <row r="15887">
          <cell r="K15887" t="str">
            <v>2016_08</v>
          </cell>
          <cell r="L15887">
            <v>54.98</v>
          </cell>
          <cell r="Q15887" t="str">
            <v>IS_60</v>
          </cell>
          <cell r="R15887">
            <v>60</v>
          </cell>
        </row>
        <row r="15888">
          <cell r="K15888" t="str">
            <v>2016_08</v>
          </cell>
          <cell r="L15888">
            <v>2818</v>
          </cell>
          <cell r="Q15888" t="str">
            <v>IS_47</v>
          </cell>
          <cell r="R15888">
            <v>47</v>
          </cell>
        </row>
        <row r="15889">
          <cell r="K15889" t="str">
            <v>2016_08</v>
          </cell>
          <cell r="L15889">
            <v>333.84</v>
          </cell>
          <cell r="Q15889" t="str">
            <v>IS_70</v>
          </cell>
          <cell r="R15889">
            <v>70</v>
          </cell>
        </row>
        <row r="15890">
          <cell r="K15890" t="str">
            <v>2016_08</v>
          </cell>
          <cell r="L15890">
            <v>268.82</v>
          </cell>
          <cell r="Q15890" t="str">
            <v>IS_104</v>
          </cell>
          <cell r="R15890">
            <v>104</v>
          </cell>
        </row>
        <row r="15891">
          <cell r="K15891" t="str">
            <v>2016_08</v>
          </cell>
          <cell r="L15891">
            <v>777.35</v>
          </cell>
          <cell r="Q15891" t="str">
            <v>IS_60</v>
          </cell>
          <cell r="R15891">
            <v>60</v>
          </cell>
        </row>
        <row r="15892">
          <cell r="K15892" t="str">
            <v>2016_08</v>
          </cell>
          <cell r="L15892">
            <v>332.62</v>
          </cell>
          <cell r="Q15892" t="str">
            <v>IS_60</v>
          </cell>
          <cell r="R15892">
            <v>60</v>
          </cell>
        </row>
        <row r="15893">
          <cell r="K15893" t="str">
            <v>2016_08</v>
          </cell>
          <cell r="L15893">
            <v>1279.5</v>
          </cell>
          <cell r="Q15893" t="str">
            <v>IS_60</v>
          </cell>
          <cell r="R15893">
            <v>60</v>
          </cell>
        </row>
        <row r="15894">
          <cell r="K15894" t="str">
            <v>2016_08</v>
          </cell>
          <cell r="L15894">
            <v>745.01</v>
          </cell>
          <cell r="Q15894" t="str">
            <v>IS_64</v>
          </cell>
          <cell r="R15894">
            <v>64</v>
          </cell>
        </row>
        <row r="15895">
          <cell r="K15895" t="str">
            <v>2016_08</v>
          </cell>
          <cell r="L15895">
            <v>0</v>
          </cell>
          <cell r="Q15895" t="str">
            <v>IS_73</v>
          </cell>
          <cell r="R15895">
            <v>73</v>
          </cell>
        </row>
        <row r="15896">
          <cell r="K15896" t="str">
            <v>2016_08</v>
          </cell>
          <cell r="L15896">
            <v>800.32</v>
          </cell>
          <cell r="Q15896" t="str">
            <v>IS_96</v>
          </cell>
          <cell r="R15896">
            <v>96</v>
          </cell>
        </row>
        <row r="15897">
          <cell r="K15897" t="str">
            <v>2016_08</v>
          </cell>
          <cell r="L15897">
            <v>493.4</v>
          </cell>
          <cell r="Q15897" t="str">
            <v>IS_98</v>
          </cell>
          <cell r="R15897">
            <v>98</v>
          </cell>
        </row>
        <row r="15898">
          <cell r="K15898" t="str">
            <v>2016_08</v>
          </cell>
          <cell r="L15898">
            <v>355.59</v>
          </cell>
          <cell r="Q15898" t="str">
            <v>IS_107</v>
          </cell>
          <cell r="R15898">
            <v>107</v>
          </cell>
        </row>
        <row r="15899">
          <cell r="K15899" t="str">
            <v>2016_08</v>
          </cell>
          <cell r="L15899">
            <v>500.88</v>
          </cell>
          <cell r="Q15899" t="str">
            <v>IS_58</v>
          </cell>
          <cell r="R15899">
            <v>58</v>
          </cell>
        </row>
        <row r="15900">
          <cell r="K15900" t="str">
            <v>2016_08</v>
          </cell>
          <cell r="L15900">
            <v>13.98</v>
          </cell>
          <cell r="Q15900" t="str">
            <v>IS_58</v>
          </cell>
          <cell r="R15900">
            <v>58</v>
          </cell>
        </row>
        <row r="15901">
          <cell r="K15901" t="str">
            <v>2016_08</v>
          </cell>
          <cell r="L15901">
            <v>0</v>
          </cell>
          <cell r="Q15901" t="str">
            <v>IS_60</v>
          </cell>
          <cell r="R15901">
            <v>60</v>
          </cell>
        </row>
        <row r="15902">
          <cell r="K15902" t="str">
            <v>2016_09</v>
          </cell>
          <cell r="L15902">
            <v>0</v>
          </cell>
          <cell r="Q15902" t="str">
            <v>IS_61</v>
          </cell>
          <cell r="R15902">
            <v>61</v>
          </cell>
        </row>
        <row r="15903">
          <cell r="K15903" t="str">
            <v>2016_09</v>
          </cell>
          <cell r="L15903">
            <v>37.35</v>
          </cell>
          <cell r="Q15903" t="str">
            <v>IS_64</v>
          </cell>
          <cell r="R15903">
            <v>64</v>
          </cell>
        </row>
        <row r="15904">
          <cell r="K15904" t="str">
            <v>2016_09</v>
          </cell>
          <cell r="L15904">
            <v>0</v>
          </cell>
          <cell r="Q15904" t="str">
            <v>IS_47</v>
          </cell>
          <cell r="R15904">
            <v>47</v>
          </cell>
        </row>
        <row r="15905">
          <cell r="K15905" t="str">
            <v>2016_09</v>
          </cell>
          <cell r="L15905">
            <v>720.25</v>
          </cell>
          <cell r="Q15905" t="str">
            <v>IS_96</v>
          </cell>
          <cell r="R15905">
            <v>96</v>
          </cell>
        </row>
        <row r="15906">
          <cell r="K15906" t="str">
            <v>2016_09</v>
          </cell>
          <cell r="L15906">
            <v>0</v>
          </cell>
          <cell r="Q15906" t="str">
            <v>IS_100</v>
          </cell>
          <cell r="R15906">
            <v>100</v>
          </cell>
        </row>
        <row r="15907">
          <cell r="K15907" t="str">
            <v>2016_09</v>
          </cell>
          <cell r="L15907">
            <v>5.66</v>
          </cell>
          <cell r="Q15907" t="str">
            <v>IS_107</v>
          </cell>
          <cell r="R15907">
            <v>107</v>
          </cell>
        </row>
        <row r="15908">
          <cell r="K15908" t="str">
            <v>2016_09</v>
          </cell>
          <cell r="L15908">
            <v>630.4</v>
          </cell>
          <cell r="Q15908" t="str">
            <v>IS_60</v>
          </cell>
          <cell r="R15908">
            <v>60</v>
          </cell>
        </row>
        <row r="15909">
          <cell r="K15909" t="str">
            <v>2016_09</v>
          </cell>
          <cell r="L15909">
            <v>1777.99</v>
          </cell>
          <cell r="Q15909" t="str">
            <v>IS_58</v>
          </cell>
          <cell r="R15909">
            <v>58</v>
          </cell>
        </row>
        <row r="15910">
          <cell r="K15910" t="str">
            <v>2016_09</v>
          </cell>
          <cell r="L15910">
            <v>493.95</v>
          </cell>
          <cell r="Q15910" t="str">
            <v>IS_60</v>
          </cell>
          <cell r="R15910">
            <v>60</v>
          </cell>
        </row>
        <row r="15911">
          <cell r="K15911" t="str">
            <v>2016_09</v>
          </cell>
          <cell r="L15911">
            <v>2763</v>
          </cell>
          <cell r="Q15911" t="str">
            <v>IS_47</v>
          </cell>
          <cell r="R15911">
            <v>47</v>
          </cell>
        </row>
        <row r="15912">
          <cell r="K15912" t="str">
            <v>2016_09</v>
          </cell>
          <cell r="L15912">
            <v>421.99</v>
          </cell>
          <cell r="Q15912" t="str">
            <v>IS_70</v>
          </cell>
          <cell r="R15912">
            <v>70</v>
          </cell>
        </row>
        <row r="15913">
          <cell r="K15913" t="str">
            <v>2016_09</v>
          </cell>
          <cell r="L15913">
            <v>342.74</v>
          </cell>
          <cell r="Q15913" t="str">
            <v>IS_104</v>
          </cell>
          <cell r="R15913">
            <v>104</v>
          </cell>
        </row>
        <row r="15914">
          <cell r="K15914" t="str">
            <v>2016_09</v>
          </cell>
          <cell r="L15914">
            <v>952.22</v>
          </cell>
          <cell r="Q15914" t="str">
            <v>IS_60</v>
          </cell>
          <cell r="R15914">
            <v>60</v>
          </cell>
        </row>
        <row r="15915">
          <cell r="K15915" t="str">
            <v>2016_09</v>
          </cell>
          <cell r="L15915">
            <v>91.41</v>
          </cell>
          <cell r="Q15915" t="str">
            <v>IS_60</v>
          </cell>
          <cell r="R15915">
            <v>60</v>
          </cell>
        </row>
        <row r="15916">
          <cell r="K15916" t="str">
            <v>2016_09</v>
          </cell>
          <cell r="L15916">
            <v>920.15</v>
          </cell>
          <cell r="Q15916" t="str">
            <v>IS_60</v>
          </cell>
          <cell r="R15916">
            <v>60</v>
          </cell>
        </row>
        <row r="15917">
          <cell r="K15917" t="str">
            <v>2016_09</v>
          </cell>
          <cell r="L15917">
            <v>484.17</v>
          </cell>
          <cell r="Q15917" t="str">
            <v>IS_64</v>
          </cell>
          <cell r="R15917">
            <v>64</v>
          </cell>
        </row>
        <row r="15918">
          <cell r="K15918" t="str">
            <v>2016_09</v>
          </cell>
          <cell r="L15918">
            <v>0</v>
          </cell>
          <cell r="Q15918" t="str">
            <v>IS_73</v>
          </cell>
          <cell r="R15918">
            <v>73</v>
          </cell>
        </row>
        <row r="15919">
          <cell r="K15919" t="str">
            <v>2016_09</v>
          </cell>
          <cell r="L15919">
            <v>521.34</v>
          </cell>
          <cell r="Q15919" t="str">
            <v>IS_96</v>
          </cell>
          <cell r="R15919">
            <v>96</v>
          </cell>
        </row>
        <row r="15920">
          <cell r="K15920" t="str">
            <v>2016_09</v>
          </cell>
          <cell r="L15920">
            <v>459.98</v>
          </cell>
          <cell r="Q15920" t="str">
            <v>IS_98</v>
          </cell>
          <cell r="R15920">
            <v>98</v>
          </cell>
        </row>
        <row r="15921">
          <cell r="K15921" t="str">
            <v>2016_09</v>
          </cell>
          <cell r="L15921">
            <v>58.98</v>
          </cell>
          <cell r="Q15921" t="str">
            <v>IS_107</v>
          </cell>
          <cell r="R15921">
            <v>107</v>
          </cell>
        </row>
        <row r="15922">
          <cell r="K15922" t="str">
            <v>2016_09</v>
          </cell>
          <cell r="L15922">
            <v>-73.08</v>
          </cell>
          <cell r="Q15922" t="str">
            <v>IS_58</v>
          </cell>
          <cell r="R15922">
            <v>58</v>
          </cell>
        </row>
        <row r="15923">
          <cell r="K15923" t="str">
            <v>2016_09</v>
          </cell>
          <cell r="L15923">
            <v>214.26</v>
          </cell>
          <cell r="Q15923" t="str">
            <v>IS_58</v>
          </cell>
          <cell r="R15923">
            <v>58</v>
          </cell>
        </row>
        <row r="15924">
          <cell r="K15924" t="str">
            <v>2016_09</v>
          </cell>
          <cell r="L15924">
            <v>269.94</v>
          </cell>
          <cell r="Q15924" t="str">
            <v>IS_60</v>
          </cell>
          <cell r="R15924">
            <v>60</v>
          </cell>
        </row>
        <row r="15925">
          <cell r="K15925" t="str">
            <v>2016_12</v>
          </cell>
          <cell r="L15925">
            <v>-147147.9</v>
          </cell>
          <cell r="Q15925" t="str">
            <v>--</v>
          </cell>
          <cell r="R15925" t="str">
            <v>--</v>
          </cell>
        </row>
        <row r="15926">
          <cell r="K15926" t="str">
            <v>2016_12</v>
          </cell>
          <cell r="L15926">
            <v>-10560.05</v>
          </cell>
          <cell r="Q15926" t="str">
            <v>IS_21</v>
          </cell>
          <cell r="R15926">
            <v>21</v>
          </cell>
        </row>
        <row r="15927">
          <cell r="K15927" t="str">
            <v>2016_12</v>
          </cell>
          <cell r="L15927">
            <v>0</v>
          </cell>
          <cell r="Q15927" t="str">
            <v>IS_57</v>
          </cell>
          <cell r="R15927">
            <v>57</v>
          </cell>
        </row>
        <row r="15928">
          <cell r="K15928" t="str">
            <v>2016_12</v>
          </cell>
          <cell r="L15928">
            <v>-24181.46</v>
          </cell>
          <cell r="Q15928" t="str">
            <v>--</v>
          </cell>
          <cell r="R15928" t="str">
            <v>--</v>
          </cell>
        </row>
        <row r="15929">
          <cell r="K15929" t="str">
            <v>2016_12</v>
          </cell>
          <cell r="L15929">
            <v>0</v>
          </cell>
          <cell r="Q15929" t="str">
            <v>IS_18</v>
          </cell>
          <cell r="R15929">
            <v>18</v>
          </cell>
        </row>
        <row r="15930">
          <cell r="K15930" t="str">
            <v>2016_12</v>
          </cell>
          <cell r="L15930">
            <v>400</v>
          </cell>
          <cell r="Q15930" t="str">
            <v>IS_73</v>
          </cell>
          <cell r="R15930">
            <v>73</v>
          </cell>
        </row>
        <row r="15931">
          <cell r="K15931" t="str">
            <v>2016_12</v>
          </cell>
          <cell r="L15931">
            <v>-40738.81</v>
          </cell>
          <cell r="Q15931" t="str">
            <v>--</v>
          </cell>
          <cell r="R15931" t="str">
            <v>--</v>
          </cell>
        </row>
        <row r="15932">
          <cell r="K15932" t="str">
            <v>2016_12</v>
          </cell>
          <cell r="L15932">
            <v>-1626.6</v>
          </cell>
          <cell r="Q15932" t="str">
            <v>IS_12</v>
          </cell>
          <cell r="R15932">
            <v>12</v>
          </cell>
        </row>
        <row r="15933">
          <cell r="K15933" t="str">
            <v>2016_12</v>
          </cell>
          <cell r="L15933">
            <v>-33773.230000000003</v>
          </cell>
          <cell r="Q15933" t="str">
            <v>--</v>
          </cell>
          <cell r="R15933" t="str">
            <v>--</v>
          </cell>
        </row>
        <row r="15934">
          <cell r="K15934" t="str">
            <v>2016_12</v>
          </cell>
          <cell r="L15934">
            <v>-125.1</v>
          </cell>
          <cell r="Q15934" t="str">
            <v>IS_17</v>
          </cell>
          <cell r="R15934">
            <v>17</v>
          </cell>
        </row>
        <row r="15935">
          <cell r="K15935" t="str">
            <v>2016_02</v>
          </cell>
          <cell r="L15935">
            <v>-10374.99</v>
          </cell>
          <cell r="Q15935" t="str">
            <v>--</v>
          </cell>
          <cell r="R15935" t="str">
            <v>--</v>
          </cell>
        </row>
        <row r="15936">
          <cell r="K15936" t="str">
            <v>2016_02</v>
          </cell>
          <cell r="L15936">
            <v>-4042.25</v>
          </cell>
          <cell r="Q15936" t="str">
            <v>IS_21</v>
          </cell>
          <cell r="R15936">
            <v>21</v>
          </cell>
        </row>
        <row r="15937">
          <cell r="K15937" t="str">
            <v>2016_02</v>
          </cell>
          <cell r="L15937">
            <v>0</v>
          </cell>
          <cell r="Q15937" t="str">
            <v>IS_57</v>
          </cell>
          <cell r="R15937">
            <v>57</v>
          </cell>
        </row>
        <row r="15938">
          <cell r="K15938" t="str">
            <v>2016_02</v>
          </cell>
          <cell r="L15938">
            <v>-1801.2</v>
          </cell>
          <cell r="Q15938" t="str">
            <v>--</v>
          </cell>
          <cell r="R15938" t="str">
            <v>--</v>
          </cell>
        </row>
        <row r="15939">
          <cell r="K15939" t="str">
            <v>2016_02</v>
          </cell>
          <cell r="L15939">
            <v>0</v>
          </cell>
          <cell r="Q15939" t="str">
            <v>IS_18</v>
          </cell>
          <cell r="R15939">
            <v>18</v>
          </cell>
        </row>
        <row r="15940">
          <cell r="K15940" t="str">
            <v>2016_02</v>
          </cell>
          <cell r="L15940">
            <v>0</v>
          </cell>
          <cell r="Q15940" t="str">
            <v>IS_73</v>
          </cell>
          <cell r="R15940">
            <v>73</v>
          </cell>
        </row>
        <row r="15941">
          <cell r="K15941" t="str">
            <v>2016_02</v>
          </cell>
          <cell r="L15941">
            <v>-2306.38</v>
          </cell>
          <cell r="Q15941" t="str">
            <v>--</v>
          </cell>
          <cell r="R15941" t="str">
            <v>--</v>
          </cell>
        </row>
        <row r="15942">
          <cell r="K15942" t="str">
            <v>2016_02</v>
          </cell>
          <cell r="L15942">
            <v>-719.8</v>
          </cell>
          <cell r="Q15942" t="str">
            <v>IS_12</v>
          </cell>
          <cell r="R15942">
            <v>12</v>
          </cell>
        </row>
        <row r="15943">
          <cell r="K15943" t="str">
            <v>2016_02</v>
          </cell>
          <cell r="L15943">
            <v>-54.1</v>
          </cell>
          <cell r="Q15943" t="str">
            <v>IS_17</v>
          </cell>
          <cell r="R15943">
            <v>17</v>
          </cell>
        </row>
        <row r="15944">
          <cell r="K15944" t="str">
            <v>2016_02</v>
          </cell>
          <cell r="L15944">
            <v>-2109.81</v>
          </cell>
          <cell r="Q15944" t="str">
            <v>--</v>
          </cell>
          <cell r="R15944" t="str">
            <v>--</v>
          </cell>
        </row>
        <row r="15945">
          <cell r="K15945" t="str">
            <v>2016_03</v>
          </cell>
          <cell r="L15945">
            <v>-31599.599999999999</v>
          </cell>
          <cell r="Q15945" t="str">
            <v>--</v>
          </cell>
          <cell r="R15945" t="str">
            <v>--</v>
          </cell>
        </row>
        <row r="15946">
          <cell r="K15946" t="str">
            <v>2016_03</v>
          </cell>
          <cell r="L15946">
            <v>-6562.55</v>
          </cell>
          <cell r="Q15946" t="str">
            <v>IS_21</v>
          </cell>
          <cell r="R15946">
            <v>21</v>
          </cell>
        </row>
        <row r="15947">
          <cell r="K15947" t="str">
            <v>2016_03</v>
          </cell>
          <cell r="L15947">
            <v>0</v>
          </cell>
          <cell r="Q15947" t="str">
            <v>IS_57</v>
          </cell>
          <cell r="R15947">
            <v>57</v>
          </cell>
        </row>
        <row r="15948">
          <cell r="K15948" t="str">
            <v>2016_03</v>
          </cell>
          <cell r="L15948">
            <v>-5815.44</v>
          </cell>
          <cell r="Q15948" t="str">
            <v>--</v>
          </cell>
          <cell r="R15948" t="str">
            <v>--</v>
          </cell>
        </row>
        <row r="15949">
          <cell r="K15949" t="str">
            <v>2016_03</v>
          </cell>
          <cell r="L15949">
            <v>-25</v>
          </cell>
          <cell r="Q15949" t="str">
            <v>IS_18</v>
          </cell>
          <cell r="R15949">
            <v>18</v>
          </cell>
        </row>
        <row r="15950">
          <cell r="K15950" t="str">
            <v>2016_03</v>
          </cell>
          <cell r="L15950">
            <v>0</v>
          </cell>
          <cell r="Q15950" t="str">
            <v>IS_73</v>
          </cell>
          <cell r="R15950">
            <v>73</v>
          </cell>
        </row>
        <row r="15951">
          <cell r="K15951" t="str">
            <v>2016_03</v>
          </cell>
          <cell r="L15951">
            <v>-6977.82</v>
          </cell>
          <cell r="Q15951" t="str">
            <v>--</v>
          </cell>
          <cell r="R15951" t="str">
            <v>--</v>
          </cell>
        </row>
        <row r="15952">
          <cell r="K15952" t="str">
            <v>2016_03</v>
          </cell>
          <cell r="L15952">
            <v>-630.20000000000005</v>
          </cell>
          <cell r="Q15952" t="str">
            <v>IS_12</v>
          </cell>
          <cell r="R15952">
            <v>12</v>
          </cell>
        </row>
        <row r="15953">
          <cell r="K15953" t="str">
            <v>2016_03</v>
          </cell>
          <cell r="L15953">
            <v>-6429.48</v>
          </cell>
          <cell r="Q15953" t="str">
            <v>--</v>
          </cell>
          <cell r="R15953" t="str">
            <v>--</v>
          </cell>
        </row>
        <row r="15954">
          <cell r="K15954" t="str">
            <v>2016_03</v>
          </cell>
          <cell r="L15954">
            <v>-108.5</v>
          </cell>
          <cell r="Q15954" t="str">
            <v>IS_17</v>
          </cell>
          <cell r="R15954">
            <v>17</v>
          </cell>
        </row>
        <row r="15955">
          <cell r="K15955" t="str">
            <v>2016_04</v>
          </cell>
          <cell r="L15955">
            <v>108618.75</v>
          </cell>
          <cell r="Q15955" t="str">
            <v>--</v>
          </cell>
          <cell r="R15955" t="str">
            <v>--</v>
          </cell>
        </row>
        <row r="15956">
          <cell r="K15956" t="str">
            <v>2016_04</v>
          </cell>
          <cell r="L15956">
            <v>-5425.13</v>
          </cell>
          <cell r="Q15956" t="str">
            <v>IS_21</v>
          </cell>
          <cell r="R15956">
            <v>21</v>
          </cell>
        </row>
        <row r="15957">
          <cell r="K15957" t="str">
            <v>2016_04</v>
          </cell>
          <cell r="L15957">
            <v>0</v>
          </cell>
          <cell r="Q15957" t="str">
            <v>IS_57</v>
          </cell>
          <cell r="R15957">
            <v>57</v>
          </cell>
        </row>
        <row r="15958">
          <cell r="K15958" t="str">
            <v>2016_04</v>
          </cell>
          <cell r="L15958">
            <v>16887.150000000001</v>
          </cell>
          <cell r="Q15958" t="str">
            <v>--</v>
          </cell>
          <cell r="R15958" t="str">
            <v>--</v>
          </cell>
        </row>
        <row r="15959">
          <cell r="K15959" t="str">
            <v>2016_04</v>
          </cell>
          <cell r="L15959">
            <v>-37.75</v>
          </cell>
          <cell r="Q15959" t="str">
            <v>IS_18</v>
          </cell>
          <cell r="R15959">
            <v>18</v>
          </cell>
        </row>
        <row r="15960">
          <cell r="K15960" t="str">
            <v>2016_04</v>
          </cell>
          <cell r="L15960">
            <v>0</v>
          </cell>
          <cell r="Q15960" t="str">
            <v>IS_73</v>
          </cell>
          <cell r="R15960">
            <v>73</v>
          </cell>
        </row>
        <row r="15961">
          <cell r="K15961" t="str">
            <v>2016_04</v>
          </cell>
          <cell r="L15961">
            <v>22067.73</v>
          </cell>
          <cell r="Q15961" t="str">
            <v>--</v>
          </cell>
          <cell r="R15961" t="str">
            <v>--</v>
          </cell>
        </row>
        <row r="15962">
          <cell r="K15962" t="str">
            <v>2016_04</v>
          </cell>
          <cell r="L15962">
            <v>-805.6</v>
          </cell>
          <cell r="Q15962" t="str">
            <v>IS_12</v>
          </cell>
          <cell r="R15962">
            <v>12</v>
          </cell>
        </row>
        <row r="15963">
          <cell r="K15963" t="str">
            <v>2016_04</v>
          </cell>
          <cell r="L15963">
            <v>17306.91</v>
          </cell>
          <cell r="Q15963" t="str">
            <v>--</v>
          </cell>
          <cell r="R15963" t="str">
            <v>--</v>
          </cell>
        </row>
        <row r="15964">
          <cell r="K15964" t="str">
            <v>2016_04</v>
          </cell>
          <cell r="L15964">
            <v>-93.3</v>
          </cell>
          <cell r="Q15964" t="str">
            <v>IS_17</v>
          </cell>
          <cell r="R15964">
            <v>17</v>
          </cell>
        </row>
        <row r="15965">
          <cell r="K15965" t="str">
            <v>2016_05</v>
          </cell>
          <cell r="L15965">
            <v>-14834</v>
          </cell>
          <cell r="Q15965" t="str">
            <v>--</v>
          </cell>
          <cell r="R15965" t="str">
            <v>--</v>
          </cell>
        </row>
        <row r="15966">
          <cell r="K15966" t="str">
            <v>2016_05</v>
          </cell>
          <cell r="L15966">
            <v>-6088.7</v>
          </cell>
          <cell r="Q15966" t="str">
            <v>IS_21</v>
          </cell>
          <cell r="R15966">
            <v>21</v>
          </cell>
        </row>
        <row r="15967">
          <cell r="K15967" t="str">
            <v>2016_05</v>
          </cell>
          <cell r="L15967">
            <v>0</v>
          </cell>
          <cell r="Q15967" t="str">
            <v>IS_57</v>
          </cell>
          <cell r="R15967">
            <v>57</v>
          </cell>
        </row>
        <row r="15968">
          <cell r="K15968" t="str">
            <v>2016_05</v>
          </cell>
          <cell r="L15968">
            <v>-3090.01</v>
          </cell>
          <cell r="Q15968" t="str">
            <v>--</v>
          </cell>
          <cell r="R15968" t="str">
            <v>--</v>
          </cell>
        </row>
        <row r="15969">
          <cell r="K15969" t="str">
            <v>2016_05</v>
          </cell>
          <cell r="L15969">
            <v>-60.55</v>
          </cell>
          <cell r="Q15969" t="str">
            <v>IS_18</v>
          </cell>
          <cell r="R15969">
            <v>18</v>
          </cell>
        </row>
        <row r="15970">
          <cell r="K15970" t="str">
            <v>2016_05</v>
          </cell>
          <cell r="L15970">
            <v>0</v>
          </cell>
          <cell r="Q15970" t="str">
            <v>IS_73</v>
          </cell>
          <cell r="R15970">
            <v>73</v>
          </cell>
        </row>
        <row r="15971">
          <cell r="K15971" t="str">
            <v>2016_05</v>
          </cell>
          <cell r="L15971">
            <v>-3165.03</v>
          </cell>
          <cell r="Q15971" t="str">
            <v>--</v>
          </cell>
          <cell r="R15971" t="str">
            <v>--</v>
          </cell>
        </row>
        <row r="15972">
          <cell r="K15972" t="str">
            <v>2016_05</v>
          </cell>
          <cell r="L15972">
            <v>-772</v>
          </cell>
          <cell r="Q15972" t="str">
            <v>IS_12</v>
          </cell>
          <cell r="R15972">
            <v>12</v>
          </cell>
        </row>
        <row r="15973">
          <cell r="K15973" t="str">
            <v>2016_05</v>
          </cell>
          <cell r="L15973">
            <v>-2384.58</v>
          </cell>
          <cell r="Q15973" t="str">
            <v>--</v>
          </cell>
          <cell r="R15973" t="str">
            <v>--</v>
          </cell>
        </row>
        <row r="15974">
          <cell r="K15974" t="str">
            <v>2016_05</v>
          </cell>
          <cell r="L15974">
            <v>-93.7</v>
          </cell>
          <cell r="Q15974" t="str">
            <v>IS_17</v>
          </cell>
          <cell r="R15974">
            <v>17</v>
          </cell>
        </row>
        <row r="15975">
          <cell r="K15975" t="str">
            <v>2016_06</v>
          </cell>
          <cell r="L15975">
            <v>-22537.119999999999</v>
          </cell>
          <cell r="Q15975" t="str">
            <v>--</v>
          </cell>
          <cell r="R15975" t="str">
            <v>--</v>
          </cell>
        </row>
        <row r="15976">
          <cell r="K15976" t="str">
            <v>2016_06</v>
          </cell>
          <cell r="L15976">
            <v>-5612.35</v>
          </cell>
          <cell r="Q15976" t="str">
            <v>IS_21</v>
          </cell>
          <cell r="R15976">
            <v>21</v>
          </cell>
        </row>
        <row r="15977">
          <cell r="K15977" t="str">
            <v>2016_06</v>
          </cell>
          <cell r="L15977">
            <v>0</v>
          </cell>
          <cell r="Q15977" t="str">
            <v>IS_57</v>
          </cell>
          <cell r="R15977">
            <v>57</v>
          </cell>
        </row>
        <row r="15978">
          <cell r="K15978" t="str">
            <v>2016_06</v>
          </cell>
          <cell r="L15978">
            <v>-2968.48</v>
          </cell>
          <cell r="Q15978" t="str">
            <v>--</v>
          </cell>
          <cell r="R15978" t="str">
            <v>--</v>
          </cell>
        </row>
        <row r="15979">
          <cell r="K15979" t="str">
            <v>2016_06</v>
          </cell>
          <cell r="L15979">
            <v>-59.5</v>
          </cell>
          <cell r="Q15979" t="str">
            <v>IS_18</v>
          </cell>
          <cell r="R15979">
            <v>18</v>
          </cell>
        </row>
        <row r="15980">
          <cell r="K15980" t="str">
            <v>2016_06</v>
          </cell>
          <cell r="L15980">
            <v>250</v>
          </cell>
          <cell r="Q15980" t="str">
            <v>IS_73</v>
          </cell>
          <cell r="R15980">
            <v>73</v>
          </cell>
        </row>
        <row r="15981">
          <cell r="K15981" t="str">
            <v>2016_06</v>
          </cell>
          <cell r="L15981">
            <v>-4434.7</v>
          </cell>
          <cell r="Q15981" t="str">
            <v>--</v>
          </cell>
          <cell r="R15981" t="str">
            <v>--</v>
          </cell>
        </row>
        <row r="15982">
          <cell r="K15982" t="str">
            <v>2016_06</v>
          </cell>
          <cell r="L15982">
            <v>-851.8</v>
          </cell>
          <cell r="Q15982" t="str">
            <v>IS_12</v>
          </cell>
          <cell r="R15982">
            <v>12</v>
          </cell>
        </row>
        <row r="15983">
          <cell r="K15983" t="str">
            <v>2016_06</v>
          </cell>
          <cell r="L15983">
            <v>-2884.4</v>
          </cell>
          <cell r="Q15983" t="str">
            <v>--</v>
          </cell>
          <cell r="R15983" t="str">
            <v>--</v>
          </cell>
        </row>
        <row r="15984">
          <cell r="K15984" t="str">
            <v>2016_06</v>
          </cell>
          <cell r="L15984">
            <v>-90.3</v>
          </cell>
          <cell r="Q15984" t="str">
            <v>IS_17</v>
          </cell>
          <cell r="R15984">
            <v>17</v>
          </cell>
        </row>
        <row r="15985">
          <cell r="K15985" t="str">
            <v>2016_07</v>
          </cell>
          <cell r="L15985">
            <v>-3439.19</v>
          </cell>
          <cell r="Q15985" t="str">
            <v>--</v>
          </cell>
          <cell r="R15985" t="str">
            <v>--</v>
          </cell>
        </row>
        <row r="15986">
          <cell r="K15986" t="str">
            <v>2016_07</v>
          </cell>
          <cell r="L15986">
            <v>-7048.85</v>
          </cell>
          <cell r="Q15986" t="str">
            <v>IS_21</v>
          </cell>
          <cell r="R15986">
            <v>21</v>
          </cell>
        </row>
        <row r="15987">
          <cell r="K15987" t="str">
            <v>2016_07</v>
          </cell>
          <cell r="L15987">
            <v>0</v>
          </cell>
          <cell r="Q15987" t="str">
            <v>IS_57</v>
          </cell>
          <cell r="R15987">
            <v>57</v>
          </cell>
        </row>
        <row r="15988">
          <cell r="K15988" t="str">
            <v>2016_07</v>
          </cell>
          <cell r="L15988">
            <v>-917.89</v>
          </cell>
          <cell r="Q15988" t="str">
            <v>--</v>
          </cell>
          <cell r="R15988" t="str">
            <v>--</v>
          </cell>
        </row>
        <row r="15989">
          <cell r="K15989" t="str">
            <v>2016_07</v>
          </cell>
          <cell r="L15989">
            <v>0</v>
          </cell>
          <cell r="Q15989" t="str">
            <v>IS_18</v>
          </cell>
          <cell r="R15989">
            <v>18</v>
          </cell>
        </row>
        <row r="15990">
          <cell r="K15990" t="str">
            <v>2016_07</v>
          </cell>
          <cell r="L15990">
            <v>0</v>
          </cell>
          <cell r="Q15990" t="str">
            <v>IS_73</v>
          </cell>
          <cell r="R15990">
            <v>73</v>
          </cell>
        </row>
        <row r="15991">
          <cell r="K15991" t="str">
            <v>2016_07</v>
          </cell>
          <cell r="L15991">
            <v>-811.06</v>
          </cell>
          <cell r="Q15991" t="str">
            <v>--</v>
          </cell>
          <cell r="R15991" t="str">
            <v>--</v>
          </cell>
        </row>
        <row r="15992">
          <cell r="K15992" t="str">
            <v>2016_07</v>
          </cell>
          <cell r="L15992">
            <v>-773.8</v>
          </cell>
          <cell r="Q15992" t="str">
            <v>IS_12</v>
          </cell>
          <cell r="R15992">
            <v>12</v>
          </cell>
        </row>
        <row r="15993">
          <cell r="K15993" t="str">
            <v>2016_07</v>
          </cell>
          <cell r="L15993">
            <v>-648.53</v>
          </cell>
          <cell r="Q15993" t="str">
            <v>--</v>
          </cell>
          <cell r="R15993" t="str">
            <v>--</v>
          </cell>
        </row>
        <row r="15994">
          <cell r="K15994" t="str">
            <v>2016_07</v>
          </cell>
          <cell r="L15994">
            <v>-131.1</v>
          </cell>
          <cell r="Q15994" t="str">
            <v>IS_17</v>
          </cell>
          <cell r="R15994">
            <v>17</v>
          </cell>
        </row>
        <row r="15995">
          <cell r="K15995" t="str">
            <v>2016_08</v>
          </cell>
          <cell r="L15995">
            <v>-25918.89</v>
          </cell>
          <cell r="Q15995" t="str">
            <v>--</v>
          </cell>
          <cell r="R15995" t="str">
            <v>--</v>
          </cell>
        </row>
        <row r="15996">
          <cell r="K15996" t="str">
            <v>2016_08</v>
          </cell>
          <cell r="L15996">
            <v>-8753</v>
          </cell>
          <cell r="Q15996" t="str">
            <v>IS_21</v>
          </cell>
          <cell r="R15996">
            <v>21</v>
          </cell>
        </row>
        <row r="15997">
          <cell r="K15997" t="str">
            <v>2016_08</v>
          </cell>
          <cell r="L15997">
            <v>0</v>
          </cell>
          <cell r="Q15997" t="str">
            <v>IS_57</v>
          </cell>
          <cell r="R15997">
            <v>57</v>
          </cell>
        </row>
        <row r="15998">
          <cell r="K15998" t="str">
            <v>2016_08</v>
          </cell>
          <cell r="L15998">
            <v>-4713.33</v>
          </cell>
          <cell r="Q15998" t="str">
            <v>--</v>
          </cell>
          <cell r="R15998" t="str">
            <v>--</v>
          </cell>
        </row>
        <row r="15999">
          <cell r="K15999" t="str">
            <v>2016_08</v>
          </cell>
          <cell r="L15999">
            <v>-38</v>
          </cell>
          <cell r="Q15999" t="str">
            <v>IS_18</v>
          </cell>
          <cell r="R15999">
            <v>18</v>
          </cell>
        </row>
        <row r="16000">
          <cell r="K16000" t="str">
            <v>2016_08</v>
          </cell>
          <cell r="L16000">
            <v>0</v>
          </cell>
          <cell r="Q16000" t="str">
            <v>IS_73</v>
          </cell>
          <cell r="R16000">
            <v>73</v>
          </cell>
        </row>
        <row r="16001">
          <cell r="K16001" t="str">
            <v>2016_08</v>
          </cell>
          <cell r="L16001">
            <v>-7027.95</v>
          </cell>
          <cell r="Q16001" t="str">
            <v>--</v>
          </cell>
          <cell r="R16001" t="str">
            <v>--</v>
          </cell>
        </row>
        <row r="16002">
          <cell r="K16002" t="str">
            <v>2016_08</v>
          </cell>
          <cell r="L16002">
            <v>-875</v>
          </cell>
          <cell r="Q16002" t="str">
            <v>IS_12</v>
          </cell>
          <cell r="R16002">
            <v>12</v>
          </cell>
        </row>
        <row r="16003">
          <cell r="K16003" t="str">
            <v>2016_08</v>
          </cell>
          <cell r="L16003">
            <v>-3810.57</v>
          </cell>
          <cell r="Q16003" t="str">
            <v>--</v>
          </cell>
          <cell r="R16003" t="str">
            <v>--</v>
          </cell>
        </row>
        <row r="16004">
          <cell r="K16004" t="str">
            <v>2016_08</v>
          </cell>
          <cell r="L16004">
            <v>-109.6</v>
          </cell>
          <cell r="Q16004" t="str">
            <v>IS_17</v>
          </cell>
          <cell r="R16004">
            <v>17</v>
          </cell>
        </row>
        <row r="16005">
          <cell r="K16005" t="str">
            <v>2016_09</v>
          </cell>
          <cell r="L16005">
            <v>77097.63</v>
          </cell>
          <cell r="Q16005" t="str">
            <v>--</v>
          </cell>
          <cell r="R16005" t="str">
            <v>--</v>
          </cell>
        </row>
        <row r="16006">
          <cell r="K16006" t="str">
            <v>2016_09</v>
          </cell>
          <cell r="L16006">
            <v>-7099.5</v>
          </cell>
          <cell r="Q16006" t="str">
            <v>IS_21</v>
          </cell>
          <cell r="R16006">
            <v>21</v>
          </cell>
        </row>
        <row r="16007">
          <cell r="K16007" t="str">
            <v>2016_09</v>
          </cell>
          <cell r="L16007">
            <v>0</v>
          </cell>
          <cell r="Q16007" t="str">
            <v>IS_57</v>
          </cell>
          <cell r="R16007">
            <v>57</v>
          </cell>
        </row>
        <row r="16008">
          <cell r="K16008" t="str">
            <v>2016_09</v>
          </cell>
          <cell r="L16008">
            <v>13196.79</v>
          </cell>
          <cell r="Q16008" t="str">
            <v>--</v>
          </cell>
          <cell r="R16008" t="str">
            <v>--</v>
          </cell>
        </row>
        <row r="16009">
          <cell r="K16009" t="str">
            <v>2016_09</v>
          </cell>
          <cell r="L16009">
            <v>0</v>
          </cell>
          <cell r="Q16009" t="str">
            <v>IS_18</v>
          </cell>
          <cell r="R16009">
            <v>18</v>
          </cell>
        </row>
        <row r="16010">
          <cell r="K16010" t="str">
            <v>2016_09</v>
          </cell>
          <cell r="L16010">
            <v>0</v>
          </cell>
          <cell r="Q16010" t="str">
            <v>IS_73</v>
          </cell>
          <cell r="R16010">
            <v>73</v>
          </cell>
        </row>
        <row r="16011">
          <cell r="K16011" t="str">
            <v>2016_09</v>
          </cell>
          <cell r="L16011">
            <v>21377.15</v>
          </cell>
          <cell r="Q16011" t="str">
            <v>--</v>
          </cell>
          <cell r="R16011" t="str">
            <v>--</v>
          </cell>
        </row>
        <row r="16012">
          <cell r="K16012" t="str">
            <v>2016_09</v>
          </cell>
          <cell r="L16012">
            <v>-931</v>
          </cell>
          <cell r="Q16012" t="str">
            <v>IS_12</v>
          </cell>
          <cell r="R16012">
            <v>12</v>
          </cell>
        </row>
        <row r="16013">
          <cell r="K16013" t="str">
            <v>2016_09</v>
          </cell>
          <cell r="L16013">
            <v>16897.080000000002</v>
          </cell>
          <cell r="Q16013" t="str">
            <v>--</v>
          </cell>
          <cell r="R16013" t="str">
            <v>--</v>
          </cell>
        </row>
        <row r="16014">
          <cell r="K16014" t="str">
            <v>2016_09</v>
          </cell>
          <cell r="L16014">
            <v>-196.74</v>
          </cell>
          <cell r="Q16014" t="str">
            <v>IS_17</v>
          </cell>
          <cell r="R16014">
            <v>17</v>
          </cell>
        </row>
        <row r="16015">
          <cell r="K16015" t="str">
            <v>2016_01</v>
          </cell>
          <cell r="L16015">
            <v>-2280.6</v>
          </cell>
          <cell r="Q16015" t="str">
            <v>IS_20</v>
          </cell>
          <cell r="R16015">
            <v>20</v>
          </cell>
        </row>
        <row r="16016">
          <cell r="K16016" t="str">
            <v>2016_01</v>
          </cell>
          <cell r="L16016">
            <v>-2660.7</v>
          </cell>
          <cell r="Q16016" t="str">
            <v>IS_58</v>
          </cell>
          <cell r="R16016">
            <v>58</v>
          </cell>
        </row>
        <row r="16017">
          <cell r="K16017" t="str">
            <v>2016_01</v>
          </cell>
          <cell r="L16017">
            <v>5194.67</v>
          </cell>
          <cell r="Q16017" t="str">
            <v>IS_97.2</v>
          </cell>
          <cell r="R16017">
            <v>97.2</v>
          </cell>
        </row>
        <row r="16018">
          <cell r="K16018" t="str">
            <v>2016_01</v>
          </cell>
          <cell r="L16018">
            <v>968.95</v>
          </cell>
          <cell r="Q16018" t="str">
            <v>IS_112</v>
          </cell>
          <cell r="R16018">
            <v>112</v>
          </cell>
        </row>
        <row r="16019">
          <cell r="K16019" t="str">
            <v>2016_01</v>
          </cell>
          <cell r="L16019">
            <v>152.04</v>
          </cell>
          <cell r="Q16019" t="str">
            <v>IS_58</v>
          </cell>
          <cell r="R16019">
            <v>58</v>
          </cell>
        </row>
        <row r="16020">
          <cell r="K16020" t="str">
            <v>2016_01</v>
          </cell>
          <cell r="L16020">
            <v>1102.29</v>
          </cell>
          <cell r="Q16020" t="str">
            <v>IS_58</v>
          </cell>
          <cell r="R16020">
            <v>58</v>
          </cell>
        </row>
        <row r="16021">
          <cell r="K16021" t="str">
            <v>2016_01</v>
          </cell>
          <cell r="L16021">
            <v>152.04</v>
          </cell>
          <cell r="Q16021" t="str">
            <v>IS_58</v>
          </cell>
          <cell r="R16021">
            <v>58</v>
          </cell>
        </row>
        <row r="16022">
          <cell r="K16022" t="str">
            <v>2016_01</v>
          </cell>
          <cell r="L16022">
            <v>646.16999999999996</v>
          </cell>
          <cell r="Q16022" t="str">
            <v>IS_58</v>
          </cell>
          <cell r="R16022">
            <v>58</v>
          </cell>
        </row>
        <row r="16023">
          <cell r="K16023" t="str">
            <v>2016_01</v>
          </cell>
          <cell r="L16023">
            <v>608.16</v>
          </cell>
          <cell r="Q16023" t="str">
            <v>IS_58</v>
          </cell>
          <cell r="R16023">
            <v>58</v>
          </cell>
        </row>
        <row r="16024">
          <cell r="K16024" t="str">
            <v>2016_01</v>
          </cell>
          <cell r="L16024">
            <v>843.78</v>
          </cell>
          <cell r="Q16024" t="str">
            <v>IS_97.2</v>
          </cell>
          <cell r="R16024">
            <v>97.2</v>
          </cell>
        </row>
        <row r="16025">
          <cell r="K16025" t="str">
            <v>2016_01</v>
          </cell>
          <cell r="L16025">
            <v>114.03</v>
          </cell>
          <cell r="Q16025" t="str">
            <v>IS_58</v>
          </cell>
          <cell r="R16025">
            <v>58</v>
          </cell>
        </row>
        <row r="16026">
          <cell r="K16026" t="str">
            <v>2016_01</v>
          </cell>
          <cell r="L16026">
            <v>38.01</v>
          </cell>
          <cell r="Q16026" t="str">
            <v>IS_58</v>
          </cell>
          <cell r="R16026">
            <v>58</v>
          </cell>
        </row>
        <row r="16027">
          <cell r="K16027" t="str">
            <v>2016_01</v>
          </cell>
          <cell r="L16027">
            <v>76.02</v>
          </cell>
          <cell r="Q16027" t="str">
            <v>IS_58</v>
          </cell>
          <cell r="R16027">
            <v>58</v>
          </cell>
        </row>
        <row r="16028">
          <cell r="K16028" t="str">
            <v>2016_01</v>
          </cell>
          <cell r="L16028">
            <v>457.51</v>
          </cell>
          <cell r="Q16028" t="str">
            <v>IS_97.2</v>
          </cell>
          <cell r="R16028">
            <v>97.2</v>
          </cell>
        </row>
        <row r="16029">
          <cell r="K16029" t="str">
            <v>2016_01</v>
          </cell>
          <cell r="L16029">
            <v>1593.8</v>
          </cell>
          <cell r="Q16029" t="str">
            <v>IS_97.2</v>
          </cell>
          <cell r="R16029">
            <v>97.2</v>
          </cell>
        </row>
        <row r="16030">
          <cell r="K16030" t="str">
            <v>2016_10</v>
          </cell>
          <cell r="L16030">
            <v>-114.03</v>
          </cell>
          <cell r="Q16030" t="str">
            <v>IS_20</v>
          </cell>
          <cell r="R16030">
            <v>20</v>
          </cell>
        </row>
        <row r="16031">
          <cell r="K16031" t="str">
            <v>2016_10</v>
          </cell>
          <cell r="L16031">
            <v>-266.07</v>
          </cell>
          <cell r="Q16031" t="str">
            <v>IS_58</v>
          </cell>
          <cell r="R16031">
            <v>58</v>
          </cell>
        </row>
        <row r="16032">
          <cell r="K16032" t="str">
            <v>2016_10</v>
          </cell>
          <cell r="L16032">
            <v>7487</v>
          </cell>
          <cell r="Q16032" t="str">
            <v>IS_97.2</v>
          </cell>
          <cell r="R16032">
            <v>97.2</v>
          </cell>
        </row>
        <row r="16033">
          <cell r="K16033" t="str">
            <v>2016_10</v>
          </cell>
          <cell r="L16033">
            <v>1401.97</v>
          </cell>
          <cell r="Q16033" t="str">
            <v>IS_112</v>
          </cell>
          <cell r="R16033">
            <v>112</v>
          </cell>
        </row>
        <row r="16034">
          <cell r="K16034" t="str">
            <v>2016_10</v>
          </cell>
          <cell r="L16034">
            <v>0</v>
          </cell>
          <cell r="Q16034" t="str">
            <v>IS_58</v>
          </cell>
          <cell r="R16034">
            <v>58</v>
          </cell>
        </row>
        <row r="16035">
          <cell r="K16035" t="str">
            <v>2016_10</v>
          </cell>
          <cell r="L16035">
            <v>0</v>
          </cell>
          <cell r="Q16035" t="str">
            <v>IS_58</v>
          </cell>
          <cell r="R16035">
            <v>58</v>
          </cell>
        </row>
        <row r="16036">
          <cell r="K16036" t="str">
            <v>2016_10</v>
          </cell>
          <cell r="L16036">
            <v>0</v>
          </cell>
          <cell r="Q16036" t="str">
            <v>IS_58</v>
          </cell>
          <cell r="R16036">
            <v>58</v>
          </cell>
        </row>
        <row r="16037">
          <cell r="K16037" t="str">
            <v>2016_10</v>
          </cell>
          <cell r="L16037">
            <v>228.06</v>
          </cell>
          <cell r="Q16037" t="str">
            <v>IS_58</v>
          </cell>
          <cell r="R16037">
            <v>58</v>
          </cell>
        </row>
        <row r="16038">
          <cell r="K16038" t="str">
            <v>2016_10</v>
          </cell>
          <cell r="L16038">
            <v>38.01</v>
          </cell>
          <cell r="Q16038" t="str">
            <v>IS_58</v>
          </cell>
          <cell r="R16038">
            <v>58</v>
          </cell>
        </row>
        <row r="16039">
          <cell r="K16039" t="str">
            <v>2016_10</v>
          </cell>
          <cell r="L16039">
            <v>838.76</v>
          </cell>
          <cell r="Q16039" t="str">
            <v>IS_97.2</v>
          </cell>
          <cell r="R16039">
            <v>97.2</v>
          </cell>
        </row>
        <row r="16040">
          <cell r="K16040" t="str">
            <v>2016_10</v>
          </cell>
          <cell r="L16040">
            <v>0</v>
          </cell>
          <cell r="Q16040" t="str">
            <v>IS_58</v>
          </cell>
          <cell r="R16040">
            <v>58</v>
          </cell>
        </row>
        <row r="16041">
          <cell r="K16041" t="str">
            <v>2016_10</v>
          </cell>
          <cell r="L16041">
            <v>38.01</v>
          </cell>
          <cell r="Q16041" t="str">
            <v>IS_58</v>
          </cell>
          <cell r="R16041">
            <v>58</v>
          </cell>
        </row>
        <row r="16042">
          <cell r="K16042" t="str">
            <v>2016_10</v>
          </cell>
          <cell r="L16042">
            <v>0</v>
          </cell>
          <cell r="Q16042" t="str">
            <v>IS_58</v>
          </cell>
          <cell r="R16042">
            <v>58</v>
          </cell>
        </row>
        <row r="16043">
          <cell r="K16043" t="str">
            <v>2016_10</v>
          </cell>
          <cell r="L16043">
            <v>322.86</v>
          </cell>
          <cell r="Q16043" t="str">
            <v>IS_97.2</v>
          </cell>
          <cell r="R16043">
            <v>97.2</v>
          </cell>
        </row>
        <row r="16044">
          <cell r="K16044" t="str">
            <v>2016_10</v>
          </cell>
          <cell r="L16044">
            <v>1381.25</v>
          </cell>
          <cell r="Q16044" t="str">
            <v>IS_97.2</v>
          </cell>
          <cell r="R16044">
            <v>97.2</v>
          </cell>
        </row>
        <row r="16045">
          <cell r="K16045" t="str">
            <v>2016_11</v>
          </cell>
          <cell r="L16045">
            <v>0</v>
          </cell>
          <cell r="Q16045" t="str">
            <v>IS_20</v>
          </cell>
          <cell r="R16045">
            <v>20</v>
          </cell>
        </row>
        <row r="16046">
          <cell r="K16046" t="str">
            <v>2016_11</v>
          </cell>
          <cell r="L16046">
            <v>5081.47</v>
          </cell>
          <cell r="Q16046" t="str">
            <v>IS_58</v>
          </cell>
          <cell r="R16046">
            <v>58</v>
          </cell>
        </row>
        <row r="16047">
          <cell r="K16047" t="str">
            <v>2016_11</v>
          </cell>
          <cell r="L16047">
            <v>7416.42</v>
          </cell>
          <cell r="Q16047" t="str">
            <v>IS_97.2</v>
          </cell>
          <cell r="R16047">
            <v>97.2</v>
          </cell>
        </row>
        <row r="16048">
          <cell r="K16048" t="str">
            <v>2016_11</v>
          </cell>
          <cell r="L16048">
            <v>1664.78</v>
          </cell>
          <cell r="Q16048" t="str">
            <v>IS_112</v>
          </cell>
          <cell r="R16048">
            <v>112</v>
          </cell>
        </row>
        <row r="16049">
          <cell r="K16049" t="str">
            <v>2016_11</v>
          </cell>
          <cell r="L16049">
            <v>0</v>
          </cell>
          <cell r="Q16049" t="str">
            <v>IS_58</v>
          </cell>
          <cell r="R16049">
            <v>58</v>
          </cell>
        </row>
        <row r="16050">
          <cell r="K16050" t="str">
            <v>2016_11</v>
          </cell>
          <cell r="L16050">
            <v>0</v>
          </cell>
          <cell r="Q16050" t="str">
            <v>IS_58</v>
          </cell>
          <cell r="R16050">
            <v>58</v>
          </cell>
        </row>
        <row r="16051">
          <cell r="K16051" t="str">
            <v>2016_11</v>
          </cell>
          <cell r="L16051">
            <v>0</v>
          </cell>
          <cell r="Q16051" t="str">
            <v>IS_58</v>
          </cell>
          <cell r="R16051">
            <v>58</v>
          </cell>
        </row>
        <row r="16052">
          <cell r="K16052" t="str">
            <v>2016_11</v>
          </cell>
          <cell r="L16052">
            <v>0</v>
          </cell>
          <cell r="Q16052" t="str">
            <v>IS_58</v>
          </cell>
          <cell r="R16052">
            <v>58</v>
          </cell>
        </row>
        <row r="16053">
          <cell r="K16053" t="str">
            <v>2016_11</v>
          </cell>
          <cell r="L16053">
            <v>0</v>
          </cell>
          <cell r="Q16053" t="str">
            <v>IS_58</v>
          </cell>
          <cell r="R16053">
            <v>58</v>
          </cell>
        </row>
        <row r="16054">
          <cell r="K16054" t="str">
            <v>2016_11</v>
          </cell>
          <cell r="L16054">
            <v>0</v>
          </cell>
          <cell r="Q16054" t="str">
            <v>IS_58</v>
          </cell>
          <cell r="R16054">
            <v>58</v>
          </cell>
        </row>
        <row r="16055">
          <cell r="K16055" t="str">
            <v>2016_11</v>
          </cell>
          <cell r="L16055">
            <v>550.58000000000004</v>
          </cell>
          <cell r="Q16055" t="str">
            <v>IS_97.2</v>
          </cell>
          <cell r="R16055">
            <v>97.2</v>
          </cell>
        </row>
        <row r="16056">
          <cell r="K16056" t="str">
            <v>2016_11</v>
          </cell>
          <cell r="L16056">
            <v>1237.0899999999999</v>
          </cell>
          <cell r="Q16056" t="str">
            <v>IS_97.2</v>
          </cell>
          <cell r="R16056">
            <v>97.2</v>
          </cell>
        </row>
        <row r="16057">
          <cell r="K16057" t="str">
            <v>2016_12</v>
          </cell>
          <cell r="L16057">
            <v>0</v>
          </cell>
          <cell r="Q16057" t="str">
            <v>IS_20</v>
          </cell>
          <cell r="R16057">
            <v>20</v>
          </cell>
        </row>
        <row r="16058">
          <cell r="K16058" t="str">
            <v>2016_12</v>
          </cell>
          <cell r="L16058">
            <v>265.54000000000002</v>
          </cell>
          <cell r="Q16058" t="str">
            <v>IS_58</v>
          </cell>
          <cell r="R16058">
            <v>58</v>
          </cell>
        </row>
        <row r="16059">
          <cell r="K16059" t="str">
            <v>2016_12</v>
          </cell>
          <cell r="L16059">
            <v>7675.24</v>
          </cell>
          <cell r="Q16059" t="str">
            <v>IS_97.2</v>
          </cell>
          <cell r="R16059">
            <v>97.2</v>
          </cell>
        </row>
        <row r="16060">
          <cell r="K16060" t="str">
            <v>2016_12</v>
          </cell>
          <cell r="L16060">
            <v>916.09</v>
          </cell>
          <cell r="Q16060" t="str">
            <v>IS_112</v>
          </cell>
          <cell r="R16060">
            <v>112</v>
          </cell>
        </row>
        <row r="16061">
          <cell r="K16061" t="str">
            <v>2016_12</v>
          </cell>
          <cell r="L16061">
            <v>0</v>
          </cell>
          <cell r="Q16061" t="str">
            <v>IS_58</v>
          </cell>
          <cell r="R16061">
            <v>58</v>
          </cell>
        </row>
        <row r="16062">
          <cell r="K16062" t="str">
            <v>2016_12</v>
          </cell>
          <cell r="L16062">
            <v>0</v>
          </cell>
          <cell r="Q16062" t="str">
            <v>IS_58</v>
          </cell>
          <cell r="R16062">
            <v>58</v>
          </cell>
        </row>
        <row r="16063">
          <cell r="K16063" t="str">
            <v>2016_12</v>
          </cell>
          <cell r="L16063">
            <v>0</v>
          </cell>
          <cell r="Q16063" t="str">
            <v>IS_58</v>
          </cell>
          <cell r="R16063">
            <v>58</v>
          </cell>
        </row>
        <row r="16064">
          <cell r="K16064" t="str">
            <v>2016_12</v>
          </cell>
          <cell r="L16064">
            <v>0</v>
          </cell>
          <cell r="Q16064" t="str">
            <v>IS_58</v>
          </cell>
          <cell r="R16064">
            <v>58</v>
          </cell>
        </row>
        <row r="16065">
          <cell r="K16065" t="str">
            <v>2016_12</v>
          </cell>
          <cell r="L16065">
            <v>0</v>
          </cell>
          <cell r="Q16065" t="str">
            <v>IS_58</v>
          </cell>
          <cell r="R16065">
            <v>58</v>
          </cell>
        </row>
        <row r="16066">
          <cell r="K16066" t="str">
            <v>2016_12</v>
          </cell>
          <cell r="L16066">
            <v>967.15</v>
          </cell>
          <cell r="Q16066" t="str">
            <v>IS_97.2</v>
          </cell>
          <cell r="R16066">
            <v>97.2</v>
          </cell>
        </row>
        <row r="16067">
          <cell r="K16067" t="str">
            <v>2016_12</v>
          </cell>
          <cell r="L16067">
            <v>0</v>
          </cell>
          <cell r="Q16067" t="str">
            <v>IS_58</v>
          </cell>
          <cell r="R16067">
            <v>58</v>
          </cell>
        </row>
        <row r="16068">
          <cell r="K16068" t="str">
            <v>2016_12</v>
          </cell>
          <cell r="L16068">
            <v>0</v>
          </cell>
          <cell r="Q16068" t="str">
            <v>IS_58</v>
          </cell>
          <cell r="R16068">
            <v>58</v>
          </cell>
        </row>
        <row r="16069">
          <cell r="K16069" t="str">
            <v>2016_12</v>
          </cell>
          <cell r="L16069">
            <v>0</v>
          </cell>
          <cell r="Q16069" t="str">
            <v>IS_58</v>
          </cell>
          <cell r="R16069">
            <v>58</v>
          </cell>
        </row>
        <row r="16070">
          <cell r="K16070" t="str">
            <v>2016_12</v>
          </cell>
          <cell r="L16070">
            <v>585.96</v>
          </cell>
          <cell r="Q16070" t="str">
            <v>IS_97.2</v>
          </cell>
          <cell r="R16070">
            <v>97.2</v>
          </cell>
        </row>
        <row r="16071">
          <cell r="K16071" t="str">
            <v>2016_12</v>
          </cell>
          <cell r="L16071">
            <v>1667.93</v>
          </cell>
          <cell r="Q16071" t="str">
            <v>IS_97.2</v>
          </cell>
          <cell r="R16071">
            <v>97.2</v>
          </cell>
        </row>
        <row r="16072">
          <cell r="K16072" t="str">
            <v>2016_02</v>
          </cell>
          <cell r="L16072">
            <v>-1178.31</v>
          </cell>
          <cell r="Q16072" t="str">
            <v>IS_20</v>
          </cell>
          <cell r="R16072">
            <v>20</v>
          </cell>
        </row>
        <row r="16073">
          <cell r="K16073" t="str">
            <v>2016_02</v>
          </cell>
          <cell r="L16073">
            <v>1739.09</v>
          </cell>
          <cell r="Q16073" t="str">
            <v>IS_58</v>
          </cell>
          <cell r="R16073">
            <v>58</v>
          </cell>
        </row>
        <row r="16074">
          <cell r="K16074" t="str">
            <v>2016_02</v>
          </cell>
          <cell r="L16074">
            <v>6859.87</v>
          </cell>
          <cell r="Q16074" t="str">
            <v>IS_97.2</v>
          </cell>
          <cell r="R16074">
            <v>97.2</v>
          </cell>
        </row>
        <row r="16075">
          <cell r="K16075" t="str">
            <v>2016_02</v>
          </cell>
          <cell r="L16075">
            <v>2043.99</v>
          </cell>
          <cell r="Q16075" t="str">
            <v>IS_112</v>
          </cell>
          <cell r="R16075">
            <v>112</v>
          </cell>
        </row>
        <row r="16076">
          <cell r="K16076" t="str">
            <v>2016_02</v>
          </cell>
          <cell r="L16076">
            <v>152.04</v>
          </cell>
          <cell r="Q16076" t="str">
            <v>IS_58</v>
          </cell>
          <cell r="R16076">
            <v>58</v>
          </cell>
        </row>
        <row r="16077">
          <cell r="K16077" t="str">
            <v>2016_02</v>
          </cell>
          <cell r="L16077">
            <v>1064.28</v>
          </cell>
          <cell r="Q16077" t="str">
            <v>IS_58</v>
          </cell>
          <cell r="R16077">
            <v>58</v>
          </cell>
        </row>
        <row r="16078">
          <cell r="K16078" t="str">
            <v>2016_02</v>
          </cell>
          <cell r="L16078">
            <v>76.02</v>
          </cell>
          <cell r="Q16078" t="str">
            <v>IS_58</v>
          </cell>
          <cell r="R16078">
            <v>58</v>
          </cell>
        </row>
        <row r="16079">
          <cell r="K16079" t="str">
            <v>2016_02</v>
          </cell>
          <cell r="L16079">
            <v>760.2</v>
          </cell>
          <cell r="Q16079" t="str">
            <v>IS_58</v>
          </cell>
          <cell r="R16079">
            <v>58</v>
          </cell>
        </row>
        <row r="16080">
          <cell r="K16080" t="str">
            <v>2016_02</v>
          </cell>
          <cell r="L16080">
            <v>532.14</v>
          </cell>
          <cell r="Q16080" t="str">
            <v>IS_58</v>
          </cell>
          <cell r="R16080">
            <v>58</v>
          </cell>
        </row>
        <row r="16081">
          <cell r="K16081" t="str">
            <v>2016_02</v>
          </cell>
          <cell r="L16081">
            <v>791.55</v>
          </cell>
          <cell r="Q16081" t="str">
            <v>IS_97.2</v>
          </cell>
          <cell r="R16081">
            <v>97.2</v>
          </cell>
        </row>
        <row r="16082">
          <cell r="K16082" t="str">
            <v>2016_02</v>
          </cell>
          <cell r="L16082">
            <v>0</v>
          </cell>
          <cell r="Q16082" t="str">
            <v>IS_58</v>
          </cell>
          <cell r="R16082">
            <v>58</v>
          </cell>
        </row>
        <row r="16083">
          <cell r="K16083" t="str">
            <v>2016_02</v>
          </cell>
          <cell r="L16083">
            <v>0</v>
          </cell>
          <cell r="Q16083" t="str">
            <v>IS_58</v>
          </cell>
          <cell r="R16083">
            <v>58</v>
          </cell>
        </row>
        <row r="16084">
          <cell r="K16084" t="str">
            <v>2016_02</v>
          </cell>
          <cell r="L16084">
            <v>152.04</v>
          </cell>
          <cell r="Q16084" t="str">
            <v>IS_58</v>
          </cell>
          <cell r="R16084">
            <v>58</v>
          </cell>
        </row>
        <row r="16085">
          <cell r="K16085" t="str">
            <v>2016_02</v>
          </cell>
          <cell r="L16085">
            <v>249.56</v>
          </cell>
          <cell r="Q16085" t="str">
            <v>IS_97.2</v>
          </cell>
          <cell r="R16085">
            <v>97.2</v>
          </cell>
        </row>
        <row r="16086">
          <cell r="K16086" t="str">
            <v>2016_02</v>
          </cell>
          <cell r="L16086">
            <v>664.55</v>
          </cell>
          <cell r="Q16086" t="str">
            <v>IS_97.2</v>
          </cell>
          <cell r="R16086">
            <v>97.2</v>
          </cell>
        </row>
        <row r="16087">
          <cell r="K16087" t="str">
            <v>2016_03</v>
          </cell>
          <cell r="L16087">
            <v>-836.22</v>
          </cell>
          <cell r="Q16087" t="str">
            <v>IS_20</v>
          </cell>
          <cell r="R16087">
            <v>20</v>
          </cell>
        </row>
        <row r="16088">
          <cell r="K16088" t="str">
            <v>2016_03</v>
          </cell>
          <cell r="L16088">
            <v>2079.13</v>
          </cell>
          <cell r="Q16088" t="str">
            <v>IS_58</v>
          </cell>
          <cell r="R16088">
            <v>58</v>
          </cell>
        </row>
        <row r="16089">
          <cell r="K16089" t="str">
            <v>2016_03</v>
          </cell>
          <cell r="L16089">
            <v>5307.12</v>
          </cell>
          <cell r="Q16089" t="str">
            <v>IS_97.2</v>
          </cell>
          <cell r="R16089">
            <v>97.2</v>
          </cell>
        </row>
        <row r="16090">
          <cell r="K16090" t="str">
            <v>2016_03</v>
          </cell>
          <cell r="L16090">
            <v>2965.34</v>
          </cell>
          <cell r="Q16090" t="str">
            <v>IS_112</v>
          </cell>
          <cell r="R16090">
            <v>112</v>
          </cell>
        </row>
        <row r="16091">
          <cell r="K16091" t="str">
            <v>2016_03</v>
          </cell>
          <cell r="L16091">
            <v>0</v>
          </cell>
          <cell r="Q16091" t="str">
            <v>IS_58</v>
          </cell>
          <cell r="R16091">
            <v>58</v>
          </cell>
        </row>
        <row r="16092">
          <cell r="K16092" t="str">
            <v>2016_03</v>
          </cell>
          <cell r="L16092">
            <v>342.09</v>
          </cell>
          <cell r="Q16092" t="str">
            <v>IS_58</v>
          </cell>
          <cell r="R16092">
            <v>58</v>
          </cell>
        </row>
        <row r="16093">
          <cell r="K16093" t="str">
            <v>2016_03</v>
          </cell>
          <cell r="L16093">
            <v>76.02</v>
          </cell>
          <cell r="Q16093" t="str">
            <v>IS_58</v>
          </cell>
          <cell r="R16093">
            <v>58</v>
          </cell>
        </row>
        <row r="16094">
          <cell r="K16094" t="str">
            <v>2016_03</v>
          </cell>
          <cell r="L16094">
            <v>418.11</v>
          </cell>
          <cell r="Q16094" t="str">
            <v>IS_58</v>
          </cell>
          <cell r="R16094">
            <v>58</v>
          </cell>
        </row>
        <row r="16095">
          <cell r="K16095" t="str">
            <v>2016_03</v>
          </cell>
          <cell r="L16095">
            <v>228.06</v>
          </cell>
          <cell r="Q16095" t="str">
            <v>IS_58</v>
          </cell>
          <cell r="R16095">
            <v>58</v>
          </cell>
        </row>
        <row r="16096">
          <cell r="K16096" t="str">
            <v>2016_03</v>
          </cell>
          <cell r="L16096">
            <v>512.84</v>
          </cell>
          <cell r="Q16096" t="str">
            <v>IS_97.2</v>
          </cell>
          <cell r="R16096">
            <v>97.2</v>
          </cell>
        </row>
        <row r="16097">
          <cell r="K16097" t="str">
            <v>2016_03</v>
          </cell>
          <cell r="L16097">
            <v>76.02</v>
          </cell>
          <cell r="Q16097" t="str">
            <v>IS_58</v>
          </cell>
          <cell r="R16097">
            <v>58</v>
          </cell>
        </row>
        <row r="16098">
          <cell r="K16098" t="str">
            <v>2016_03</v>
          </cell>
          <cell r="L16098">
            <v>0</v>
          </cell>
          <cell r="Q16098" t="str">
            <v>IS_58</v>
          </cell>
          <cell r="R16098">
            <v>58</v>
          </cell>
        </row>
        <row r="16099">
          <cell r="K16099" t="str">
            <v>2016_03</v>
          </cell>
          <cell r="L16099">
            <v>76.02</v>
          </cell>
          <cell r="Q16099" t="str">
            <v>IS_58</v>
          </cell>
          <cell r="R16099">
            <v>58</v>
          </cell>
        </row>
        <row r="16100">
          <cell r="K16100" t="str">
            <v>2016_03</v>
          </cell>
          <cell r="L16100">
            <v>308.17</v>
          </cell>
          <cell r="Q16100" t="str">
            <v>IS_97.2</v>
          </cell>
          <cell r="R16100">
            <v>97.2</v>
          </cell>
        </row>
        <row r="16101">
          <cell r="K16101" t="str">
            <v>2016_03</v>
          </cell>
          <cell r="L16101">
            <v>1030.31</v>
          </cell>
          <cell r="Q16101" t="str">
            <v>IS_97.2</v>
          </cell>
          <cell r="R16101">
            <v>97.2</v>
          </cell>
        </row>
        <row r="16102">
          <cell r="K16102" t="str">
            <v>2016_04</v>
          </cell>
          <cell r="L16102">
            <v>-1178.31</v>
          </cell>
          <cell r="Q16102" t="str">
            <v>IS_20</v>
          </cell>
          <cell r="R16102">
            <v>20</v>
          </cell>
        </row>
        <row r="16103">
          <cell r="K16103" t="str">
            <v>2016_04</v>
          </cell>
          <cell r="L16103">
            <v>-2508.66</v>
          </cell>
          <cell r="Q16103" t="str">
            <v>IS_58</v>
          </cell>
          <cell r="R16103">
            <v>58</v>
          </cell>
        </row>
        <row r="16104">
          <cell r="K16104" t="str">
            <v>2016_04</v>
          </cell>
          <cell r="L16104">
            <v>7317.58</v>
          </cell>
          <cell r="Q16104" t="str">
            <v>IS_97.2</v>
          </cell>
          <cell r="R16104">
            <v>97.2</v>
          </cell>
        </row>
        <row r="16105">
          <cell r="K16105" t="str">
            <v>2016_04</v>
          </cell>
          <cell r="L16105">
            <v>3430.55</v>
          </cell>
          <cell r="Q16105" t="str">
            <v>IS_112</v>
          </cell>
          <cell r="R16105">
            <v>112</v>
          </cell>
        </row>
        <row r="16106">
          <cell r="K16106" t="str">
            <v>2016_04</v>
          </cell>
          <cell r="L16106">
            <v>152.04</v>
          </cell>
          <cell r="Q16106" t="str">
            <v>IS_58</v>
          </cell>
          <cell r="R16106">
            <v>58</v>
          </cell>
        </row>
        <row r="16107">
          <cell r="K16107" t="str">
            <v>2016_04</v>
          </cell>
          <cell r="L16107">
            <v>988.26</v>
          </cell>
          <cell r="Q16107" t="str">
            <v>IS_58</v>
          </cell>
          <cell r="R16107">
            <v>58</v>
          </cell>
        </row>
        <row r="16108">
          <cell r="K16108" t="str">
            <v>2016_04</v>
          </cell>
          <cell r="L16108">
            <v>114.03</v>
          </cell>
          <cell r="Q16108" t="str">
            <v>IS_58</v>
          </cell>
          <cell r="R16108">
            <v>58</v>
          </cell>
        </row>
        <row r="16109">
          <cell r="K16109" t="str">
            <v>2016_04</v>
          </cell>
          <cell r="L16109">
            <v>722.19</v>
          </cell>
          <cell r="Q16109" t="str">
            <v>IS_58</v>
          </cell>
          <cell r="R16109">
            <v>58</v>
          </cell>
        </row>
        <row r="16110">
          <cell r="K16110" t="str">
            <v>2016_04</v>
          </cell>
          <cell r="L16110">
            <v>532.14</v>
          </cell>
          <cell r="Q16110" t="str">
            <v>IS_58</v>
          </cell>
          <cell r="R16110">
            <v>58</v>
          </cell>
        </row>
        <row r="16111">
          <cell r="K16111" t="str">
            <v>2016_04</v>
          </cell>
          <cell r="L16111">
            <v>759.06</v>
          </cell>
          <cell r="Q16111" t="str">
            <v>IS_97.2</v>
          </cell>
          <cell r="R16111">
            <v>97.2</v>
          </cell>
        </row>
        <row r="16112">
          <cell r="K16112" t="str">
            <v>2016_04</v>
          </cell>
          <cell r="L16112">
            <v>76.02</v>
          </cell>
          <cell r="Q16112" t="str">
            <v>IS_58</v>
          </cell>
          <cell r="R16112">
            <v>58</v>
          </cell>
        </row>
        <row r="16113">
          <cell r="K16113" t="str">
            <v>2016_04</v>
          </cell>
          <cell r="L16113">
            <v>38.01</v>
          </cell>
          <cell r="Q16113" t="str">
            <v>IS_58</v>
          </cell>
          <cell r="R16113">
            <v>58</v>
          </cell>
        </row>
        <row r="16114">
          <cell r="K16114" t="str">
            <v>2016_04</v>
          </cell>
          <cell r="L16114">
            <v>114.03</v>
          </cell>
          <cell r="Q16114" t="str">
            <v>IS_58</v>
          </cell>
          <cell r="R16114">
            <v>58</v>
          </cell>
        </row>
        <row r="16115">
          <cell r="K16115" t="str">
            <v>2016_04</v>
          </cell>
          <cell r="L16115">
            <v>243.33</v>
          </cell>
          <cell r="Q16115" t="str">
            <v>IS_97.2</v>
          </cell>
          <cell r="R16115">
            <v>97.2</v>
          </cell>
        </row>
        <row r="16116">
          <cell r="K16116" t="str">
            <v>2016_04</v>
          </cell>
          <cell r="L16116">
            <v>1391.11</v>
          </cell>
          <cell r="Q16116" t="str">
            <v>IS_97.2</v>
          </cell>
          <cell r="R16116">
            <v>97.2</v>
          </cell>
        </row>
        <row r="16117">
          <cell r="K16117" t="str">
            <v>2016_05</v>
          </cell>
          <cell r="L16117">
            <v>-1672.44</v>
          </cell>
          <cell r="Q16117" t="str">
            <v>IS_20</v>
          </cell>
          <cell r="R16117">
            <v>20</v>
          </cell>
        </row>
        <row r="16118">
          <cell r="K16118" t="str">
            <v>2016_05</v>
          </cell>
          <cell r="L16118">
            <v>910.92</v>
          </cell>
          <cell r="Q16118" t="str">
            <v>IS_58</v>
          </cell>
          <cell r="R16118">
            <v>58</v>
          </cell>
        </row>
        <row r="16119">
          <cell r="K16119" t="str">
            <v>2016_05</v>
          </cell>
          <cell r="L16119">
            <v>6319.04</v>
          </cell>
          <cell r="Q16119" t="str">
            <v>IS_97.2</v>
          </cell>
          <cell r="R16119">
            <v>97.2</v>
          </cell>
        </row>
        <row r="16120">
          <cell r="K16120" t="str">
            <v>2016_05</v>
          </cell>
          <cell r="L16120">
            <v>2034.34</v>
          </cell>
          <cell r="Q16120" t="str">
            <v>IS_112</v>
          </cell>
          <cell r="R16120">
            <v>112</v>
          </cell>
        </row>
        <row r="16121">
          <cell r="K16121" t="str">
            <v>2016_05</v>
          </cell>
          <cell r="L16121">
            <v>152.04</v>
          </cell>
          <cell r="Q16121" t="str">
            <v>IS_58</v>
          </cell>
          <cell r="R16121">
            <v>58</v>
          </cell>
        </row>
        <row r="16122">
          <cell r="K16122" t="str">
            <v>2016_05</v>
          </cell>
          <cell r="L16122">
            <v>874.23</v>
          </cell>
          <cell r="Q16122" t="str">
            <v>IS_58</v>
          </cell>
          <cell r="R16122">
            <v>58</v>
          </cell>
        </row>
        <row r="16123">
          <cell r="K16123" t="str">
            <v>2016_05</v>
          </cell>
          <cell r="L16123">
            <v>76.02</v>
          </cell>
          <cell r="Q16123" t="str">
            <v>IS_58</v>
          </cell>
          <cell r="R16123">
            <v>58</v>
          </cell>
        </row>
        <row r="16124">
          <cell r="K16124" t="str">
            <v>2016_05</v>
          </cell>
          <cell r="L16124">
            <v>608.16</v>
          </cell>
          <cell r="Q16124" t="str">
            <v>IS_58</v>
          </cell>
          <cell r="R16124">
            <v>58</v>
          </cell>
        </row>
        <row r="16125">
          <cell r="K16125" t="str">
            <v>2016_05</v>
          </cell>
          <cell r="L16125">
            <v>760.2</v>
          </cell>
          <cell r="Q16125" t="str">
            <v>IS_58</v>
          </cell>
          <cell r="R16125">
            <v>58</v>
          </cell>
        </row>
        <row r="16126">
          <cell r="K16126" t="str">
            <v>2016_05</v>
          </cell>
          <cell r="L16126">
            <v>796.81</v>
          </cell>
          <cell r="Q16126" t="str">
            <v>IS_97.2</v>
          </cell>
          <cell r="R16126">
            <v>97.2</v>
          </cell>
        </row>
        <row r="16127">
          <cell r="K16127" t="str">
            <v>2016_05</v>
          </cell>
          <cell r="L16127">
            <v>114.03</v>
          </cell>
          <cell r="Q16127" t="str">
            <v>IS_58</v>
          </cell>
          <cell r="R16127">
            <v>58</v>
          </cell>
        </row>
        <row r="16128">
          <cell r="K16128" t="str">
            <v>2016_05</v>
          </cell>
          <cell r="L16128">
            <v>76.02</v>
          </cell>
          <cell r="Q16128" t="str">
            <v>IS_58</v>
          </cell>
          <cell r="R16128">
            <v>58</v>
          </cell>
        </row>
        <row r="16129">
          <cell r="K16129" t="str">
            <v>2016_05</v>
          </cell>
          <cell r="L16129">
            <v>152.04</v>
          </cell>
          <cell r="Q16129" t="str">
            <v>IS_58</v>
          </cell>
          <cell r="R16129">
            <v>58</v>
          </cell>
        </row>
        <row r="16130">
          <cell r="K16130" t="str">
            <v>2016_05</v>
          </cell>
          <cell r="L16130">
            <v>603.61</v>
          </cell>
          <cell r="Q16130" t="str">
            <v>IS_97.2</v>
          </cell>
          <cell r="R16130">
            <v>97.2</v>
          </cell>
        </row>
        <row r="16131">
          <cell r="K16131" t="str">
            <v>2016_05</v>
          </cell>
          <cell r="L16131">
            <v>1134.95</v>
          </cell>
          <cell r="Q16131" t="str">
            <v>IS_97.2</v>
          </cell>
          <cell r="R16131">
            <v>97.2</v>
          </cell>
        </row>
        <row r="16132">
          <cell r="K16132" t="str">
            <v>2016_06</v>
          </cell>
          <cell r="L16132">
            <v>-950.25</v>
          </cell>
          <cell r="Q16132" t="str">
            <v>IS_20</v>
          </cell>
          <cell r="R16132">
            <v>20</v>
          </cell>
        </row>
        <row r="16133">
          <cell r="K16133" t="str">
            <v>2016_06</v>
          </cell>
          <cell r="L16133">
            <v>-418.78</v>
          </cell>
          <cell r="Q16133" t="str">
            <v>IS_58</v>
          </cell>
          <cell r="R16133">
            <v>58</v>
          </cell>
        </row>
        <row r="16134">
          <cell r="K16134" t="str">
            <v>2016_06</v>
          </cell>
          <cell r="L16134">
            <v>7204.08</v>
          </cell>
          <cell r="Q16134" t="str">
            <v>IS_97.2</v>
          </cell>
          <cell r="R16134">
            <v>97.2</v>
          </cell>
        </row>
        <row r="16135">
          <cell r="K16135" t="str">
            <v>2016_06</v>
          </cell>
          <cell r="L16135">
            <v>2258.6999999999998</v>
          </cell>
          <cell r="Q16135" t="str">
            <v>IS_112</v>
          </cell>
          <cell r="R16135">
            <v>112</v>
          </cell>
        </row>
        <row r="16136">
          <cell r="K16136" t="str">
            <v>2016_06</v>
          </cell>
          <cell r="L16136">
            <v>152.04</v>
          </cell>
          <cell r="Q16136" t="str">
            <v>IS_58</v>
          </cell>
          <cell r="R16136">
            <v>58</v>
          </cell>
        </row>
        <row r="16137">
          <cell r="K16137" t="str">
            <v>2016_06</v>
          </cell>
          <cell r="L16137">
            <v>760.2</v>
          </cell>
          <cell r="Q16137" t="str">
            <v>IS_58</v>
          </cell>
          <cell r="R16137">
            <v>58</v>
          </cell>
        </row>
        <row r="16138">
          <cell r="K16138" t="str">
            <v>2016_06</v>
          </cell>
          <cell r="L16138">
            <v>228.06</v>
          </cell>
          <cell r="Q16138" t="str">
            <v>IS_58</v>
          </cell>
          <cell r="R16138">
            <v>58</v>
          </cell>
        </row>
        <row r="16139">
          <cell r="K16139" t="str">
            <v>2016_06</v>
          </cell>
          <cell r="L16139">
            <v>646.16999999999996</v>
          </cell>
          <cell r="Q16139" t="str">
            <v>IS_58</v>
          </cell>
          <cell r="R16139">
            <v>58</v>
          </cell>
        </row>
        <row r="16140">
          <cell r="K16140" t="str">
            <v>2016_06</v>
          </cell>
          <cell r="L16140">
            <v>380.1</v>
          </cell>
          <cell r="Q16140" t="str">
            <v>IS_58</v>
          </cell>
          <cell r="R16140">
            <v>58</v>
          </cell>
        </row>
        <row r="16141">
          <cell r="K16141" t="str">
            <v>2016_06</v>
          </cell>
          <cell r="L16141">
            <v>704.36</v>
          </cell>
          <cell r="Q16141" t="str">
            <v>IS_97.2</v>
          </cell>
          <cell r="R16141">
            <v>97.2</v>
          </cell>
        </row>
        <row r="16142">
          <cell r="K16142" t="str">
            <v>2016_06</v>
          </cell>
          <cell r="L16142">
            <v>76.02</v>
          </cell>
          <cell r="Q16142" t="str">
            <v>IS_58</v>
          </cell>
          <cell r="R16142">
            <v>58</v>
          </cell>
        </row>
        <row r="16143">
          <cell r="K16143" t="str">
            <v>2016_06</v>
          </cell>
          <cell r="L16143">
            <v>152.04</v>
          </cell>
          <cell r="Q16143" t="str">
            <v>IS_58</v>
          </cell>
          <cell r="R16143">
            <v>58</v>
          </cell>
        </row>
        <row r="16144">
          <cell r="K16144" t="str">
            <v>2016_06</v>
          </cell>
          <cell r="L16144">
            <v>76.02</v>
          </cell>
          <cell r="Q16144" t="str">
            <v>IS_58</v>
          </cell>
          <cell r="R16144">
            <v>58</v>
          </cell>
        </row>
        <row r="16145">
          <cell r="K16145" t="str">
            <v>2016_06</v>
          </cell>
          <cell r="L16145">
            <v>353.76</v>
          </cell>
          <cell r="Q16145" t="str">
            <v>IS_97.2</v>
          </cell>
          <cell r="R16145">
            <v>97.2</v>
          </cell>
        </row>
        <row r="16146">
          <cell r="K16146" t="str">
            <v>2016_06</v>
          </cell>
          <cell r="L16146">
            <v>1209.8399999999999</v>
          </cell>
          <cell r="Q16146" t="str">
            <v>IS_97.2</v>
          </cell>
          <cell r="R16146">
            <v>97.2</v>
          </cell>
        </row>
        <row r="16147">
          <cell r="K16147" t="str">
            <v>2016_07</v>
          </cell>
          <cell r="L16147">
            <v>-380.1</v>
          </cell>
          <cell r="Q16147" t="str">
            <v>IS_20</v>
          </cell>
          <cell r="R16147">
            <v>20</v>
          </cell>
        </row>
        <row r="16148">
          <cell r="K16148" t="str">
            <v>2016_07</v>
          </cell>
          <cell r="L16148">
            <v>6331.79</v>
          </cell>
          <cell r="Q16148" t="str">
            <v>IS_58</v>
          </cell>
          <cell r="R16148">
            <v>58</v>
          </cell>
        </row>
        <row r="16149">
          <cell r="K16149" t="str">
            <v>2016_07</v>
          </cell>
          <cell r="L16149">
            <v>7252.57</v>
          </cell>
          <cell r="Q16149" t="str">
            <v>IS_97.2</v>
          </cell>
          <cell r="R16149">
            <v>97.2</v>
          </cell>
        </row>
        <row r="16150">
          <cell r="K16150" t="str">
            <v>2016_07</v>
          </cell>
          <cell r="L16150">
            <v>2318.06</v>
          </cell>
          <cell r="Q16150" t="str">
            <v>IS_112</v>
          </cell>
          <cell r="R16150">
            <v>112</v>
          </cell>
        </row>
        <row r="16151">
          <cell r="K16151" t="str">
            <v>2016_07</v>
          </cell>
          <cell r="L16151">
            <v>38.01</v>
          </cell>
          <cell r="Q16151" t="str">
            <v>IS_58</v>
          </cell>
          <cell r="R16151">
            <v>58</v>
          </cell>
        </row>
        <row r="16152">
          <cell r="K16152" t="str">
            <v>2016_07</v>
          </cell>
          <cell r="L16152">
            <v>380.1</v>
          </cell>
          <cell r="Q16152" t="str">
            <v>IS_58</v>
          </cell>
          <cell r="R16152">
            <v>58</v>
          </cell>
        </row>
        <row r="16153">
          <cell r="K16153" t="str">
            <v>2016_07</v>
          </cell>
          <cell r="L16153">
            <v>76.02</v>
          </cell>
          <cell r="Q16153" t="str">
            <v>IS_58</v>
          </cell>
          <cell r="R16153">
            <v>58</v>
          </cell>
        </row>
        <row r="16154">
          <cell r="K16154" t="str">
            <v>2016_07</v>
          </cell>
          <cell r="L16154">
            <v>0</v>
          </cell>
          <cell r="Q16154" t="str">
            <v>IS_58</v>
          </cell>
          <cell r="R16154">
            <v>58</v>
          </cell>
        </row>
        <row r="16155">
          <cell r="K16155" t="str">
            <v>2016_07</v>
          </cell>
          <cell r="L16155">
            <v>152.04</v>
          </cell>
          <cell r="Q16155" t="str">
            <v>IS_58</v>
          </cell>
          <cell r="R16155">
            <v>58</v>
          </cell>
        </row>
        <row r="16156">
          <cell r="K16156" t="str">
            <v>2016_07</v>
          </cell>
          <cell r="L16156">
            <v>971.4</v>
          </cell>
          <cell r="Q16156" t="str">
            <v>IS_97.2</v>
          </cell>
          <cell r="R16156">
            <v>97.2</v>
          </cell>
        </row>
        <row r="16157">
          <cell r="K16157" t="str">
            <v>2016_07</v>
          </cell>
          <cell r="L16157">
            <v>0</v>
          </cell>
          <cell r="Q16157" t="str">
            <v>IS_58</v>
          </cell>
          <cell r="R16157">
            <v>58</v>
          </cell>
        </row>
        <row r="16158">
          <cell r="K16158" t="str">
            <v>2016_07</v>
          </cell>
          <cell r="L16158">
            <v>0</v>
          </cell>
          <cell r="Q16158" t="str">
            <v>IS_58</v>
          </cell>
          <cell r="R16158">
            <v>58</v>
          </cell>
        </row>
        <row r="16159">
          <cell r="K16159" t="str">
            <v>2016_07</v>
          </cell>
          <cell r="L16159">
            <v>0</v>
          </cell>
          <cell r="Q16159" t="str">
            <v>IS_58</v>
          </cell>
          <cell r="R16159">
            <v>58</v>
          </cell>
        </row>
        <row r="16160">
          <cell r="K16160" t="str">
            <v>2016_07</v>
          </cell>
          <cell r="L16160">
            <v>318.13</v>
          </cell>
          <cell r="Q16160" t="str">
            <v>IS_97.2</v>
          </cell>
          <cell r="R16160">
            <v>97.2</v>
          </cell>
        </row>
        <row r="16161">
          <cell r="K16161" t="str">
            <v>2016_07</v>
          </cell>
          <cell r="L16161">
            <v>1354.84</v>
          </cell>
          <cell r="Q16161" t="str">
            <v>IS_97.2</v>
          </cell>
          <cell r="R16161">
            <v>97.2</v>
          </cell>
        </row>
        <row r="16162">
          <cell r="K16162" t="str">
            <v>2016_08</v>
          </cell>
          <cell r="L16162">
            <v>-646.16999999999996</v>
          </cell>
          <cell r="Q16162" t="str">
            <v>IS_20</v>
          </cell>
          <cell r="R16162">
            <v>20</v>
          </cell>
        </row>
        <row r="16163">
          <cell r="K16163" t="str">
            <v>2016_08</v>
          </cell>
          <cell r="L16163">
            <v>1053.92</v>
          </cell>
          <cell r="Q16163" t="str">
            <v>IS_58</v>
          </cell>
          <cell r="R16163">
            <v>58</v>
          </cell>
        </row>
        <row r="16164">
          <cell r="K16164" t="str">
            <v>2016_08</v>
          </cell>
          <cell r="L16164">
            <v>7978.19</v>
          </cell>
          <cell r="Q16164" t="str">
            <v>IS_97.2</v>
          </cell>
          <cell r="R16164">
            <v>97.2</v>
          </cell>
        </row>
        <row r="16165">
          <cell r="K16165" t="str">
            <v>2016_08</v>
          </cell>
          <cell r="L16165">
            <v>1850.98</v>
          </cell>
          <cell r="Q16165" t="str">
            <v>IS_112</v>
          </cell>
          <cell r="R16165">
            <v>112</v>
          </cell>
        </row>
        <row r="16166">
          <cell r="K16166" t="str">
            <v>2016_08</v>
          </cell>
          <cell r="L16166">
            <v>152.04</v>
          </cell>
          <cell r="Q16166" t="str">
            <v>IS_58</v>
          </cell>
          <cell r="R16166">
            <v>58</v>
          </cell>
        </row>
        <row r="16167">
          <cell r="K16167" t="str">
            <v>2016_08</v>
          </cell>
          <cell r="L16167">
            <v>874.23</v>
          </cell>
          <cell r="Q16167" t="str">
            <v>IS_58</v>
          </cell>
          <cell r="R16167">
            <v>58</v>
          </cell>
        </row>
        <row r="16168">
          <cell r="K16168" t="str">
            <v>2016_08</v>
          </cell>
          <cell r="L16168">
            <v>76.02</v>
          </cell>
          <cell r="Q16168" t="str">
            <v>IS_58</v>
          </cell>
          <cell r="R16168">
            <v>58</v>
          </cell>
        </row>
        <row r="16169">
          <cell r="K16169" t="str">
            <v>2016_08</v>
          </cell>
          <cell r="L16169">
            <v>228.06</v>
          </cell>
          <cell r="Q16169" t="str">
            <v>IS_58</v>
          </cell>
          <cell r="R16169">
            <v>58</v>
          </cell>
        </row>
        <row r="16170">
          <cell r="K16170" t="str">
            <v>2016_08</v>
          </cell>
          <cell r="L16170">
            <v>152.04</v>
          </cell>
          <cell r="Q16170" t="str">
            <v>IS_58</v>
          </cell>
          <cell r="R16170">
            <v>58</v>
          </cell>
        </row>
        <row r="16171">
          <cell r="K16171" t="str">
            <v>2016_08</v>
          </cell>
          <cell r="L16171">
            <v>933.28</v>
          </cell>
          <cell r="Q16171" t="str">
            <v>IS_97.2</v>
          </cell>
          <cell r="R16171">
            <v>97.2</v>
          </cell>
        </row>
        <row r="16172">
          <cell r="K16172" t="str">
            <v>2016_08</v>
          </cell>
          <cell r="L16172">
            <v>76.02</v>
          </cell>
          <cell r="Q16172" t="str">
            <v>IS_58</v>
          </cell>
          <cell r="R16172">
            <v>58</v>
          </cell>
        </row>
        <row r="16173">
          <cell r="K16173" t="str">
            <v>2016_08</v>
          </cell>
          <cell r="L16173">
            <v>152.04</v>
          </cell>
          <cell r="Q16173" t="str">
            <v>IS_58</v>
          </cell>
          <cell r="R16173">
            <v>58</v>
          </cell>
        </row>
        <row r="16174">
          <cell r="K16174" t="str">
            <v>2016_08</v>
          </cell>
          <cell r="L16174">
            <v>0</v>
          </cell>
          <cell r="Q16174" t="str">
            <v>IS_58</v>
          </cell>
          <cell r="R16174">
            <v>58</v>
          </cell>
        </row>
        <row r="16175">
          <cell r="K16175" t="str">
            <v>2016_08</v>
          </cell>
          <cell r="L16175">
            <v>559.59</v>
          </cell>
          <cell r="Q16175" t="str">
            <v>IS_97.2</v>
          </cell>
          <cell r="R16175">
            <v>97.2</v>
          </cell>
        </row>
        <row r="16176">
          <cell r="K16176" t="str">
            <v>2016_08</v>
          </cell>
          <cell r="L16176">
            <v>1414.57</v>
          </cell>
          <cell r="Q16176" t="str">
            <v>IS_97.2</v>
          </cell>
          <cell r="R16176">
            <v>97.2</v>
          </cell>
        </row>
        <row r="16177">
          <cell r="K16177" t="str">
            <v>2016_09</v>
          </cell>
          <cell r="L16177">
            <v>-646.16999999999996</v>
          </cell>
          <cell r="Q16177" t="str">
            <v>IS_20</v>
          </cell>
          <cell r="R16177">
            <v>20</v>
          </cell>
        </row>
        <row r="16178">
          <cell r="K16178" t="str">
            <v>2016_09</v>
          </cell>
          <cell r="L16178">
            <v>-1092.53</v>
          </cell>
          <cell r="Q16178" t="str">
            <v>IS_58</v>
          </cell>
          <cell r="R16178">
            <v>58</v>
          </cell>
        </row>
        <row r="16179">
          <cell r="K16179" t="str">
            <v>2016_09</v>
          </cell>
          <cell r="L16179">
            <v>7649.49</v>
          </cell>
          <cell r="Q16179" t="str">
            <v>IS_97.2</v>
          </cell>
          <cell r="R16179">
            <v>97.2</v>
          </cell>
        </row>
        <row r="16180">
          <cell r="K16180" t="str">
            <v>2016_09</v>
          </cell>
          <cell r="L16180">
            <v>1396.21</v>
          </cell>
          <cell r="Q16180" t="str">
            <v>IS_112</v>
          </cell>
          <cell r="R16180">
            <v>112</v>
          </cell>
        </row>
        <row r="16181">
          <cell r="K16181" t="str">
            <v>2016_09</v>
          </cell>
          <cell r="L16181">
            <v>152.04</v>
          </cell>
          <cell r="Q16181" t="str">
            <v>IS_58</v>
          </cell>
          <cell r="R16181">
            <v>58</v>
          </cell>
        </row>
        <row r="16182">
          <cell r="K16182" t="str">
            <v>2016_09</v>
          </cell>
          <cell r="L16182">
            <v>950.25</v>
          </cell>
          <cell r="Q16182" t="str">
            <v>IS_58</v>
          </cell>
          <cell r="R16182">
            <v>58</v>
          </cell>
        </row>
        <row r="16183">
          <cell r="K16183" t="str">
            <v>2016_09</v>
          </cell>
          <cell r="L16183">
            <v>228.06</v>
          </cell>
          <cell r="Q16183" t="str">
            <v>IS_58</v>
          </cell>
          <cell r="R16183">
            <v>58</v>
          </cell>
        </row>
        <row r="16184">
          <cell r="K16184" t="str">
            <v>2016_09</v>
          </cell>
          <cell r="L16184">
            <v>152.04</v>
          </cell>
          <cell r="Q16184" t="str">
            <v>IS_58</v>
          </cell>
          <cell r="R16184">
            <v>58</v>
          </cell>
        </row>
        <row r="16185">
          <cell r="K16185" t="str">
            <v>2016_09</v>
          </cell>
          <cell r="L16185">
            <v>114.03</v>
          </cell>
          <cell r="Q16185" t="str">
            <v>IS_58</v>
          </cell>
          <cell r="R16185">
            <v>58</v>
          </cell>
        </row>
        <row r="16186">
          <cell r="K16186" t="str">
            <v>2016_09</v>
          </cell>
          <cell r="L16186">
            <v>906.9</v>
          </cell>
          <cell r="Q16186" t="str">
            <v>IS_97.2</v>
          </cell>
          <cell r="R16186">
            <v>97.2</v>
          </cell>
        </row>
        <row r="16187">
          <cell r="K16187" t="str">
            <v>2016_09</v>
          </cell>
          <cell r="L16187">
            <v>76.02</v>
          </cell>
          <cell r="Q16187" t="str">
            <v>IS_58</v>
          </cell>
          <cell r="R16187">
            <v>58</v>
          </cell>
        </row>
        <row r="16188">
          <cell r="K16188" t="str">
            <v>2016_09</v>
          </cell>
          <cell r="L16188">
            <v>152.04</v>
          </cell>
          <cell r="Q16188" t="str">
            <v>IS_58</v>
          </cell>
          <cell r="R16188">
            <v>58</v>
          </cell>
        </row>
        <row r="16189">
          <cell r="K16189" t="str">
            <v>2016_09</v>
          </cell>
          <cell r="L16189">
            <v>114.03</v>
          </cell>
          <cell r="Q16189" t="str">
            <v>IS_58</v>
          </cell>
          <cell r="R16189">
            <v>58</v>
          </cell>
        </row>
        <row r="16190">
          <cell r="K16190" t="str">
            <v>2016_09</v>
          </cell>
          <cell r="L16190">
            <v>367.7</v>
          </cell>
          <cell r="Q16190" t="str">
            <v>IS_97.2</v>
          </cell>
          <cell r="R16190">
            <v>97.2</v>
          </cell>
        </row>
        <row r="16191">
          <cell r="K16191" t="str">
            <v>2016_09</v>
          </cell>
          <cell r="L16191">
            <v>1824.23</v>
          </cell>
          <cell r="Q16191" t="str">
            <v>IS_97.2</v>
          </cell>
          <cell r="R16191">
            <v>97.2</v>
          </cell>
        </row>
        <row r="16192">
          <cell r="K16192" t="str">
            <v>2016_01</v>
          </cell>
          <cell r="L16192">
            <v>20232.04</v>
          </cell>
          <cell r="Q16192" t="str">
            <v>IS_66</v>
          </cell>
          <cell r="R16192">
            <v>66</v>
          </cell>
        </row>
        <row r="16193">
          <cell r="K16193" t="str">
            <v>2016_01</v>
          </cell>
          <cell r="L16193">
            <v>-56252.34</v>
          </cell>
          <cell r="Q16193" t="str">
            <v>IS_1</v>
          </cell>
          <cell r="R16193">
            <v>1</v>
          </cell>
        </row>
        <row r="16194">
          <cell r="K16194" t="str">
            <v>2016_01</v>
          </cell>
          <cell r="L16194">
            <v>-1334.88</v>
          </cell>
          <cell r="Q16194" t="str">
            <v>IS_8</v>
          </cell>
          <cell r="R16194">
            <v>8</v>
          </cell>
        </row>
        <row r="16195">
          <cell r="K16195" t="str">
            <v>2016_01</v>
          </cell>
          <cell r="L16195">
            <v>-69750.490000000005</v>
          </cell>
          <cell r="Q16195" t="str">
            <v>IS_6</v>
          </cell>
          <cell r="R16195">
            <v>6</v>
          </cell>
        </row>
        <row r="16196">
          <cell r="K16196" t="str">
            <v>2016_01</v>
          </cell>
          <cell r="L16196">
            <v>-17542.189999999999</v>
          </cell>
          <cell r="Q16196" t="str">
            <v>IS_7</v>
          </cell>
          <cell r="R16196">
            <v>7</v>
          </cell>
        </row>
        <row r="16197">
          <cell r="K16197" t="str">
            <v>2016_01</v>
          </cell>
          <cell r="L16197">
            <v>-12316.79</v>
          </cell>
          <cell r="Q16197" t="str">
            <v>IS_3</v>
          </cell>
          <cell r="R16197">
            <v>3</v>
          </cell>
        </row>
        <row r="16198">
          <cell r="K16198" t="str">
            <v>2016_01</v>
          </cell>
          <cell r="L16198">
            <v>-87.04</v>
          </cell>
          <cell r="Q16198" t="str">
            <v>IS_6</v>
          </cell>
          <cell r="R16198">
            <v>6</v>
          </cell>
        </row>
        <row r="16199">
          <cell r="K16199" t="str">
            <v>2016_01</v>
          </cell>
          <cell r="L16199">
            <v>-3609.6</v>
          </cell>
          <cell r="Q16199" t="str">
            <v>IS_6</v>
          </cell>
          <cell r="R16199">
            <v>6</v>
          </cell>
        </row>
        <row r="16200">
          <cell r="K16200" t="str">
            <v>2016_01</v>
          </cell>
          <cell r="L16200">
            <v>-2149.09</v>
          </cell>
          <cell r="Q16200" t="str">
            <v>IS_7</v>
          </cell>
          <cell r="R16200">
            <v>7</v>
          </cell>
        </row>
        <row r="16201">
          <cell r="K16201" t="str">
            <v>2016_01</v>
          </cell>
          <cell r="L16201">
            <v>-9270.0300000000007</v>
          </cell>
          <cell r="Q16201" t="str">
            <v>IS_4</v>
          </cell>
          <cell r="R16201">
            <v>4</v>
          </cell>
        </row>
        <row r="16202">
          <cell r="K16202" t="str">
            <v>2016_01</v>
          </cell>
          <cell r="L16202">
            <v>-2492.0300000000002</v>
          </cell>
          <cell r="Q16202" t="str">
            <v>IS_6</v>
          </cell>
          <cell r="R16202">
            <v>6</v>
          </cell>
        </row>
        <row r="16203">
          <cell r="K16203" t="str">
            <v>2016_01</v>
          </cell>
          <cell r="L16203">
            <v>-3440.94</v>
          </cell>
          <cell r="Q16203" t="str">
            <v>IS_7</v>
          </cell>
          <cell r="R16203">
            <v>7</v>
          </cell>
        </row>
        <row r="16204">
          <cell r="K16204" t="str">
            <v>2016_01</v>
          </cell>
          <cell r="L16204">
            <v>-211.62</v>
          </cell>
          <cell r="Q16204" t="str">
            <v>IS_5</v>
          </cell>
          <cell r="R16204">
            <v>5</v>
          </cell>
        </row>
        <row r="16205">
          <cell r="K16205" t="str">
            <v>2016_01</v>
          </cell>
          <cell r="L16205">
            <v>-7.33</v>
          </cell>
          <cell r="Q16205" t="str">
            <v>IS_8</v>
          </cell>
          <cell r="R16205">
            <v>8</v>
          </cell>
        </row>
        <row r="16206">
          <cell r="K16206" t="str">
            <v>2016_01</v>
          </cell>
          <cell r="L16206">
            <v>-19.75</v>
          </cell>
          <cell r="Q16206" t="str">
            <v>IS_6</v>
          </cell>
          <cell r="R16206">
            <v>6</v>
          </cell>
        </row>
        <row r="16207">
          <cell r="K16207" t="str">
            <v>2016_01</v>
          </cell>
          <cell r="L16207">
            <v>-128.06</v>
          </cell>
          <cell r="Q16207" t="str">
            <v>IS_7</v>
          </cell>
          <cell r="R16207">
            <v>7</v>
          </cell>
        </row>
        <row r="16208">
          <cell r="K16208" t="str">
            <v>2016_01</v>
          </cell>
          <cell r="L16208">
            <v>-547</v>
          </cell>
          <cell r="Q16208" t="str">
            <v>IS_7</v>
          </cell>
          <cell r="R16208">
            <v>7</v>
          </cell>
        </row>
        <row r="16209">
          <cell r="K16209" t="str">
            <v>2016_01</v>
          </cell>
          <cell r="L16209">
            <v>-13408.11</v>
          </cell>
          <cell r="Q16209" t="str">
            <v>IS_2</v>
          </cell>
          <cell r="R16209">
            <v>2</v>
          </cell>
        </row>
        <row r="16210">
          <cell r="K16210" t="str">
            <v>2016_01</v>
          </cell>
          <cell r="L16210">
            <v>-1378.54</v>
          </cell>
          <cell r="Q16210" t="str">
            <v>IS_8</v>
          </cell>
          <cell r="R16210">
            <v>8</v>
          </cell>
        </row>
        <row r="16211">
          <cell r="K16211" t="str">
            <v>2016_01</v>
          </cell>
          <cell r="L16211">
            <v>-10533.11</v>
          </cell>
          <cell r="Q16211" t="str">
            <v>IS_6</v>
          </cell>
          <cell r="R16211">
            <v>6</v>
          </cell>
        </row>
        <row r="16212">
          <cell r="K16212" t="str">
            <v>2016_01</v>
          </cell>
          <cell r="L16212">
            <v>-9343.42</v>
          </cell>
          <cell r="Q16212" t="str">
            <v>IS_7</v>
          </cell>
          <cell r="R16212">
            <v>7</v>
          </cell>
        </row>
        <row r="16213">
          <cell r="K16213" t="str">
            <v>2016_01</v>
          </cell>
          <cell r="L16213">
            <v>15400.19</v>
          </cell>
          <cell r="Q16213" t="str">
            <v>IS_66</v>
          </cell>
          <cell r="R16213">
            <v>66</v>
          </cell>
        </row>
        <row r="16214">
          <cell r="K16214" t="str">
            <v>2016_01</v>
          </cell>
          <cell r="L16214">
            <v>21599.68</v>
          </cell>
          <cell r="Q16214" t="str">
            <v>IS_66</v>
          </cell>
          <cell r="R16214">
            <v>66</v>
          </cell>
        </row>
        <row r="16215">
          <cell r="K16215" t="str">
            <v>2016_05</v>
          </cell>
          <cell r="L16215">
            <v>1165.77</v>
          </cell>
          <cell r="Q16215" t="str">
            <v>IS_32.92</v>
          </cell>
          <cell r="R16215">
            <v>32.92</v>
          </cell>
        </row>
        <row r="16216">
          <cell r="K16216" t="str">
            <v>2016_09</v>
          </cell>
          <cell r="L16216">
            <v>2343.0700000000002</v>
          </cell>
          <cell r="Q16216" t="str">
            <v>--</v>
          </cell>
          <cell r="R16216" t="str">
            <v>--</v>
          </cell>
        </row>
        <row r="16217">
          <cell r="K16217" t="str">
            <v>2016_08</v>
          </cell>
          <cell r="L16217">
            <v>3737.55</v>
          </cell>
          <cell r="Q16217" t="str">
            <v>IS_27.92</v>
          </cell>
          <cell r="R16217">
            <v>27.92</v>
          </cell>
        </row>
        <row r="16218">
          <cell r="K16218" t="str">
            <v>2016_10</v>
          </cell>
          <cell r="L16218">
            <v>20945.45</v>
          </cell>
          <cell r="Q16218" t="str">
            <v>IS_66</v>
          </cell>
          <cell r="R16218">
            <v>66</v>
          </cell>
        </row>
        <row r="16219">
          <cell r="K16219" t="str">
            <v>2016_10</v>
          </cell>
          <cell r="L16219">
            <v>-58119.68</v>
          </cell>
          <cell r="Q16219" t="str">
            <v>IS_1</v>
          </cell>
          <cell r="R16219">
            <v>1</v>
          </cell>
        </row>
        <row r="16220">
          <cell r="K16220" t="str">
            <v>2016_10</v>
          </cell>
          <cell r="L16220">
            <v>-1605.18</v>
          </cell>
          <cell r="Q16220" t="str">
            <v>IS_8</v>
          </cell>
          <cell r="R16220">
            <v>8</v>
          </cell>
        </row>
        <row r="16221">
          <cell r="K16221" t="str">
            <v>2016_10</v>
          </cell>
          <cell r="L16221">
            <v>-71407.92</v>
          </cell>
          <cell r="Q16221" t="str">
            <v>IS_6</v>
          </cell>
          <cell r="R16221">
            <v>6</v>
          </cell>
        </row>
        <row r="16222">
          <cell r="K16222" t="str">
            <v>2016_10</v>
          </cell>
          <cell r="L16222">
            <v>-16842.47</v>
          </cell>
          <cell r="Q16222" t="str">
            <v>IS_7</v>
          </cell>
          <cell r="R16222">
            <v>7</v>
          </cell>
        </row>
        <row r="16223">
          <cell r="K16223" t="str">
            <v>2016_10</v>
          </cell>
          <cell r="L16223">
            <v>-15534.27</v>
          </cell>
          <cell r="Q16223" t="str">
            <v>IS_2</v>
          </cell>
          <cell r="R16223">
            <v>2</v>
          </cell>
        </row>
        <row r="16224">
          <cell r="K16224" t="str">
            <v>2016_10</v>
          </cell>
          <cell r="L16224">
            <v>-1595.9</v>
          </cell>
          <cell r="Q16224" t="str">
            <v>IS_8</v>
          </cell>
          <cell r="R16224">
            <v>8</v>
          </cell>
        </row>
        <row r="16225">
          <cell r="K16225" t="str">
            <v>2016_10</v>
          </cell>
          <cell r="L16225">
            <v>-10632.75</v>
          </cell>
          <cell r="Q16225" t="str">
            <v>IS_6</v>
          </cell>
          <cell r="R16225">
            <v>6</v>
          </cell>
        </row>
        <row r="16226">
          <cell r="K16226" t="str">
            <v>2016_10</v>
          </cell>
          <cell r="L16226">
            <v>-9807.27</v>
          </cell>
          <cell r="Q16226" t="str">
            <v>IS_7</v>
          </cell>
          <cell r="R16226">
            <v>7</v>
          </cell>
        </row>
        <row r="16227">
          <cell r="K16227" t="str">
            <v>2016_10</v>
          </cell>
          <cell r="L16227">
            <v>-15142.89</v>
          </cell>
          <cell r="Q16227" t="str">
            <v>IS_3</v>
          </cell>
          <cell r="R16227">
            <v>3</v>
          </cell>
        </row>
        <row r="16228">
          <cell r="K16228" t="str">
            <v>2016_10</v>
          </cell>
          <cell r="L16228">
            <v>-57.18</v>
          </cell>
          <cell r="Q16228" t="str">
            <v>IS_6</v>
          </cell>
          <cell r="R16228">
            <v>6</v>
          </cell>
        </row>
        <row r="16229">
          <cell r="K16229" t="str">
            <v>2016_10</v>
          </cell>
          <cell r="L16229">
            <v>-5604.09</v>
          </cell>
          <cell r="Q16229" t="str">
            <v>IS_6</v>
          </cell>
          <cell r="R16229">
            <v>6</v>
          </cell>
        </row>
        <row r="16230">
          <cell r="K16230" t="str">
            <v>2016_10</v>
          </cell>
          <cell r="L16230">
            <v>-2110.7600000000002</v>
          </cell>
          <cell r="Q16230" t="str">
            <v>IS_7</v>
          </cell>
          <cell r="R16230">
            <v>7</v>
          </cell>
        </row>
        <row r="16231">
          <cell r="K16231" t="str">
            <v>2016_10</v>
          </cell>
          <cell r="L16231">
            <v>-12846.13</v>
          </cell>
          <cell r="Q16231" t="str">
            <v>IS_4</v>
          </cell>
          <cell r="R16231">
            <v>4</v>
          </cell>
        </row>
        <row r="16232">
          <cell r="K16232" t="str">
            <v>2016_10</v>
          </cell>
          <cell r="L16232">
            <v>-4853.1400000000003</v>
          </cell>
          <cell r="Q16232" t="str">
            <v>IS_6</v>
          </cell>
          <cell r="R16232">
            <v>6</v>
          </cell>
        </row>
        <row r="16233">
          <cell r="K16233" t="str">
            <v>2016_10</v>
          </cell>
          <cell r="L16233">
            <v>-1007.77</v>
          </cell>
          <cell r="Q16233" t="str">
            <v>IS_7</v>
          </cell>
          <cell r="R16233">
            <v>7</v>
          </cell>
        </row>
        <row r="16234">
          <cell r="K16234" t="str">
            <v>2016_10</v>
          </cell>
          <cell r="L16234">
            <v>-302.99</v>
          </cell>
          <cell r="Q16234" t="str">
            <v>IS_5</v>
          </cell>
          <cell r="R16234">
            <v>5</v>
          </cell>
        </row>
        <row r="16235">
          <cell r="K16235" t="str">
            <v>2016_10</v>
          </cell>
          <cell r="L16235">
            <v>-10.34</v>
          </cell>
          <cell r="Q16235" t="str">
            <v>IS_8</v>
          </cell>
          <cell r="R16235">
            <v>8</v>
          </cell>
        </row>
        <row r="16236">
          <cell r="K16236" t="str">
            <v>2016_10</v>
          </cell>
          <cell r="L16236">
            <v>-14.07</v>
          </cell>
          <cell r="Q16236" t="str">
            <v>IS_6</v>
          </cell>
          <cell r="R16236">
            <v>6</v>
          </cell>
        </row>
        <row r="16237">
          <cell r="K16237" t="str">
            <v>2016_10</v>
          </cell>
          <cell r="L16237">
            <v>-163.63</v>
          </cell>
          <cell r="Q16237" t="str">
            <v>IS_7</v>
          </cell>
          <cell r="R16237">
            <v>7</v>
          </cell>
        </row>
        <row r="16238">
          <cell r="K16238" t="str">
            <v>2016_10</v>
          </cell>
          <cell r="L16238">
            <v>-1322.8</v>
          </cell>
          <cell r="Q16238" t="str">
            <v>IS_7</v>
          </cell>
          <cell r="R16238">
            <v>7</v>
          </cell>
        </row>
        <row r="16239">
          <cell r="K16239" t="str">
            <v>2016_10</v>
          </cell>
          <cell r="L16239">
            <v>15615.38</v>
          </cell>
          <cell r="Q16239" t="str">
            <v>IS_66</v>
          </cell>
          <cell r="R16239">
            <v>66</v>
          </cell>
        </row>
        <row r="16240">
          <cell r="K16240" t="str">
            <v>2016_10</v>
          </cell>
          <cell r="L16240">
            <v>20000</v>
          </cell>
          <cell r="Q16240" t="str">
            <v>--</v>
          </cell>
          <cell r="R16240" t="str">
            <v>--</v>
          </cell>
        </row>
        <row r="16241">
          <cell r="K16241" t="str">
            <v>2016_10</v>
          </cell>
          <cell r="L16241">
            <v>22259.75</v>
          </cell>
          <cell r="Q16241" t="str">
            <v>IS_66</v>
          </cell>
          <cell r="R16241">
            <v>66</v>
          </cell>
        </row>
        <row r="16242">
          <cell r="K16242" t="str">
            <v>2016_11</v>
          </cell>
          <cell r="L16242">
            <v>0</v>
          </cell>
          <cell r="Q16242" t="str">
            <v>--</v>
          </cell>
          <cell r="R16242" t="str">
            <v>--</v>
          </cell>
        </row>
        <row r="16243">
          <cell r="K16243" t="str">
            <v>2016_11</v>
          </cell>
          <cell r="L16243">
            <v>20979.86</v>
          </cell>
          <cell r="Q16243" t="str">
            <v>IS_66</v>
          </cell>
          <cell r="R16243">
            <v>66</v>
          </cell>
        </row>
        <row r="16244">
          <cell r="K16244" t="str">
            <v>2016_11</v>
          </cell>
          <cell r="L16244">
            <v>-58618.46</v>
          </cell>
          <cell r="Q16244" t="str">
            <v>IS_1</v>
          </cell>
          <cell r="R16244">
            <v>1</v>
          </cell>
        </row>
        <row r="16245">
          <cell r="K16245" t="str">
            <v>2016_11</v>
          </cell>
          <cell r="L16245">
            <v>-2367.5300000000002</v>
          </cell>
          <cell r="Q16245" t="str">
            <v>IS_8</v>
          </cell>
          <cell r="R16245">
            <v>8</v>
          </cell>
        </row>
        <row r="16246">
          <cell r="K16246" t="str">
            <v>2016_11</v>
          </cell>
          <cell r="L16246">
            <v>-70290.31</v>
          </cell>
          <cell r="Q16246" t="str">
            <v>IS_6</v>
          </cell>
          <cell r="R16246">
            <v>6</v>
          </cell>
        </row>
        <row r="16247">
          <cell r="K16247" t="str">
            <v>2016_11</v>
          </cell>
          <cell r="L16247">
            <v>-17677.59</v>
          </cell>
          <cell r="Q16247" t="str">
            <v>IS_7</v>
          </cell>
          <cell r="R16247">
            <v>7</v>
          </cell>
        </row>
        <row r="16248">
          <cell r="K16248" t="str">
            <v>2016_11</v>
          </cell>
          <cell r="L16248">
            <v>-15371.14</v>
          </cell>
          <cell r="Q16248" t="str">
            <v>IS_2</v>
          </cell>
          <cell r="R16248">
            <v>2</v>
          </cell>
        </row>
        <row r="16249">
          <cell r="K16249" t="str">
            <v>2016_11</v>
          </cell>
          <cell r="L16249">
            <v>-1583.88</v>
          </cell>
          <cell r="Q16249" t="str">
            <v>IS_8</v>
          </cell>
          <cell r="R16249">
            <v>8</v>
          </cell>
        </row>
        <row r="16250">
          <cell r="K16250" t="str">
            <v>2016_11</v>
          </cell>
          <cell r="L16250">
            <v>-10889.04</v>
          </cell>
          <cell r="Q16250" t="str">
            <v>IS_6</v>
          </cell>
          <cell r="R16250">
            <v>6</v>
          </cell>
        </row>
        <row r="16251">
          <cell r="K16251" t="str">
            <v>2016_11</v>
          </cell>
          <cell r="L16251">
            <v>-9819.23</v>
          </cell>
          <cell r="Q16251" t="str">
            <v>IS_7</v>
          </cell>
          <cell r="R16251">
            <v>7</v>
          </cell>
        </row>
        <row r="16252">
          <cell r="K16252" t="str">
            <v>2016_11</v>
          </cell>
          <cell r="L16252">
            <v>-14554.63</v>
          </cell>
          <cell r="Q16252" t="str">
            <v>IS_3</v>
          </cell>
          <cell r="R16252">
            <v>3</v>
          </cell>
        </row>
        <row r="16253">
          <cell r="K16253" t="str">
            <v>2016_11</v>
          </cell>
          <cell r="L16253">
            <v>0</v>
          </cell>
          <cell r="Q16253" t="str">
            <v>IS_6</v>
          </cell>
          <cell r="R16253">
            <v>6</v>
          </cell>
        </row>
        <row r="16254">
          <cell r="K16254" t="str">
            <v>2016_11</v>
          </cell>
          <cell r="L16254">
            <v>-6174.2</v>
          </cell>
          <cell r="Q16254" t="str">
            <v>IS_6</v>
          </cell>
          <cell r="R16254">
            <v>6</v>
          </cell>
        </row>
        <row r="16255">
          <cell r="K16255" t="str">
            <v>2016_11</v>
          </cell>
          <cell r="L16255">
            <v>-2302.54</v>
          </cell>
          <cell r="Q16255" t="str">
            <v>IS_7</v>
          </cell>
          <cell r="R16255">
            <v>7</v>
          </cell>
        </row>
        <row r="16256">
          <cell r="K16256" t="str">
            <v>2016_11</v>
          </cell>
          <cell r="L16256">
            <v>-14025.12</v>
          </cell>
          <cell r="Q16256" t="str">
            <v>IS_4</v>
          </cell>
          <cell r="R16256">
            <v>4</v>
          </cell>
        </row>
        <row r="16257">
          <cell r="K16257" t="str">
            <v>2016_11</v>
          </cell>
          <cell r="L16257">
            <v>-5453.52</v>
          </cell>
          <cell r="Q16257" t="str">
            <v>IS_6</v>
          </cell>
          <cell r="R16257">
            <v>6</v>
          </cell>
        </row>
        <row r="16258">
          <cell r="K16258" t="str">
            <v>2016_11</v>
          </cell>
          <cell r="L16258">
            <v>-1865.37</v>
          </cell>
          <cell r="Q16258" t="str">
            <v>IS_7</v>
          </cell>
          <cell r="R16258">
            <v>7</v>
          </cell>
        </row>
        <row r="16259">
          <cell r="K16259" t="str">
            <v>2016_11</v>
          </cell>
          <cell r="L16259">
            <v>-526.82000000000005</v>
          </cell>
          <cell r="Q16259" t="str">
            <v>IS_5</v>
          </cell>
          <cell r="R16259">
            <v>5</v>
          </cell>
        </row>
        <row r="16260">
          <cell r="K16260" t="str">
            <v>2016_11</v>
          </cell>
          <cell r="L16260">
            <v>-1.02</v>
          </cell>
          <cell r="Q16260" t="str">
            <v>IS_8</v>
          </cell>
          <cell r="R16260">
            <v>8</v>
          </cell>
        </row>
        <row r="16261">
          <cell r="K16261" t="str">
            <v>2016_11</v>
          </cell>
          <cell r="L16261">
            <v>4.16</v>
          </cell>
          <cell r="Q16261" t="str">
            <v>IS_6</v>
          </cell>
          <cell r="R16261">
            <v>6</v>
          </cell>
        </row>
        <row r="16262">
          <cell r="K16262" t="str">
            <v>2016_11</v>
          </cell>
          <cell r="L16262">
            <v>-101.76</v>
          </cell>
          <cell r="Q16262" t="str">
            <v>IS_7</v>
          </cell>
          <cell r="R16262">
            <v>7</v>
          </cell>
        </row>
        <row r="16263">
          <cell r="K16263" t="str">
            <v>2016_11</v>
          </cell>
          <cell r="L16263">
            <v>-968</v>
          </cell>
          <cell r="Q16263" t="str">
            <v>IS_7</v>
          </cell>
          <cell r="R16263">
            <v>7</v>
          </cell>
        </row>
        <row r="16264">
          <cell r="K16264" t="str">
            <v>2016_11</v>
          </cell>
          <cell r="L16264">
            <v>15521.03</v>
          </cell>
          <cell r="Q16264" t="str">
            <v>IS_66</v>
          </cell>
          <cell r="R16264">
            <v>66</v>
          </cell>
        </row>
        <row r="16265">
          <cell r="K16265" t="str">
            <v>2016_11</v>
          </cell>
          <cell r="L16265">
            <v>22149.73</v>
          </cell>
          <cell r="Q16265" t="str">
            <v>IS_66</v>
          </cell>
          <cell r="R16265">
            <v>66</v>
          </cell>
        </row>
        <row r="16266">
          <cell r="K16266" t="str">
            <v>2016_12</v>
          </cell>
          <cell r="L16266">
            <v>0</v>
          </cell>
          <cell r="Q16266" t="str">
            <v>--</v>
          </cell>
          <cell r="R16266" t="str">
            <v>--</v>
          </cell>
        </row>
        <row r="16267">
          <cell r="K16267" t="str">
            <v>2016_09</v>
          </cell>
          <cell r="L16267">
            <v>312.06</v>
          </cell>
          <cell r="Q16267" t="str">
            <v>IS_96</v>
          </cell>
          <cell r="R16267">
            <v>96</v>
          </cell>
        </row>
        <row r="16268">
          <cell r="K16268" t="str">
            <v>2016_08</v>
          </cell>
          <cell r="L16268">
            <v>221.58</v>
          </cell>
          <cell r="Q16268" t="str">
            <v>IS_30.92</v>
          </cell>
          <cell r="R16268">
            <v>30.92</v>
          </cell>
        </row>
        <row r="16269">
          <cell r="K16269" t="str">
            <v>2016_12</v>
          </cell>
          <cell r="L16269">
            <v>20967.12</v>
          </cell>
          <cell r="Q16269" t="str">
            <v>IS_66</v>
          </cell>
          <cell r="R16269">
            <v>66</v>
          </cell>
        </row>
        <row r="16270">
          <cell r="K16270" t="str">
            <v>2016_12</v>
          </cell>
          <cell r="L16270">
            <v>-56122.27</v>
          </cell>
          <cell r="Q16270" t="str">
            <v>IS_1</v>
          </cell>
          <cell r="R16270">
            <v>1</v>
          </cell>
        </row>
        <row r="16271">
          <cell r="K16271" t="str">
            <v>2016_12</v>
          </cell>
          <cell r="L16271">
            <v>-1847.8</v>
          </cell>
          <cell r="Q16271" t="str">
            <v>IS_8</v>
          </cell>
          <cell r="R16271">
            <v>8</v>
          </cell>
        </row>
        <row r="16272">
          <cell r="K16272" t="str">
            <v>2016_12</v>
          </cell>
          <cell r="L16272">
            <v>-71950.83</v>
          </cell>
          <cell r="Q16272" t="str">
            <v>IS_6</v>
          </cell>
          <cell r="R16272">
            <v>6</v>
          </cell>
        </row>
        <row r="16273">
          <cell r="K16273" t="str">
            <v>2016_12</v>
          </cell>
          <cell r="L16273">
            <v>-16297.89</v>
          </cell>
          <cell r="Q16273" t="str">
            <v>IS_7</v>
          </cell>
          <cell r="R16273">
            <v>7</v>
          </cell>
        </row>
        <row r="16274">
          <cell r="K16274" t="str">
            <v>2016_12</v>
          </cell>
          <cell r="L16274">
            <v>-15292.62</v>
          </cell>
          <cell r="Q16274" t="str">
            <v>IS_2</v>
          </cell>
          <cell r="R16274">
            <v>2</v>
          </cell>
        </row>
        <row r="16275">
          <cell r="K16275" t="str">
            <v>2016_12</v>
          </cell>
          <cell r="L16275">
            <v>-1603.87</v>
          </cell>
          <cell r="Q16275" t="str">
            <v>IS_8</v>
          </cell>
          <cell r="R16275">
            <v>8</v>
          </cell>
        </row>
        <row r="16276">
          <cell r="K16276" t="str">
            <v>2016_12</v>
          </cell>
          <cell r="L16276">
            <v>-10790.73</v>
          </cell>
          <cell r="Q16276" t="str">
            <v>IS_6</v>
          </cell>
          <cell r="R16276">
            <v>6</v>
          </cell>
        </row>
        <row r="16277">
          <cell r="K16277" t="str">
            <v>2016_12</v>
          </cell>
          <cell r="L16277">
            <v>-9837.58</v>
          </cell>
          <cell r="Q16277" t="str">
            <v>IS_7</v>
          </cell>
          <cell r="R16277">
            <v>7</v>
          </cell>
        </row>
        <row r="16278">
          <cell r="K16278" t="str">
            <v>2016_12</v>
          </cell>
          <cell r="L16278">
            <v>-11838.19</v>
          </cell>
          <cell r="Q16278" t="str">
            <v>IS_3</v>
          </cell>
          <cell r="R16278">
            <v>3</v>
          </cell>
        </row>
        <row r="16279">
          <cell r="K16279" t="str">
            <v>2016_12</v>
          </cell>
          <cell r="L16279">
            <v>-29.86</v>
          </cell>
          <cell r="Q16279" t="str">
            <v>IS_6</v>
          </cell>
          <cell r="R16279">
            <v>6</v>
          </cell>
        </row>
        <row r="16280">
          <cell r="K16280" t="str">
            <v>2016_12</v>
          </cell>
          <cell r="L16280">
            <v>-5178.84</v>
          </cell>
          <cell r="Q16280" t="str">
            <v>IS_6</v>
          </cell>
          <cell r="R16280">
            <v>6</v>
          </cell>
        </row>
        <row r="16281">
          <cell r="K16281" t="str">
            <v>2016_12</v>
          </cell>
          <cell r="L16281">
            <v>-2056.6999999999998</v>
          </cell>
          <cell r="Q16281" t="str">
            <v>IS_7</v>
          </cell>
          <cell r="R16281">
            <v>7</v>
          </cell>
        </row>
        <row r="16282">
          <cell r="K16282" t="str">
            <v>2016_12</v>
          </cell>
          <cell r="L16282">
            <v>-11231.01</v>
          </cell>
          <cell r="Q16282" t="str">
            <v>IS_4</v>
          </cell>
          <cell r="R16282">
            <v>4</v>
          </cell>
        </row>
        <row r="16283">
          <cell r="K16283" t="str">
            <v>2016_12</v>
          </cell>
          <cell r="L16283">
            <v>-3879.15</v>
          </cell>
          <cell r="Q16283" t="str">
            <v>IS_6</v>
          </cell>
          <cell r="R16283">
            <v>6</v>
          </cell>
        </row>
        <row r="16284">
          <cell r="K16284" t="str">
            <v>2016_12</v>
          </cell>
          <cell r="L16284">
            <v>-564.16</v>
          </cell>
          <cell r="Q16284" t="str">
            <v>IS_7</v>
          </cell>
          <cell r="R16284">
            <v>7</v>
          </cell>
        </row>
        <row r="16285">
          <cell r="K16285" t="str">
            <v>2016_12</v>
          </cell>
          <cell r="L16285">
            <v>-484.47</v>
          </cell>
          <cell r="Q16285" t="str">
            <v>IS_5</v>
          </cell>
          <cell r="R16285">
            <v>5</v>
          </cell>
        </row>
        <row r="16286">
          <cell r="K16286" t="str">
            <v>2016_12</v>
          </cell>
          <cell r="L16286">
            <v>-14.33</v>
          </cell>
          <cell r="Q16286" t="str">
            <v>IS_8</v>
          </cell>
          <cell r="R16286">
            <v>8</v>
          </cell>
        </row>
        <row r="16287">
          <cell r="K16287" t="str">
            <v>2016_12</v>
          </cell>
          <cell r="L16287">
            <v>6.91</v>
          </cell>
          <cell r="Q16287" t="str">
            <v>IS_6</v>
          </cell>
          <cell r="R16287">
            <v>6</v>
          </cell>
        </row>
        <row r="16288">
          <cell r="K16288" t="str">
            <v>2016_12</v>
          </cell>
          <cell r="L16288">
            <v>-109.09</v>
          </cell>
          <cell r="Q16288" t="str">
            <v>IS_7</v>
          </cell>
          <cell r="R16288">
            <v>7</v>
          </cell>
        </row>
        <row r="16289">
          <cell r="K16289" t="str">
            <v>2016_12</v>
          </cell>
          <cell r="L16289">
            <v>-549.02</v>
          </cell>
          <cell r="Q16289" t="str">
            <v>IS_7</v>
          </cell>
          <cell r="R16289">
            <v>7</v>
          </cell>
        </row>
        <row r="16290">
          <cell r="K16290" t="str">
            <v>2016_12</v>
          </cell>
          <cell r="L16290">
            <v>15500.27</v>
          </cell>
          <cell r="Q16290" t="str">
            <v>IS_66</v>
          </cell>
          <cell r="R16290">
            <v>66</v>
          </cell>
        </row>
        <row r="16291">
          <cell r="K16291" t="str">
            <v>2016_09</v>
          </cell>
          <cell r="L16291">
            <v>71</v>
          </cell>
          <cell r="Q16291" t="str">
            <v>IS_77</v>
          </cell>
          <cell r="R16291">
            <v>77</v>
          </cell>
        </row>
        <row r="16292">
          <cell r="K16292" t="str">
            <v>2016_12</v>
          </cell>
          <cell r="L16292">
            <v>22137.08</v>
          </cell>
          <cell r="Q16292" t="str">
            <v>IS_66</v>
          </cell>
          <cell r="R16292">
            <v>66</v>
          </cell>
        </row>
        <row r="16293">
          <cell r="K16293" t="str">
            <v>2016_02</v>
          </cell>
          <cell r="L16293">
            <v>-1557.99</v>
          </cell>
          <cell r="Q16293" t="str">
            <v>--</v>
          </cell>
          <cell r="R16293" t="str">
            <v>--</v>
          </cell>
        </row>
        <row r="16294">
          <cell r="K16294" t="str">
            <v>2016_02</v>
          </cell>
          <cell r="L16294">
            <v>-1590.02</v>
          </cell>
          <cell r="Q16294" t="str">
            <v>--</v>
          </cell>
          <cell r="R16294" t="str">
            <v>--</v>
          </cell>
        </row>
        <row r="16295">
          <cell r="K16295" t="str">
            <v>2016_02</v>
          </cell>
          <cell r="L16295">
            <v>3101.47</v>
          </cell>
          <cell r="Q16295" t="str">
            <v>--</v>
          </cell>
          <cell r="R16295" t="str">
            <v>--</v>
          </cell>
        </row>
        <row r="16296">
          <cell r="K16296" t="str">
            <v>2016_02</v>
          </cell>
          <cell r="L16296">
            <v>20365.080000000002</v>
          </cell>
          <cell r="Q16296" t="str">
            <v>IS_66</v>
          </cell>
          <cell r="R16296">
            <v>66</v>
          </cell>
        </row>
        <row r="16297">
          <cell r="K16297" t="str">
            <v>2016_02</v>
          </cell>
          <cell r="L16297">
            <v>728.99</v>
          </cell>
          <cell r="Q16297" t="str">
            <v>IS_1</v>
          </cell>
          <cell r="R16297">
            <v>1</v>
          </cell>
        </row>
        <row r="16298">
          <cell r="K16298" t="str">
            <v>2016_02</v>
          </cell>
          <cell r="L16298">
            <v>-1548.1</v>
          </cell>
          <cell r="Q16298" t="str">
            <v>IS_8</v>
          </cell>
          <cell r="R16298">
            <v>8</v>
          </cell>
        </row>
        <row r="16299">
          <cell r="K16299" t="str">
            <v>2016_02</v>
          </cell>
          <cell r="L16299">
            <v>-69749.61</v>
          </cell>
          <cell r="Q16299" t="str">
            <v>IS_6</v>
          </cell>
          <cell r="R16299">
            <v>6</v>
          </cell>
        </row>
        <row r="16300">
          <cell r="K16300" t="str">
            <v>2016_02</v>
          </cell>
          <cell r="L16300">
            <v>-15952.73</v>
          </cell>
          <cell r="Q16300" t="str">
            <v>IS_7</v>
          </cell>
          <cell r="R16300">
            <v>7</v>
          </cell>
        </row>
        <row r="16301">
          <cell r="K16301" t="str">
            <v>2016_02</v>
          </cell>
          <cell r="L16301">
            <v>-13035.84</v>
          </cell>
          <cell r="Q16301" t="str">
            <v>IS_2</v>
          </cell>
          <cell r="R16301">
            <v>2</v>
          </cell>
        </row>
        <row r="16302">
          <cell r="K16302" t="str">
            <v>2016_02</v>
          </cell>
          <cell r="L16302">
            <v>-1618.59</v>
          </cell>
          <cell r="Q16302" t="str">
            <v>IS_8</v>
          </cell>
          <cell r="R16302">
            <v>8</v>
          </cell>
        </row>
        <row r="16303">
          <cell r="K16303" t="str">
            <v>2016_02</v>
          </cell>
          <cell r="L16303">
            <v>-10487.54</v>
          </cell>
          <cell r="Q16303" t="str">
            <v>IS_6</v>
          </cell>
          <cell r="R16303">
            <v>6</v>
          </cell>
        </row>
        <row r="16304">
          <cell r="K16304" t="str">
            <v>2016_02</v>
          </cell>
          <cell r="L16304">
            <v>-9370.26</v>
          </cell>
          <cell r="Q16304" t="str">
            <v>IS_7</v>
          </cell>
          <cell r="R16304">
            <v>7</v>
          </cell>
        </row>
        <row r="16305">
          <cell r="K16305" t="str">
            <v>2016_02</v>
          </cell>
          <cell r="L16305">
            <v>-12158.57</v>
          </cell>
          <cell r="Q16305" t="str">
            <v>IS_3</v>
          </cell>
          <cell r="R16305">
            <v>3</v>
          </cell>
        </row>
        <row r="16306">
          <cell r="K16306" t="str">
            <v>2016_02</v>
          </cell>
          <cell r="L16306">
            <v>-29.86</v>
          </cell>
          <cell r="Q16306" t="str">
            <v>IS_6</v>
          </cell>
          <cell r="R16306">
            <v>6</v>
          </cell>
        </row>
        <row r="16307">
          <cell r="K16307" t="str">
            <v>2016_02</v>
          </cell>
          <cell r="L16307">
            <v>-5492.08</v>
          </cell>
          <cell r="Q16307" t="str">
            <v>IS_6</v>
          </cell>
          <cell r="R16307">
            <v>6</v>
          </cell>
        </row>
        <row r="16308">
          <cell r="K16308" t="str">
            <v>2016_02</v>
          </cell>
          <cell r="L16308">
            <v>-675.97</v>
          </cell>
          <cell r="Q16308" t="str">
            <v>IS_7</v>
          </cell>
          <cell r="R16308">
            <v>7</v>
          </cell>
        </row>
        <row r="16309">
          <cell r="K16309" t="str">
            <v>2016_02</v>
          </cell>
          <cell r="L16309">
            <v>-10876.16</v>
          </cell>
          <cell r="Q16309" t="str">
            <v>IS_4</v>
          </cell>
          <cell r="R16309">
            <v>4</v>
          </cell>
        </row>
        <row r="16310">
          <cell r="K16310" t="str">
            <v>2016_02</v>
          </cell>
          <cell r="L16310">
            <v>-3739.42</v>
          </cell>
          <cell r="Q16310" t="str">
            <v>IS_6</v>
          </cell>
          <cell r="R16310">
            <v>6</v>
          </cell>
        </row>
        <row r="16311">
          <cell r="K16311" t="str">
            <v>2016_02</v>
          </cell>
          <cell r="L16311">
            <v>-53.83</v>
          </cell>
          <cell r="Q16311" t="str">
            <v>IS_7</v>
          </cell>
          <cell r="R16311">
            <v>7</v>
          </cell>
        </row>
        <row r="16312">
          <cell r="K16312" t="str">
            <v>2016_02</v>
          </cell>
          <cell r="L16312">
            <v>-54.17</v>
          </cell>
          <cell r="Q16312" t="str">
            <v>IS_5</v>
          </cell>
          <cell r="R16312">
            <v>5</v>
          </cell>
        </row>
        <row r="16313">
          <cell r="K16313" t="str">
            <v>2016_02</v>
          </cell>
          <cell r="L16313">
            <v>-30.33</v>
          </cell>
          <cell r="Q16313" t="str">
            <v>IS_8</v>
          </cell>
          <cell r="R16313">
            <v>8</v>
          </cell>
        </row>
        <row r="16314">
          <cell r="K16314" t="str">
            <v>2016_02</v>
          </cell>
          <cell r="L16314">
            <v>-36.090000000000003</v>
          </cell>
          <cell r="Q16314" t="str">
            <v>IS_6</v>
          </cell>
          <cell r="R16314">
            <v>6</v>
          </cell>
        </row>
        <row r="16315">
          <cell r="K16315" t="str">
            <v>2016_02</v>
          </cell>
          <cell r="L16315">
            <v>-171.34</v>
          </cell>
          <cell r="Q16315" t="str">
            <v>IS_7</v>
          </cell>
          <cell r="R16315">
            <v>7</v>
          </cell>
        </row>
        <row r="16316">
          <cell r="K16316" t="str">
            <v>2016_02</v>
          </cell>
          <cell r="L16316">
            <v>-1241</v>
          </cell>
          <cell r="Q16316" t="str">
            <v>IS_7</v>
          </cell>
          <cell r="R16316">
            <v>7</v>
          </cell>
        </row>
        <row r="16317">
          <cell r="K16317" t="str">
            <v>2016_02</v>
          </cell>
          <cell r="L16317">
            <v>15485.74</v>
          </cell>
          <cell r="Q16317" t="str">
            <v>IS_66</v>
          </cell>
          <cell r="R16317">
            <v>66</v>
          </cell>
        </row>
        <row r="16318">
          <cell r="K16318" t="str">
            <v>2016_02</v>
          </cell>
          <cell r="L16318">
            <v>-46.22</v>
          </cell>
          <cell r="Q16318" t="str">
            <v>--</v>
          </cell>
          <cell r="R16318" t="str">
            <v>--</v>
          </cell>
        </row>
        <row r="16319">
          <cell r="K16319" t="str">
            <v>2016_02</v>
          </cell>
          <cell r="L16319">
            <v>21645.9</v>
          </cell>
          <cell r="Q16319" t="str">
            <v>IS_66</v>
          </cell>
          <cell r="R16319">
            <v>66</v>
          </cell>
        </row>
        <row r="16320">
          <cell r="K16320" t="str">
            <v>2016_08</v>
          </cell>
          <cell r="L16320">
            <v>0</v>
          </cell>
          <cell r="Q16320" t="str">
            <v>IS_99</v>
          </cell>
          <cell r="R16320">
            <v>99</v>
          </cell>
        </row>
        <row r="16321">
          <cell r="K16321" t="str">
            <v>2016_03</v>
          </cell>
          <cell r="L16321">
            <v>-1693.53</v>
          </cell>
          <cell r="Q16321" t="str">
            <v>--</v>
          </cell>
          <cell r="R16321" t="str">
            <v>--</v>
          </cell>
        </row>
        <row r="16322">
          <cell r="K16322" t="str">
            <v>2016_03</v>
          </cell>
          <cell r="L16322">
            <v>-4343.46</v>
          </cell>
          <cell r="Q16322" t="str">
            <v>--</v>
          </cell>
          <cell r="R16322" t="str">
            <v>--</v>
          </cell>
        </row>
        <row r="16323">
          <cell r="K16323" t="str">
            <v>2016_04</v>
          </cell>
          <cell r="L16323">
            <v>189645.27</v>
          </cell>
          <cell r="Q16323" t="str">
            <v>--</v>
          </cell>
          <cell r="R16323" t="str">
            <v>--</v>
          </cell>
        </row>
        <row r="16324">
          <cell r="K16324" t="str">
            <v>2016_03</v>
          </cell>
          <cell r="L16324">
            <v>20418.39</v>
          </cell>
          <cell r="Q16324" t="str">
            <v>IS_66</v>
          </cell>
          <cell r="R16324">
            <v>66</v>
          </cell>
        </row>
        <row r="16325">
          <cell r="K16325" t="str">
            <v>2016_03</v>
          </cell>
          <cell r="L16325">
            <v>-56700.11</v>
          </cell>
          <cell r="Q16325" t="str">
            <v>IS_1</v>
          </cell>
          <cell r="R16325">
            <v>1</v>
          </cell>
        </row>
        <row r="16326">
          <cell r="K16326" t="str">
            <v>2016_03</v>
          </cell>
          <cell r="L16326">
            <v>-1502.86</v>
          </cell>
          <cell r="Q16326" t="str">
            <v>IS_8</v>
          </cell>
          <cell r="R16326">
            <v>8</v>
          </cell>
        </row>
        <row r="16327">
          <cell r="K16327" t="str">
            <v>2016_03</v>
          </cell>
          <cell r="L16327">
            <v>-69945.56</v>
          </cell>
          <cell r="Q16327" t="str">
            <v>IS_6</v>
          </cell>
          <cell r="R16327">
            <v>6</v>
          </cell>
        </row>
        <row r="16328">
          <cell r="K16328" t="str">
            <v>2016_03</v>
          </cell>
          <cell r="L16328">
            <v>-17529.189999999999</v>
          </cell>
          <cell r="Q16328" t="str">
            <v>IS_7</v>
          </cell>
          <cell r="R16328">
            <v>7</v>
          </cell>
        </row>
        <row r="16329">
          <cell r="K16329" t="str">
            <v>2016_03</v>
          </cell>
          <cell r="L16329">
            <v>-14500.65</v>
          </cell>
          <cell r="Q16329" t="str">
            <v>IS_2</v>
          </cell>
          <cell r="R16329">
            <v>2</v>
          </cell>
        </row>
        <row r="16330">
          <cell r="K16330" t="str">
            <v>2016_03</v>
          </cell>
          <cell r="L16330">
            <v>-1595.73</v>
          </cell>
          <cell r="Q16330" t="str">
            <v>IS_8</v>
          </cell>
          <cell r="R16330">
            <v>8</v>
          </cell>
        </row>
        <row r="16331">
          <cell r="K16331" t="str">
            <v>2016_03</v>
          </cell>
          <cell r="L16331">
            <v>-10453.86</v>
          </cell>
          <cell r="Q16331" t="str">
            <v>IS_6</v>
          </cell>
          <cell r="R16331">
            <v>6</v>
          </cell>
        </row>
        <row r="16332">
          <cell r="K16332" t="str">
            <v>2016_03</v>
          </cell>
          <cell r="L16332">
            <v>-9539.75</v>
          </cell>
          <cell r="Q16332" t="str">
            <v>IS_7</v>
          </cell>
          <cell r="R16332">
            <v>7</v>
          </cell>
        </row>
        <row r="16333">
          <cell r="K16333" t="str">
            <v>2016_03</v>
          </cell>
          <cell r="L16333">
            <v>-14048.42</v>
          </cell>
          <cell r="Q16333" t="str">
            <v>IS_3</v>
          </cell>
          <cell r="R16333">
            <v>3</v>
          </cell>
        </row>
        <row r="16334">
          <cell r="K16334" t="str">
            <v>2016_03</v>
          </cell>
          <cell r="L16334">
            <v>0</v>
          </cell>
          <cell r="Q16334" t="str">
            <v>IS_6</v>
          </cell>
          <cell r="R16334">
            <v>6</v>
          </cell>
        </row>
        <row r="16335">
          <cell r="K16335" t="str">
            <v>2016_03</v>
          </cell>
          <cell r="L16335">
            <v>-6002.07</v>
          </cell>
          <cell r="Q16335" t="str">
            <v>IS_6</v>
          </cell>
          <cell r="R16335">
            <v>6</v>
          </cell>
        </row>
        <row r="16336">
          <cell r="K16336" t="str">
            <v>2016_03</v>
          </cell>
          <cell r="L16336">
            <v>-851.51</v>
          </cell>
          <cell r="Q16336" t="str">
            <v>IS_7</v>
          </cell>
          <cell r="R16336">
            <v>7</v>
          </cell>
        </row>
        <row r="16337">
          <cell r="K16337" t="str">
            <v>2016_03</v>
          </cell>
          <cell r="L16337">
            <v>-11279.41</v>
          </cell>
          <cell r="Q16337" t="str">
            <v>IS_4</v>
          </cell>
          <cell r="R16337">
            <v>4</v>
          </cell>
        </row>
        <row r="16338">
          <cell r="K16338" t="str">
            <v>2016_03</v>
          </cell>
          <cell r="L16338">
            <v>-4009.78</v>
          </cell>
          <cell r="Q16338" t="str">
            <v>IS_6</v>
          </cell>
          <cell r="R16338">
            <v>6</v>
          </cell>
        </row>
        <row r="16339">
          <cell r="K16339" t="str">
            <v>2016_03</v>
          </cell>
          <cell r="L16339">
            <v>-224.38</v>
          </cell>
          <cell r="Q16339" t="str">
            <v>IS_7</v>
          </cell>
          <cell r="R16339">
            <v>7</v>
          </cell>
        </row>
        <row r="16340">
          <cell r="K16340" t="str">
            <v>2016_03</v>
          </cell>
          <cell r="L16340">
            <v>-231</v>
          </cell>
          <cell r="Q16340" t="str">
            <v>IS_5</v>
          </cell>
          <cell r="R16340">
            <v>5</v>
          </cell>
        </row>
        <row r="16341">
          <cell r="K16341" t="str">
            <v>2016_03</v>
          </cell>
          <cell r="L16341">
            <v>-8.33</v>
          </cell>
          <cell r="Q16341" t="str">
            <v>IS_8</v>
          </cell>
          <cell r="R16341">
            <v>8</v>
          </cell>
        </row>
        <row r="16342">
          <cell r="K16342" t="str">
            <v>2016_03</v>
          </cell>
          <cell r="L16342">
            <v>-16.89</v>
          </cell>
          <cell r="Q16342" t="str">
            <v>IS_6</v>
          </cell>
          <cell r="R16342">
            <v>6</v>
          </cell>
        </row>
        <row r="16343">
          <cell r="K16343" t="str">
            <v>2016_03</v>
          </cell>
          <cell r="L16343">
            <v>-132.66</v>
          </cell>
          <cell r="Q16343" t="str">
            <v>IS_7</v>
          </cell>
          <cell r="R16343">
            <v>7</v>
          </cell>
        </row>
        <row r="16344">
          <cell r="K16344" t="str">
            <v>2016_03</v>
          </cell>
          <cell r="L16344">
            <v>-827.64</v>
          </cell>
          <cell r="Q16344" t="str">
            <v>IS_7</v>
          </cell>
          <cell r="R16344">
            <v>7</v>
          </cell>
        </row>
        <row r="16345">
          <cell r="K16345" t="str">
            <v>2016_03</v>
          </cell>
          <cell r="L16345">
            <v>15516.47</v>
          </cell>
          <cell r="Q16345" t="str">
            <v>IS_66</v>
          </cell>
          <cell r="R16345">
            <v>66</v>
          </cell>
        </row>
        <row r="16346">
          <cell r="K16346" t="str">
            <v>2016_03</v>
          </cell>
          <cell r="L16346">
            <v>21696.79</v>
          </cell>
          <cell r="Q16346" t="str">
            <v>IS_66</v>
          </cell>
          <cell r="R16346">
            <v>66</v>
          </cell>
        </row>
        <row r="16347">
          <cell r="K16347" t="str">
            <v>2016_07</v>
          </cell>
          <cell r="L16347">
            <v>0</v>
          </cell>
          <cell r="Q16347" t="str">
            <v>IS_47</v>
          </cell>
          <cell r="R16347">
            <v>47</v>
          </cell>
        </row>
        <row r="16348">
          <cell r="K16348" t="str">
            <v>2016_04</v>
          </cell>
          <cell r="L16348">
            <v>3647.81</v>
          </cell>
          <cell r="Q16348" t="str">
            <v>--</v>
          </cell>
          <cell r="R16348" t="str">
            <v>--</v>
          </cell>
        </row>
        <row r="16349">
          <cell r="K16349" t="str">
            <v>2016_04</v>
          </cell>
          <cell r="L16349">
            <v>5710.01</v>
          </cell>
          <cell r="Q16349" t="str">
            <v>--</v>
          </cell>
          <cell r="R16349" t="str">
            <v>--</v>
          </cell>
        </row>
        <row r="16350">
          <cell r="K16350" t="str">
            <v>2016_04</v>
          </cell>
          <cell r="L16350">
            <v>7511.15</v>
          </cell>
          <cell r="Q16350" t="str">
            <v>--</v>
          </cell>
          <cell r="R16350" t="str">
            <v>--</v>
          </cell>
        </row>
        <row r="16351">
          <cell r="K16351" t="str">
            <v>2016_04</v>
          </cell>
          <cell r="L16351">
            <v>20570.98</v>
          </cell>
          <cell r="Q16351" t="str">
            <v>IS_66</v>
          </cell>
          <cell r="R16351">
            <v>66</v>
          </cell>
        </row>
        <row r="16352">
          <cell r="K16352" t="str">
            <v>2016_04</v>
          </cell>
          <cell r="L16352">
            <v>-58547.74</v>
          </cell>
          <cell r="Q16352" t="str">
            <v>IS_1</v>
          </cell>
          <cell r="R16352">
            <v>1</v>
          </cell>
        </row>
        <row r="16353">
          <cell r="K16353" t="str">
            <v>2016_04</v>
          </cell>
          <cell r="L16353">
            <v>-1404.94</v>
          </cell>
          <cell r="Q16353" t="str">
            <v>IS_8</v>
          </cell>
          <cell r="R16353">
            <v>8</v>
          </cell>
        </row>
        <row r="16354">
          <cell r="K16354" t="str">
            <v>2016_04</v>
          </cell>
          <cell r="L16354">
            <v>-70779.83</v>
          </cell>
          <cell r="Q16354" t="str">
            <v>IS_6</v>
          </cell>
          <cell r="R16354">
            <v>6</v>
          </cell>
        </row>
        <row r="16355">
          <cell r="K16355" t="str">
            <v>2016_04</v>
          </cell>
          <cell r="L16355">
            <v>-15584.62</v>
          </cell>
          <cell r="Q16355" t="str">
            <v>IS_7</v>
          </cell>
          <cell r="R16355">
            <v>7</v>
          </cell>
        </row>
        <row r="16356">
          <cell r="K16356" t="str">
            <v>2016_04</v>
          </cell>
          <cell r="L16356">
            <v>-14636.76</v>
          </cell>
          <cell r="Q16356" t="str">
            <v>IS_2</v>
          </cell>
          <cell r="R16356">
            <v>2</v>
          </cell>
        </row>
        <row r="16357">
          <cell r="K16357" t="str">
            <v>2016_04</v>
          </cell>
          <cell r="L16357">
            <v>-1577.87</v>
          </cell>
          <cell r="Q16357" t="str">
            <v>IS_8</v>
          </cell>
          <cell r="R16357">
            <v>8</v>
          </cell>
        </row>
        <row r="16358">
          <cell r="K16358" t="str">
            <v>2016_04</v>
          </cell>
          <cell r="L16358">
            <v>-10457.19</v>
          </cell>
          <cell r="Q16358" t="str">
            <v>IS_6</v>
          </cell>
          <cell r="R16358">
            <v>6</v>
          </cell>
        </row>
        <row r="16359">
          <cell r="K16359" t="str">
            <v>2016_04</v>
          </cell>
          <cell r="L16359">
            <v>-9177.83</v>
          </cell>
          <cell r="Q16359" t="str">
            <v>IS_7</v>
          </cell>
          <cell r="R16359">
            <v>7</v>
          </cell>
        </row>
        <row r="16360">
          <cell r="K16360" t="str">
            <v>2016_04</v>
          </cell>
          <cell r="L16360">
            <v>-13237.01</v>
          </cell>
          <cell r="Q16360" t="str">
            <v>IS_3</v>
          </cell>
          <cell r="R16360">
            <v>3</v>
          </cell>
        </row>
        <row r="16361">
          <cell r="K16361" t="str">
            <v>2016_04</v>
          </cell>
          <cell r="L16361">
            <v>-85.77</v>
          </cell>
          <cell r="Q16361" t="str">
            <v>IS_6</v>
          </cell>
          <cell r="R16361">
            <v>6</v>
          </cell>
        </row>
        <row r="16362">
          <cell r="K16362" t="str">
            <v>2016_04</v>
          </cell>
          <cell r="L16362">
            <v>-10313.4</v>
          </cell>
          <cell r="Q16362" t="str">
            <v>IS_6</v>
          </cell>
          <cell r="R16362">
            <v>6</v>
          </cell>
        </row>
        <row r="16363">
          <cell r="K16363" t="str">
            <v>2016_04</v>
          </cell>
          <cell r="L16363">
            <v>-860.85</v>
          </cell>
          <cell r="Q16363" t="str">
            <v>IS_7</v>
          </cell>
          <cell r="R16363">
            <v>7</v>
          </cell>
        </row>
        <row r="16364">
          <cell r="K16364" t="str">
            <v>2016_04</v>
          </cell>
          <cell r="L16364">
            <v>-9756.8799999999992</v>
          </cell>
          <cell r="Q16364" t="str">
            <v>IS_4</v>
          </cell>
          <cell r="R16364">
            <v>4</v>
          </cell>
        </row>
        <row r="16365">
          <cell r="K16365" t="str">
            <v>2016_04</v>
          </cell>
          <cell r="L16365">
            <v>-9265.5</v>
          </cell>
          <cell r="Q16365" t="str">
            <v>IS_6</v>
          </cell>
          <cell r="R16365">
            <v>6</v>
          </cell>
        </row>
        <row r="16366">
          <cell r="K16366" t="str">
            <v>2016_04</v>
          </cell>
          <cell r="L16366">
            <v>-70.680000000000007</v>
          </cell>
          <cell r="Q16366" t="str">
            <v>IS_7</v>
          </cell>
          <cell r="R16366">
            <v>7</v>
          </cell>
        </row>
        <row r="16367">
          <cell r="K16367" t="str">
            <v>2016_04</v>
          </cell>
          <cell r="L16367">
            <v>-238.61</v>
          </cell>
          <cell r="Q16367" t="str">
            <v>IS_5</v>
          </cell>
          <cell r="R16367">
            <v>5</v>
          </cell>
        </row>
        <row r="16368">
          <cell r="K16368" t="str">
            <v>2016_04</v>
          </cell>
          <cell r="L16368">
            <v>-4.08</v>
          </cell>
          <cell r="Q16368" t="str">
            <v>IS_8</v>
          </cell>
          <cell r="R16368">
            <v>8</v>
          </cell>
        </row>
        <row r="16369">
          <cell r="K16369" t="str">
            <v>2016_04</v>
          </cell>
          <cell r="L16369">
            <v>-2.35</v>
          </cell>
          <cell r="Q16369" t="str">
            <v>IS_6</v>
          </cell>
          <cell r="R16369">
            <v>6</v>
          </cell>
        </row>
        <row r="16370">
          <cell r="K16370" t="str">
            <v>2016_04</v>
          </cell>
          <cell r="L16370">
            <v>-76.69</v>
          </cell>
          <cell r="Q16370" t="str">
            <v>IS_7</v>
          </cell>
          <cell r="R16370">
            <v>7</v>
          </cell>
        </row>
        <row r="16371">
          <cell r="K16371" t="str">
            <v>2016_04</v>
          </cell>
          <cell r="L16371">
            <v>-541</v>
          </cell>
          <cell r="Q16371" t="str">
            <v>IS_7</v>
          </cell>
          <cell r="R16371">
            <v>7</v>
          </cell>
        </row>
        <row r="16372">
          <cell r="K16372" t="str">
            <v>2016_04</v>
          </cell>
          <cell r="L16372">
            <v>15536.59</v>
          </cell>
          <cell r="Q16372" t="str">
            <v>IS_66</v>
          </cell>
          <cell r="R16372">
            <v>66</v>
          </cell>
        </row>
        <row r="16373">
          <cell r="K16373" t="str">
            <v>2016_05</v>
          </cell>
          <cell r="L16373">
            <v>-102</v>
          </cell>
          <cell r="Q16373" t="str">
            <v>IS_24</v>
          </cell>
          <cell r="R16373">
            <v>24</v>
          </cell>
        </row>
        <row r="16374">
          <cell r="K16374" t="str">
            <v>2016_04</v>
          </cell>
          <cell r="L16374">
            <v>21888.02</v>
          </cell>
          <cell r="Q16374" t="str">
            <v>IS_66</v>
          </cell>
          <cell r="R16374">
            <v>66</v>
          </cell>
        </row>
        <row r="16375">
          <cell r="K16375" t="str">
            <v>2016_05</v>
          </cell>
          <cell r="L16375">
            <v>0</v>
          </cell>
          <cell r="Q16375" t="str">
            <v>IS_61</v>
          </cell>
          <cell r="R16375">
            <v>61</v>
          </cell>
        </row>
        <row r="16376">
          <cell r="K16376" t="str">
            <v>2016_12</v>
          </cell>
          <cell r="L16376">
            <v>0</v>
          </cell>
          <cell r="Q16376" t="str">
            <v>IS_77</v>
          </cell>
          <cell r="R16376">
            <v>77</v>
          </cell>
        </row>
        <row r="16377">
          <cell r="K16377" t="str">
            <v>2016_08</v>
          </cell>
          <cell r="L16377">
            <v>71</v>
          </cell>
          <cell r="Q16377" t="str">
            <v>IS_77</v>
          </cell>
          <cell r="R16377">
            <v>77</v>
          </cell>
        </row>
        <row r="16378">
          <cell r="K16378" t="str">
            <v>2016_05</v>
          </cell>
          <cell r="L16378">
            <v>20558.21</v>
          </cell>
          <cell r="Q16378" t="str">
            <v>IS_66</v>
          </cell>
          <cell r="R16378">
            <v>66</v>
          </cell>
        </row>
        <row r="16379">
          <cell r="K16379" t="str">
            <v>2016_05</v>
          </cell>
          <cell r="L16379">
            <v>-57723.3</v>
          </cell>
          <cell r="Q16379" t="str">
            <v>IS_1</v>
          </cell>
          <cell r="R16379">
            <v>1</v>
          </cell>
        </row>
        <row r="16380">
          <cell r="K16380" t="str">
            <v>2016_05</v>
          </cell>
          <cell r="L16380">
            <v>-1728.54</v>
          </cell>
          <cell r="Q16380" t="str">
            <v>IS_8</v>
          </cell>
          <cell r="R16380">
            <v>8</v>
          </cell>
        </row>
        <row r="16381">
          <cell r="K16381" t="str">
            <v>2016_05</v>
          </cell>
          <cell r="L16381">
            <v>-70578.06</v>
          </cell>
          <cell r="Q16381" t="str">
            <v>IS_6</v>
          </cell>
          <cell r="R16381">
            <v>6</v>
          </cell>
        </row>
        <row r="16382">
          <cell r="K16382" t="str">
            <v>2016_05</v>
          </cell>
          <cell r="L16382">
            <v>-18124.439999999999</v>
          </cell>
          <cell r="Q16382" t="str">
            <v>IS_7</v>
          </cell>
          <cell r="R16382">
            <v>7</v>
          </cell>
        </row>
        <row r="16383">
          <cell r="K16383" t="str">
            <v>2016_05</v>
          </cell>
          <cell r="L16383">
            <v>-15407.09</v>
          </cell>
          <cell r="Q16383" t="str">
            <v>IS_2</v>
          </cell>
          <cell r="R16383">
            <v>2</v>
          </cell>
        </row>
        <row r="16384">
          <cell r="K16384" t="str">
            <v>2016_05</v>
          </cell>
          <cell r="L16384">
            <v>-1577.87</v>
          </cell>
          <cell r="Q16384" t="str">
            <v>IS_8</v>
          </cell>
          <cell r="R16384">
            <v>8</v>
          </cell>
        </row>
        <row r="16385">
          <cell r="K16385" t="str">
            <v>2016_05</v>
          </cell>
          <cell r="L16385">
            <v>-10575.79</v>
          </cell>
          <cell r="Q16385" t="str">
            <v>IS_6</v>
          </cell>
          <cell r="R16385">
            <v>6</v>
          </cell>
        </row>
        <row r="16386">
          <cell r="K16386" t="str">
            <v>2016_05</v>
          </cell>
          <cell r="L16386">
            <v>-9434.01</v>
          </cell>
          <cell r="Q16386" t="str">
            <v>IS_7</v>
          </cell>
          <cell r="R16386">
            <v>7</v>
          </cell>
        </row>
        <row r="16387">
          <cell r="K16387" t="str">
            <v>2016_05</v>
          </cell>
          <cell r="L16387">
            <v>-14212.55</v>
          </cell>
          <cell r="Q16387" t="str">
            <v>IS_3</v>
          </cell>
          <cell r="R16387">
            <v>3</v>
          </cell>
        </row>
        <row r="16388">
          <cell r="K16388" t="str">
            <v>2016_05</v>
          </cell>
          <cell r="L16388">
            <v>-28.59</v>
          </cell>
          <cell r="Q16388" t="str">
            <v>IS_6</v>
          </cell>
          <cell r="R16388">
            <v>6</v>
          </cell>
        </row>
        <row r="16389">
          <cell r="K16389" t="str">
            <v>2016_05</v>
          </cell>
          <cell r="L16389">
            <v>-8157.66</v>
          </cell>
          <cell r="Q16389" t="str">
            <v>IS_6</v>
          </cell>
          <cell r="R16389">
            <v>6</v>
          </cell>
        </row>
        <row r="16390">
          <cell r="K16390" t="str">
            <v>2016_05</v>
          </cell>
          <cell r="L16390">
            <v>-1330.35</v>
          </cell>
          <cell r="Q16390" t="str">
            <v>IS_7</v>
          </cell>
          <cell r="R16390">
            <v>7</v>
          </cell>
        </row>
        <row r="16391">
          <cell r="K16391" t="str">
            <v>2016_05</v>
          </cell>
          <cell r="L16391">
            <v>-8977.24</v>
          </cell>
          <cell r="Q16391" t="str">
            <v>IS_4</v>
          </cell>
          <cell r="R16391">
            <v>4</v>
          </cell>
        </row>
        <row r="16392">
          <cell r="K16392" t="str">
            <v>2016_05</v>
          </cell>
          <cell r="L16392">
            <v>-7372.92</v>
          </cell>
          <cell r="Q16392" t="str">
            <v>IS_6</v>
          </cell>
          <cell r="R16392">
            <v>6</v>
          </cell>
        </row>
        <row r="16393">
          <cell r="K16393" t="str">
            <v>2016_05</v>
          </cell>
          <cell r="L16393">
            <v>-246.43</v>
          </cell>
          <cell r="Q16393" t="str">
            <v>IS_7</v>
          </cell>
          <cell r="R16393">
            <v>7</v>
          </cell>
        </row>
        <row r="16394">
          <cell r="K16394" t="str">
            <v>2016_05</v>
          </cell>
          <cell r="L16394">
            <v>-297.32</v>
          </cell>
          <cell r="Q16394" t="str">
            <v>IS_5</v>
          </cell>
          <cell r="R16394">
            <v>5</v>
          </cell>
        </row>
        <row r="16395">
          <cell r="K16395" t="str">
            <v>2016_05</v>
          </cell>
          <cell r="L16395">
            <v>-7.26</v>
          </cell>
          <cell r="Q16395" t="str">
            <v>IS_8</v>
          </cell>
          <cell r="R16395">
            <v>8</v>
          </cell>
        </row>
        <row r="16396">
          <cell r="K16396" t="str">
            <v>2016_05</v>
          </cell>
          <cell r="L16396">
            <v>-59.96</v>
          </cell>
          <cell r="Q16396" t="str">
            <v>IS_6</v>
          </cell>
          <cell r="R16396">
            <v>6</v>
          </cell>
        </row>
        <row r="16397">
          <cell r="K16397" t="str">
            <v>2016_05</v>
          </cell>
          <cell r="L16397">
            <v>-134.01</v>
          </cell>
          <cell r="Q16397" t="str">
            <v>IS_7</v>
          </cell>
          <cell r="R16397">
            <v>7</v>
          </cell>
        </row>
        <row r="16398">
          <cell r="K16398" t="str">
            <v>2016_05</v>
          </cell>
          <cell r="L16398">
            <v>-2275.65</v>
          </cell>
          <cell r="Q16398" t="str">
            <v>IS_7</v>
          </cell>
          <cell r="R16398">
            <v>7</v>
          </cell>
        </row>
        <row r="16399">
          <cell r="K16399" t="str">
            <v>2016_05</v>
          </cell>
          <cell r="L16399">
            <v>15561.88</v>
          </cell>
          <cell r="Q16399" t="str">
            <v>IS_66</v>
          </cell>
          <cell r="R16399">
            <v>66</v>
          </cell>
        </row>
        <row r="16400">
          <cell r="K16400" t="str">
            <v>2016_04</v>
          </cell>
          <cell r="L16400">
            <v>29.66</v>
          </cell>
          <cell r="Q16400" t="str">
            <v>IS_73</v>
          </cell>
          <cell r="R16400">
            <v>73</v>
          </cell>
        </row>
        <row r="16401">
          <cell r="K16401" t="str">
            <v>2016_05</v>
          </cell>
          <cell r="L16401">
            <v>21914.49</v>
          </cell>
          <cell r="Q16401" t="str">
            <v>IS_66</v>
          </cell>
          <cell r="R16401">
            <v>66</v>
          </cell>
        </row>
        <row r="16402">
          <cell r="K16402" t="str">
            <v>2016_10</v>
          </cell>
          <cell r="L16402">
            <v>22580.34</v>
          </cell>
          <cell r="Q16402" t="str">
            <v>IS_26.92</v>
          </cell>
          <cell r="R16402">
            <v>26.92</v>
          </cell>
        </row>
        <row r="16403">
          <cell r="K16403" t="str">
            <v>2016_10</v>
          </cell>
          <cell r="L16403">
            <v>9459.44</v>
          </cell>
          <cell r="Q16403" t="str">
            <v>--</v>
          </cell>
          <cell r="R16403" t="str">
            <v>--</v>
          </cell>
        </row>
        <row r="16404">
          <cell r="K16404" t="str">
            <v>2016_04</v>
          </cell>
          <cell r="L16404">
            <v>215.27</v>
          </cell>
          <cell r="Q16404" t="str">
            <v>IS_61</v>
          </cell>
          <cell r="R16404">
            <v>61</v>
          </cell>
        </row>
        <row r="16405">
          <cell r="K16405" t="str">
            <v>2016_06</v>
          </cell>
          <cell r="L16405">
            <v>20714.59</v>
          </cell>
          <cell r="Q16405" t="str">
            <v>IS_66</v>
          </cell>
          <cell r="R16405">
            <v>66</v>
          </cell>
        </row>
        <row r="16406">
          <cell r="K16406" t="str">
            <v>2016_06</v>
          </cell>
          <cell r="L16406">
            <v>-58368.68</v>
          </cell>
          <cell r="Q16406" t="str">
            <v>IS_1</v>
          </cell>
          <cell r="R16406">
            <v>1</v>
          </cell>
        </row>
        <row r="16407">
          <cell r="K16407" t="str">
            <v>2016_06</v>
          </cell>
          <cell r="L16407">
            <v>-1539.31</v>
          </cell>
          <cell r="Q16407" t="str">
            <v>IS_8</v>
          </cell>
          <cell r="R16407">
            <v>8</v>
          </cell>
        </row>
        <row r="16408">
          <cell r="K16408" t="str">
            <v>2016_06</v>
          </cell>
          <cell r="L16408">
            <v>-70662.429999999993</v>
          </cell>
          <cell r="Q16408" t="str">
            <v>IS_6</v>
          </cell>
          <cell r="R16408">
            <v>6</v>
          </cell>
        </row>
        <row r="16409">
          <cell r="K16409" t="str">
            <v>2016_06</v>
          </cell>
          <cell r="L16409">
            <v>-15965.53</v>
          </cell>
          <cell r="Q16409" t="str">
            <v>IS_7</v>
          </cell>
          <cell r="R16409">
            <v>7</v>
          </cell>
        </row>
        <row r="16410">
          <cell r="K16410" t="str">
            <v>2016_06</v>
          </cell>
          <cell r="L16410">
            <v>-11838.94</v>
          </cell>
          <cell r="Q16410" t="str">
            <v>IS_3</v>
          </cell>
          <cell r="R16410">
            <v>3</v>
          </cell>
        </row>
        <row r="16411">
          <cell r="K16411" t="str">
            <v>2016_06</v>
          </cell>
          <cell r="L16411">
            <v>0</v>
          </cell>
          <cell r="Q16411" t="str">
            <v>IS_6</v>
          </cell>
          <cell r="R16411">
            <v>6</v>
          </cell>
        </row>
        <row r="16412">
          <cell r="K16412" t="str">
            <v>2016_06</v>
          </cell>
          <cell r="L16412">
            <v>-5964.29</v>
          </cell>
          <cell r="Q16412" t="str">
            <v>IS_6</v>
          </cell>
          <cell r="R16412">
            <v>6</v>
          </cell>
        </row>
        <row r="16413">
          <cell r="K16413" t="str">
            <v>2016_06</v>
          </cell>
          <cell r="L16413">
            <v>-1367.19</v>
          </cell>
          <cell r="Q16413" t="str">
            <v>IS_7</v>
          </cell>
          <cell r="R16413">
            <v>7</v>
          </cell>
        </row>
        <row r="16414">
          <cell r="K16414" t="str">
            <v>2016_06</v>
          </cell>
          <cell r="L16414">
            <v>-8274.61</v>
          </cell>
          <cell r="Q16414" t="str">
            <v>IS_4</v>
          </cell>
          <cell r="R16414">
            <v>4</v>
          </cell>
        </row>
        <row r="16415">
          <cell r="K16415" t="str">
            <v>2016_06</v>
          </cell>
          <cell r="L16415">
            <v>-4138.25</v>
          </cell>
          <cell r="Q16415" t="str">
            <v>IS_6</v>
          </cell>
          <cell r="R16415">
            <v>6</v>
          </cell>
        </row>
        <row r="16416">
          <cell r="K16416" t="str">
            <v>2016_06</v>
          </cell>
          <cell r="L16416">
            <v>-721.14</v>
          </cell>
          <cell r="Q16416" t="str">
            <v>IS_7</v>
          </cell>
          <cell r="R16416">
            <v>7</v>
          </cell>
        </row>
        <row r="16417">
          <cell r="K16417" t="str">
            <v>2016_06</v>
          </cell>
          <cell r="L16417">
            <v>-252.88</v>
          </cell>
          <cell r="Q16417" t="str">
            <v>IS_5</v>
          </cell>
          <cell r="R16417">
            <v>5</v>
          </cell>
        </row>
        <row r="16418">
          <cell r="K16418" t="str">
            <v>2016_06</v>
          </cell>
          <cell r="L16418">
            <v>-14.71</v>
          </cell>
          <cell r="Q16418" t="str">
            <v>IS_8</v>
          </cell>
          <cell r="R16418">
            <v>8</v>
          </cell>
        </row>
        <row r="16419">
          <cell r="K16419" t="str">
            <v>2016_06</v>
          </cell>
          <cell r="L16419">
            <v>-25.42</v>
          </cell>
          <cell r="Q16419" t="str">
            <v>IS_6</v>
          </cell>
          <cell r="R16419">
            <v>6</v>
          </cell>
        </row>
        <row r="16420">
          <cell r="K16420" t="str">
            <v>2016_06</v>
          </cell>
          <cell r="L16420">
            <v>-145.02000000000001</v>
          </cell>
          <cell r="Q16420" t="str">
            <v>IS_7</v>
          </cell>
          <cell r="R16420">
            <v>7</v>
          </cell>
        </row>
        <row r="16421">
          <cell r="K16421" t="str">
            <v>2016_06</v>
          </cell>
          <cell r="L16421">
            <v>-1030.74</v>
          </cell>
          <cell r="Q16421" t="str">
            <v>IS_7</v>
          </cell>
          <cell r="R16421">
            <v>7</v>
          </cell>
        </row>
        <row r="16422">
          <cell r="K16422" t="str">
            <v>2016_06</v>
          </cell>
          <cell r="L16422">
            <v>-15329.82</v>
          </cell>
          <cell r="Q16422" t="str">
            <v>IS_2</v>
          </cell>
          <cell r="R16422">
            <v>2</v>
          </cell>
        </row>
        <row r="16423">
          <cell r="K16423" t="str">
            <v>2016_06</v>
          </cell>
          <cell r="L16423">
            <v>-1535.6</v>
          </cell>
          <cell r="Q16423" t="str">
            <v>IS_8</v>
          </cell>
          <cell r="R16423">
            <v>8</v>
          </cell>
        </row>
        <row r="16424">
          <cell r="K16424" t="str">
            <v>2016_06</v>
          </cell>
          <cell r="L16424">
            <v>-10639.72</v>
          </cell>
          <cell r="Q16424" t="str">
            <v>IS_6</v>
          </cell>
          <cell r="R16424">
            <v>6</v>
          </cell>
        </row>
        <row r="16425">
          <cell r="K16425" t="str">
            <v>2016_06</v>
          </cell>
          <cell r="L16425">
            <v>-9332.33</v>
          </cell>
          <cell r="Q16425" t="str">
            <v>IS_7</v>
          </cell>
          <cell r="R16425">
            <v>7</v>
          </cell>
        </row>
        <row r="16426">
          <cell r="K16426" t="str">
            <v>2016_06</v>
          </cell>
          <cell r="L16426">
            <v>15622.28</v>
          </cell>
          <cell r="Q16426" t="str">
            <v>IS_66</v>
          </cell>
          <cell r="R16426">
            <v>66</v>
          </cell>
        </row>
        <row r="16427">
          <cell r="K16427" t="str">
            <v>2016_06</v>
          </cell>
          <cell r="L16427">
            <v>21990.54</v>
          </cell>
          <cell r="Q16427" t="str">
            <v>IS_66</v>
          </cell>
          <cell r="R16427">
            <v>66</v>
          </cell>
        </row>
        <row r="16428">
          <cell r="K16428" t="str">
            <v>2016_04</v>
          </cell>
          <cell r="L16428">
            <v>1399.15</v>
          </cell>
          <cell r="Q16428" t="str">
            <v>IS_61</v>
          </cell>
          <cell r="R16428">
            <v>61</v>
          </cell>
        </row>
        <row r="16429">
          <cell r="K16429" t="str">
            <v>2016_05</v>
          </cell>
          <cell r="L16429">
            <v>441.85</v>
          </cell>
          <cell r="Q16429" t="str">
            <v>IS_32.92</v>
          </cell>
          <cell r="R16429">
            <v>32.92</v>
          </cell>
        </row>
        <row r="16430">
          <cell r="K16430" t="str">
            <v>2016_07</v>
          </cell>
          <cell r="L16430">
            <v>20448.02</v>
          </cell>
          <cell r="Q16430" t="str">
            <v>IS_66</v>
          </cell>
          <cell r="R16430">
            <v>66</v>
          </cell>
        </row>
        <row r="16431">
          <cell r="K16431" t="str">
            <v>2016_07</v>
          </cell>
          <cell r="L16431">
            <v>-58110.85</v>
          </cell>
          <cell r="Q16431" t="str">
            <v>IS_1</v>
          </cell>
          <cell r="R16431">
            <v>1</v>
          </cell>
        </row>
        <row r="16432">
          <cell r="K16432" t="str">
            <v>2016_07</v>
          </cell>
          <cell r="L16432">
            <v>-2217.85</v>
          </cell>
          <cell r="Q16432" t="str">
            <v>IS_8</v>
          </cell>
          <cell r="R16432">
            <v>8</v>
          </cell>
        </row>
        <row r="16433">
          <cell r="K16433" t="str">
            <v>2016_07</v>
          </cell>
          <cell r="L16433">
            <v>-71177.539999999994</v>
          </cell>
          <cell r="Q16433" t="str">
            <v>IS_6</v>
          </cell>
          <cell r="R16433">
            <v>6</v>
          </cell>
        </row>
        <row r="16434">
          <cell r="K16434" t="str">
            <v>2016_07</v>
          </cell>
          <cell r="L16434">
            <v>-18381.73</v>
          </cell>
          <cell r="Q16434" t="str">
            <v>IS_7</v>
          </cell>
          <cell r="R16434">
            <v>7</v>
          </cell>
        </row>
        <row r="16435">
          <cell r="K16435" t="str">
            <v>2016_07</v>
          </cell>
          <cell r="L16435">
            <v>-11027.58</v>
          </cell>
          <cell r="Q16435" t="str">
            <v>IS_3</v>
          </cell>
          <cell r="R16435">
            <v>3</v>
          </cell>
        </row>
        <row r="16436">
          <cell r="K16436" t="str">
            <v>2016_07</v>
          </cell>
          <cell r="L16436">
            <v>-92.42</v>
          </cell>
          <cell r="Q16436" t="str">
            <v>IS_6</v>
          </cell>
          <cell r="R16436">
            <v>6</v>
          </cell>
        </row>
        <row r="16437">
          <cell r="K16437" t="str">
            <v>2016_07</v>
          </cell>
          <cell r="L16437">
            <v>-215.56</v>
          </cell>
          <cell r="Q16437" t="str">
            <v>IS_6</v>
          </cell>
          <cell r="R16437">
            <v>6</v>
          </cell>
        </row>
        <row r="16438">
          <cell r="K16438" t="str">
            <v>2016_07</v>
          </cell>
          <cell r="L16438">
            <v>221.81</v>
          </cell>
          <cell r="Q16438" t="str">
            <v>IS_7</v>
          </cell>
          <cell r="R16438">
            <v>7</v>
          </cell>
        </row>
        <row r="16439">
          <cell r="K16439" t="str">
            <v>2016_07</v>
          </cell>
          <cell r="L16439">
            <v>-9690.19</v>
          </cell>
          <cell r="Q16439" t="str">
            <v>IS_4</v>
          </cell>
          <cell r="R16439">
            <v>4</v>
          </cell>
        </row>
        <row r="16440">
          <cell r="K16440" t="str">
            <v>2016_07</v>
          </cell>
          <cell r="L16440">
            <v>-3779.73</v>
          </cell>
          <cell r="Q16440" t="str">
            <v>IS_6</v>
          </cell>
          <cell r="R16440">
            <v>6</v>
          </cell>
        </row>
        <row r="16441">
          <cell r="K16441" t="str">
            <v>2016_07</v>
          </cell>
          <cell r="L16441">
            <v>-2573.2399999999998</v>
          </cell>
          <cell r="Q16441" t="str">
            <v>IS_7</v>
          </cell>
          <cell r="R16441">
            <v>7</v>
          </cell>
        </row>
        <row r="16442">
          <cell r="K16442" t="str">
            <v>2016_07</v>
          </cell>
          <cell r="L16442">
            <v>-287.64</v>
          </cell>
          <cell r="Q16442" t="str">
            <v>IS_5</v>
          </cell>
          <cell r="R16442">
            <v>5</v>
          </cell>
        </row>
        <row r="16443">
          <cell r="K16443" t="str">
            <v>2016_07</v>
          </cell>
          <cell r="L16443">
            <v>-8.33</v>
          </cell>
          <cell r="Q16443" t="str">
            <v>IS_8</v>
          </cell>
          <cell r="R16443">
            <v>8</v>
          </cell>
        </row>
        <row r="16444">
          <cell r="K16444" t="str">
            <v>2016_07</v>
          </cell>
          <cell r="L16444">
            <v>-4931.17</v>
          </cell>
          <cell r="Q16444" t="str">
            <v>IS_6</v>
          </cell>
          <cell r="R16444">
            <v>6</v>
          </cell>
        </row>
        <row r="16445">
          <cell r="K16445" t="str">
            <v>2016_07</v>
          </cell>
          <cell r="L16445">
            <v>-243.84</v>
          </cell>
          <cell r="Q16445" t="str">
            <v>IS_7</v>
          </cell>
          <cell r="R16445">
            <v>7</v>
          </cell>
        </row>
        <row r="16446">
          <cell r="K16446" t="str">
            <v>2016_07</v>
          </cell>
          <cell r="L16446">
            <v>-3702.19</v>
          </cell>
          <cell r="Q16446" t="str">
            <v>IS_7</v>
          </cell>
          <cell r="R16446">
            <v>7</v>
          </cell>
        </row>
        <row r="16447">
          <cell r="K16447" t="str">
            <v>2016_07</v>
          </cell>
          <cell r="L16447">
            <v>-15055.36</v>
          </cell>
          <cell r="Q16447" t="str">
            <v>IS_2</v>
          </cell>
          <cell r="R16447">
            <v>2</v>
          </cell>
        </row>
        <row r="16448">
          <cell r="K16448" t="str">
            <v>2016_07</v>
          </cell>
          <cell r="L16448">
            <v>-1283.1099999999999</v>
          </cell>
          <cell r="Q16448" t="str">
            <v>IS_8</v>
          </cell>
          <cell r="R16448">
            <v>8</v>
          </cell>
        </row>
        <row r="16449">
          <cell r="K16449" t="str">
            <v>2016_07</v>
          </cell>
          <cell r="L16449">
            <v>-10671.32</v>
          </cell>
          <cell r="Q16449" t="str">
            <v>IS_6</v>
          </cell>
          <cell r="R16449">
            <v>6</v>
          </cell>
        </row>
        <row r="16450">
          <cell r="K16450" t="str">
            <v>2016_07</v>
          </cell>
          <cell r="L16450">
            <v>-9735.7099999999991</v>
          </cell>
          <cell r="Q16450" t="str">
            <v>IS_7</v>
          </cell>
          <cell r="R16450">
            <v>7</v>
          </cell>
        </row>
        <row r="16451">
          <cell r="K16451" t="str">
            <v>2016_07</v>
          </cell>
          <cell r="L16451">
            <v>15422.01</v>
          </cell>
          <cell r="Q16451" t="str">
            <v>IS_66</v>
          </cell>
          <cell r="R16451">
            <v>66</v>
          </cell>
        </row>
        <row r="16452">
          <cell r="K16452" t="str">
            <v>2016_07</v>
          </cell>
          <cell r="L16452">
            <v>21696.71</v>
          </cell>
          <cell r="Q16452" t="str">
            <v>IS_66</v>
          </cell>
          <cell r="R16452">
            <v>66</v>
          </cell>
        </row>
        <row r="16453">
          <cell r="K16453" t="str">
            <v>2016_04</v>
          </cell>
          <cell r="L16453">
            <v>249.5</v>
          </cell>
          <cell r="Q16453" t="str">
            <v>IS_47</v>
          </cell>
          <cell r="R16453">
            <v>47</v>
          </cell>
        </row>
        <row r="16454">
          <cell r="K16454" t="str">
            <v>2016_10</v>
          </cell>
          <cell r="L16454">
            <v>-80</v>
          </cell>
          <cell r="Q16454" t="str">
            <v>IS_47</v>
          </cell>
          <cell r="R16454">
            <v>47</v>
          </cell>
        </row>
        <row r="16455">
          <cell r="K16455" t="str">
            <v>2016_08</v>
          </cell>
          <cell r="L16455">
            <v>0</v>
          </cell>
          <cell r="Q16455" t="str">
            <v>IS_47</v>
          </cell>
          <cell r="R16455">
            <v>47</v>
          </cell>
        </row>
        <row r="16456">
          <cell r="K16456" t="str">
            <v>2016_08</v>
          </cell>
          <cell r="L16456">
            <v>20467.53</v>
          </cell>
          <cell r="Q16456" t="str">
            <v>IS_66</v>
          </cell>
          <cell r="R16456">
            <v>66</v>
          </cell>
        </row>
        <row r="16457">
          <cell r="K16457" t="str">
            <v>2016_08</v>
          </cell>
          <cell r="L16457">
            <v>-58703.519999999997</v>
          </cell>
          <cell r="Q16457" t="str">
            <v>IS_1</v>
          </cell>
          <cell r="R16457">
            <v>1</v>
          </cell>
        </row>
        <row r="16458">
          <cell r="K16458" t="str">
            <v>2016_08</v>
          </cell>
          <cell r="L16458">
            <v>-1649.37</v>
          </cell>
          <cell r="Q16458" t="str">
            <v>IS_8</v>
          </cell>
          <cell r="R16458">
            <v>8</v>
          </cell>
        </row>
        <row r="16459">
          <cell r="K16459" t="str">
            <v>2016_08</v>
          </cell>
          <cell r="L16459">
            <v>-70964.77</v>
          </cell>
          <cell r="Q16459" t="str">
            <v>IS_6</v>
          </cell>
          <cell r="R16459">
            <v>6</v>
          </cell>
        </row>
        <row r="16460">
          <cell r="K16460" t="str">
            <v>2016_08</v>
          </cell>
          <cell r="L16460">
            <v>-15996.69</v>
          </cell>
          <cell r="Q16460" t="str">
            <v>IS_7</v>
          </cell>
          <cell r="R16460">
            <v>7</v>
          </cell>
        </row>
        <row r="16461">
          <cell r="K16461" t="str">
            <v>2016_08</v>
          </cell>
          <cell r="L16461">
            <v>-15351.35</v>
          </cell>
          <cell r="Q16461" t="str">
            <v>IS_2</v>
          </cell>
          <cell r="R16461">
            <v>2</v>
          </cell>
        </row>
        <row r="16462">
          <cell r="K16462" t="str">
            <v>2016_08</v>
          </cell>
          <cell r="L16462">
            <v>-1671.77</v>
          </cell>
          <cell r="Q16462" t="str">
            <v>IS_8</v>
          </cell>
          <cell r="R16462">
            <v>8</v>
          </cell>
        </row>
        <row r="16463">
          <cell r="K16463" t="str">
            <v>2016_08</v>
          </cell>
          <cell r="L16463">
            <v>-10555.25</v>
          </cell>
          <cell r="Q16463" t="str">
            <v>IS_6</v>
          </cell>
          <cell r="R16463">
            <v>6</v>
          </cell>
        </row>
        <row r="16464">
          <cell r="K16464" t="str">
            <v>2016_08</v>
          </cell>
          <cell r="L16464">
            <v>-9710.6299999999992</v>
          </cell>
          <cell r="Q16464" t="str">
            <v>IS_7</v>
          </cell>
          <cell r="R16464">
            <v>7</v>
          </cell>
        </row>
        <row r="16465">
          <cell r="K16465" t="str">
            <v>2016_08</v>
          </cell>
          <cell r="L16465">
            <v>-16550.53</v>
          </cell>
          <cell r="Q16465" t="str">
            <v>IS_3</v>
          </cell>
          <cell r="R16465">
            <v>3</v>
          </cell>
        </row>
        <row r="16466">
          <cell r="K16466" t="str">
            <v>2016_08</v>
          </cell>
          <cell r="L16466">
            <v>-42.45</v>
          </cell>
          <cell r="Q16466" t="str">
            <v>IS_6</v>
          </cell>
          <cell r="R16466">
            <v>6</v>
          </cell>
        </row>
        <row r="16467">
          <cell r="K16467" t="str">
            <v>2016_08</v>
          </cell>
          <cell r="L16467">
            <v>-5923.26</v>
          </cell>
          <cell r="Q16467" t="str">
            <v>IS_6</v>
          </cell>
          <cell r="R16467">
            <v>6</v>
          </cell>
        </row>
        <row r="16468">
          <cell r="K16468" t="str">
            <v>2016_08</v>
          </cell>
          <cell r="L16468">
            <v>-3147.85</v>
          </cell>
          <cell r="Q16468" t="str">
            <v>IS_7</v>
          </cell>
          <cell r="R16468">
            <v>7</v>
          </cell>
        </row>
        <row r="16469">
          <cell r="K16469" t="str">
            <v>2016_08</v>
          </cell>
          <cell r="L16469">
            <v>-8986.56</v>
          </cell>
          <cell r="Q16469" t="str">
            <v>IS_4</v>
          </cell>
          <cell r="R16469">
            <v>4</v>
          </cell>
        </row>
        <row r="16470">
          <cell r="K16470" t="str">
            <v>2016_08</v>
          </cell>
          <cell r="L16470">
            <v>-4127.51</v>
          </cell>
          <cell r="Q16470" t="str">
            <v>IS_6</v>
          </cell>
          <cell r="R16470">
            <v>6</v>
          </cell>
        </row>
        <row r="16471">
          <cell r="K16471" t="str">
            <v>2016_08</v>
          </cell>
          <cell r="L16471">
            <v>-960.77</v>
          </cell>
          <cell r="Q16471" t="str">
            <v>IS_7</v>
          </cell>
          <cell r="R16471">
            <v>7</v>
          </cell>
        </row>
        <row r="16472">
          <cell r="K16472" t="str">
            <v>2016_08</v>
          </cell>
          <cell r="L16472">
            <v>-252.16</v>
          </cell>
          <cell r="Q16472" t="str">
            <v>IS_5</v>
          </cell>
          <cell r="R16472">
            <v>5</v>
          </cell>
        </row>
        <row r="16473">
          <cell r="K16473" t="str">
            <v>2016_08</v>
          </cell>
          <cell r="L16473">
            <v>-3</v>
          </cell>
          <cell r="Q16473" t="str">
            <v>IS_8</v>
          </cell>
          <cell r="R16473">
            <v>8</v>
          </cell>
        </row>
        <row r="16474">
          <cell r="K16474" t="str">
            <v>2016_08</v>
          </cell>
          <cell r="L16474">
            <v>-5.0599999999999996</v>
          </cell>
          <cell r="Q16474" t="str">
            <v>IS_6</v>
          </cell>
          <cell r="R16474">
            <v>6</v>
          </cell>
        </row>
        <row r="16475">
          <cell r="K16475" t="str">
            <v>2016_08</v>
          </cell>
          <cell r="L16475">
            <v>-128.12</v>
          </cell>
          <cell r="Q16475" t="str">
            <v>IS_7</v>
          </cell>
          <cell r="R16475">
            <v>7</v>
          </cell>
        </row>
        <row r="16476">
          <cell r="K16476" t="str">
            <v>2016_08</v>
          </cell>
          <cell r="L16476">
            <v>-823</v>
          </cell>
          <cell r="Q16476" t="str">
            <v>IS_7</v>
          </cell>
          <cell r="R16476">
            <v>7</v>
          </cell>
        </row>
        <row r="16477">
          <cell r="K16477" t="str">
            <v>2016_08</v>
          </cell>
          <cell r="L16477">
            <v>15371.74</v>
          </cell>
          <cell r="Q16477" t="str">
            <v>IS_66</v>
          </cell>
          <cell r="R16477">
            <v>66</v>
          </cell>
        </row>
        <row r="16478">
          <cell r="K16478" t="str">
            <v>2016_05</v>
          </cell>
          <cell r="L16478">
            <v>2055</v>
          </cell>
          <cell r="Q16478" t="str">
            <v>--</v>
          </cell>
          <cell r="R16478" t="str">
            <v>--</v>
          </cell>
        </row>
        <row r="16479">
          <cell r="K16479" t="str">
            <v>2016_08</v>
          </cell>
          <cell r="L16479">
            <v>21658.86</v>
          </cell>
          <cell r="Q16479" t="str">
            <v>IS_66</v>
          </cell>
          <cell r="R16479">
            <v>66</v>
          </cell>
        </row>
        <row r="16480">
          <cell r="K16480" t="str">
            <v>2016_08</v>
          </cell>
          <cell r="L16480">
            <v>115.15</v>
          </cell>
          <cell r="Q16480" t="str">
            <v>IS_96</v>
          </cell>
          <cell r="R16480">
            <v>96</v>
          </cell>
        </row>
        <row r="16481">
          <cell r="K16481" t="str">
            <v>2016_11</v>
          </cell>
          <cell r="L16481">
            <v>220.94</v>
          </cell>
          <cell r="Q16481" t="str">
            <v>--</v>
          </cell>
          <cell r="R16481" t="str">
            <v>--</v>
          </cell>
        </row>
        <row r="16482">
          <cell r="K16482" t="str">
            <v>2016_12</v>
          </cell>
          <cell r="L16482">
            <v>312.60000000000002</v>
          </cell>
          <cell r="Q16482" t="str">
            <v>IS_32.92</v>
          </cell>
          <cell r="R16482">
            <v>32.92</v>
          </cell>
        </row>
        <row r="16483">
          <cell r="K16483" t="str">
            <v>2016_09</v>
          </cell>
          <cell r="L16483">
            <v>21934.99</v>
          </cell>
          <cell r="Q16483" t="str">
            <v>IS_66</v>
          </cell>
          <cell r="R16483">
            <v>66</v>
          </cell>
        </row>
        <row r="16484">
          <cell r="K16484" t="str">
            <v>2016_09</v>
          </cell>
          <cell r="L16484">
            <v>-58998.46</v>
          </cell>
          <cell r="Q16484" t="str">
            <v>IS_1</v>
          </cell>
          <cell r="R16484">
            <v>1</v>
          </cell>
        </row>
        <row r="16485">
          <cell r="K16485" t="str">
            <v>2016_09</v>
          </cell>
          <cell r="L16485">
            <v>-2204.02</v>
          </cell>
          <cell r="Q16485" t="str">
            <v>IS_8</v>
          </cell>
          <cell r="R16485">
            <v>8</v>
          </cell>
        </row>
        <row r="16486">
          <cell r="K16486" t="str">
            <v>2016_09</v>
          </cell>
          <cell r="L16486">
            <v>-72849.72</v>
          </cell>
          <cell r="Q16486" t="str">
            <v>IS_6</v>
          </cell>
          <cell r="R16486">
            <v>6</v>
          </cell>
        </row>
        <row r="16487">
          <cell r="K16487" t="str">
            <v>2016_09</v>
          </cell>
          <cell r="L16487">
            <v>-17732.22</v>
          </cell>
          <cell r="Q16487" t="str">
            <v>IS_7</v>
          </cell>
          <cell r="R16487">
            <v>7</v>
          </cell>
        </row>
        <row r="16488">
          <cell r="K16488" t="str">
            <v>2016_09</v>
          </cell>
          <cell r="L16488">
            <v>-15584.02</v>
          </cell>
          <cell r="Q16488" t="str">
            <v>IS_2</v>
          </cell>
          <cell r="R16488">
            <v>2</v>
          </cell>
        </row>
        <row r="16489">
          <cell r="K16489" t="str">
            <v>2016_09</v>
          </cell>
          <cell r="L16489">
            <v>-1884.65</v>
          </cell>
          <cell r="Q16489" t="str">
            <v>IS_8</v>
          </cell>
          <cell r="R16489">
            <v>8</v>
          </cell>
        </row>
        <row r="16490">
          <cell r="K16490" t="str">
            <v>2016_09</v>
          </cell>
          <cell r="L16490">
            <v>-10709.52</v>
          </cell>
          <cell r="Q16490" t="str">
            <v>IS_6</v>
          </cell>
          <cell r="R16490">
            <v>6</v>
          </cell>
        </row>
        <row r="16491">
          <cell r="K16491" t="str">
            <v>2016_09</v>
          </cell>
          <cell r="L16491">
            <v>-9749.8700000000008</v>
          </cell>
          <cell r="Q16491" t="str">
            <v>IS_7</v>
          </cell>
          <cell r="R16491">
            <v>7</v>
          </cell>
        </row>
        <row r="16492">
          <cell r="K16492" t="str">
            <v>2016_09</v>
          </cell>
          <cell r="L16492">
            <v>-16888.490000000002</v>
          </cell>
          <cell r="Q16492" t="str">
            <v>IS_3</v>
          </cell>
          <cell r="R16492">
            <v>3</v>
          </cell>
        </row>
        <row r="16493">
          <cell r="K16493" t="str">
            <v>2016_09</v>
          </cell>
          <cell r="L16493">
            <v>-28.59</v>
          </cell>
          <cell r="Q16493" t="str">
            <v>IS_6</v>
          </cell>
          <cell r="R16493">
            <v>6</v>
          </cell>
        </row>
        <row r="16494">
          <cell r="K16494" t="str">
            <v>2016_09</v>
          </cell>
          <cell r="L16494">
            <v>-11355.04</v>
          </cell>
          <cell r="Q16494" t="str">
            <v>IS_6</v>
          </cell>
          <cell r="R16494">
            <v>6</v>
          </cell>
        </row>
        <row r="16495">
          <cell r="K16495" t="str">
            <v>2016_09</v>
          </cell>
          <cell r="L16495">
            <v>-6076.46</v>
          </cell>
          <cell r="Q16495" t="str">
            <v>IS_7</v>
          </cell>
          <cell r="R16495">
            <v>7</v>
          </cell>
        </row>
        <row r="16496">
          <cell r="K16496" t="str">
            <v>2016_09</v>
          </cell>
          <cell r="L16496">
            <v>-6413.03</v>
          </cell>
          <cell r="Q16496" t="str">
            <v>IS_4</v>
          </cell>
          <cell r="R16496">
            <v>4</v>
          </cell>
        </row>
        <row r="16497">
          <cell r="K16497" t="str">
            <v>2016_09</v>
          </cell>
          <cell r="L16497">
            <v>-5208.5600000000004</v>
          </cell>
          <cell r="Q16497" t="str">
            <v>IS_6</v>
          </cell>
          <cell r="R16497">
            <v>6</v>
          </cell>
        </row>
        <row r="16498">
          <cell r="K16498" t="str">
            <v>2016_09</v>
          </cell>
          <cell r="L16498">
            <v>-1053.19</v>
          </cell>
          <cell r="Q16498" t="str">
            <v>IS_7</v>
          </cell>
          <cell r="R16498">
            <v>7</v>
          </cell>
        </row>
        <row r="16499">
          <cell r="K16499" t="str">
            <v>2016_09</v>
          </cell>
          <cell r="L16499">
            <v>-276.83999999999997</v>
          </cell>
          <cell r="Q16499" t="str">
            <v>IS_5</v>
          </cell>
          <cell r="R16499">
            <v>5</v>
          </cell>
        </row>
        <row r="16500">
          <cell r="K16500" t="str">
            <v>2016_09</v>
          </cell>
          <cell r="L16500">
            <v>-1</v>
          </cell>
          <cell r="Q16500" t="str">
            <v>IS_8</v>
          </cell>
          <cell r="R16500">
            <v>8</v>
          </cell>
        </row>
        <row r="16501">
          <cell r="K16501" t="str">
            <v>2016_09</v>
          </cell>
          <cell r="L16501">
            <v>4906.87</v>
          </cell>
          <cell r="Q16501" t="str">
            <v>IS_6</v>
          </cell>
          <cell r="R16501">
            <v>6</v>
          </cell>
        </row>
        <row r="16502">
          <cell r="K16502" t="str">
            <v>2016_09</v>
          </cell>
          <cell r="L16502">
            <v>-188.2</v>
          </cell>
          <cell r="Q16502" t="str">
            <v>IS_7</v>
          </cell>
          <cell r="R16502">
            <v>7</v>
          </cell>
        </row>
        <row r="16503">
          <cell r="K16503" t="str">
            <v>2016_09</v>
          </cell>
          <cell r="L16503">
            <v>1493.91</v>
          </cell>
          <cell r="Q16503" t="str">
            <v>IS_7</v>
          </cell>
          <cell r="R16503">
            <v>7</v>
          </cell>
        </row>
        <row r="16504">
          <cell r="K16504" t="str">
            <v>2016_09</v>
          </cell>
          <cell r="L16504">
            <v>16154.48</v>
          </cell>
          <cell r="Q16504" t="str">
            <v>IS_66</v>
          </cell>
          <cell r="R16504">
            <v>66</v>
          </cell>
        </row>
        <row r="16505">
          <cell r="K16505" t="str">
            <v>2016_11</v>
          </cell>
          <cell r="L16505">
            <v>48.26</v>
          </cell>
          <cell r="Q16505" t="str">
            <v>IS_96</v>
          </cell>
          <cell r="R16505">
            <v>96</v>
          </cell>
        </row>
        <row r="16506">
          <cell r="K16506" t="str">
            <v>2016_09</v>
          </cell>
          <cell r="L16506">
            <v>22953.96</v>
          </cell>
          <cell r="Q16506" t="str">
            <v>IS_66</v>
          </cell>
          <cell r="R16506">
            <v>66</v>
          </cell>
        </row>
        <row r="16507">
          <cell r="K16507" t="str">
            <v>2016_01</v>
          </cell>
          <cell r="L16507">
            <v>17383.580000000002</v>
          </cell>
          <cell r="Q16507" t="str">
            <v>IS_65</v>
          </cell>
          <cell r="R16507">
            <v>65</v>
          </cell>
        </row>
        <row r="16508">
          <cell r="K16508" t="str">
            <v>2016_01</v>
          </cell>
          <cell r="L16508">
            <v>45.83</v>
          </cell>
          <cell r="Q16508" t="str">
            <v>IS_94</v>
          </cell>
          <cell r="R16508">
            <v>94</v>
          </cell>
        </row>
        <row r="16509">
          <cell r="K16509" t="str">
            <v>2016_01</v>
          </cell>
          <cell r="L16509">
            <v>707.33</v>
          </cell>
          <cell r="Q16509" t="str">
            <v>IS_43</v>
          </cell>
          <cell r="R16509">
            <v>43</v>
          </cell>
        </row>
        <row r="16510">
          <cell r="K16510" t="str">
            <v>2016_01</v>
          </cell>
          <cell r="L16510">
            <v>523.38</v>
          </cell>
          <cell r="Q16510" t="str">
            <v>IS_43</v>
          </cell>
          <cell r="R16510">
            <v>43</v>
          </cell>
        </row>
        <row r="16511">
          <cell r="K16511" t="str">
            <v>2016_01</v>
          </cell>
          <cell r="L16511">
            <v>293.33999999999997</v>
          </cell>
          <cell r="Q16511" t="str">
            <v>IS_67</v>
          </cell>
          <cell r="R16511">
            <v>67</v>
          </cell>
        </row>
        <row r="16512">
          <cell r="K16512" t="str">
            <v>2016_01</v>
          </cell>
          <cell r="L16512">
            <v>1990.75</v>
          </cell>
          <cell r="Q16512" t="str">
            <v>IS_43</v>
          </cell>
          <cell r="R16512">
            <v>43</v>
          </cell>
        </row>
        <row r="16513">
          <cell r="K16513" t="str">
            <v>2016_01</v>
          </cell>
          <cell r="L16513">
            <v>1916.25</v>
          </cell>
          <cell r="Q16513" t="str">
            <v>IS_67</v>
          </cell>
          <cell r="R16513">
            <v>67</v>
          </cell>
        </row>
        <row r="16514">
          <cell r="K16514" t="str">
            <v>2016_01</v>
          </cell>
          <cell r="L16514">
            <v>-11324.81</v>
          </cell>
          <cell r="Q16514" t="str">
            <v>--</v>
          </cell>
          <cell r="R16514" t="str">
            <v>--</v>
          </cell>
        </row>
        <row r="16515">
          <cell r="K16515" t="str">
            <v>2016_01</v>
          </cell>
          <cell r="L16515">
            <v>194.64</v>
          </cell>
          <cell r="Q16515" t="str">
            <v>IS_44</v>
          </cell>
          <cell r="R16515">
            <v>44</v>
          </cell>
        </row>
        <row r="16516">
          <cell r="K16516" t="str">
            <v>2016_01</v>
          </cell>
          <cell r="L16516">
            <v>2598.04</v>
          </cell>
          <cell r="Q16516" t="str">
            <v>IS_62.1</v>
          </cell>
          <cell r="R16516">
            <v>62.1</v>
          </cell>
        </row>
        <row r="16517">
          <cell r="K16517" t="str">
            <v>2016_01</v>
          </cell>
          <cell r="L16517">
            <v>244.69</v>
          </cell>
          <cell r="Q16517" t="str">
            <v>IS_62.2</v>
          </cell>
          <cell r="R16517">
            <v>62.2</v>
          </cell>
        </row>
        <row r="16518">
          <cell r="K16518" t="str">
            <v>2016_01</v>
          </cell>
          <cell r="L16518">
            <v>1113.45</v>
          </cell>
          <cell r="Q16518" t="str">
            <v>IS_93</v>
          </cell>
          <cell r="R16518">
            <v>93</v>
          </cell>
        </row>
        <row r="16519">
          <cell r="K16519" t="str">
            <v>2016_01</v>
          </cell>
          <cell r="L16519">
            <v>1050.74</v>
          </cell>
          <cell r="Q16519" t="str">
            <v>IS_43</v>
          </cell>
          <cell r="R16519">
            <v>43</v>
          </cell>
        </row>
        <row r="16520">
          <cell r="K16520" t="str">
            <v>2016_01</v>
          </cell>
          <cell r="L16520">
            <v>3656.13</v>
          </cell>
          <cell r="Q16520" t="str">
            <v>IS_43</v>
          </cell>
          <cell r="R16520">
            <v>43</v>
          </cell>
        </row>
        <row r="16521">
          <cell r="K16521" t="str">
            <v>2016_01</v>
          </cell>
          <cell r="L16521">
            <v>212.06</v>
          </cell>
          <cell r="Q16521" t="str">
            <v>IS_43</v>
          </cell>
          <cell r="R16521">
            <v>43</v>
          </cell>
        </row>
        <row r="16522">
          <cell r="K16522" t="str">
            <v>2016_01</v>
          </cell>
          <cell r="L16522">
            <v>3210.3</v>
          </cell>
          <cell r="Q16522" t="str">
            <v>IS_43</v>
          </cell>
          <cell r="R16522">
            <v>43</v>
          </cell>
        </row>
        <row r="16523">
          <cell r="K16523" t="str">
            <v>2016_01</v>
          </cell>
          <cell r="L16523">
            <v>66.06</v>
          </cell>
          <cell r="Q16523" t="str">
            <v>IS_67</v>
          </cell>
          <cell r="R16523">
            <v>67</v>
          </cell>
        </row>
        <row r="16524">
          <cell r="K16524" t="str">
            <v>2016_01</v>
          </cell>
          <cell r="L16524">
            <v>-186.25</v>
          </cell>
          <cell r="Q16524" t="str">
            <v>IS_18</v>
          </cell>
          <cell r="R16524">
            <v>18</v>
          </cell>
        </row>
        <row r="16525">
          <cell r="K16525" t="str">
            <v>2016_01</v>
          </cell>
          <cell r="L16525">
            <v>-12490.64</v>
          </cell>
          <cell r="Q16525" t="str">
            <v>IS_3</v>
          </cell>
          <cell r="R16525">
            <v>3</v>
          </cell>
        </row>
        <row r="16526">
          <cell r="K16526" t="str">
            <v>2016_01</v>
          </cell>
          <cell r="L16526">
            <v>-30590.91</v>
          </cell>
          <cell r="Q16526" t="str">
            <v>IS_3</v>
          </cell>
          <cell r="R16526">
            <v>3</v>
          </cell>
        </row>
        <row r="16527">
          <cell r="K16527" t="str">
            <v>2016_01</v>
          </cell>
          <cell r="L16527">
            <v>-110</v>
          </cell>
          <cell r="Q16527" t="str">
            <v>IS_18</v>
          </cell>
          <cell r="R16527">
            <v>18</v>
          </cell>
        </row>
        <row r="16528">
          <cell r="K16528" t="str">
            <v>2016_01</v>
          </cell>
          <cell r="L16528">
            <v>-779.64</v>
          </cell>
          <cell r="Q16528" t="str">
            <v>IS_13</v>
          </cell>
          <cell r="R16528">
            <v>13</v>
          </cell>
        </row>
        <row r="16529">
          <cell r="K16529" t="str">
            <v>2016_01</v>
          </cell>
          <cell r="L16529">
            <v>-4511.51</v>
          </cell>
          <cell r="Q16529" t="str">
            <v>IS_9</v>
          </cell>
          <cell r="R16529">
            <v>9</v>
          </cell>
        </row>
        <row r="16530">
          <cell r="K16530" t="str">
            <v>2016_01</v>
          </cell>
          <cell r="L16530">
            <v>-671.78</v>
          </cell>
          <cell r="Q16530" t="str">
            <v>IS_12</v>
          </cell>
          <cell r="R16530">
            <v>12</v>
          </cell>
        </row>
        <row r="16531">
          <cell r="K16531" t="str">
            <v>2016_01</v>
          </cell>
          <cell r="L16531">
            <v>-960</v>
          </cell>
          <cell r="Q16531" t="str">
            <v>IS_16</v>
          </cell>
          <cell r="R16531">
            <v>16</v>
          </cell>
        </row>
        <row r="16532">
          <cell r="K16532" t="str">
            <v>2016_01</v>
          </cell>
          <cell r="L16532">
            <v>-11676.44</v>
          </cell>
          <cell r="Q16532" t="str">
            <v>IS_7</v>
          </cell>
          <cell r="R16532">
            <v>7</v>
          </cell>
        </row>
        <row r="16533">
          <cell r="K16533" t="str">
            <v>2016_01</v>
          </cell>
          <cell r="L16533">
            <v>-9.26</v>
          </cell>
          <cell r="Q16533" t="str">
            <v>IS_11</v>
          </cell>
          <cell r="R16533">
            <v>11</v>
          </cell>
        </row>
        <row r="16534">
          <cell r="K16534" t="str">
            <v>2016_01</v>
          </cell>
          <cell r="L16534">
            <v>-662.87</v>
          </cell>
          <cell r="Q16534" t="str">
            <v>IS_11</v>
          </cell>
          <cell r="R16534">
            <v>11</v>
          </cell>
        </row>
        <row r="16535">
          <cell r="K16535" t="str">
            <v>2016_01</v>
          </cell>
          <cell r="L16535">
            <v>-1646.09</v>
          </cell>
          <cell r="Q16535" t="str">
            <v>IS_10</v>
          </cell>
          <cell r="R16535">
            <v>10</v>
          </cell>
        </row>
        <row r="16536">
          <cell r="K16536" t="str">
            <v>2016_01</v>
          </cell>
          <cell r="L16536">
            <v>-8586</v>
          </cell>
          <cell r="Q16536" t="str">
            <v>IS_3</v>
          </cell>
          <cell r="R16536">
            <v>3</v>
          </cell>
        </row>
        <row r="16537">
          <cell r="K16537" t="str">
            <v>2016_01</v>
          </cell>
          <cell r="L16537">
            <v>-46241.93</v>
          </cell>
          <cell r="Q16537" t="str">
            <v>IS_6</v>
          </cell>
          <cell r="R16537">
            <v>6</v>
          </cell>
        </row>
        <row r="16538">
          <cell r="K16538" t="str">
            <v>2016_01</v>
          </cell>
          <cell r="L16538">
            <v>-16398.79</v>
          </cell>
          <cell r="Q16538" t="str">
            <v>IS_4</v>
          </cell>
          <cell r="R16538">
            <v>4</v>
          </cell>
        </row>
        <row r="16539">
          <cell r="K16539" t="str">
            <v>2016_01</v>
          </cell>
          <cell r="L16539">
            <v>-8501.34</v>
          </cell>
          <cell r="Q16539" t="str">
            <v>IS_4</v>
          </cell>
          <cell r="R16539">
            <v>4</v>
          </cell>
        </row>
        <row r="16540">
          <cell r="K16540" t="str">
            <v>2016_01</v>
          </cell>
          <cell r="L16540">
            <v>-32714.33</v>
          </cell>
          <cell r="Q16540" t="str">
            <v>IS_4</v>
          </cell>
          <cell r="R16540">
            <v>4</v>
          </cell>
        </row>
        <row r="16541">
          <cell r="K16541" t="str">
            <v>2016_01</v>
          </cell>
          <cell r="L16541">
            <v>-572.21</v>
          </cell>
          <cell r="Q16541" t="str">
            <v>IS_13</v>
          </cell>
          <cell r="R16541">
            <v>13</v>
          </cell>
        </row>
        <row r="16542">
          <cell r="K16542" t="str">
            <v>2016_01</v>
          </cell>
          <cell r="L16542">
            <v>-4701.7</v>
          </cell>
          <cell r="Q16542" t="str">
            <v>IS_9</v>
          </cell>
          <cell r="R16542">
            <v>9</v>
          </cell>
        </row>
        <row r="16543">
          <cell r="K16543" t="str">
            <v>2016_01</v>
          </cell>
          <cell r="L16543">
            <v>-160.27000000000001</v>
          </cell>
          <cell r="Q16543" t="str">
            <v>IS_12</v>
          </cell>
          <cell r="R16543">
            <v>12</v>
          </cell>
        </row>
        <row r="16544">
          <cell r="K16544" t="str">
            <v>2016_01</v>
          </cell>
          <cell r="L16544">
            <v>-9694.8700000000008</v>
          </cell>
          <cell r="Q16544" t="str">
            <v>IS_7</v>
          </cell>
          <cell r="R16544">
            <v>7</v>
          </cell>
        </row>
        <row r="16545">
          <cell r="K16545" t="str">
            <v>2016_01</v>
          </cell>
          <cell r="L16545">
            <v>-112.12</v>
          </cell>
          <cell r="Q16545" t="str">
            <v>IS_11</v>
          </cell>
          <cell r="R16545">
            <v>11</v>
          </cell>
        </row>
        <row r="16546">
          <cell r="K16546" t="str">
            <v>2016_01</v>
          </cell>
          <cell r="L16546">
            <v>-272.12</v>
          </cell>
          <cell r="Q16546" t="str">
            <v>IS_10</v>
          </cell>
          <cell r="R16546">
            <v>10</v>
          </cell>
        </row>
        <row r="16547">
          <cell r="K16547" t="str">
            <v>2016_01</v>
          </cell>
          <cell r="L16547">
            <v>-1904.77</v>
          </cell>
          <cell r="Q16547" t="str">
            <v>IS_4</v>
          </cell>
          <cell r="R16547">
            <v>4</v>
          </cell>
        </row>
        <row r="16548">
          <cell r="K16548" t="str">
            <v>2016_01</v>
          </cell>
          <cell r="L16548">
            <v>-2135.5100000000002</v>
          </cell>
          <cell r="Q16548" t="str">
            <v>IS_6</v>
          </cell>
          <cell r="R16548">
            <v>6</v>
          </cell>
        </row>
        <row r="16549">
          <cell r="K16549" t="str">
            <v>2016_01</v>
          </cell>
          <cell r="L16549">
            <v>-5789.81</v>
          </cell>
          <cell r="Q16549" t="str">
            <v>IS_6</v>
          </cell>
          <cell r="R16549">
            <v>6</v>
          </cell>
        </row>
        <row r="16550">
          <cell r="K16550" t="str">
            <v>2016_01</v>
          </cell>
          <cell r="L16550">
            <v>-279.33</v>
          </cell>
          <cell r="Q16550" t="str">
            <v>IS_5</v>
          </cell>
          <cell r="R16550">
            <v>5</v>
          </cell>
        </row>
        <row r="16551">
          <cell r="K16551" t="str">
            <v>2016_01</v>
          </cell>
          <cell r="L16551">
            <v>-727.4</v>
          </cell>
          <cell r="Q16551" t="str">
            <v>IS_18</v>
          </cell>
          <cell r="R16551">
            <v>18</v>
          </cell>
        </row>
        <row r="16552">
          <cell r="K16552" t="str">
            <v>2016_01</v>
          </cell>
          <cell r="L16552">
            <v>-55</v>
          </cell>
          <cell r="Q16552" t="str">
            <v>IS_18</v>
          </cell>
          <cell r="R16552">
            <v>18</v>
          </cell>
        </row>
        <row r="16553">
          <cell r="K16553" t="str">
            <v>2016_01</v>
          </cell>
          <cell r="L16553">
            <v>-224.21</v>
          </cell>
          <cell r="Q16553" t="str">
            <v>IS_5</v>
          </cell>
          <cell r="R16553">
            <v>5</v>
          </cell>
        </row>
        <row r="16554">
          <cell r="K16554" t="str">
            <v>2016_01</v>
          </cell>
          <cell r="L16554">
            <v>-1</v>
          </cell>
          <cell r="Q16554" t="str">
            <v>IS_18</v>
          </cell>
          <cell r="R16554">
            <v>18</v>
          </cell>
        </row>
        <row r="16555">
          <cell r="K16555" t="str">
            <v>2016_01</v>
          </cell>
          <cell r="L16555">
            <v>-60</v>
          </cell>
          <cell r="Q16555" t="str">
            <v>IS_18</v>
          </cell>
          <cell r="R16555">
            <v>18</v>
          </cell>
        </row>
        <row r="16556">
          <cell r="K16556" t="str">
            <v>2016_01</v>
          </cell>
          <cell r="L16556">
            <v>-291.89999999999998</v>
          </cell>
          <cell r="Q16556" t="str">
            <v>IS_5</v>
          </cell>
          <cell r="R16556">
            <v>5</v>
          </cell>
        </row>
        <row r="16557">
          <cell r="K16557" t="str">
            <v>2016_01</v>
          </cell>
          <cell r="L16557">
            <v>-40.92</v>
          </cell>
          <cell r="Q16557" t="str">
            <v>IS_9</v>
          </cell>
          <cell r="R16557">
            <v>9</v>
          </cell>
        </row>
        <row r="16558">
          <cell r="K16558" t="str">
            <v>2016_01</v>
          </cell>
          <cell r="L16558">
            <v>-3.11</v>
          </cell>
          <cell r="Q16558" t="str">
            <v>IS_12</v>
          </cell>
          <cell r="R16558">
            <v>12</v>
          </cell>
        </row>
        <row r="16559">
          <cell r="K16559" t="str">
            <v>2016_01</v>
          </cell>
          <cell r="L16559">
            <v>-7.65</v>
          </cell>
          <cell r="Q16559" t="str">
            <v>IS_16</v>
          </cell>
          <cell r="R16559">
            <v>16</v>
          </cell>
        </row>
        <row r="16560">
          <cell r="K16560" t="str">
            <v>2016_01</v>
          </cell>
          <cell r="L16560">
            <v>10</v>
          </cell>
          <cell r="Q16560" t="str">
            <v>IS_16</v>
          </cell>
          <cell r="R16560">
            <v>16</v>
          </cell>
        </row>
        <row r="16561">
          <cell r="K16561" t="str">
            <v>2016_01</v>
          </cell>
          <cell r="L16561">
            <v>-2</v>
          </cell>
          <cell r="Q16561" t="str">
            <v>IS_16</v>
          </cell>
          <cell r="R16561">
            <v>16</v>
          </cell>
        </row>
        <row r="16562">
          <cell r="K16562" t="str">
            <v>2016_01</v>
          </cell>
          <cell r="L16562">
            <v>-270</v>
          </cell>
          <cell r="Q16562" t="str">
            <v>IS_16</v>
          </cell>
          <cell r="R16562">
            <v>16</v>
          </cell>
        </row>
        <row r="16563">
          <cell r="K16563" t="str">
            <v>2016_01</v>
          </cell>
          <cell r="L16563">
            <v>-115</v>
          </cell>
          <cell r="Q16563" t="str">
            <v>IS_18</v>
          </cell>
          <cell r="R16563">
            <v>18</v>
          </cell>
        </row>
        <row r="16564">
          <cell r="K16564" t="str">
            <v>2016_01</v>
          </cell>
          <cell r="L16564">
            <v>-717</v>
          </cell>
          <cell r="Q16564" t="str">
            <v>IS_8</v>
          </cell>
          <cell r="R16564">
            <v>8</v>
          </cell>
        </row>
        <row r="16565">
          <cell r="K16565" t="str">
            <v>2016_01</v>
          </cell>
          <cell r="L16565">
            <v>3.38</v>
          </cell>
          <cell r="Q16565" t="str">
            <v>IS_11</v>
          </cell>
          <cell r="R16565">
            <v>11</v>
          </cell>
        </row>
        <row r="16566">
          <cell r="K16566" t="str">
            <v>2016_01</v>
          </cell>
          <cell r="L16566">
            <v>-129.41999999999999</v>
          </cell>
          <cell r="Q16566" t="str">
            <v>IS_10</v>
          </cell>
          <cell r="R16566">
            <v>10</v>
          </cell>
        </row>
        <row r="16567">
          <cell r="K16567" t="str">
            <v>2016_01</v>
          </cell>
          <cell r="L16567">
            <v>-76</v>
          </cell>
          <cell r="Q16567" t="str">
            <v>IS_5</v>
          </cell>
          <cell r="R16567">
            <v>5</v>
          </cell>
        </row>
        <row r="16568">
          <cell r="K16568" t="str">
            <v>2016_01</v>
          </cell>
          <cell r="L16568">
            <v>67982.28</v>
          </cell>
          <cell r="Q16568" t="str">
            <v>IS_22</v>
          </cell>
          <cell r="R16568">
            <v>22</v>
          </cell>
        </row>
        <row r="16569">
          <cell r="K16569" t="str">
            <v>2016_01</v>
          </cell>
          <cell r="L16569">
            <v>-619.61</v>
          </cell>
          <cell r="Q16569" t="str">
            <v>IS_1</v>
          </cell>
          <cell r="R16569">
            <v>1</v>
          </cell>
        </row>
        <row r="16570">
          <cell r="K16570" t="str">
            <v>2016_01</v>
          </cell>
          <cell r="L16570">
            <v>-29.6</v>
          </cell>
          <cell r="Q16570" t="str">
            <v>--</v>
          </cell>
          <cell r="R16570" t="str">
            <v>--</v>
          </cell>
        </row>
        <row r="16571">
          <cell r="K16571" t="str">
            <v>2016_01</v>
          </cell>
          <cell r="L16571">
            <v>-2284.5500000000002</v>
          </cell>
          <cell r="Q16571" t="str">
            <v>IS_21</v>
          </cell>
          <cell r="R16571">
            <v>21</v>
          </cell>
        </row>
        <row r="16572">
          <cell r="K16572" t="str">
            <v>2016_01</v>
          </cell>
          <cell r="L16572">
            <v>-23900.65</v>
          </cell>
          <cell r="Q16572" t="str">
            <v>IS_7</v>
          </cell>
          <cell r="R16572">
            <v>7</v>
          </cell>
        </row>
        <row r="16573">
          <cell r="K16573" t="str">
            <v>2016_01</v>
          </cell>
          <cell r="L16573">
            <v>-18574.07</v>
          </cell>
          <cell r="Q16573" t="str">
            <v>IS_6</v>
          </cell>
          <cell r="R16573">
            <v>6</v>
          </cell>
        </row>
        <row r="16574">
          <cell r="K16574" t="str">
            <v>2016_01</v>
          </cell>
          <cell r="L16574">
            <v>-11945.38</v>
          </cell>
          <cell r="Q16574" t="str">
            <v>IS_9</v>
          </cell>
          <cell r="R16574">
            <v>9</v>
          </cell>
        </row>
        <row r="16575">
          <cell r="K16575" t="str">
            <v>2016_01</v>
          </cell>
          <cell r="L16575">
            <v>-12619.62</v>
          </cell>
          <cell r="Q16575" t="str">
            <v>IS_8</v>
          </cell>
          <cell r="R16575">
            <v>8</v>
          </cell>
        </row>
        <row r="16576">
          <cell r="K16576" t="str">
            <v>2016_01</v>
          </cell>
          <cell r="L16576">
            <v>-15.89</v>
          </cell>
          <cell r="Q16576" t="str">
            <v>IS_10</v>
          </cell>
          <cell r="R16576">
            <v>10</v>
          </cell>
        </row>
        <row r="16577">
          <cell r="K16577" t="str">
            <v>2016_01</v>
          </cell>
          <cell r="L16577">
            <v>-4153.38</v>
          </cell>
          <cell r="Q16577" t="str">
            <v>IS_2</v>
          </cell>
          <cell r="R16577">
            <v>2</v>
          </cell>
        </row>
        <row r="16578">
          <cell r="K16578" t="str">
            <v>2016_01</v>
          </cell>
          <cell r="L16578">
            <v>-20810.12</v>
          </cell>
          <cell r="Q16578" t="str">
            <v>IS_2</v>
          </cell>
          <cell r="R16578">
            <v>2</v>
          </cell>
        </row>
        <row r="16579">
          <cell r="K16579" t="str">
            <v>2016_01</v>
          </cell>
          <cell r="L16579">
            <v>-15682.26</v>
          </cell>
          <cell r="Q16579" t="str">
            <v>IS_7</v>
          </cell>
          <cell r="R16579">
            <v>7</v>
          </cell>
        </row>
        <row r="16580">
          <cell r="K16580" t="str">
            <v>2016_01</v>
          </cell>
          <cell r="L16580">
            <v>-29112.59</v>
          </cell>
          <cell r="Q16580" t="str">
            <v>IS_6</v>
          </cell>
          <cell r="R16580">
            <v>6</v>
          </cell>
        </row>
        <row r="16581">
          <cell r="K16581" t="str">
            <v>2016_01</v>
          </cell>
          <cell r="L16581">
            <v>-3890.02</v>
          </cell>
          <cell r="Q16581" t="str">
            <v>IS_9</v>
          </cell>
          <cell r="R16581">
            <v>9</v>
          </cell>
        </row>
        <row r="16582">
          <cell r="K16582" t="str">
            <v>2016_01</v>
          </cell>
          <cell r="L16582">
            <v>-14200.57</v>
          </cell>
          <cell r="Q16582" t="str">
            <v>IS_8</v>
          </cell>
          <cell r="R16582">
            <v>8</v>
          </cell>
        </row>
        <row r="16583">
          <cell r="K16583" t="str">
            <v>2016_01</v>
          </cell>
          <cell r="L16583">
            <v>-148.63999999999999</v>
          </cell>
          <cell r="Q16583" t="str">
            <v>IS_10</v>
          </cell>
          <cell r="R16583">
            <v>10</v>
          </cell>
        </row>
        <row r="16584">
          <cell r="K16584" t="str">
            <v>2016_01</v>
          </cell>
          <cell r="L16584">
            <v>-17.82</v>
          </cell>
          <cell r="Q16584" t="str">
            <v>IS_1</v>
          </cell>
          <cell r="R16584">
            <v>1</v>
          </cell>
        </row>
        <row r="16585">
          <cell r="K16585" t="str">
            <v>2016_01</v>
          </cell>
          <cell r="L16585">
            <v>-22509.46</v>
          </cell>
          <cell r="Q16585" t="str">
            <v>IS_1</v>
          </cell>
          <cell r="R16585">
            <v>1</v>
          </cell>
        </row>
        <row r="16586">
          <cell r="K16586" t="str">
            <v>2016_01</v>
          </cell>
          <cell r="L16586">
            <v>-5923.96</v>
          </cell>
          <cell r="Q16586" t="str">
            <v>IS_3</v>
          </cell>
          <cell r="R16586">
            <v>3</v>
          </cell>
        </row>
        <row r="16587">
          <cell r="K16587" t="str">
            <v>2016_01</v>
          </cell>
          <cell r="L16587">
            <v>-63.97</v>
          </cell>
          <cell r="Q16587" t="str">
            <v>IS_3</v>
          </cell>
          <cell r="R16587">
            <v>3</v>
          </cell>
        </row>
        <row r="16588">
          <cell r="K16588" t="str">
            <v>2016_01</v>
          </cell>
          <cell r="L16588">
            <v>-6267.39</v>
          </cell>
          <cell r="Q16588" t="str">
            <v>IS_7</v>
          </cell>
          <cell r="R16588">
            <v>7</v>
          </cell>
        </row>
        <row r="16589">
          <cell r="K16589" t="str">
            <v>2016_01</v>
          </cell>
          <cell r="L16589">
            <v>-13681.65</v>
          </cell>
          <cell r="Q16589" t="str">
            <v>IS_6</v>
          </cell>
          <cell r="R16589">
            <v>6</v>
          </cell>
        </row>
        <row r="16590">
          <cell r="K16590" t="str">
            <v>2016_01</v>
          </cell>
          <cell r="L16590">
            <v>-6911.5</v>
          </cell>
          <cell r="Q16590" t="str">
            <v>IS_9</v>
          </cell>
          <cell r="R16590">
            <v>9</v>
          </cell>
        </row>
        <row r="16591">
          <cell r="K16591" t="str">
            <v>2016_01</v>
          </cell>
          <cell r="L16591">
            <v>-2275.1</v>
          </cell>
          <cell r="Q16591" t="str">
            <v>IS_8</v>
          </cell>
          <cell r="R16591">
            <v>8</v>
          </cell>
        </row>
        <row r="16592">
          <cell r="K16592" t="str">
            <v>2016_01</v>
          </cell>
          <cell r="L16592">
            <v>-4707.49</v>
          </cell>
          <cell r="Q16592" t="str">
            <v>IS_11</v>
          </cell>
          <cell r="R16592">
            <v>11</v>
          </cell>
        </row>
        <row r="16593">
          <cell r="K16593" t="str">
            <v>2016_01</v>
          </cell>
          <cell r="L16593">
            <v>-4113.03</v>
          </cell>
          <cell r="Q16593" t="str">
            <v>IS_4</v>
          </cell>
          <cell r="R16593">
            <v>4</v>
          </cell>
        </row>
        <row r="16594">
          <cell r="K16594" t="str">
            <v>2016_01</v>
          </cell>
          <cell r="L16594">
            <v>-9163.82</v>
          </cell>
          <cell r="Q16594" t="str">
            <v>IS_7</v>
          </cell>
          <cell r="R16594">
            <v>7</v>
          </cell>
        </row>
        <row r="16595">
          <cell r="K16595" t="str">
            <v>2016_01</v>
          </cell>
          <cell r="L16595">
            <v>-9594.35</v>
          </cell>
          <cell r="Q16595" t="str">
            <v>IS_6</v>
          </cell>
          <cell r="R16595">
            <v>6</v>
          </cell>
        </row>
        <row r="16596">
          <cell r="K16596" t="str">
            <v>2016_01</v>
          </cell>
          <cell r="L16596">
            <v>-6867.48</v>
          </cell>
          <cell r="Q16596" t="str">
            <v>IS_9</v>
          </cell>
          <cell r="R16596">
            <v>9</v>
          </cell>
        </row>
        <row r="16597">
          <cell r="K16597" t="str">
            <v>2016_01</v>
          </cell>
          <cell r="L16597">
            <v>-1661.59</v>
          </cell>
          <cell r="Q16597" t="str">
            <v>IS_8</v>
          </cell>
          <cell r="R16597">
            <v>8</v>
          </cell>
        </row>
        <row r="16598">
          <cell r="K16598" t="str">
            <v>2016_01</v>
          </cell>
          <cell r="L16598">
            <v>-2952.47</v>
          </cell>
          <cell r="Q16598" t="str">
            <v>IS_11</v>
          </cell>
          <cell r="R16598">
            <v>11</v>
          </cell>
        </row>
        <row r="16599">
          <cell r="K16599" t="str">
            <v>2016_01</v>
          </cell>
          <cell r="L16599">
            <v>-166.76</v>
          </cell>
          <cell r="Q16599" t="str">
            <v>IS_5</v>
          </cell>
          <cell r="R16599">
            <v>5</v>
          </cell>
        </row>
        <row r="16600">
          <cell r="K16600" t="str">
            <v>2016_01</v>
          </cell>
          <cell r="L16600">
            <v>-1.81</v>
          </cell>
          <cell r="Q16600" t="str">
            <v>IS_5</v>
          </cell>
          <cell r="R16600">
            <v>5</v>
          </cell>
        </row>
        <row r="16601">
          <cell r="K16601" t="str">
            <v>2016_01</v>
          </cell>
          <cell r="L16601">
            <v>4841.09</v>
          </cell>
          <cell r="Q16601" t="str">
            <v>IS_74</v>
          </cell>
          <cell r="R16601">
            <v>74</v>
          </cell>
        </row>
        <row r="16602">
          <cell r="K16602" t="str">
            <v>2016_01</v>
          </cell>
          <cell r="L16602">
            <v>111.98</v>
          </cell>
          <cell r="Q16602" t="str">
            <v>IS_74</v>
          </cell>
          <cell r="R16602">
            <v>74</v>
          </cell>
        </row>
        <row r="16603">
          <cell r="K16603" t="str">
            <v>2016_01</v>
          </cell>
          <cell r="L16603">
            <v>-90181.21</v>
          </cell>
          <cell r="Q16603" t="str">
            <v>IS_1</v>
          </cell>
          <cell r="R16603">
            <v>1</v>
          </cell>
        </row>
        <row r="16604">
          <cell r="K16604" t="str">
            <v>2016_01</v>
          </cell>
          <cell r="L16604">
            <v>-6855.49</v>
          </cell>
          <cell r="Q16604" t="str">
            <v>IS_1</v>
          </cell>
          <cell r="R16604">
            <v>1</v>
          </cell>
        </row>
        <row r="16605">
          <cell r="K16605" t="str">
            <v>2016_01</v>
          </cell>
          <cell r="L16605">
            <v>-60852.05</v>
          </cell>
          <cell r="Q16605" t="str">
            <v>IS_6</v>
          </cell>
          <cell r="R16605">
            <v>6</v>
          </cell>
        </row>
        <row r="16606">
          <cell r="K16606" t="str">
            <v>2016_01</v>
          </cell>
          <cell r="L16606">
            <v>-18.18</v>
          </cell>
          <cell r="Q16606" t="str">
            <v>IS_8</v>
          </cell>
          <cell r="R16606">
            <v>8</v>
          </cell>
        </row>
        <row r="16607">
          <cell r="K16607" t="str">
            <v>2016_01</v>
          </cell>
          <cell r="L16607">
            <v>-9758.6</v>
          </cell>
          <cell r="Q16607" t="str">
            <v>IS_10</v>
          </cell>
          <cell r="R16607">
            <v>10</v>
          </cell>
        </row>
        <row r="16608">
          <cell r="K16608" t="str">
            <v>2016_01</v>
          </cell>
          <cell r="L16608">
            <v>-7544.01</v>
          </cell>
          <cell r="Q16608" t="str">
            <v>IS_3</v>
          </cell>
          <cell r="R16608">
            <v>3</v>
          </cell>
        </row>
        <row r="16609">
          <cell r="K16609" t="str">
            <v>2016_01</v>
          </cell>
          <cell r="L16609">
            <v>-917.4</v>
          </cell>
          <cell r="Q16609" t="str">
            <v>IS_3</v>
          </cell>
          <cell r="R16609">
            <v>3</v>
          </cell>
        </row>
        <row r="16610">
          <cell r="K16610" t="str">
            <v>2016_01</v>
          </cell>
          <cell r="L16610">
            <v>-1989.11</v>
          </cell>
          <cell r="Q16610" t="str">
            <v>IS_6</v>
          </cell>
          <cell r="R16610">
            <v>6</v>
          </cell>
        </row>
        <row r="16611">
          <cell r="K16611" t="str">
            <v>2016_01</v>
          </cell>
          <cell r="L16611">
            <v>-214.72</v>
          </cell>
          <cell r="Q16611" t="str">
            <v>IS_10</v>
          </cell>
          <cell r="R16611">
            <v>10</v>
          </cell>
        </row>
        <row r="16612">
          <cell r="K16612" t="str">
            <v>2016_01</v>
          </cell>
          <cell r="L16612">
            <v>-12446.39</v>
          </cell>
          <cell r="Q16612" t="str">
            <v>IS_4</v>
          </cell>
          <cell r="R16612">
            <v>4</v>
          </cell>
        </row>
        <row r="16613">
          <cell r="K16613" t="str">
            <v>2016_01</v>
          </cell>
          <cell r="L16613">
            <v>-1062.33</v>
          </cell>
          <cell r="Q16613" t="str">
            <v>IS_4</v>
          </cell>
          <cell r="R16613">
            <v>4</v>
          </cell>
        </row>
        <row r="16614">
          <cell r="K16614" t="str">
            <v>2016_01</v>
          </cell>
          <cell r="L16614">
            <v>-2635.1</v>
          </cell>
          <cell r="Q16614" t="str">
            <v>IS_6</v>
          </cell>
          <cell r="R16614">
            <v>6</v>
          </cell>
        </row>
        <row r="16615">
          <cell r="K16615" t="str">
            <v>2016_01</v>
          </cell>
          <cell r="L16615">
            <v>-243.43</v>
          </cell>
          <cell r="Q16615" t="str">
            <v>IS_10</v>
          </cell>
          <cell r="R16615">
            <v>10</v>
          </cell>
        </row>
        <row r="16616">
          <cell r="K16616" t="str">
            <v>2016_01</v>
          </cell>
          <cell r="L16616">
            <v>-615.20000000000005</v>
          </cell>
          <cell r="Q16616" t="str">
            <v>IS_5</v>
          </cell>
          <cell r="R16616">
            <v>5</v>
          </cell>
        </row>
        <row r="16617">
          <cell r="K16617" t="str">
            <v>2016_01</v>
          </cell>
          <cell r="L16617">
            <v>-155.1</v>
          </cell>
          <cell r="Q16617" t="str">
            <v>IS_5</v>
          </cell>
          <cell r="R16617">
            <v>5</v>
          </cell>
        </row>
        <row r="16618">
          <cell r="K16618" t="str">
            <v>2016_01</v>
          </cell>
          <cell r="L16618">
            <v>-45.09</v>
          </cell>
          <cell r="Q16618" t="str">
            <v>IS_5</v>
          </cell>
          <cell r="R16618">
            <v>5</v>
          </cell>
        </row>
        <row r="16619">
          <cell r="K16619" t="str">
            <v>2016_01</v>
          </cell>
          <cell r="L16619">
            <v>-375.03</v>
          </cell>
          <cell r="Q16619" t="str">
            <v>IS_6</v>
          </cell>
          <cell r="R16619">
            <v>6</v>
          </cell>
        </row>
        <row r="16620">
          <cell r="K16620" t="str">
            <v>2016_01</v>
          </cell>
          <cell r="L16620">
            <v>-2952.58</v>
          </cell>
          <cell r="Q16620" t="str">
            <v>IS_7</v>
          </cell>
          <cell r="R16620">
            <v>7</v>
          </cell>
        </row>
        <row r="16621">
          <cell r="K16621" t="str">
            <v>2016_01</v>
          </cell>
          <cell r="L16621">
            <v>-10</v>
          </cell>
          <cell r="Q16621" t="str">
            <v>IS_8</v>
          </cell>
          <cell r="R16621">
            <v>8</v>
          </cell>
        </row>
        <row r="16622">
          <cell r="K16622" t="str">
            <v>2016_01</v>
          </cell>
          <cell r="L16622">
            <v>-34.18</v>
          </cell>
          <cell r="Q16622" t="str">
            <v>IS_10</v>
          </cell>
          <cell r="R16622">
            <v>10</v>
          </cell>
        </row>
        <row r="16623">
          <cell r="K16623" t="str">
            <v>2016_01</v>
          </cell>
          <cell r="L16623">
            <v>-43334.720000000001</v>
          </cell>
          <cell r="Q16623" t="str">
            <v>IS_9</v>
          </cell>
          <cell r="R16623">
            <v>9</v>
          </cell>
        </row>
        <row r="16624">
          <cell r="K16624" t="str">
            <v>2016_01</v>
          </cell>
          <cell r="L16624">
            <v>-25295.86</v>
          </cell>
          <cell r="Q16624" t="str">
            <v>IS_2</v>
          </cell>
          <cell r="R16624">
            <v>2</v>
          </cell>
        </row>
        <row r="16625">
          <cell r="K16625" t="str">
            <v>2016_01</v>
          </cell>
          <cell r="L16625">
            <v>-1295.28</v>
          </cell>
          <cell r="Q16625" t="str">
            <v>IS_2</v>
          </cell>
          <cell r="R16625">
            <v>2</v>
          </cell>
        </row>
        <row r="16626">
          <cell r="K16626" t="str">
            <v>2016_01</v>
          </cell>
          <cell r="L16626">
            <v>-3990.64</v>
          </cell>
          <cell r="Q16626" t="str">
            <v>IS_2</v>
          </cell>
          <cell r="R16626">
            <v>2</v>
          </cell>
        </row>
        <row r="16627">
          <cell r="K16627" t="str">
            <v>2016_01</v>
          </cell>
          <cell r="L16627">
            <v>-22281.43</v>
          </cell>
          <cell r="Q16627" t="str">
            <v>IS_6</v>
          </cell>
          <cell r="R16627">
            <v>6</v>
          </cell>
        </row>
        <row r="16628">
          <cell r="K16628" t="str">
            <v>2016_01</v>
          </cell>
          <cell r="L16628">
            <v>-1038.0999999999999</v>
          </cell>
          <cell r="Q16628" t="str">
            <v>IS_10</v>
          </cell>
          <cell r="R16628">
            <v>10</v>
          </cell>
        </row>
        <row r="16629">
          <cell r="K16629" t="str">
            <v>2016_01</v>
          </cell>
          <cell r="L16629">
            <v>-659.03</v>
          </cell>
          <cell r="Q16629" t="str">
            <v>IS_8</v>
          </cell>
          <cell r="R16629">
            <v>8</v>
          </cell>
        </row>
        <row r="16630">
          <cell r="K16630" t="str">
            <v>2016_10</v>
          </cell>
          <cell r="L16630">
            <v>726.74</v>
          </cell>
          <cell r="Q16630" t="str">
            <v>IS_30.92</v>
          </cell>
          <cell r="R16630">
            <v>30.92</v>
          </cell>
        </row>
        <row r="16631">
          <cell r="K16631" t="str">
            <v>2016_04</v>
          </cell>
          <cell r="L16631">
            <v>2262</v>
          </cell>
          <cell r="Q16631" t="str">
            <v>--</v>
          </cell>
          <cell r="R16631" t="str">
            <v>--</v>
          </cell>
        </row>
        <row r="16632">
          <cell r="K16632" t="str">
            <v>2016_07</v>
          </cell>
          <cell r="L16632">
            <v>1671.62</v>
          </cell>
          <cell r="Q16632" t="str">
            <v>IS_31.92</v>
          </cell>
          <cell r="R16632">
            <v>31.92</v>
          </cell>
        </row>
        <row r="16633">
          <cell r="K16633" t="str">
            <v>2016_11</v>
          </cell>
          <cell r="L16633">
            <v>0</v>
          </cell>
          <cell r="Q16633" t="str">
            <v>--</v>
          </cell>
          <cell r="R16633" t="str">
            <v>--</v>
          </cell>
        </row>
        <row r="16634">
          <cell r="K16634" t="str">
            <v>2016_10</v>
          </cell>
          <cell r="L16634">
            <v>-345087.03</v>
          </cell>
          <cell r="Q16634" t="str">
            <v>IS_6</v>
          </cell>
          <cell r="R16634">
            <v>6</v>
          </cell>
        </row>
        <row r="16635">
          <cell r="K16635" t="str">
            <v>2016_10</v>
          </cell>
          <cell r="L16635">
            <v>-61951.43</v>
          </cell>
          <cell r="Q16635" t="str">
            <v>IS_1</v>
          </cell>
          <cell r="R16635">
            <v>1</v>
          </cell>
        </row>
        <row r="16636">
          <cell r="K16636" t="str">
            <v>2016_10</v>
          </cell>
          <cell r="L16636">
            <v>-21609.54</v>
          </cell>
          <cell r="Q16636" t="str">
            <v>IS_1</v>
          </cell>
          <cell r="R16636">
            <v>1</v>
          </cell>
        </row>
        <row r="16637">
          <cell r="K16637" t="str">
            <v>2016_10</v>
          </cell>
          <cell r="L16637">
            <v>-27521.35</v>
          </cell>
          <cell r="Q16637" t="str">
            <v>IS_1</v>
          </cell>
          <cell r="R16637">
            <v>1</v>
          </cell>
        </row>
        <row r="16638">
          <cell r="K16638" t="str">
            <v>2016_10</v>
          </cell>
          <cell r="L16638">
            <v>-1823.76</v>
          </cell>
          <cell r="Q16638" t="str">
            <v>IS_13</v>
          </cell>
          <cell r="R16638">
            <v>13</v>
          </cell>
        </row>
        <row r="16639">
          <cell r="K16639" t="str">
            <v>2016_10</v>
          </cell>
          <cell r="L16639">
            <v>0</v>
          </cell>
          <cell r="Q16639" t="str">
            <v>IS_9</v>
          </cell>
          <cell r="R16639">
            <v>9</v>
          </cell>
        </row>
        <row r="16640">
          <cell r="K16640" t="str">
            <v>2016_10</v>
          </cell>
          <cell r="L16640">
            <v>-13149.69</v>
          </cell>
          <cell r="Q16640" t="str">
            <v>IS_9</v>
          </cell>
          <cell r="R16640">
            <v>9</v>
          </cell>
        </row>
        <row r="16641">
          <cell r="K16641" t="str">
            <v>2016_10</v>
          </cell>
          <cell r="L16641">
            <v>-1240.72</v>
          </cell>
          <cell r="Q16641" t="str">
            <v>IS_14</v>
          </cell>
          <cell r="R16641">
            <v>14</v>
          </cell>
        </row>
        <row r="16642">
          <cell r="K16642" t="str">
            <v>2016_10</v>
          </cell>
          <cell r="L16642">
            <v>-400</v>
          </cell>
          <cell r="Q16642" t="str">
            <v>IS_15</v>
          </cell>
          <cell r="R16642">
            <v>15</v>
          </cell>
        </row>
        <row r="16643">
          <cell r="K16643" t="str">
            <v>2016_10</v>
          </cell>
          <cell r="L16643">
            <v>-1273.32</v>
          </cell>
          <cell r="Q16643" t="str">
            <v>IS_12</v>
          </cell>
          <cell r="R16643">
            <v>12</v>
          </cell>
        </row>
        <row r="16644">
          <cell r="K16644" t="str">
            <v>2016_10</v>
          </cell>
          <cell r="L16644">
            <v>-20518.13</v>
          </cell>
          <cell r="Q16644" t="str">
            <v>IS_7</v>
          </cell>
          <cell r="R16644">
            <v>7</v>
          </cell>
        </row>
        <row r="16645">
          <cell r="K16645" t="str">
            <v>2016_10</v>
          </cell>
          <cell r="L16645">
            <v>-9715.56</v>
          </cell>
          <cell r="Q16645" t="str">
            <v>IS_11</v>
          </cell>
          <cell r="R16645">
            <v>11</v>
          </cell>
        </row>
        <row r="16646">
          <cell r="K16646" t="str">
            <v>2016_10</v>
          </cell>
          <cell r="L16646">
            <v>-14104.79</v>
          </cell>
          <cell r="Q16646" t="str">
            <v>IS_10</v>
          </cell>
          <cell r="R16646">
            <v>10</v>
          </cell>
        </row>
        <row r="16647">
          <cell r="K16647" t="str">
            <v>2016_10</v>
          </cell>
          <cell r="L16647">
            <v>-268223.58</v>
          </cell>
          <cell r="Q16647" t="str">
            <v>IS_6</v>
          </cell>
          <cell r="R16647">
            <v>6</v>
          </cell>
        </row>
        <row r="16648">
          <cell r="K16648" t="str">
            <v>2016_10</v>
          </cell>
          <cell r="L16648">
            <v>0</v>
          </cell>
          <cell r="Q16648" t="str">
            <v>IS_6</v>
          </cell>
          <cell r="R16648">
            <v>6</v>
          </cell>
        </row>
        <row r="16649">
          <cell r="K16649" t="str">
            <v>2016_10</v>
          </cell>
          <cell r="L16649">
            <v>-48662.67</v>
          </cell>
          <cell r="Q16649" t="str">
            <v>IS_2</v>
          </cell>
          <cell r="R16649">
            <v>2</v>
          </cell>
        </row>
        <row r="16650">
          <cell r="K16650" t="str">
            <v>2016_10</v>
          </cell>
          <cell r="L16650">
            <v>-1755.91</v>
          </cell>
          <cell r="Q16650" t="str">
            <v>IS_18</v>
          </cell>
          <cell r="R16650">
            <v>18</v>
          </cell>
        </row>
        <row r="16651">
          <cell r="K16651" t="str">
            <v>2016_10</v>
          </cell>
          <cell r="L16651">
            <v>-6630.25</v>
          </cell>
          <cell r="Q16651" t="str">
            <v>IS_2</v>
          </cell>
          <cell r="R16651">
            <v>2</v>
          </cell>
        </row>
        <row r="16652">
          <cell r="K16652" t="str">
            <v>2016_10</v>
          </cell>
          <cell r="L16652">
            <v>-5855.92</v>
          </cell>
          <cell r="Q16652" t="str">
            <v>IS_18</v>
          </cell>
          <cell r="R16652">
            <v>18</v>
          </cell>
        </row>
        <row r="16653">
          <cell r="K16653" t="str">
            <v>2016_10</v>
          </cell>
          <cell r="L16653">
            <v>-18180.09</v>
          </cell>
          <cell r="Q16653" t="str">
            <v>IS_2</v>
          </cell>
          <cell r="R16653">
            <v>2</v>
          </cell>
        </row>
        <row r="16654">
          <cell r="K16654" t="str">
            <v>2016_10</v>
          </cell>
          <cell r="L16654">
            <v>-1090.7</v>
          </cell>
          <cell r="Q16654" t="str">
            <v>IS_13</v>
          </cell>
          <cell r="R16654">
            <v>13</v>
          </cell>
        </row>
        <row r="16655">
          <cell r="K16655" t="str">
            <v>2016_10</v>
          </cell>
          <cell r="L16655">
            <v>0</v>
          </cell>
          <cell r="Q16655" t="str">
            <v>IS_9</v>
          </cell>
          <cell r="R16655">
            <v>9</v>
          </cell>
        </row>
        <row r="16656">
          <cell r="K16656" t="str">
            <v>2016_10</v>
          </cell>
          <cell r="L16656">
            <v>-8423.2999999999993</v>
          </cell>
          <cell r="Q16656" t="str">
            <v>IS_9</v>
          </cell>
          <cell r="R16656">
            <v>9</v>
          </cell>
        </row>
        <row r="16657">
          <cell r="K16657" t="str">
            <v>2016_10</v>
          </cell>
          <cell r="L16657">
            <v>-501.12</v>
          </cell>
          <cell r="Q16657" t="str">
            <v>IS_14</v>
          </cell>
          <cell r="R16657">
            <v>14</v>
          </cell>
        </row>
        <row r="16658">
          <cell r="K16658" t="str">
            <v>2016_10</v>
          </cell>
          <cell r="L16658">
            <v>-361.49</v>
          </cell>
          <cell r="Q16658" t="str">
            <v>IS_12</v>
          </cell>
          <cell r="R16658">
            <v>12</v>
          </cell>
        </row>
        <row r="16659">
          <cell r="K16659" t="str">
            <v>2016_10</v>
          </cell>
          <cell r="L16659">
            <v>-26442.76</v>
          </cell>
          <cell r="Q16659" t="str">
            <v>IS_7</v>
          </cell>
          <cell r="R16659">
            <v>7</v>
          </cell>
        </row>
        <row r="16660">
          <cell r="K16660" t="str">
            <v>2016_10</v>
          </cell>
          <cell r="L16660">
            <v>-1899.64</v>
          </cell>
          <cell r="Q16660" t="str">
            <v>IS_11</v>
          </cell>
          <cell r="R16660">
            <v>11</v>
          </cell>
        </row>
        <row r="16661">
          <cell r="K16661" t="str">
            <v>2016_10</v>
          </cell>
          <cell r="L16661">
            <v>-7686.37</v>
          </cell>
          <cell r="Q16661" t="str">
            <v>IS_10</v>
          </cell>
          <cell r="R16661">
            <v>10</v>
          </cell>
        </row>
        <row r="16662">
          <cell r="K16662" t="str">
            <v>2016_10</v>
          </cell>
          <cell r="L16662">
            <v>45.81</v>
          </cell>
          <cell r="Q16662" t="str">
            <v>IS_2</v>
          </cell>
          <cell r="R16662">
            <v>2</v>
          </cell>
        </row>
        <row r="16663">
          <cell r="K16663" t="str">
            <v>2016_10</v>
          </cell>
          <cell r="L16663">
            <v>-74737.67</v>
          </cell>
          <cell r="Q16663" t="str">
            <v>IS_6</v>
          </cell>
          <cell r="R16663">
            <v>6</v>
          </cell>
        </row>
        <row r="16664">
          <cell r="K16664" t="str">
            <v>2016_10</v>
          </cell>
          <cell r="L16664">
            <v>-19880.16</v>
          </cell>
          <cell r="Q16664" t="str">
            <v>IS_3</v>
          </cell>
          <cell r="R16664">
            <v>3</v>
          </cell>
        </row>
        <row r="16665">
          <cell r="K16665" t="str">
            <v>2016_10</v>
          </cell>
          <cell r="L16665">
            <v>-160</v>
          </cell>
          <cell r="Q16665" t="str">
            <v>IS_18</v>
          </cell>
          <cell r="R16665">
            <v>18</v>
          </cell>
        </row>
        <row r="16666">
          <cell r="K16666" t="str">
            <v>2016_10</v>
          </cell>
          <cell r="L16666">
            <v>-9748.5</v>
          </cell>
          <cell r="Q16666" t="str">
            <v>IS_3</v>
          </cell>
          <cell r="R16666">
            <v>3</v>
          </cell>
        </row>
        <row r="16667">
          <cell r="K16667" t="str">
            <v>2016_10</v>
          </cell>
          <cell r="L16667">
            <v>-50345.89</v>
          </cell>
          <cell r="Q16667" t="str">
            <v>IS_3</v>
          </cell>
          <cell r="R16667">
            <v>3</v>
          </cell>
        </row>
        <row r="16668">
          <cell r="K16668" t="str">
            <v>2016_10</v>
          </cell>
          <cell r="L16668">
            <v>-310</v>
          </cell>
          <cell r="Q16668" t="str">
            <v>IS_18</v>
          </cell>
          <cell r="R16668">
            <v>18</v>
          </cell>
        </row>
        <row r="16669">
          <cell r="K16669" t="str">
            <v>2016_10</v>
          </cell>
          <cell r="L16669">
            <v>-818.76</v>
          </cell>
          <cell r="Q16669" t="str">
            <v>IS_13</v>
          </cell>
          <cell r="R16669">
            <v>13</v>
          </cell>
        </row>
        <row r="16670">
          <cell r="K16670" t="str">
            <v>2016_10</v>
          </cell>
          <cell r="L16670">
            <v>-5207.04</v>
          </cell>
          <cell r="Q16670" t="str">
            <v>IS_9</v>
          </cell>
          <cell r="R16670">
            <v>9</v>
          </cell>
        </row>
        <row r="16671">
          <cell r="K16671" t="str">
            <v>2016_10</v>
          </cell>
          <cell r="L16671">
            <v>-789.84</v>
          </cell>
          <cell r="Q16671" t="str">
            <v>IS_12</v>
          </cell>
          <cell r="R16671">
            <v>12</v>
          </cell>
        </row>
        <row r="16672">
          <cell r="K16672" t="str">
            <v>2016_10</v>
          </cell>
          <cell r="L16672">
            <v>-965</v>
          </cell>
          <cell r="Q16672" t="str">
            <v>IS_16</v>
          </cell>
          <cell r="R16672">
            <v>16</v>
          </cell>
        </row>
        <row r="16673">
          <cell r="K16673" t="str">
            <v>2016_10</v>
          </cell>
          <cell r="L16673">
            <v>-14186.97</v>
          </cell>
          <cell r="Q16673" t="str">
            <v>IS_7</v>
          </cell>
          <cell r="R16673">
            <v>7</v>
          </cell>
        </row>
        <row r="16674">
          <cell r="K16674" t="str">
            <v>2016_10</v>
          </cell>
          <cell r="L16674">
            <v>0</v>
          </cell>
          <cell r="Q16674" t="str">
            <v>IS_11</v>
          </cell>
          <cell r="R16674">
            <v>11</v>
          </cell>
        </row>
        <row r="16675">
          <cell r="K16675" t="str">
            <v>2016_10</v>
          </cell>
          <cell r="L16675">
            <v>-1570.35</v>
          </cell>
          <cell r="Q16675" t="str">
            <v>IS_11</v>
          </cell>
          <cell r="R16675">
            <v>11</v>
          </cell>
        </row>
        <row r="16676">
          <cell r="K16676" t="str">
            <v>2016_10</v>
          </cell>
          <cell r="L16676">
            <v>-1970.15</v>
          </cell>
          <cell r="Q16676" t="str">
            <v>IS_10</v>
          </cell>
          <cell r="R16676">
            <v>10</v>
          </cell>
        </row>
        <row r="16677">
          <cell r="K16677" t="str">
            <v>2016_10</v>
          </cell>
          <cell r="L16677">
            <v>-11319</v>
          </cell>
          <cell r="Q16677" t="str">
            <v>IS_3</v>
          </cell>
          <cell r="R16677">
            <v>3</v>
          </cell>
        </row>
        <row r="16678">
          <cell r="K16678" t="str">
            <v>2016_10</v>
          </cell>
          <cell r="L16678">
            <v>-61936.25</v>
          </cell>
          <cell r="Q16678" t="str">
            <v>IS_6</v>
          </cell>
          <cell r="R16678">
            <v>6</v>
          </cell>
        </row>
        <row r="16679">
          <cell r="K16679" t="str">
            <v>2016_10</v>
          </cell>
          <cell r="L16679">
            <v>-15403.26</v>
          </cell>
          <cell r="Q16679" t="str">
            <v>IS_4</v>
          </cell>
          <cell r="R16679">
            <v>4</v>
          </cell>
        </row>
        <row r="16680">
          <cell r="K16680" t="str">
            <v>2016_10</v>
          </cell>
          <cell r="L16680">
            <v>-7597.6</v>
          </cell>
          <cell r="Q16680" t="str">
            <v>IS_4</v>
          </cell>
          <cell r="R16680">
            <v>4</v>
          </cell>
        </row>
        <row r="16681">
          <cell r="K16681" t="str">
            <v>2016_10</v>
          </cell>
          <cell r="L16681">
            <v>-60791.22</v>
          </cell>
          <cell r="Q16681" t="str">
            <v>IS_4</v>
          </cell>
          <cell r="R16681">
            <v>4</v>
          </cell>
        </row>
        <row r="16682">
          <cell r="K16682" t="str">
            <v>2016_10</v>
          </cell>
          <cell r="L16682">
            <v>-348.85</v>
          </cell>
          <cell r="Q16682" t="str">
            <v>IS_13</v>
          </cell>
          <cell r="R16682">
            <v>13</v>
          </cell>
        </row>
        <row r="16683">
          <cell r="K16683" t="str">
            <v>2016_10</v>
          </cell>
          <cell r="L16683">
            <v>-5395.74</v>
          </cell>
          <cell r="Q16683" t="str">
            <v>IS_9</v>
          </cell>
          <cell r="R16683">
            <v>9</v>
          </cell>
        </row>
        <row r="16684">
          <cell r="K16684" t="str">
            <v>2016_10</v>
          </cell>
          <cell r="L16684">
            <v>-150.4</v>
          </cell>
          <cell r="Q16684" t="str">
            <v>IS_12</v>
          </cell>
          <cell r="R16684">
            <v>12</v>
          </cell>
        </row>
        <row r="16685">
          <cell r="K16685" t="str">
            <v>2016_10</v>
          </cell>
          <cell r="L16685">
            <v>-14633.55</v>
          </cell>
          <cell r="Q16685" t="str">
            <v>IS_7</v>
          </cell>
          <cell r="R16685">
            <v>7</v>
          </cell>
        </row>
        <row r="16686">
          <cell r="K16686" t="str">
            <v>2016_10</v>
          </cell>
          <cell r="L16686">
            <v>-308.08999999999997</v>
          </cell>
          <cell r="Q16686" t="str">
            <v>IS_11</v>
          </cell>
          <cell r="R16686">
            <v>11</v>
          </cell>
        </row>
        <row r="16687">
          <cell r="K16687" t="str">
            <v>2016_10</v>
          </cell>
          <cell r="L16687">
            <v>-484.5</v>
          </cell>
          <cell r="Q16687" t="str">
            <v>IS_10</v>
          </cell>
          <cell r="R16687">
            <v>10</v>
          </cell>
        </row>
        <row r="16688">
          <cell r="K16688" t="str">
            <v>2016_10</v>
          </cell>
          <cell r="L16688">
            <v>-3257.48</v>
          </cell>
          <cell r="Q16688" t="str">
            <v>IS_4</v>
          </cell>
          <cell r="R16688">
            <v>4</v>
          </cell>
        </row>
        <row r="16689">
          <cell r="K16689" t="str">
            <v>2016_10</v>
          </cell>
          <cell r="L16689">
            <v>-2188.2199999999998</v>
          </cell>
          <cell r="Q16689" t="str">
            <v>IS_6</v>
          </cell>
          <cell r="R16689">
            <v>6</v>
          </cell>
        </row>
        <row r="16690">
          <cell r="K16690" t="str">
            <v>2016_10</v>
          </cell>
          <cell r="L16690">
            <v>-5913.47</v>
          </cell>
          <cell r="Q16690" t="str">
            <v>IS_6</v>
          </cell>
          <cell r="R16690">
            <v>6</v>
          </cell>
        </row>
        <row r="16691">
          <cell r="K16691" t="str">
            <v>2016_10</v>
          </cell>
          <cell r="L16691">
            <v>-240.82</v>
          </cell>
          <cell r="Q16691" t="str">
            <v>IS_5</v>
          </cell>
          <cell r="R16691">
            <v>5</v>
          </cell>
        </row>
        <row r="16692">
          <cell r="K16692" t="str">
            <v>2016_10</v>
          </cell>
          <cell r="L16692">
            <v>-2</v>
          </cell>
          <cell r="Q16692" t="str">
            <v>IS_18</v>
          </cell>
          <cell r="R16692">
            <v>18</v>
          </cell>
        </row>
        <row r="16693">
          <cell r="K16693" t="str">
            <v>2016_10</v>
          </cell>
          <cell r="L16693">
            <v>-85</v>
          </cell>
          <cell r="Q16693" t="str">
            <v>IS_18</v>
          </cell>
          <cell r="R16693">
            <v>18</v>
          </cell>
        </row>
        <row r="16694">
          <cell r="K16694" t="str">
            <v>2016_10</v>
          </cell>
          <cell r="L16694">
            <v>-123.67</v>
          </cell>
          <cell r="Q16694" t="str">
            <v>IS_5</v>
          </cell>
          <cell r="R16694">
            <v>5</v>
          </cell>
        </row>
        <row r="16695">
          <cell r="K16695" t="str">
            <v>2016_10</v>
          </cell>
          <cell r="L16695">
            <v>-66.34</v>
          </cell>
          <cell r="Q16695" t="str">
            <v>IS_18</v>
          </cell>
          <cell r="R16695">
            <v>18</v>
          </cell>
        </row>
        <row r="16696">
          <cell r="K16696" t="str">
            <v>2016_10</v>
          </cell>
          <cell r="L16696">
            <v>-60</v>
          </cell>
          <cell r="Q16696" t="str">
            <v>IS_18</v>
          </cell>
          <cell r="R16696">
            <v>18</v>
          </cell>
        </row>
        <row r="16697">
          <cell r="K16697" t="str">
            <v>2016_10</v>
          </cell>
          <cell r="L16697">
            <v>-391.18</v>
          </cell>
          <cell r="Q16697" t="str">
            <v>IS_5</v>
          </cell>
          <cell r="R16697">
            <v>5</v>
          </cell>
        </row>
        <row r="16698">
          <cell r="K16698" t="str">
            <v>2016_10</v>
          </cell>
          <cell r="L16698">
            <v>-82.79</v>
          </cell>
          <cell r="Q16698" t="str">
            <v>IS_9</v>
          </cell>
          <cell r="R16698">
            <v>9</v>
          </cell>
        </row>
        <row r="16699">
          <cell r="K16699" t="str">
            <v>2016_10</v>
          </cell>
          <cell r="L16699">
            <v>-5.6</v>
          </cell>
          <cell r="Q16699" t="str">
            <v>IS_12</v>
          </cell>
          <cell r="R16699">
            <v>12</v>
          </cell>
        </row>
        <row r="16700">
          <cell r="K16700" t="str">
            <v>2016_10</v>
          </cell>
          <cell r="L16700">
            <v>-10.71</v>
          </cell>
          <cell r="Q16700" t="str">
            <v>IS_16</v>
          </cell>
          <cell r="R16700">
            <v>16</v>
          </cell>
        </row>
        <row r="16701">
          <cell r="K16701" t="str">
            <v>2016_10</v>
          </cell>
          <cell r="L16701">
            <v>-20</v>
          </cell>
          <cell r="Q16701" t="str">
            <v>IS_16</v>
          </cell>
          <cell r="R16701">
            <v>16</v>
          </cell>
        </row>
        <row r="16702">
          <cell r="K16702" t="str">
            <v>2016_10</v>
          </cell>
          <cell r="L16702">
            <v>0</v>
          </cell>
          <cell r="Q16702" t="str">
            <v>IS_16</v>
          </cell>
          <cell r="R16702">
            <v>16</v>
          </cell>
        </row>
        <row r="16703">
          <cell r="K16703" t="str">
            <v>2016_10</v>
          </cell>
          <cell r="L16703">
            <v>-255</v>
          </cell>
          <cell r="Q16703" t="str">
            <v>IS_16</v>
          </cell>
          <cell r="R16703">
            <v>16</v>
          </cell>
        </row>
        <row r="16704">
          <cell r="K16704" t="str">
            <v>2016_10</v>
          </cell>
          <cell r="L16704">
            <v>-115</v>
          </cell>
          <cell r="Q16704" t="str">
            <v>IS_18</v>
          </cell>
          <cell r="R16704">
            <v>18</v>
          </cell>
        </row>
        <row r="16705">
          <cell r="K16705" t="str">
            <v>2016_10</v>
          </cell>
          <cell r="L16705">
            <v>-1503</v>
          </cell>
          <cell r="Q16705" t="str">
            <v>IS_8</v>
          </cell>
          <cell r="R16705">
            <v>8</v>
          </cell>
        </row>
        <row r="16706">
          <cell r="K16706" t="str">
            <v>2016_10</v>
          </cell>
          <cell r="L16706">
            <v>0</v>
          </cell>
          <cell r="Q16706" t="str">
            <v>IS_11</v>
          </cell>
          <cell r="R16706">
            <v>11</v>
          </cell>
        </row>
        <row r="16707">
          <cell r="K16707" t="str">
            <v>2016_10</v>
          </cell>
          <cell r="L16707">
            <v>-112.29</v>
          </cell>
          <cell r="Q16707" t="str">
            <v>IS_10</v>
          </cell>
          <cell r="R16707">
            <v>10</v>
          </cell>
        </row>
        <row r="16708">
          <cell r="K16708" t="str">
            <v>2016_10</v>
          </cell>
          <cell r="L16708">
            <v>-75</v>
          </cell>
          <cell r="Q16708" t="str">
            <v>IS_5</v>
          </cell>
          <cell r="R16708">
            <v>5</v>
          </cell>
        </row>
        <row r="16709">
          <cell r="K16709" t="str">
            <v>2016_10</v>
          </cell>
          <cell r="L16709">
            <v>556.32000000000005</v>
          </cell>
          <cell r="Q16709" t="str">
            <v>IS_1</v>
          </cell>
          <cell r="R16709">
            <v>1</v>
          </cell>
        </row>
        <row r="16710">
          <cell r="K16710" t="str">
            <v>2016_10</v>
          </cell>
          <cell r="L16710">
            <v>-2786.1</v>
          </cell>
          <cell r="Q16710" t="str">
            <v>IS_21</v>
          </cell>
          <cell r="R16710">
            <v>21</v>
          </cell>
        </row>
        <row r="16711">
          <cell r="K16711" t="str">
            <v>2016_10</v>
          </cell>
          <cell r="L16711">
            <v>-41.6</v>
          </cell>
          <cell r="Q16711" t="str">
            <v>IS_1</v>
          </cell>
          <cell r="R16711">
            <v>1</v>
          </cell>
        </row>
        <row r="16712">
          <cell r="K16712" t="str">
            <v>2016_10</v>
          </cell>
          <cell r="L16712">
            <v>-23935.38</v>
          </cell>
          <cell r="Q16712" t="str">
            <v>IS_1</v>
          </cell>
          <cell r="R16712">
            <v>1</v>
          </cell>
        </row>
        <row r="16713">
          <cell r="K16713" t="str">
            <v>2016_10</v>
          </cell>
          <cell r="L16713">
            <v>-24268.15</v>
          </cell>
          <cell r="Q16713" t="str">
            <v>IS_7</v>
          </cell>
          <cell r="R16713">
            <v>7</v>
          </cell>
        </row>
        <row r="16714">
          <cell r="K16714" t="str">
            <v>2016_10</v>
          </cell>
          <cell r="L16714">
            <v>-18620.11</v>
          </cell>
          <cell r="Q16714" t="str">
            <v>IS_6</v>
          </cell>
          <cell r="R16714">
            <v>6</v>
          </cell>
        </row>
        <row r="16715">
          <cell r="K16715" t="str">
            <v>2016_10</v>
          </cell>
          <cell r="L16715">
            <v>-11743.03</v>
          </cell>
          <cell r="Q16715" t="str">
            <v>IS_9</v>
          </cell>
          <cell r="R16715">
            <v>9</v>
          </cell>
        </row>
        <row r="16716">
          <cell r="K16716" t="str">
            <v>2016_10</v>
          </cell>
          <cell r="L16716">
            <v>-12986.3</v>
          </cell>
          <cell r="Q16716" t="str">
            <v>IS_8</v>
          </cell>
          <cell r="R16716">
            <v>8</v>
          </cell>
        </row>
        <row r="16717">
          <cell r="K16717" t="str">
            <v>2016_10</v>
          </cell>
          <cell r="L16717">
            <v>-17.82</v>
          </cell>
          <cell r="Q16717" t="str">
            <v>IS_10</v>
          </cell>
          <cell r="R16717">
            <v>10</v>
          </cell>
        </row>
        <row r="16718">
          <cell r="K16718" t="str">
            <v>2016_10</v>
          </cell>
          <cell r="L16718">
            <v>-5013.1899999999996</v>
          </cell>
          <cell r="Q16718" t="str">
            <v>IS_2</v>
          </cell>
          <cell r="R16718">
            <v>2</v>
          </cell>
        </row>
        <row r="16719">
          <cell r="K16719" t="str">
            <v>2016_10</v>
          </cell>
          <cell r="L16719">
            <v>-20582.05</v>
          </cell>
          <cell r="Q16719" t="str">
            <v>IS_2</v>
          </cell>
          <cell r="R16719">
            <v>2</v>
          </cell>
        </row>
        <row r="16720">
          <cell r="K16720" t="str">
            <v>2016_10</v>
          </cell>
          <cell r="L16720">
            <v>-14996.5</v>
          </cell>
          <cell r="Q16720" t="str">
            <v>IS_7</v>
          </cell>
          <cell r="R16720">
            <v>7</v>
          </cell>
        </row>
        <row r="16721">
          <cell r="K16721" t="str">
            <v>2016_10</v>
          </cell>
          <cell r="L16721">
            <v>-30108.94</v>
          </cell>
          <cell r="Q16721" t="str">
            <v>IS_6</v>
          </cell>
          <cell r="R16721">
            <v>6</v>
          </cell>
        </row>
        <row r="16722">
          <cell r="K16722" t="str">
            <v>2016_10</v>
          </cell>
          <cell r="L16722">
            <v>-4245.6000000000004</v>
          </cell>
          <cell r="Q16722" t="str">
            <v>IS_9</v>
          </cell>
          <cell r="R16722">
            <v>9</v>
          </cell>
        </row>
        <row r="16723">
          <cell r="K16723" t="str">
            <v>2016_10</v>
          </cell>
          <cell r="L16723">
            <v>-14702.89</v>
          </cell>
          <cell r="Q16723" t="str">
            <v>IS_8</v>
          </cell>
          <cell r="R16723">
            <v>8</v>
          </cell>
        </row>
        <row r="16724">
          <cell r="K16724" t="str">
            <v>2016_10</v>
          </cell>
          <cell r="L16724">
            <v>-108.46</v>
          </cell>
          <cell r="Q16724" t="str">
            <v>IS_10</v>
          </cell>
          <cell r="R16724">
            <v>10</v>
          </cell>
        </row>
        <row r="16725">
          <cell r="K16725" t="str">
            <v>2016_10</v>
          </cell>
          <cell r="L16725">
            <v>-7926.27</v>
          </cell>
          <cell r="Q16725" t="str">
            <v>IS_3</v>
          </cell>
          <cell r="R16725">
            <v>3</v>
          </cell>
        </row>
        <row r="16726">
          <cell r="K16726" t="str">
            <v>2016_10</v>
          </cell>
          <cell r="L16726">
            <v>-71.14</v>
          </cell>
          <cell r="Q16726" t="str">
            <v>IS_3</v>
          </cell>
          <cell r="R16726">
            <v>3</v>
          </cell>
        </row>
        <row r="16727">
          <cell r="K16727" t="str">
            <v>2016_10</v>
          </cell>
          <cell r="L16727">
            <v>-7223.01</v>
          </cell>
          <cell r="Q16727" t="str">
            <v>IS_7</v>
          </cell>
          <cell r="R16727">
            <v>7</v>
          </cell>
        </row>
        <row r="16728">
          <cell r="K16728" t="str">
            <v>2016_10</v>
          </cell>
          <cell r="L16728">
            <v>-15792.6</v>
          </cell>
          <cell r="Q16728" t="str">
            <v>IS_6</v>
          </cell>
          <cell r="R16728">
            <v>6</v>
          </cell>
        </row>
        <row r="16729">
          <cell r="K16729" t="str">
            <v>2016_10</v>
          </cell>
          <cell r="L16729">
            <v>-6292.54</v>
          </cell>
          <cell r="Q16729" t="str">
            <v>IS_9</v>
          </cell>
          <cell r="R16729">
            <v>9</v>
          </cell>
        </row>
        <row r="16730">
          <cell r="K16730" t="str">
            <v>2016_10</v>
          </cell>
          <cell r="L16730">
            <v>-2322.4</v>
          </cell>
          <cell r="Q16730" t="str">
            <v>IS_8</v>
          </cell>
          <cell r="R16730">
            <v>8</v>
          </cell>
        </row>
        <row r="16731">
          <cell r="K16731" t="str">
            <v>2016_10</v>
          </cell>
          <cell r="L16731">
            <v>-7998.17</v>
          </cell>
          <cell r="Q16731" t="str">
            <v>IS_11</v>
          </cell>
          <cell r="R16731">
            <v>11</v>
          </cell>
        </row>
        <row r="16732">
          <cell r="K16732" t="str">
            <v>2016_10</v>
          </cell>
          <cell r="L16732">
            <v>-3332.44</v>
          </cell>
          <cell r="Q16732" t="str">
            <v>IS_4</v>
          </cell>
          <cell r="R16732">
            <v>4</v>
          </cell>
        </row>
        <row r="16733">
          <cell r="K16733" t="str">
            <v>2016_10</v>
          </cell>
          <cell r="L16733">
            <v>-8282.57</v>
          </cell>
          <cell r="Q16733" t="str">
            <v>IS_7</v>
          </cell>
          <cell r="R16733">
            <v>7</v>
          </cell>
        </row>
        <row r="16734">
          <cell r="K16734" t="str">
            <v>2016_10</v>
          </cell>
          <cell r="L16734">
            <v>-11537.84</v>
          </cell>
          <cell r="Q16734" t="str">
            <v>IS_6</v>
          </cell>
          <cell r="R16734">
            <v>6</v>
          </cell>
        </row>
        <row r="16735">
          <cell r="K16735" t="str">
            <v>2016_10</v>
          </cell>
          <cell r="L16735">
            <v>-4858.04</v>
          </cell>
          <cell r="Q16735" t="str">
            <v>IS_9</v>
          </cell>
          <cell r="R16735">
            <v>9</v>
          </cell>
        </row>
        <row r="16736">
          <cell r="K16736" t="str">
            <v>2016_10</v>
          </cell>
          <cell r="L16736">
            <v>-2545.65</v>
          </cell>
          <cell r="Q16736" t="str">
            <v>IS_8</v>
          </cell>
          <cell r="R16736">
            <v>8</v>
          </cell>
        </row>
        <row r="16737">
          <cell r="K16737" t="str">
            <v>2016_10</v>
          </cell>
          <cell r="L16737">
            <v>-6219.42</v>
          </cell>
          <cell r="Q16737" t="str">
            <v>IS_11</v>
          </cell>
          <cell r="R16737">
            <v>11</v>
          </cell>
        </row>
        <row r="16738">
          <cell r="K16738" t="str">
            <v>2016_10</v>
          </cell>
          <cell r="L16738">
            <v>-170.27</v>
          </cell>
          <cell r="Q16738" t="str">
            <v>IS_5</v>
          </cell>
          <cell r="R16738">
            <v>5</v>
          </cell>
        </row>
        <row r="16739">
          <cell r="K16739" t="str">
            <v>2016_10</v>
          </cell>
          <cell r="L16739">
            <v>-6.42</v>
          </cell>
          <cell r="Q16739" t="str">
            <v>IS_5</v>
          </cell>
          <cell r="R16739">
            <v>5</v>
          </cell>
        </row>
        <row r="16740">
          <cell r="K16740" t="str">
            <v>2016_10</v>
          </cell>
          <cell r="L16740">
            <v>5167.38</v>
          </cell>
          <cell r="Q16740" t="str">
            <v>IS_74</v>
          </cell>
          <cell r="R16740">
            <v>74</v>
          </cell>
        </row>
        <row r="16741">
          <cell r="K16741" t="str">
            <v>2016_10</v>
          </cell>
          <cell r="L16741">
            <v>162.53</v>
          </cell>
          <cell r="Q16741" t="str">
            <v>IS_74</v>
          </cell>
          <cell r="R16741">
            <v>74</v>
          </cell>
        </row>
        <row r="16742">
          <cell r="K16742" t="str">
            <v>2016_10</v>
          </cell>
          <cell r="L16742">
            <v>-93447.34</v>
          </cell>
          <cell r="Q16742" t="str">
            <v>IS_1</v>
          </cell>
          <cell r="R16742">
            <v>1</v>
          </cell>
        </row>
        <row r="16743">
          <cell r="K16743" t="str">
            <v>2016_10</v>
          </cell>
          <cell r="L16743">
            <v>-6955.67</v>
          </cell>
          <cell r="Q16743" t="str">
            <v>IS_1</v>
          </cell>
          <cell r="R16743">
            <v>1</v>
          </cell>
        </row>
        <row r="16744">
          <cell r="K16744" t="str">
            <v>2016_10</v>
          </cell>
          <cell r="L16744">
            <v>-63225.33</v>
          </cell>
          <cell r="Q16744" t="str">
            <v>IS_6</v>
          </cell>
          <cell r="R16744">
            <v>6</v>
          </cell>
        </row>
        <row r="16745">
          <cell r="K16745" t="str">
            <v>2016_10</v>
          </cell>
          <cell r="L16745">
            <v>-46.46</v>
          </cell>
          <cell r="Q16745" t="str">
            <v>IS_8</v>
          </cell>
          <cell r="R16745">
            <v>8</v>
          </cell>
        </row>
        <row r="16746">
          <cell r="K16746" t="str">
            <v>2016_10</v>
          </cell>
          <cell r="L16746">
            <v>-14386.04</v>
          </cell>
          <cell r="Q16746" t="str">
            <v>IS_10</v>
          </cell>
          <cell r="R16746">
            <v>10</v>
          </cell>
        </row>
        <row r="16747">
          <cell r="K16747" t="str">
            <v>2016_10</v>
          </cell>
          <cell r="L16747">
            <v>-28225.37</v>
          </cell>
          <cell r="Q16747" t="str">
            <v>IS_2</v>
          </cell>
          <cell r="R16747">
            <v>2</v>
          </cell>
        </row>
        <row r="16748">
          <cell r="K16748" t="str">
            <v>2016_10</v>
          </cell>
          <cell r="L16748">
            <v>-16310.61</v>
          </cell>
          <cell r="Q16748" t="str">
            <v>IS_2</v>
          </cell>
          <cell r="R16748">
            <v>2</v>
          </cell>
        </row>
        <row r="16749">
          <cell r="K16749" t="str">
            <v>2016_10</v>
          </cell>
          <cell r="L16749">
            <v>-4674.47</v>
          </cell>
          <cell r="Q16749" t="str">
            <v>IS_2</v>
          </cell>
          <cell r="R16749">
            <v>2</v>
          </cell>
        </row>
        <row r="16750">
          <cell r="K16750" t="str">
            <v>2016_10</v>
          </cell>
          <cell r="L16750">
            <v>-23552.83</v>
          </cell>
          <cell r="Q16750" t="str">
            <v>IS_6</v>
          </cell>
          <cell r="R16750">
            <v>6</v>
          </cell>
        </row>
        <row r="16751">
          <cell r="K16751" t="str">
            <v>2016_10</v>
          </cell>
          <cell r="L16751">
            <v>-891.83</v>
          </cell>
          <cell r="Q16751" t="str">
            <v>IS_10</v>
          </cell>
          <cell r="R16751">
            <v>10</v>
          </cell>
        </row>
        <row r="16752">
          <cell r="K16752" t="str">
            <v>2016_10</v>
          </cell>
          <cell r="L16752">
            <v>-728.93</v>
          </cell>
          <cell r="Q16752" t="str">
            <v>IS_8</v>
          </cell>
          <cell r="R16752">
            <v>8</v>
          </cell>
        </row>
        <row r="16753">
          <cell r="K16753" t="str">
            <v>2016_10</v>
          </cell>
          <cell r="L16753">
            <v>-11529.3</v>
          </cell>
          <cell r="Q16753" t="str">
            <v>IS_3</v>
          </cell>
          <cell r="R16753">
            <v>3</v>
          </cell>
        </row>
        <row r="16754">
          <cell r="K16754" t="str">
            <v>2016_10</v>
          </cell>
          <cell r="L16754">
            <v>-1776.34</v>
          </cell>
          <cell r="Q16754" t="str">
            <v>IS_3</v>
          </cell>
          <cell r="R16754">
            <v>3</v>
          </cell>
        </row>
        <row r="16755">
          <cell r="K16755" t="str">
            <v>2016_10</v>
          </cell>
          <cell r="L16755">
            <v>-3995.15</v>
          </cell>
          <cell r="Q16755" t="str">
            <v>IS_6</v>
          </cell>
          <cell r="R16755">
            <v>6</v>
          </cell>
        </row>
        <row r="16756">
          <cell r="K16756" t="str">
            <v>2016_10</v>
          </cell>
          <cell r="L16756">
            <v>-217.04</v>
          </cell>
          <cell r="Q16756" t="str">
            <v>IS_10</v>
          </cell>
          <cell r="R16756">
            <v>10</v>
          </cell>
        </row>
        <row r="16757">
          <cell r="K16757" t="str">
            <v>2016_10</v>
          </cell>
          <cell r="L16757">
            <v>-18578.650000000001</v>
          </cell>
          <cell r="Q16757" t="str">
            <v>IS_4</v>
          </cell>
          <cell r="R16757">
            <v>4</v>
          </cell>
        </row>
        <row r="16758">
          <cell r="K16758" t="str">
            <v>2016_10</v>
          </cell>
          <cell r="L16758">
            <v>-1168.32</v>
          </cell>
          <cell r="Q16758" t="str">
            <v>IS_4</v>
          </cell>
          <cell r="R16758">
            <v>4</v>
          </cell>
        </row>
        <row r="16759">
          <cell r="K16759" t="str">
            <v>2016_10</v>
          </cell>
          <cell r="L16759">
            <v>-4324.6499999999996</v>
          </cell>
          <cell r="Q16759" t="str">
            <v>IS_6</v>
          </cell>
          <cell r="R16759">
            <v>6</v>
          </cell>
        </row>
        <row r="16760">
          <cell r="K16760" t="str">
            <v>2016_10</v>
          </cell>
          <cell r="L16760">
            <v>-314.64</v>
          </cell>
          <cell r="Q16760" t="str">
            <v>IS_10</v>
          </cell>
          <cell r="R16760">
            <v>10</v>
          </cell>
        </row>
        <row r="16761">
          <cell r="K16761" t="str">
            <v>2016_10</v>
          </cell>
          <cell r="L16761">
            <v>-639.6</v>
          </cell>
          <cell r="Q16761" t="str">
            <v>IS_5</v>
          </cell>
          <cell r="R16761">
            <v>5</v>
          </cell>
        </row>
        <row r="16762">
          <cell r="K16762" t="str">
            <v>2016_10</v>
          </cell>
          <cell r="L16762">
            <v>-163.38</v>
          </cell>
          <cell r="Q16762" t="str">
            <v>IS_5</v>
          </cell>
          <cell r="R16762">
            <v>5</v>
          </cell>
        </row>
        <row r="16763">
          <cell r="K16763" t="str">
            <v>2016_10</v>
          </cell>
          <cell r="L16763">
            <v>-66.83</v>
          </cell>
          <cell r="Q16763" t="str">
            <v>IS_5</v>
          </cell>
          <cell r="R16763">
            <v>5</v>
          </cell>
        </row>
        <row r="16764">
          <cell r="K16764" t="str">
            <v>2016_10</v>
          </cell>
          <cell r="L16764">
            <v>-517.02</v>
          </cell>
          <cell r="Q16764" t="str">
            <v>IS_6</v>
          </cell>
          <cell r="R16764">
            <v>6</v>
          </cell>
        </row>
        <row r="16765">
          <cell r="K16765" t="str">
            <v>2016_10</v>
          </cell>
          <cell r="L16765">
            <v>-3155.31</v>
          </cell>
          <cell r="Q16765" t="str">
            <v>IS_7</v>
          </cell>
          <cell r="R16765">
            <v>7</v>
          </cell>
        </row>
        <row r="16766">
          <cell r="K16766" t="str">
            <v>2016_10</v>
          </cell>
          <cell r="L16766">
            <v>-5</v>
          </cell>
          <cell r="Q16766" t="str">
            <v>IS_8</v>
          </cell>
          <cell r="R16766">
            <v>8</v>
          </cell>
        </row>
        <row r="16767">
          <cell r="K16767" t="str">
            <v>2016_10</v>
          </cell>
          <cell r="L16767">
            <v>-54.32</v>
          </cell>
          <cell r="Q16767" t="str">
            <v>IS_10</v>
          </cell>
          <cell r="R16767">
            <v>10</v>
          </cell>
        </row>
        <row r="16768">
          <cell r="K16768" t="str">
            <v>2016_10</v>
          </cell>
          <cell r="L16768">
            <v>-44563.360000000001</v>
          </cell>
          <cell r="Q16768" t="str">
            <v>IS_9</v>
          </cell>
          <cell r="R16768">
            <v>9</v>
          </cell>
        </row>
        <row r="16769">
          <cell r="K16769" t="str">
            <v>2016_11</v>
          </cell>
          <cell r="L16769">
            <v>0</v>
          </cell>
          <cell r="Q16769" t="str">
            <v>--</v>
          </cell>
          <cell r="R16769" t="str">
            <v>--</v>
          </cell>
        </row>
        <row r="16770">
          <cell r="K16770" t="str">
            <v>2016_05</v>
          </cell>
          <cell r="L16770">
            <v>0</v>
          </cell>
          <cell r="Q16770" t="str">
            <v>IS_73</v>
          </cell>
          <cell r="R16770">
            <v>73</v>
          </cell>
        </row>
        <row r="16771">
          <cell r="K16771" t="str">
            <v>2016_11</v>
          </cell>
          <cell r="L16771">
            <v>-349703.86</v>
          </cell>
          <cell r="Q16771" t="str">
            <v>IS_6</v>
          </cell>
          <cell r="R16771">
            <v>6</v>
          </cell>
        </row>
        <row r="16772">
          <cell r="K16772" t="str">
            <v>2016_11</v>
          </cell>
          <cell r="L16772">
            <v>-62106.89</v>
          </cell>
          <cell r="Q16772" t="str">
            <v>IS_1</v>
          </cell>
          <cell r="R16772">
            <v>1</v>
          </cell>
        </row>
        <row r="16773">
          <cell r="K16773" t="str">
            <v>2016_11</v>
          </cell>
          <cell r="L16773">
            <v>-20971.41</v>
          </cell>
          <cell r="Q16773" t="str">
            <v>IS_1</v>
          </cell>
          <cell r="R16773">
            <v>1</v>
          </cell>
        </row>
        <row r="16774">
          <cell r="K16774" t="str">
            <v>2016_11</v>
          </cell>
          <cell r="L16774">
            <v>-26769.360000000001</v>
          </cell>
          <cell r="Q16774" t="str">
            <v>IS_1</v>
          </cell>
          <cell r="R16774">
            <v>1</v>
          </cell>
        </row>
        <row r="16775">
          <cell r="K16775" t="str">
            <v>2016_11</v>
          </cell>
          <cell r="L16775">
            <v>-1823.76</v>
          </cell>
          <cell r="Q16775" t="str">
            <v>IS_13</v>
          </cell>
          <cell r="R16775">
            <v>13</v>
          </cell>
        </row>
        <row r="16776">
          <cell r="K16776" t="str">
            <v>2016_11</v>
          </cell>
          <cell r="L16776">
            <v>0</v>
          </cell>
          <cell r="Q16776" t="str">
            <v>IS_9</v>
          </cell>
          <cell r="R16776">
            <v>9</v>
          </cell>
        </row>
        <row r="16777">
          <cell r="K16777" t="str">
            <v>2016_11</v>
          </cell>
          <cell r="L16777">
            <v>-12817.22</v>
          </cell>
          <cell r="Q16777" t="str">
            <v>IS_9</v>
          </cell>
          <cell r="R16777">
            <v>9</v>
          </cell>
        </row>
        <row r="16778">
          <cell r="K16778" t="str">
            <v>2016_11</v>
          </cell>
          <cell r="L16778">
            <v>-1240.72</v>
          </cell>
          <cell r="Q16778" t="str">
            <v>IS_14</v>
          </cell>
          <cell r="R16778">
            <v>14</v>
          </cell>
        </row>
        <row r="16779">
          <cell r="K16779" t="str">
            <v>2016_11</v>
          </cell>
          <cell r="L16779">
            <v>-400</v>
          </cell>
          <cell r="Q16779" t="str">
            <v>IS_15</v>
          </cell>
          <cell r="R16779">
            <v>15</v>
          </cell>
        </row>
        <row r="16780">
          <cell r="K16780" t="str">
            <v>2016_11</v>
          </cell>
          <cell r="L16780">
            <v>-729.33</v>
          </cell>
          <cell r="Q16780" t="str">
            <v>IS_12</v>
          </cell>
          <cell r="R16780">
            <v>12</v>
          </cell>
        </row>
        <row r="16781">
          <cell r="K16781" t="str">
            <v>2016_11</v>
          </cell>
          <cell r="L16781">
            <v>-20487.79</v>
          </cell>
          <cell r="Q16781" t="str">
            <v>IS_7</v>
          </cell>
          <cell r="R16781">
            <v>7</v>
          </cell>
        </row>
        <row r="16782">
          <cell r="K16782" t="str">
            <v>2016_11</v>
          </cell>
          <cell r="L16782">
            <v>-9727.0300000000007</v>
          </cell>
          <cell r="Q16782" t="str">
            <v>IS_11</v>
          </cell>
          <cell r="R16782">
            <v>11</v>
          </cell>
        </row>
        <row r="16783">
          <cell r="K16783" t="str">
            <v>2016_11</v>
          </cell>
          <cell r="L16783">
            <v>-13415.93</v>
          </cell>
          <cell r="Q16783" t="str">
            <v>IS_10</v>
          </cell>
          <cell r="R16783">
            <v>10</v>
          </cell>
        </row>
        <row r="16784">
          <cell r="K16784" t="str">
            <v>2016_11</v>
          </cell>
          <cell r="L16784">
            <v>-267689.84999999998</v>
          </cell>
          <cell r="Q16784" t="str">
            <v>IS_6</v>
          </cell>
          <cell r="R16784">
            <v>6</v>
          </cell>
        </row>
        <row r="16785">
          <cell r="K16785" t="str">
            <v>2016_11</v>
          </cell>
          <cell r="L16785">
            <v>0</v>
          </cell>
          <cell r="Q16785" t="str">
            <v>IS_6</v>
          </cell>
          <cell r="R16785">
            <v>6</v>
          </cell>
        </row>
        <row r="16786">
          <cell r="K16786" t="str">
            <v>2016_11</v>
          </cell>
          <cell r="L16786">
            <v>-49476.7</v>
          </cell>
          <cell r="Q16786" t="str">
            <v>IS_2</v>
          </cell>
          <cell r="R16786">
            <v>2</v>
          </cell>
        </row>
        <row r="16787">
          <cell r="K16787" t="str">
            <v>2016_11</v>
          </cell>
          <cell r="L16787">
            <v>-1826.89</v>
          </cell>
          <cell r="Q16787" t="str">
            <v>IS_18</v>
          </cell>
          <cell r="R16787">
            <v>18</v>
          </cell>
        </row>
        <row r="16788">
          <cell r="K16788" t="str">
            <v>2016_11</v>
          </cell>
          <cell r="L16788">
            <v>-6049.88</v>
          </cell>
          <cell r="Q16788" t="str">
            <v>IS_2</v>
          </cell>
          <cell r="R16788">
            <v>2</v>
          </cell>
        </row>
        <row r="16789">
          <cell r="K16789" t="str">
            <v>2016_11</v>
          </cell>
          <cell r="L16789">
            <v>-6211.85</v>
          </cell>
          <cell r="Q16789" t="str">
            <v>IS_18</v>
          </cell>
          <cell r="R16789">
            <v>18</v>
          </cell>
        </row>
        <row r="16790">
          <cell r="K16790" t="str">
            <v>2016_11</v>
          </cell>
          <cell r="L16790">
            <v>-17870.330000000002</v>
          </cell>
          <cell r="Q16790" t="str">
            <v>IS_2</v>
          </cell>
          <cell r="R16790">
            <v>2</v>
          </cell>
        </row>
        <row r="16791">
          <cell r="K16791" t="str">
            <v>2016_11</v>
          </cell>
          <cell r="L16791">
            <v>-1081.71</v>
          </cell>
          <cell r="Q16791" t="str">
            <v>IS_13</v>
          </cell>
          <cell r="R16791">
            <v>13</v>
          </cell>
        </row>
        <row r="16792">
          <cell r="K16792" t="str">
            <v>2016_11</v>
          </cell>
          <cell r="L16792">
            <v>0</v>
          </cell>
          <cell r="Q16792" t="str">
            <v>IS_9</v>
          </cell>
          <cell r="R16792">
            <v>9</v>
          </cell>
        </row>
        <row r="16793">
          <cell r="K16793" t="str">
            <v>2016_11</v>
          </cell>
          <cell r="L16793">
            <v>-8408.6</v>
          </cell>
          <cell r="Q16793" t="str">
            <v>IS_9</v>
          </cell>
          <cell r="R16793">
            <v>9</v>
          </cell>
        </row>
        <row r="16794">
          <cell r="K16794" t="str">
            <v>2016_11</v>
          </cell>
          <cell r="L16794">
            <v>-501.12</v>
          </cell>
          <cell r="Q16794" t="str">
            <v>IS_14</v>
          </cell>
          <cell r="R16794">
            <v>14</v>
          </cell>
        </row>
        <row r="16795">
          <cell r="K16795" t="str">
            <v>2016_11</v>
          </cell>
          <cell r="L16795">
            <v>-354.62</v>
          </cell>
          <cell r="Q16795" t="str">
            <v>IS_12</v>
          </cell>
          <cell r="R16795">
            <v>12</v>
          </cell>
        </row>
        <row r="16796">
          <cell r="K16796" t="str">
            <v>2016_11</v>
          </cell>
          <cell r="L16796">
            <v>-26682.16</v>
          </cell>
          <cell r="Q16796" t="str">
            <v>IS_7</v>
          </cell>
          <cell r="R16796">
            <v>7</v>
          </cell>
        </row>
        <row r="16797">
          <cell r="K16797" t="str">
            <v>2016_11</v>
          </cell>
          <cell r="L16797">
            <v>-1679.35</v>
          </cell>
          <cell r="Q16797" t="str">
            <v>IS_11</v>
          </cell>
          <cell r="R16797">
            <v>11</v>
          </cell>
        </row>
        <row r="16798">
          <cell r="K16798" t="str">
            <v>2016_11</v>
          </cell>
          <cell r="L16798">
            <v>-7987.85</v>
          </cell>
          <cell r="Q16798" t="str">
            <v>IS_10</v>
          </cell>
          <cell r="R16798">
            <v>10</v>
          </cell>
        </row>
        <row r="16799">
          <cell r="K16799" t="str">
            <v>2016_11</v>
          </cell>
          <cell r="L16799">
            <v>-18.489999999999998</v>
          </cell>
          <cell r="Q16799" t="str">
            <v>IS_2</v>
          </cell>
          <cell r="R16799">
            <v>2</v>
          </cell>
        </row>
        <row r="16800">
          <cell r="K16800" t="str">
            <v>2016_11</v>
          </cell>
          <cell r="L16800">
            <v>-75170.66</v>
          </cell>
          <cell r="Q16800" t="str">
            <v>IS_6</v>
          </cell>
          <cell r="R16800">
            <v>6</v>
          </cell>
        </row>
        <row r="16801">
          <cell r="K16801" t="str">
            <v>2016_11</v>
          </cell>
          <cell r="L16801">
            <v>-22256.61</v>
          </cell>
          <cell r="Q16801" t="str">
            <v>IS_3</v>
          </cell>
          <cell r="R16801">
            <v>3</v>
          </cell>
        </row>
        <row r="16802">
          <cell r="K16802" t="str">
            <v>2016_11</v>
          </cell>
          <cell r="L16802">
            <v>-80</v>
          </cell>
          <cell r="Q16802" t="str">
            <v>IS_18</v>
          </cell>
          <cell r="R16802">
            <v>18</v>
          </cell>
        </row>
        <row r="16803">
          <cell r="K16803" t="str">
            <v>2016_11</v>
          </cell>
          <cell r="L16803">
            <v>-9988.5</v>
          </cell>
          <cell r="Q16803" t="str">
            <v>IS_3</v>
          </cell>
          <cell r="R16803">
            <v>3</v>
          </cell>
        </row>
        <row r="16804">
          <cell r="K16804" t="str">
            <v>2016_11</v>
          </cell>
          <cell r="L16804">
            <v>-40592.230000000003</v>
          </cell>
          <cell r="Q16804" t="str">
            <v>IS_3</v>
          </cell>
          <cell r="R16804">
            <v>3</v>
          </cell>
        </row>
        <row r="16805">
          <cell r="K16805" t="str">
            <v>2016_11</v>
          </cell>
          <cell r="L16805">
            <v>-410</v>
          </cell>
          <cell r="Q16805" t="str">
            <v>IS_18</v>
          </cell>
          <cell r="R16805">
            <v>18</v>
          </cell>
        </row>
        <row r="16806">
          <cell r="K16806" t="str">
            <v>2016_11</v>
          </cell>
          <cell r="L16806">
            <v>-742.46</v>
          </cell>
          <cell r="Q16806" t="str">
            <v>IS_13</v>
          </cell>
          <cell r="R16806">
            <v>13</v>
          </cell>
        </row>
        <row r="16807">
          <cell r="K16807" t="str">
            <v>2016_11</v>
          </cell>
          <cell r="L16807">
            <v>-6198.47</v>
          </cell>
          <cell r="Q16807" t="str">
            <v>IS_9</v>
          </cell>
          <cell r="R16807">
            <v>9</v>
          </cell>
        </row>
        <row r="16808">
          <cell r="K16808" t="str">
            <v>2016_11</v>
          </cell>
          <cell r="L16808">
            <v>-386</v>
          </cell>
          <cell r="Q16808" t="str">
            <v>IS_12</v>
          </cell>
          <cell r="R16808">
            <v>12</v>
          </cell>
        </row>
        <row r="16809">
          <cell r="K16809" t="str">
            <v>2016_11</v>
          </cell>
          <cell r="L16809">
            <v>-960</v>
          </cell>
          <cell r="Q16809" t="str">
            <v>IS_16</v>
          </cell>
          <cell r="R16809">
            <v>16</v>
          </cell>
        </row>
        <row r="16810">
          <cell r="K16810" t="str">
            <v>2016_11</v>
          </cell>
          <cell r="L16810">
            <v>-14344.16</v>
          </cell>
          <cell r="Q16810" t="str">
            <v>IS_7</v>
          </cell>
          <cell r="R16810">
            <v>7</v>
          </cell>
        </row>
        <row r="16811">
          <cell r="K16811" t="str">
            <v>2016_11</v>
          </cell>
          <cell r="L16811">
            <v>0</v>
          </cell>
          <cell r="Q16811" t="str">
            <v>IS_11</v>
          </cell>
          <cell r="R16811">
            <v>11</v>
          </cell>
        </row>
        <row r="16812">
          <cell r="K16812" t="str">
            <v>2016_11</v>
          </cell>
          <cell r="L16812">
            <v>-816.81</v>
          </cell>
          <cell r="Q16812" t="str">
            <v>IS_11</v>
          </cell>
          <cell r="R16812">
            <v>11</v>
          </cell>
        </row>
        <row r="16813">
          <cell r="K16813" t="str">
            <v>2016_11</v>
          </cell>
          <cell r="L16813">
            <v>-4495.9799999999996</v>
          </cell>
          <cell r="Q16813" t="str">
            <v>IS_10</v>
          </cell>
          <cell r="R16813">
            <v>10</v>
          </cell>
        </row>
        <row r="16814">
          <cell r="K16814" t="str">
            <v>2016_11</v>
          </cell>
          <cell r="L16814">
            <v>-11753</v>
          </cell>
          <cell r="Q16814" t="str">
            <v>IS_3</v>
          </cell>
          <cell r="R16814">
            <v>3</v>
          </cell>
        </row>
        <row r="16815">
          <cell r="K16815" t="str">
            <v>2016_11</v>
          </cell>
          <cell r="L16815">
            <v>-63815.37</v>
          </cell>
          <cell r="Q16815" t="str">
            <v>IS_6</v>
          </cell>
          <cell r="R16815">
            <v>6</v>
          </cell>
        </row>
        <row r="16816">
          <cell r="K16816" t="str">
            <v>2016_11</v>
          </cell>
          <cell r="L16816">
            <v>-22052.94</v>
          </cell>
          <cell r="Q16816" t="str">
            <v>IS_4</v>
          </cell>
          <cell r="R16816">
            <v>4</v>
          </cell>
        </row>
        <row r="16817">
          <cell r="K16817" t="str">
            <v>2016_11</v>
          </cell>
          <cell r="L16817">
            <v>-9330.18</v>
          </cell>
          <cell r="Q16817" t="str">
            <v>IS_4</v>
          </cell>
          <cell r="R16817">
            <v>4</v>
          </cell>
        </row>
        <row r="16818">
          <cell r="K16818" t="str">
            <v>2016_11</v>
          </cell>
          <cell r="L16818">
            <v>-57090.15</v>
          </cell>
          <cell r="Q16818" t="str">
            <v>IS_4</v>
          </cell>
          <cell r="R16818">
            <v>4</v>
          </cell>
        </row>
        <row r="16819">
          <cell r="K16819" t="str">
            <v>2016_11</v>
          </cell>
          <cell r="L16819">
            <v>-153.25</v>
          </cell>
          <cell r="Q16819" t="str">
            <v>IS_13</v>
          </cell>
          <cell r="R16819">
            <v>13</v>
          </cell>
        </row>
        <row r="16820">
          <cell r="K16820" t="str">
            <v>2016_11</v>
          </cell>
          <cell r="L16820">
            <v>-6860.64</v>
          </cell>
          <cell r="Q16820" t="str">
            <v>IS_9</v>
          </cell>
          <cell r="R16820">
            <v>9</v>
          </cell>
        </row>
        <row r="16821">
          <cell r="K16821" t="str">
            <v>2016_11</v>
          </cell>
          <cell r="L16821">
            <v>-60.16</v>
          </cell>
          <cell r="Q16821" t="str">
            <v>IS_12</v>
          </cell>
          <cell r="R16821">
            <v>12</v>
          </cell>
        </row>
        <row r="16822">
          <cell r="K16822" t="str">
            <v>2016_11</v>
          </cell>
          <cell r="L16822">
            <v>-14426.39</v>
          </cell>
          <cell r="Q16822" t="str">
            <v>IS_7</v>
          </cell>
          <cell r="R16822">
            <v>7</v>
          </cell>
        </row>
        <row r="16823">
          <cell r="K16823" t="str">
            <v>2016_11</v>
          </cell>
          <cell r="L16823">
            <v>-97.57</v>
          </cell>
          <cell r="Q16823" t="str">
            <v>IS_11</v>
          </cell>
          <cell r="R16823">
            <v>11</v>
          </cell>
        </row>
        <row r="16824">
          <cell r="K16824" t="str">
            <v>2016_11</v>
          </cell>
          <cell r="L16824">
            <v>-1250.1500000000001</v>
          </cell>
          <cell r="Q16824" t="str">
            <v>IS_10</v>
          </cell>
          <cell r="R16824">
            <v>10</v>
          </cell>
        </row>
        <row r="16825">
          <cell r="K16825" t="str">
            <v>2016_11</v>
          </cell>
          <cell r="L16825">
            <v>-3259.44</v>
          </cell>
          <cell r="Q16825" t="str">
            <v>IS_4</v>
          </cell>
          <cell r="R16825">
            <v>4</v>
          </cell>
        </row>
        <row r="16826">
          <cell r="K16826" t="str">
            <v>2016_11</v>
          </cell>
          <cell r="L16826">
            <v>-1788.16</v>
          </cell>
          <cell r="Q16826" t="str">
            <v>IS_6</v>
          </cell>
          <cell r="R16826">
            <v>6</v>
          </cell>
        </row>
        <row r="16827">
          <cell r="K16827" t="str">
            <v>2016_11</v>
          </cell>
          <cell r="L16827">
            <v>-5866.35</v>
          </cell>
          <cell r="Q16827" t="str">
            <v>IS_6</v>
          </cell>
          <cell r="R16827">
            <v>6</v>
          </cell>
        </row>
        <row r="16828">
          <cell r="K16828" t="str">
            <v>2016_11</v>
          </cell>
          <cell r="L16828">
            <v>-246.26</v>
          </cell>
          <cell r="Q16828" t="str">
            <v>IS_5</v>
          </cell>
          <cell r="R16828">
            <v>5</v>
          </cell>
        </row>
        <row r="16829">
          <cell r="K16829" t="str">
            <v>2016_11</v>
          </cell>
          <cell r="L16829">
            <v>-1.6</v>
          </cell>
          <cell r="Q16829" t="str">
            <v>IS_18</v>
          </cell>
          <cell r="R16829">
            <v>18</v>
          </cell>
        </row>
        <row r="16830">
          <cell r="K16830" t="str">
            <v>2016_11</v>
          </cell>
          <cell r="L16830">
            <v>-85</v>
          </cell>
          <cell r="Q16830" t="str">
            <v>IS_18</v>
          </cell>
          <cell r="R16830">
            <v>18</v>
          </cell>
        </row>
        <row r="16831">
          <cell r="K16831" t="str">
            <v>2016_11</v>
          </cell>
          <cell r="L16831">
            <v>-131.80000000000001</v>
          </cell>
          <cell r="Q16831" t="str">
            <v>IS_5</v>
          </cell>
          <cell r="R16831">
            <v>5</v>
          </cell>
        </row>
        <row r="16832">
          <cell r="K16832" t="str">
            <v>2016_11</v>
          </cell>
          <cell r="L16832">
            <v>0</v>
          </cell>
          <cell r="Q16832" t="str">
            <v>IS_18</v>
          </cell>
          <cell r="R16832">
            <v>18</v>
          </cell>
        </row>
        <row r="16833">
          <cell r="K16833" t="str">
            <v>2016_11</v>
          </cell>
          <cell r="L16833">
            <v>-60</v>
          </cell>
          <cell r="Q16833" t="str">
            <v>IS_18</v>
          </cell>
          <cell r="R16833">
            <v>18</v>
          </cell>
        </row>
        <row r="16834">
          <cell r="K16834" t="str">
            <v>2016_11</v>
          </cell>
          <cell r="L16834">
            <v>-515.16999999999996</v>
          </cell>
          <cell r="Q16834" t="str">
            <v>IS_5</v>
          </cell>
          <cell r="R16834">
            <v>5</v>
          </cell>
        </row>
        <row r="16835">
          <cell r="K16835" t="str">
            <v>2016_11</v>
          </cell>
          <cell r="L16835">
            <v>-62.42</v>
          </cell>
          <cell r="Q16835" t="str">
            <v>IS_9</v>
          </cell>
          <cell r="R16835">
            <v>9</v>
          </cell>
        </row>
        <row r="16836">
          <cell r="K16836" t="str">
            <v>2016_11</v>
          </cell>
          <cell r="L16836">
            <v>-3.85</v>
          </cell>
          <cell r="Q16836" t="str">
            <v>IS_12</v>
          </cell>
          <cell r="R16836">
            <v>12</v>
          </cell>
        </row>
        <row r="16837">
          <cell r="K16837" t="str">
            <v>2016_11</v>
          </cell>
          <cell r="L16837">
            <v>-3.18</v>
          </cell>
          <cell r="Q16837" t="str">
            <v>IS_16</v>
          </cell>
          <cell r="R16837">
            <v>16</v>
          </cell>
        </row>
        <row r="16838">
          <cell r="K16838" t="str">
            <v>2016_11</v>
          </cell>
          <cell r="L16838">
            <v>-20</v>
          </cell>
          <cell r="Q16838" t="str">
            <v>IS_16</v>
          </cell>
          <cell r="R16838">
            <v>16</v>
          </cell>
        </row>
        <row r="16839">
          <cell r="K16839" t="str">
            <v>2016_11</v>
          </cell>
          <cell r="L16839">
            <v>-1</v>
          </cell>
          <cell r="Q16839" t="str">
            <v>IS_16</v>
          </cell>
          <cell r="R16839">
            <v>16</v>
          </cell>
        </row>
        <row r="16840">
          <cell r="K16840" t="str">
            <v>2016_11</v>
          </cell>
          <cell r="L16840">
            <v>-255</v>
          </cell>
          <cell r="Q16840" t="str">
            <v>IS_16</v>
          </cell>
          <cell r="R16840">
            <v>16</v>
          </cell>
        </row>
        <row r="16841">
          <cell r="K16841" t="str">
            <v>2016_11</v>
          </cell>
          <cell r="L16841">
            <v>-115</v>
          </cell>
          <cell r="Q16841" t="str">
            <v>IS_18</v>
          </cell>
          <cell r="R16841">
            <v>18</v>
          </cell>
        </row>
        <row r="16842">
          <cell r="K16842" t="str">
            <v>2016_11</v>
          </cell>
          <cell r="L16842">
            <v>-2596.5</v>
          </cell>
          <cell r="Q16842" t="str">
            <v>IS_8</v>
          </cell>
          <cell r="R16842">
            <v>8</v>
          </cell>
        </row>
        <row r="16843">
          <cell r="K16843" t="str">
            <v>2016_11</v>
          </cell>
          <cell r="L16843">
            <v>0</v>
          </cell>
          <cell r="Q16843" t="str">
            <v>IS_11</v>
          </cell>
          <cell r="R16843">
            <v>11</v>
          </cell>
        </row>
        <row r="16844">
          <cell r="K16844" t="str">
            <v>2016_11</v>
          </cell>
          <cell r="L16844">
            <v>-87.11</v>
          </cell>
          <cell r="Q16844" t="str">
            <v>IS_10</v>
          </cell>
          <cell r="R16844">
            <v>10</v>
          </cell>
        </row>
        <row r="16845">
          <cell r="K16845" t="str">
            <v>2016_11</v>
          </cell>
          <cell r="L16845">
            <v>-75</v>
          </cell>
          <cell r="Q16845" t="str">
            <v>IS_5</v>
          </cell>
          <cell r="R16845">
            <v>5</v>
          </cell>
        </row>
        <row r="16846">
          <cell r="K16846" t="str">
            <v>2016_11</v>
          </cell>
          <cell r="L16846">
            <v>-1008.63</v>
          </cell>
          <cell r="Q16846" t="str">
            <v>IS_1</v>
          </cell>
          <cell r="R16846">
            <v>1</v>
          </cell>
        </row>
        <row r="16847">
          <cell r="K16847" t="str">
            <v>2016_10</v>
          </cell>
          <cell r="L16847">
            <v>0</v>
          </cell>
          <cell r="Q16847" t="str">
            <v>IS_4</v>
          </cell>
          <cell r="R16847">
            <v>4</v>
          </cell>
        </row>
        <row r="16848">
          <cell r="K16848" t="str">
            <v>2016_11</v>
          </cell>
          <cell r="L16848">
            <v>-3449.12</v>
          </cell>
          <cell r="Q16848" t="str">
            <v>IS_21</v>
          </cell>
          <cell r="R16848">
            <v>21</v>
          </cell>
        </row>
        <row r="16849">
          <cell r="K16849" t="str">
            <v>2016_11</v>
          </cell>
          <cell r="L16849">
            <v>-34.4</v>
          </cell>
          <cell r="Q16849" t="str">
            <v>IS_1</v>
          </cell>
          <cell r="R16849">
            <v>1</v>
          </cell>
        </row>
        <row r="16850">
          <cell r="K16850" t="str">
            <v>2016_11</v>
          </cell>
          <cell r="L16850">
            <v>-20673.740000000002</v>
          </cell>
          <cell r="Q16850" t="str">
            <v>IS_1</v>
          </cell>
          <cell r="R16850">
            <v>1</v>
          </cell>
        </row>
        <row r="16851">
          <cell r="K16851" t="str">
            <v>2016_11</v>
          </cell>
          <cell r="L16851">
            <v>-24142.69</v>
          </cell>
          <cell r="Q16851" t="str">
            <v>IS_7</v>
          </cell>
          <cell r="R16851">
            <v>7</v>
          </cell>
        </row>
        <row r="16852">
          <cell r="K16852" t="str">
            <v>2016_11</v>
          </cell>
          <cell r="L16852">
            <v>-18676.439999999999</v>
          </cell>
          <cell r="Q16852" t="str">
            <v>IS_6</v>
          </cell>
          <cell r="R16852">
            <v>6</v>
          </cell>
        </row>
        <row r="16853">
          <cell r="K16853" t="str">
            <v>2016_11</v>
          </cell>
          <cell r="L16853">
            <v>-11781.95</v>
          </cell>
          <cell r="Q16853" t="str">
            <v>IS_9</v>
          </cell>
          <cell r="R16853">
            <v>9</v>
          </cell>
        </row>
        <row r="16854">
          <cell r="K16854" t="str">
            <v>2016_11</v>
          </cell>
          <cell r="L16854">
            <v>-13017.22</v>
          </cell>
          <cell r="Q16854" t="str">
            <v>IS_8</v>
          </cell>
          <cell r="R16854">
            <v>8</v>
          </cell>
        </row>
        <row r="16855">
          <cell r="K16855" t="str">
            <v>2016_11</v>
          </cell>
          <cell r="L16855">
            <v>-21.68</v>
          </cell>
          <cell r="Q16855" t="str">
            <v>IS_10</v>
          </cell>
          <cell r="R16855">
            <v>10</v>
          </cell>
        </row>
        <row r="16856">
          <cell r="K16856" t="str">
            <v>2016_11</v>
          </cell>
          <cell r="L16856">
            <v>-4956.92</v>
          </cell>
          <cell r="Q16856" t="str">
            <v>IS_2</v>
          </cell>
          <cell r="R16856">
            <v>2</v>
          </cell>
        </row>
        <row r="16857">
          <cell r="K16857" t="str">
            <v>2016_11</v>
          </cell>
          <cell r="L16857">
            <v>-20241.21</v>
          </cell>
          <cell r="Q16857" t="str">
            <v>IS_2</v>
          </cell>
          <cell r="R16857">
            <v>2</v>
          </cell>
        </row>
        <row r="16858">
          <cell r="K16858" t="str">
            <v>2016_11</v>
          </cell>
          <cell r="L16858">
            <v>-14977.47</v>
          </cell>
          <cell r="Q16858" t="str">
            <v>IS_7</v>
          </cell>
          <cell r="R16858">
            <v>7</v>
          </cell>
        </row>
        <row r="16859">
          <cell r="K16859" t="str">
            <v>2016_11</v>
          </cell>
          <cell r="L16859">
            <v>-28451.35</v>
          </cell>
          <cell r="Q16859" t="str">
            <v>IS_6</v>
          </cell>
          <cell r="R16859">
            <v>6</v>
          </cell>
        </row>
        <row r="16860">
          <cell r="K16860" t="str">
            <v>2016_11</v>
          </cell>
          <cell r="L16860">
            <v>-4124.46</v>
          </cell>
          <cell r="Q16860" t="str">
            <v>IS_9</v>
          </cell>
          <cell r="R16860">
            <v>9</v>
          </cell>
        </row>
        <row r="16861">
          <cell r="K16861" t="str">
            <v>2016_11</v>
          </cell>
          <cell r="L16861">
            <v>-14578.49</v>
          </cell>
          <cell r="Q16861" t="str">
            <v>IS_8</v>
          </cell>
          <cell r="R16861">
            <v>8</v>
          </cell>
        </row>
        <row r="16862">
          <cell r="K16862" t="str">
            <v>2016_11</v>
          </cell>
          <cell r="L16862">
            <v>-108.46</v>
          </cell>
          <cell r="Q16862" t="str">
            <v>IS_10</v>
          </cell>
          <cell r="R16862">
            <v>10</v>
          </cell>
        </row>
        <row r="16863">
          <cell r="K16863" t="str">
            <v>2016_11</v>
          </cell>
          <cell r="L16863">
            <v>-8285.94</v>
          </cell>
          <cell r="Q16863" t="str">
            <v>IS_3</v>
          </cell>
          <cell r="R16863">
            <v>3</v>
          </cell>
        </row>
        <row r="16864">
          <cell r="K16864" t="str">
            <v>2016_11</v>
          </cell>
          <cell r="L16864">
            <v>-72.27</v>
          </cell>
          <cell r="Q16864" t="str">
            <v>IS_3</v>
          </cell>
          <cell r="R16864">
            <v>3</v>
          </cell>
        </row>
        <row r="16865">
          <cell r="K16865" t="str">
            <v>2016_11</v>
          </cell>
          <cell r="L16865">
            <v>-7390.54</v>
          </cell>
          <cell r="Q16865" t="str">
            <v>IS_7</v>
          </cell>
          <cell r="R16865">
            <v>7</v>
          </cell>
        </row>
        <row r="16866">
          <cell r="K16866" t="str">
            <v>2016_11</v>
          </cell>
          <cell r="L16866">
            <v>-17142.14</v>
          </cell>
          <cell r="Q16866" t="str">
            <v>IS_6</v>
          </cell>
          <cell r="R16866">
            <v>6</v>
          </cell>
        </row>
        <row r="16867">
          <cell r="K16867" t="str">
            <v>2016_11</v>
          </cell>
          <cell r="L16867">
            <v>-6891.86</v>
          </cell>
          <cell r="Q16867" t="str">
            <v>IS_9</v>
          </cell>
          <cell r="R16867">
            <v>9</v>
          </cell>
        </row>
        <row r="16868">
          <cell r="K16868" t="str">
            <v>2016_11</v>
          </cell>
          <cell r="L16868">
            <v>-1986.28</v>
          </cell>
          <cell r="Q16868" t="str">
            <v>IS_8</v>
          </cell>
          <cell r="R16868">
            <v>8</v>
          </cell>
        </row>
        <row r="16869">
          <cell r="K16869" t="str">
            <v>2016_11</v>
          </cell>
          <cell r="L16869">
            <v>-7291.99</v>
          </cell>
          <cell r="Q16869" t="str">
            <v>IS_11</v>
          </cell>
          <cell r="R16869">
            <v>11</v>
          </cell>
        </row>
        <row r="16870">
          <cell r="K16870" t="str">
            <v>2016_11</v>
          </cell>
          <cell r="L16870">
            <v>-4363.84</v>
          </cell>
          <cell r="Q16870" t="str">
            <v>IS_4</v>
          </cell>
          <cell r="R16870">
            <v>4</v>
          </cell>
        </row>
        <row r="16871">
          <cell r="K16871" t="str">
            <v>2016_11</v>
          </cell>
          <cell r="L16871">
            <v>-9742.98</v>
          </cell>
          <cell r="Q16871" t="str">
            <v>IS_7</v>
          </cell>
          <cell r="R16871">
            <v>7</v>
          </cell>
        </row>
        <row r="16872">
          <cell r="K16872" t="str">
            <v>2016_11</v>
          </cell>
          <cell r="L16872">
            <v>-11245.68</v>
          </cell>
          <cell r="Q16872" t="str">
            <v>IS_6</v>
          </cell>
          <cell r="R16872">
            <v>6</v>
          </cell>
        </row>
        <row r="16873">
          <cell r="K16873" t="str">
            <v>2016_11</v>
          </cell>
          <cell r="L16873">
            <v>-6007.85</v>
          </cell>
          <cell r="Q16873" t="str">
            <v>IS_9</v>
          </cell>
          <cell r="R16873">
            <v>9</v>
          </cell>
        </row>
        <row r="16874">
          <cell r="K16874" t="str">
            <v>2016_11</v>
          </cell>
          <cell r="L16874">
            <v>-2679.71</v>
          </cell>
          <cell r="Q16874" t="str">
            <v>IS_8</v>
          </cell>
          <cell r="R16874">
            <v>8</v>
          </cell>
        </row>
        <row r="16875">
          <cell r="K16875" t="str">
            <v>2016_11</v>
          </cell>
          <cell r="L16875">
            <v>-4787.9399999999996</v>
          </cell>
          <cell r="Q16875" t="str">
            <v>IS_11</v>
          </cell>
          <cell r="R16875">
            <v>11</v>
          </cell>
        </row>
        <row r="16876">
          <cell r="K16876" t="str">
            <v>2016_11</v>
          </cell>
          <cell r="L16876">
            <v>-192.28</v>
          </cell>
          <cell r="Q16876" t="str">
            <v>IS_5</v>
          </cell>
          <cell r="R16876">
            <v>5</v>
          </cell>
        </row>
        <row r="16877">
          <cell r="K16877" t="str">
            <v>2016_11</v>
          </cell>
          <cell r="L16877">
            <v>-4.47</v>
          </cell>
          <cell r="Q16877" t="str">
            <v>IS_5</v>
          </cell>
          <cell r="R16877">
            <v>5</v>
          </cell>
        </row>
        <row r="16878">
          <cell r="K16878" t="str">
            <v>2016_11</v>
          </cell>
          <cell r="L16878">
            <v>5015.0600000000004</v>
          </cell>
          <cell r="Q16878" t="str">
            <v>IS_74</v>
          </cell>
          <cell r="R16878">
            <v>74</v>
          </cell>
        </row>
        <row r="16879">
          <cell r="K16879" t="str">
            <v>2016_11</v>
          </cell>
          <cell r="L16879">
            <v>164.39</v>
          </cell>
          <cell r="Q16879" t="str">
            <v>IS_74</v>
          </cell>
          <cell r="R16879">
            <v>74</v>
          </cell>
        </row>
        <row r="16880">
          <cell r="K16880" t="str">
            <v>2016_11</v>
          </cell>
          <cell r="L16880">
            <v>-93458.26</v>
          </cell>
          <cell r="Q16880" t="str">
            <v>IS_1</v>
          </cell>
          <cell r="R16880">
            <v>1</v>
          </cell>
        </row>
        <row r="16881">
          <cell r="K16881" t="str">
            <v>2016_11</v>
          </cell>
          <cell r="L16881">
            <v>-7173.52</v>
          </cell>
          <cell r="Q16881" t="str">
            <v>IS_1</v>
          </cell>
          <cell r="R16881">
            <v>1</v>
          </cell>
        </row>
        <row r="16882">
          <cell r="K16882" t="str">
            <v>2016_11</v>
          </cell>
          <cell r="L16882">
            <v>-63623.53</v>
          </cell>
          <cell r="Q16882" t="str">
            <v>IS_6</v>
          </cell>
          <cell r="R16882">
            <v>6</v>
          </cell>
        </row>
        <row r="16883">
          <cell r="K16883" t="str">
            <v>2016_11</v>
          </cell>
          <cell r="L16883">
            <v>-46.46</v>
          </cell>
          <cell r="Q16883" t="str">
            <v>IS_8</v>
          </cell>
          <cell r="R16883">
            <v>8</v>
          </cell>
        </row>
        <row r="16884">
          <cell r="K16884" t="str">
            <v>2016_11</v>
          </cell>
          <cell r="L16884">
            <v>-14552.58</v>
          </cell>
          <cell r="Q16884" t="str">
            <v>IS_10</v>
          </cell>
          <cell r="R16884">
            <v>10</v>
          </cell>
        </row>
        <row r="16885">
          <cell r="K16885" t="str">
            <v>2016_11</v>
          </cell>
          <cell r="L16885">
            <v>-26649.58</v>
          </cell>
          <cell r="Q16885" t="str">
            <v>IS_2</v>
          </cell>
          <cell r="R16885">
            <v>2</v>
          </cell>
        </row>
        <row r="16886">
          <cell r="K16886" t="str">
            <v>2016_11</v>
          </cell>
          <cell r="L16886">
            <v>-7102.75</v>
          </cell>
          <cell r="Q16886" t="str">
            <v>IS_2</v>
          </cell>
          <cell r="R16886">
            <v>2</v>
          </cell>
        </row>
        <row r="16887">
          <cell r="K16887" t="str">
            <v>2016_11</v>
          </cell>
          <cell r="L16887">
            <v>-4522.2299999999996</v>
          </cell>
          <cell r="Q16887" t="str">
            <v>IS_2</v>
          </cell>
          <cell r="R16887">
            <v>2</v>
          </cell>
        </row>
        <row r="16888">
          <cell r="K16888" t="str">
            <v>2016_11</v>
          </cell>
          <cell r="L16888">
            <v>-23483.3</v>
          </cell>
          <cell r="Q16888" t="str">
            <v>IS_6</v>
          </cell>
          <cell r="R16888">
            <v>6</v>
          </cell>
        </row>
        <row r="16889">
          <cell r="K16889" t="str">
            <v>2016_11</v>
          </cell>
          <cell r="L16889">
            <v>-891.83</v>
          </cell>
          <cell r="Q16889" t="str">
            <v>IS_10</v>
          </cell>
          <cell r="R16889">
            <v>10</v>
          </cell>
        </row>
        <row r="16890">
          <cell r="K16890" t="str">
            <v>2016_11</v>
          </cell>
          <cell r="L16890">
            <v>-715.95</v>
          </cell>
          <cell r="Q16890" t="str">
            <v>IS_8</v>
          </cell>
          <cell r="R16890">
            <v>8</v>
          </cell>
        </row>
        <row r="16891">
          <cell r="K16891" t="str">
            <v>2016_11</v>
          </cell>
          <cell r="L16891">
            <v>-7883.42</v>
          </cell>
          <cell r="Q16891" t="str">
            <v>IS_3</v>
          </cell>
          <cell r="R16891">
            <v>3</v>
          </cell>
        </row>
        <row r="16892">
          <cell r="K16892" t="str">
            <v>2016_11</v>
          </cell>
          <cell r="L16892">
            <v>-1574.03</v>
          </cell>
          <cell r="Q16892" t="str">
            <v>IS_3</v>
          </cell>
          <cell r="R16892">
            <v>3</v>
          </cell>
        </row>
        <row r="16893">
          <cell r="K16893" t="str">
            <v>2016_11</v>
          </cell>
          <cell r="L16893">
            <v>-1060.33</v>
          </cell>
          <cell r="Q16893" t="str">
            <v>IS_6</v>
          </cell>
          <cell r="R16893">
            <v>6</v>
          </cell>
        </row>
        <row r="16894">
          <cell r="K16894" t="str">
            <v>2016_11</v>
          </cell>
          <cell r="L16894">
            <v>-217.39</v>
          </cell>
          <cell r="Q16894" t="str">
            <v>IS_10</v>
          </cell>
          <cell r="R16894">
            <v>10</v>
          </cell>
        </row>
        <row r="16895">
          <cell r="K16895" t="str">
            <v>2016_11</v>
          </cell>
          <cell r="L16895">
            <v>-11697.13</v>
          </cell>
          <cell r="Q16895" t="str">
            <v>IS_4</v>
          </cell>
          <cell r="R16895">
            <v>4</v>
          </cell>
        </row>
        <row r="16896">
          <cell r="K16896" t="str">
            <v>2016_11</v>
          </cell>
          <cell r="L16896">
            <v>-1541.73</v>
          </cell>
          <cell r="Q16896" t="str">
            <v>IS_4</v>
          </cell>
          <cell r="R16896">
            <v>4</v>
          </cell>
        </row>
        <row r="16897">
          <cell r="K16897" t="str">
            <v>2016_11</v>
          </cell>
          <cell r="L16897">
            <v>-2571.7600000000002</v>
          </cell>
          <cell r="Q16897" t="str">
            <v>IS_6</v>
          </cell>
          <cell r="R16897">
            <v>6</v>
          </cell>
        </row>
        <row r="16898">
          <cell r="K16898" t="str">
            <v>2016_11</v>
          </cell>
          <cell r="L16898">
            <v>-337</v>
          </cell>
          <cell r="Q16898" t="str">
            <v>IS_10</v>
          </cell>
          <cell r="R16898">
            <v>10</v>
          </cell>
        </row>
        <row r="16899">
          <cell r="K16899" t="str">
            <v>2016_11</v>
          </cell>
          <cell r="L16899">
            <v>-574.07000000000005</v>
          </cell>
          <cell r="Q16899" t="str">
            <v>IS_5</v>
          </cell>
          <cell r="R16899">
            <v>5</v>
          </cell>
        </row>
        <row r="16900">
          <cell r="K16900" t="str">
            <v>2016_11</v>
          </cell>
          <cell r="L16900">
            <v>-311.42</v>
          </cell>
          <cell r="Q16900" t="str">
            <v>IS_5</v>
          </cell>
          <cell r="R16900">
            <v>5</v>
          </cell>
        </row>
        <row r="16901">
          <cell r="K16901" t="str">
            <v>2016_11</v>
          </cell>
          <cell r="L16901">
            <v>-39.380000000000003</v>
          </cell>
          <cell r="Q16901" t="str">
            <v>IS_5</v>
          </cell>
          <cell r="R16901">
            <v>5</v>
          </cell>
        </row>
        <row r="16902">
          <cell r="K16902" t="str">
            <v>2016_11</v>
          </cell>
          <cell r="L16902">
            <v>-432.29</v>
          </cell>
          <cell r="Q16902" t="str">
            <v>IS_6</v>
          </cell>
          <cell r="R16902">
            <v>6</v>
          </cell>
        </row>
        <row r="16903">
          <cell r="K16903" t="str">
            <v>2016_11</v>
          </cell>
          <cell r="L16903">
            <v>-3236.79</v>
          </cell>
          <cell r="Q16903" t="str">
            <v>IS_7</v>
          </cell>
          <cell r="R16903">
            <v>7</v>
          </cell>
        </row>
        <row r="16904">
          <cell r="K16904" t="str">
            <v>2016_11</v>
          </cell>
          <cell r="L16904">
            <v>-5</v>
          </cell>
          <cell r="Q16904" t="str">
            <v>IS_8</v>
          </cell>
          <cell r="R16904">
            <v>8</v>
          </cell>
        </row>
        <row r="16905">
          <cell r="K16905" t="str">
            <v>2016_11</v>
          </cell>
          <cell r="L16905">
            <v>-53.05</v>
          </cell>
          <cell r="Q16905" t="str">
            <v>IS_10</v>
          </cell>
          <cell r="R16905">
            <v>10</v>
          </cell>
        </row>
        <row r="16906">
          <cell r="K16906" t="str">
            <v>2016_11</v>
          </cell>
          <cell r="L16906">
            <v>-44841.919999999998</v>
          </cell>
          <cell r="Q16906" t="str">
            <v>IS_9</v>
          </cell>
          <cell r="R16906">
            <v>9</v>
          </cell>
        </row>
        <row r="16907">
          <cell r="K16907" t="str">
            <v>2016_08</v>
          </cell>
          <cell r="L16907">
            <v>507.12</v>
          </cell>
          <cell r="Q16907" t="str">
            <v>--</v>
          </cell>
          <cell r="R16907" t="str">
            <v>--</v>
          </cell>
        </row>
        <row r="16908">
          <cell r="K16908" t="str">
            <v>2016_12</v>
          </cell>
          <cell r="L16908">
            <v>727.46</v>
          </cell>
          <cell r="Q16908" t="str">
            <v>IS_96</v>
          </cell>
          <cell r="R16908">
            <v>96</v>
          </cell>
        </row>
        <row r="16909">
          <cell r="K16909" t="str">
            <v>2016_05</v>
          </cell>
          <cell r="L16909">
            <v>1539.28</v>
          </cell>
          <cell r="Q16909" t="str">
            <v>IS_31.92</v>
          </cell>
          <cell r="R16909">
            <v>31.92</v>
          </cell>
        </row>
        <row r="16910">
          <cell r="K16910" t="str">
            <v>2016_12</v>
          </cell>
          <cell r="L16910">
            <v>-348395.2</v>
          </cell>
          <cell r="Q16910" t="str">
            <v>IS_6</v>
          </cell>
          <cell r="R16910">
            <v>6</v>
          </cell>
        </row>
        <row r="16911">
          <cell r="K16911" t="str">
            <v>2016_12</v>
          </cell>
          <cell r="L16911">
            <v>-61583.39</v>
          </cell>
          <cell r="Q16911" t="str">
            <v>IS_1</v>
          </cell>
          <cell r="R16911">
            <v>1</v>
          </cell>
        </row>
        <row r="16912">
          <cell r="K16912" t="str">
            <v>2016_12</v>
          </cell>
          <cell r="L16912">
            <v>-21623.37</v>
          </cell>
          <cell r="Q16912" t="str">
            <v>IS_1</v>
          </cell>
          <cell r="R16912">
            <v>1</v>
          </cell>
        </row>
        <row r="16913">
          <cell r="K16913" t="str">
            <v>2016_12</v>
          </cell>
          <cell r="L16913">
            <v>-26962.39</v>
          </cell>
          <cell r="Q16913" t="str">
            <v>IS_1</v>
          </cell>
          <cell r="R16913">
            <v>1</v>
          </cell>
        </row>
        <row r="16914">
          <cell r="K16914" t="str">
            <v>2016_12</v>
          </cell>
          <cell r="L16914">
            <v>-1852.56</v>
          </cell>
          <cell r="Q16914" t="str">
            <v>IS_13</v>
          </cell>
          <cell r="R16914">
            <v>13</v>
          </cell>
        </row>
        <row r="16915">
          <cell r="K16915" t="str">
            <v>2016_12</v>
          </cell>
          <cell r="L16915">
            <v>0</v>
          </cell>
          <cell r="Q16915" t="str">
            <v>IS_9</v>
          </cell>
          <cell r="R16915">
            <v>9</v>
          </cell>
        </row>
        <row r="16916">
          <cell r="K16916" t="str">
            <v>2016_12</v>
          </cell>
          <cell r="L16916">
            <v>-13157.81</v>
          </cell>
          <cell r="Q16916" t="str">
            <v>IS_9</v>
          </cell>
          <cell r="R16916">
            <v>9</v>
          </cell>
        </row>
        <row r="16917">
          <cell r="K16917" t="str">
            <v>2016_12</v>
          </cell>
          <cell r="L16917">
            <v>-1240.72</v>
          </cell>
          <cell r="Q16917" t="str">
            <v>IS_14</v>
          </cell>
          <cell r="R16917">
            <v>14</v>
          </cell>
        </row>
        <row r="16918">
          <cell r="K16918" t="str">
            <v>2016_12</v>
          </cell>
          <cell r="L16918">
            <v>-400</v>
          </cell>
          <cell r="Q16918" t="str">
            <v>IS_15</v>
          </cell>
          <cell r="R16918">
            <v>15</v>
          </cell>
        </row>
        <row r="16919">
          <cell r="K16919" t="str">
            <v>2016_12</v>
          </cell>
          <cell r="L16919">
            <v>-1280.98</v>
          </cell>
          <cell r="Q16919" t="str">
            <v>IS_12</v>
          </cell>
          <cell r="R16919">
            <v>12</v>
          </cell>
        </row>
        <row r="16920">
          <cell r="K16920" t="str">
            <v>2016_12</v>
          </cell>
          <cell r="L16920">
            <v>-20425.86</v>
          </cell>
          <cell r="Q16920" t="str">
            <v>IS_7</v>
          </cell>
          <cell r="R16920">
            <v>7</v>
          </cell>
        </row>
        <row r="16921">
          <cell r="K16921" t="str">
            <v>2016_12</v>
          </cell>
          <cell r="L16921">
            <v>-9633.91</v>
          </cell>
          <cell r="Q16921" t="str">
            <v>IS_11</v>
          </cell>
          <cell r="R16921">
            <v>11</v>
          </cell>
        </row>
        <row r="16922">
          <cell r="K16922" t="str">
            <v>2016_12</v>
          </cell>
          <cell r="L16922">
            <v>-13898.73</v>
          </cell>
          <cell r="Q16922" t="str">
            <v>IS_10</v>
          </cell>
          <cell r="R16922">
            <v>10</v>
          </cell>
        </row>
        <row r="16923">
          <cell r="K16923" t="str">
            <v>2016_12</v>
          </cell>
          <cell r="L16923">
            <v>-73304.7</v>
          </cell>
          <cell r="Q16923" t="str">
            <v>IS_6</v>
          </cell>
          <cell r="R16923">
            <v>6</v>
          </cell>
        </row>
        <row r="16924">
          <cell r="K16924" t="str">
            <v>2016_12</v>
          </cell>
          <cell r="L16924">
            <v>-22459.599999999999</v>
          </cell>
          <cell r="Q16924" t="str">
            <v>IS_3</v>
          </cell>
          <cell r="R16924">
            <v>3</v>
          </cell>
        </row>
        <row r="16925">
          <cell r="K16925" t="str">
            <v>2016_12</v>
          </cell>
          <cell r="L16925">
            <v>-198</v>
          </cell>
          <cell r="Q16925" t="str">
            <v>IS_18</v>
          </cell>
          <cell r="R16925">
            <v>18</v>
          </cell>
        </row>
        <row r="16926">
          <cell r="K16926" t="str">
            <v>2016_12</v>
          </cell>
          <cell r="L16926">
            <v>-13362</v>
          </cell>
          <cell r="Q16926" t="str">
            <v>IS_3</v>
          </cell>
          <cell r="R16926">
            <v>3</v>
          </cell>
        </row>
        <row r="16927">
          <cell r="K16927" t="str">
            <v>2016_12</v>
          </cell>
          <cell r="L16927">
            <v>-37946.129999999997</v>
          </cell>
          <cell r="Q16927" t="str">
            <v>IS_3</v>
          </cell>
          <cell r="R16927">
            <v>3</v>
          </cell>
        </row>
        <row r="16928">
          <cell r="K16928" t="str">
            <v>2016_12</v>
          </cell>
          <cell r="L16928">
            <v>-210</v>
          </cell>
          <cell r="Q16928" t="str">
            <v>IS_18</v>
          </cell>
          <cell r="R16928">
            <v>18</v>
          </cell>
        </row>
        <row r="16929">
          <cell r="K16929" t="str">
            <v>2016_12</v>
          </cell>
          <cell r="L16929">
            <v>-719.04</v>
          </cell>
          <cell r="Q16929" t="str">
            <v>IS_13</v>
          </cell>
          <cell r="R16929">
            <v>13</v>
          </cell>
        </row>
        <row r="16930">
          <cell r="K16930" t="str">
            <v>2016_12</v>
          </cell>
          <cell r="L16930">
            <v>-5952.84</v>
          </cell>
          <cell r="Q16930" t="str">
            <v>IS_9</v>
          </cell>
          <cell r="R16930">
            <v>9</v>
          </cell>
        </row>
        <row r="16931">
          <cell r="K16931" t="str">
            <v>2016_12</v>
          </cell>
          <cell r="L16931">
            <v>-620.27</v>
          </cell>
          <cell r="Q16931" t="str">
            <v>IS_12</v>
          </cell>
          <cell r="R16931">
            <v>12</v>
          </cell>
        </row>
        <row r="16932">
          <cell r="K16932" t="str">
            <v>2016_12</v>
          </cell>
          <cell r="L16932">
            <v>-711.62</v>
          </cell>
          <cell r="Q16932" t="str">
            <v>IS_16</v>
          </cell>
          <cell r="R16932">
            <v>16</v>
          </cell>
        </row>
        <row r="16933">
          <cell r="K16933" t="str">
            <v>2016_12</v>
          </cell>
          <cell r="L16933">
            <v>-13146.63</v>
          </cell>
          <cell r="Q16933" t="str">
            <v>IS_7</v>
          </cell>
          <cell r="R16933">
            <v>7</v>
          </cell>
        </row>
        <row r="16934">
          <cell r="K16934" t="str">
            <v>2016_12</v>
          </cell>
          <cell r="L16934">
            <v>0</v>
          </cell>
          <cell r="Q16934" t="str">
            <v>IS_11</v>
          </cell>
          <cell r="R16934">
            <v>11</v>
          </cell>
        </row>
        <row r="16935">
          <cell r="K16935" t="str">
            <v>2016_12</v>
          </cell>
          <cell r="L16935">
            <v>-1129.04</v>
          </cell>
          <cell r="Q16935" t="str">
            <v>IS_11</v>
          </cell>
          <cell r="R16935">
            <v>11</v>
          </cell>
        </row>
        <row r="16936">
          <cell r="K16936" t="str">
            <v>2016_12</v>
          </cell>
          <cell r="L16936">
            <v>-2323.7399999999998</v>
          </cell>
          <cell r="Q16936" t="str">
            <v>IS_10</v>
          </cell>
          <cell r="R16936">
            <v>10</v>
          </cell>
        </row>
        <row r="16937">
          <cell r="K16937" t="str">
            <v>2016_12</v>
          </cell>
          <cell r="L16937">
            <v>-8603.18</v>
          </cell>
          <cell r="Q16937" t="str">
            <v>IS_3</v>
          </cell>
          <cell r="R16937">
            <v>3</v>
          </cell>
        </row>
        <row r="16938">
          <cell r="K16938" t="str">
            <v>2016_12</v>
          </cell>
          <cell r="L16938">
            <v>-61112.54</v>
          </cell>
          <cell r="Q16938" t="str">
            <v>IS_6</v>
          </cell>
          <cell r="R16938">
            <v>6</v>
          </cell>
        </row>
        <row r="16939">
          <cell r="K16939" t="str">
            <v>2016_12</v>
          </cell>
          <cell r="L16939">
            <v>-21993.95</v>
          </cell>
          <cell r="Q16939" t="str">
            <v>IS_4</v>
          </cell>
          <cell r="R16939">
            <v>4</v>
          </cell>
        </row>
        <row r="16940">
          <cell r="K16940" t="str">
            <v>2016_12</v>
          </cell>
          <cell r="L16940">
            <v>-12560.35</v>
          </cell>
          <cell r="Q16940" t="str">
            <v>IS_4</v>
          </cell>
          <cell r="R16940">
            <v>4</v>
          </cell>
        </row>
        <row r="16941">
          <cell r="K16941" t="str">
            <v>2016_12</v>
          </cell>
          <cell r="L16941">
            <v>-50227.73</v>
          </cell>
          <cell r="Q16941" t="str">
            <v>IS_4</v>
          </cell>
          <cell r="R16941">
            <v>4</v>
          </cell>
        </row>
        <row r="16942">
          <cell r="K16942" t="str">
            <v>2016_12</v>
          </cell>
          <cell r="L16942">
            <v>-198.27</v>
          </cell>
          <cell r="Q16942" t="str">
            <v>IS_13</v>
          </cell>
          <cell r="R16942">
            <v>13</v>
          </cell>
        </row>
        <row r="16943">
          <cell r="K16943" t="str">
            <v>2016_12</v>
          </cell>
          <cell r="L16943">
            <v>-5829.07</v>
          </cell>
          <cell r="Q16943" t="str">
            <v>IS_9</v>
          </cell>
          <cell r="R16943">
            <v>9</v>
          </cell>
        </row>
        <row r="16944">
          <cell r="K16944" t="str">
            <v>2016_12</v>
          </cell>
          <cell r="L16944">
            <v>-297.04000000000002</v>
          </cell>
          <cell r="Q16944" t="str">
            <v>IS_12</v>
          </cell>
          <cell r="R16944">
            <v>12</v>
          </cell>
        </row>
        <row r="16945">
          <cell r="K16945" t="str">
            <v>2016_12</v>
          </cell>
          <cell r="L16945">
            <v>-12590.14</v>
          </cell>
          <cell r="Q16945" t="str">
            <v>IS_7</v>
          </cell>
          <cell r="R16945">
            <v>7</v>
          </cell>
        </row>
        <row r="16946">
          <cell r="K16946" t="str">
            <v>2016_12</v>
          </cell>
          <cell r="L16946">
            <v>-155.33000000000001</v>
          </cell>
          <cell r="Q16946" t="str">
            <v>IS_11</v>
          </cell>
          <cell r="R16946">
            <v>11</v>
          </cell>
        </row>
        <row r="16947">
          <cell r="K16947" t="str">
            <v>2016_12</v>
          </cell>
          <cell r="L16947">
            <v>-745.88</v>
          </cell>
          <cell r="Q16947" t="str">
            <v>IS_10</v>
          </cell>
          <cell r="R16947">
            <v>10</v>
          </cell>
        </row>
        <row r="16948">
          <cell r="K16948" t="str">
            <v>2016_12</v>
          </cell>
          <cell r="L16948">
            <v>-2302.34</v>
          </cell>
          <cell r="Q16948" t="str">
            <v>IS_4</v>
          </cell>
          <cell r="R16948">
            <v>4</v>
          </cell>
        </row>
        <row r="16949">
          <cell r="K16949" t="str">
            <v>2016_12</v>
          </cell>
          <cell r="L16949">
            <v>-2522.8000000000002</v>
          </cell>
          <cell r="Q16949" t="str">
            <v>IS_6</v>
          </cell>
          <cell r="R16949">
            <v>6</v>
          </cell>
        </row>
        <row r="16950">
          <cell r="K16950" t="str">
            <v>2016_12</v>
          </cell>
          <cell r="L16950">
            <v>-5868.58</v>
          </cell>
          <cell r="Q16950" t="str">
            <v>IS_6</v>
          </cell>
          <cell r="R16950">
            <v>6</v>
          </cell>
        </row>
        <row r="16951">
          <cell r="K16951" t="str">
            <v>2016_12</v>
          </cell>
          <cell r="L16951">
            <v>-296.87</v>
          </cell>
          <cell r="Q16951" t="str">
            <v>IS_5</v>
          </cell>
          <cell r="R16951">
            <v>5</v>
          </cell>
        </row>
        <row r="16952">
          <cell r="K16952" t="str">
            <v>2016_12</v>
          </cell>
          <cell r="L16952">
            <v>-2</v>
          </cell>
          <cell r="Q16952" t="str">
            <v>IS_18</v>
          </cell>
          <cell r="R16952">
            <v>18</v>
          </cell>
        </row>
        <row r="16953">
          <cell r="K16953" t="str">
            <v>2016_12</v>
          </cell>
          <cell r="L16953">
            <v>-85</v>
          </cell>
          <cell r="Q16953" t="str">
            <v>IS_18</v>
          </cell>
          <cell r="R16953">
            <v>18</v>
          </cell>
        </row>
        <row r="16954">
          <cell r="K16954" t="str">
            <v>2016_12</v>
          </cell>
          <cell r="L16954">
            <v>-111.88</v>
          </cell>
          <cell r="Q16954" t="str">
            <v>IS_5</v>
          </cell>
          <cell r="R16954">
            <v>5</v>
          </cell>
        </row>
        <row r="16955">
          <cell r="K16955" t="str">
            <v>2016_12</v>
          </cell>
          <cell r="L16955">
            <v>0</v>
          </cell>
          <cell r="Q16955" t="str">
            <v>IS_18</v>
          </cell>
          <cell r="R16955">
            <v>18</v>
          </cell>
        </row>
        <row r="16956">
          <cell r="K16956" t="str">
            <v>2016_12</v>
          </cell>
          <cell r="L16956">
            <v>-60</v>
          </cell>
          <cell r="Q16956" t="str">
            <v>IS_18</v>
          </cell>
          <cell r="R16956">
            <v>18</v>
          </cell>
        </row>
        <row r="16957">
          <cell r="K16957" t="str">
            <v>2016_12</v>
          </cell>
          <cell r="L16957">
            <v>-684.86</v>
          </cell>
          <cell r="Q16957" t="str">
            <v>IS_5</v>
          </cell>
          <cell r="R16957">
            <v>5</v>
          </cell>
        </row>
        <row r="16958">
          <cell r="K16958" t="str">
            <v>2016_12</v>
          </cell>
          <cell r="L16958">
            <v>-196.18</v>
          </cell>
          <cell r="Q16958" t="str">
            <v>IS_9</v>
          </cell>
          <cell r="R16958">
            <v>9</v>
          </cell>
        </row>
        <row r="16959">
          <cell r="K16959" t="str">
            <v>2016_12</v>
          </cell>
          <cell r="L16959">
            <v>-8.75</v>
          </cell>
          <cell r="Q16959" t="str">
            <v>IS_12</v>
          </cell>
          <cell r="R16959">
            <v>12</v>
          </cell>
        </row>
        <row r="16960">
          <cell r="K16960" t="str">
            <v>2016_12</v>
          </cell>
          <cell r="L16960">
            <v>-4.78</v>
          </cell>
          <cell r="Q16960" t="str">
            <v>IS_16</v>
          </cell>
          <cell r="R16960">
            <v>16</v>
          </cell>
        </row>
        <row r="16961">
          <cell r="K16961" t="str">
            <v>2016_12</v>
          </cell>
          <cell r="L16961">
            <v>-20</v>
          </cell>
          <cell r="Q16961" t="str">
            <v>IS_16</v>
          </cell>
          <cell r="R16961">
            <v>16</v>
          </cell>
        </row>
        <row r="16962">
          <cell r="K16962" t="str">
            <v>2016_12</v>
          </cell>
          <cell r="L16962">
            <v>-4</v>
          </cell>
          <cell r="Q16962" t="str">
            <v>IS_16</v>
          </cell>
          <cell r="R16962">
            <v>16</v>
          </cell>
        </row>
        <row r="16963">
          <cell r="K16963" t="str">
            <v>2016_12</v>
          </cell>
          <cell r="L16963">
            <v>-255</v>
          </cell>
          <cell r="Q16963" t="str">
            <v>IS_16</v>
          </cell>
          <cell r="R16963">
            <v>16</v>
          </cell>
        </row>
        <row r="16964">
          <cell r="K16964" t="str">
            <v>2016_12</v>
          </cell>
          <cell r="L16964">
            <v>-130</v>
          </cell>
          <cell r="Q16964" t="str">
            <v>IS_18</v>
          </cell>
          <cell r="R16964">
            <v>18</v>
          </cell>
        </row>
        <row r="16965">
          <cell r="K16965" t="str">
            <v>2016_12</v>
          </cell>
          <cell r="L16965">
            <v>-578.54999999999995</v>
          </cell>
          <cell r="Q16965" t="str">
            <v>IS_8</v>
          </cell>
          <cell r="R16965">
            <v>8</v>
          </cell>
        </row>
        <row r="16966">
          <cell r="K16966" t="str">
            <v>2016_12</v>
          </cell>
          <cell r="L16966">
            <v>0</v>
          </cell>
          <cell r="Q16966" t="str">
            <v>IS_11</v>
          </cell>
          <cell r="R16966">
            <v>11</v>
          </cell>
        </row>
        <row r="16967">
          <cell r="K16967" t="str">
            <v>2016_12</v>
          </cell>
          <cell r="L16967">
            <v>-84.63</v>
          </cell>
          <cell r="Q16967" t="str">
            <v>IS_10</v>
          </cell>
          <cell r="R16967">
            <v>10</v>
          </cell>
        </row>
        <row r="16968">
          <cell r="K16968" t="str">
            <v>2016_12</v>
          </cell>
          <cell r="L16968">
            <v>-75</v>
          </cell>
          <cell r="Q16968" t="str">
            <v>IS_5</v>
          </cell>
          <cell r="R16968">
            <v>5</v>
          </cell>
        </row>
        <row r="16969">
          <cell r="K16969" t="str">
            <v>2016_12</v>
          </cell>
          <cell r="L16969">
            <v>-266943.24</v>
          </cell>
          <cell r="Q16969" t="str">
            <v>IS_6</v>
          </cell>
          <cell r="R16969">
            <v>6</v>
          </cell>
        </row>
        <row r="16970">
          <cell r="K16970" t="str">
            <v>2016_12</v>
          </cell>
          <cell r="L16970">
            <v>0</v>
          </cell>
          <cell r="Q16970" t="str">
            <v>IS_6</v>
          </cell>
          <cell r="R16970">
            <v>6</v>
          </cell>
        </row>
        <row r="16971">
          <cell r="K16971" t="str">
            <v>2016_12</v>
          </cell>
          <cell r="L16971">
            <v>-48124.09</v>
          </cell>
          <cell r="Q16971" t="str">
            <v>IS_2</v>
          </cell>
          <cell r="R16971">
            <v>2</v>
          </cell>
        </row>
        <row r="16972">
          <cell r="K16972" t="str">
            <v>2016_12</v>
          </cell>
          <cell r="L16972">
            <v>-1042.1199999999999</v>
          </cell>
          <cell r="Q16972" t="str">
            <v>IS_18</v>
          </cell>
          <cell r="R16972">
            <v>18</v>
          </cell>
        </row>
        <row r="16973">
          <cell r="K16973" t="str">
            <v>2016_12</v>
          </cell>
          <cell r="L16973">
            <v>-5631</v>
          </cell>
          <cell r="Q16973" t="str">
            <v>IS_2</v>
          </cell>
          <cell r="R16973">
            <v>2</v>
          </cell>
        </row>
        <row r="16974">
          <cell r="K16974" t="str">
            <v>2016_12</v>
          </cell>
          <cell r="L16974">
            <v>-6606.89</v>
          </cell>
          <cell r="Q16974" t="str">
            <v>IS_18</v>
          </cell>
          <cell r="R16974">
            <v>18</v>
          </cell>
        </row>
        <row r="16975">
          <cell r="K16975" t="str">
            <v>2016_12</v>
          </cell>
          <cell r="L16975">
            <v>-17233.830000000002</v>
          </cell>
          <cell r="Q16975" t="str">
            <v>IS_2</v>
          </cell>
          <cell r="R16975">
            <v>2</v>
          </cell>
        </row>
        <row r="16976">
          <cell r="K16976" t="str">
            <v>2016_12</v>
          </cell>
          <cell r="L16976">
            <v>-1081.71</v>
          </cell>
          <cell r="Q16976" t="str">
            <v>IS_13</v>
          </cell>
          <cell r="R16976">
            <v>13</v>
          </cell>
        </row>
        <row r="16977">
          <cell r="K16977" t="str">
            <v>2016_12</v>
          </cell>
          <cell r="L16977">
            <v>0</v>
          </cell>
          <cell r="Q16977" t="str">
            <v>IS_9</v>
          </cell>
          <cell r="R16977">
            <v>9</v>
          </cell>
        </row>
        <row r="16978">
          <cell r="K16978" t="str">
            <v>2016_12</v>
          </cell>
          <cell r="L16978">
            <v>-8995.9599999999991</v>
          </cell>
          <cell r="Q16978" t="str">
            <v>IS_9</v>
          </cell>
          <cell r="R16978">
            <v>9</v>
          </cell>
        </row>
        <row r="16979">
          <cell r="K16979" t="str">
            <v>2016_12</v>
          </cell>
          <cell r="L16979">
            <v>-501.12</v>
          </cell>
          <cell r="Q16979" t="str">
            <v>IS_14</v>
          </cell>
          <cell r="R16979">
            <v>14</v>
          </cell>
        </row>
        <row r="16980">
          <cell r="K16980" t="str">
            <v>2016_12</v>
          </cell>
          <cell r="L16980">
            <v>-363.78</v>
          </cell>
          <cell r="Q16980" t="str">
            <v>IS_12</v>
          </cell>
          <cell r="R16980">
            <v>12</v>
          </cell>
        </row>
        <row r="16981">
          <cell r="K16981" t="str">
            <v>2016_12</v>
          </cell>
          <cell r="L16981">
            <v>-26928.17</v>
          </cell>
          <cell r="Q16981" t="str">
            <v>IS_7</v>
          </cell>
          <cell r="R16981">
            <v>7</v>
          </cell>
        </row>
        <row r="16982">
          <cell r="K16982" t="str">
            <v>2016_12</v>
          </cell>
          <cell r="L16982">
            <v>-1647.88</v>
          </cell>
          <cell r="Q16982" t="str">
            <v>IS_11</v>
          </cell>
          <cell r="R16982">
            <v>11</v>
          </cell>
        </row>
        <row r="16983">
          <cell r="K16983" t="str">
            <v>2016_12</v>
          </cell>
          <cell r="L16983">
            <v>-7633.21</v>
          </cell>
          <cell r="Q16983" t="str">
            <v>IS_10</v>
          </cell>
          <cell r="R16983">
            <v>10</v>
          </cell>
        </row>
        <row r="16984">
          <cell r="K16984" t="str">
            <v>2016_12</v>
          </cell>
          <cell r="L16984">
            <v>161.25</v>
          </cell>
          <cell r="Q16984" t="str">
            <v>IS_2</v>
          </cell>
          <cell r="R16984">
            <v>2</v>
          </cell>
        </row>
        <row r="16985">
          <cell r="K16985" t="str">
            <v>2016_12</v>
          </cell>
          <cell r="L16985">
            <v>595.41</v>
          </cell>
          <cell r="Q16985" t="str">
            <v>IS_1</v>
          </cell>
          <cell r="R16985">
            <v>1</v>
          </cell>
        </row>
        <row r="16986">
          <cell r="K16986" t="str">
            <v>2016_12</v>
          </cell>
          <cell r="L16986">
            <v>-2448.56</v>
          </cell>
          <cell r="Q16986" t="str">
            <v>IS_21</v>
          </cell>
          <cell r="R16986">
            <v>21</v>
          </cell>
        </row>
        <row r="16987">
          <cell r="K16987" t="str">
            <v>2016_12</v>
          </cell>
          <cell r="L16987">
            <v>-24188.02</v>
          </cell>
          <cell r="Q16987" t="str">
            <v>IS_7</v>
          </cell>
          <cell r="R16987">
            <v>7</v>
          </cell>
        </row>
        <row r="16988">
          <cell r="K16988" t="str">
            <v>2016_12</v>
          </cell>
          <cell r="L16988">
            <v>-18551.66</v>
          </cell>
          <cell r="Q16988" t="str">
            <v>IS_6</v>
          </cell>
          <cell r="R16988">
            <v>6</v>
          </cell>
        </row>
        <row r="16989">
          <cell r="K16989" t="str">
            <v>2016_12</v>
          </cell>
          <cell r="L16989">
            <v>-11649.93</v>
          </cell>
          <cell r="Q16989" t="str">
            <v>IS_9</v>
          </cell>
          <cell r="R16989">
            <v>9</v>
          </cell>
        </row>
        <row r="16990">
          <cell r="K16990" t="str">
            <v>2016_12</v>
          </cell>
          <cell r="L16990">
            <v>-12974.2</v>
          </cell>
          <cell r="Q16990" t="str">
            <v>IS_8</v>
          </cell>
          <cell r="R16990">
            <v>8</v>
          </cell>
        </row>
        <row r="16991">
          <cell r="K16991" t="str">
            <v>2016_12</v>
          </cell>
          <cell r="L16991">
            <v>-17.82</v>
          </cell>
          <cell r="Q16991" t="str">
            <v>IS_10</v>
          </cell>
          <cell r="R16991">
            <v>10</v>
          </cell>
        </row>
        <row r="16992">
          <cell r="K16992" t="str">
            <v>2016_12</v>
          </cell>
          <cell r="L16992">
            <v>-4516.4799999999996</v>
          </cell>
          <cell r="Q16992" t="str">
            <v>IS_2</v>
          </cell>
          <cell r="R16992">
            <v>2</v>
          </cell>
        </row>
        <row r="16993">
          <cell r="K16993" t="str">
            <v>2016_12</v>
          </cell>
          <cell r="L16993">
            <v>-20199.34</v>
          </cell>
          <cell r="Q16993" t="str">
            <v>IS_2</v>
          </cell>
          <cell r="R16993">
            <v>2</v>
          </cell>
        </row>
        <row r="16994">
          <cell r="K16994" t="str">
            <v>2016_12</v>
          </cell>
          <cell r="L16994">
            <v>-14885.86</v>
          </cell>
          <cell r="Q16994" t="str">
            <v>IS_7</v>
          </cell>
          <cell r="R16994">
            <v>7</v>
          </cell>
        </row>
        <row r="16995">
          <cell r="K16995" t="str">
            <v>2016_12</v>
          </cell>
          <cell r="L16995">
            <v>-29825.87</v>
          </cell>
          <cell r="Q16995" t="str">
            <v>IS_6</v>
          </cell>
          <cell r="R16995">
            <v>6</v>
          </cell>
        </row>
        <row r="16996">
          <cell r="K16996" t="str">
            <v>2016_12</v>
          </cell>
          <cell r="L16996">
            <v>-4078.87</v>
          </cell>
          <cell r="Q16996" t="str">
            <v>IS_9</v>
          </cell>
          <cell r="R16996">
            <v>9</v>
          </cell>
        </row>
        <row r="16997">
          <cell r="K16997" t="str">
            <v>2016_12</v>
          </cell>
          <cell r="L16997">
            <v>-14581.11</v>
          </cell>
          <cell r="Q16997" t="str">
            <v>IS_8</v>
          </cell>
          <cell r="R16997">
            <v>8</v>
          </cell>
        </row>
        <row r="16998">
          <cell r="K16998" t="str">
            <v>2016_12</v>
          </cell>
          <cell r="L16998">
            <v>-108.46</v>
          </cell>
          <cell r="Q16998" t="str">
            <v>IS_10</v>
          </cell>
          <cell r="R16998">
            <v>10</v>
          </cell>
        </row>
        <row r="16999">
          <cell r="K16999" t="str">
            <v>2016_12</v>
          </cell>
          <cell r="L16999">
            <v>-17.73</v>
          </cell>
          <cell r="Q16999" t="str">
            <v>IS_1</v>
          </cell>
          <cell r="R16999">
            <v>1</v>
          </cell>
        </row>
        <row r="17000">
          <cell r="K17000" t="str">
            <v>2016_12</v>
          </cell>
          <cell r="L17000">
            <v>-22074.54</v>
          </cell>
          <cell r="Q17000" t="str">
            <v>IS_1</v>
          </cell>
          <cell r="R17000">
            <v>1</v>
          </cell>
        </row>
        <row r="17001">
          <cell r="K17001" t="str">
            <v>2016_12</v>
          </cell>
          <cell r="L17001">
            <v>-8081.31</v>
          </cell>
          <cell r="Q17001" t="str">
            <v>IS_3</v>
          </cell>
          <cell r="R17001">
            <v>3</v>
          </cell>
        </row>
        <row r="17002">
          <cell r="K17002" t="str">
            <v>2016_12</v>
          </cell>
          <cell r="L17002">
            <v>-75.64</v>
          </cell>
          <cell r="Q17002" t="str">
            <v>IS_3</v>
          </cell>
          <cell r="R17002">
            <v>3</v>
          </cell>
        </row>
        <row r="17003">
          <cell r="K17003" t="str">
            <v>2016_12</v>
          </cell>
          <cell r="L17003">
            <v>-7010.64</v>
          </cell>
          <cell r="Q17003" t="str">
            <v>IS_7</v>
          </cell>
          <cell r="R17003">
            <v>7</v>
          </cell>
        </row>
        <row r="17004">
          <cell r="K17004" t="str">
            <v>2016_12</v>
          </cell>
          <cell r="L17004">
            <v>-14067.33</v>
          </cell>
          <cell r="Q17004" t="str">
            <v>IS_6</v>
          </cell>
          <cell r="R17004">
            <v>6</v>
          </cell>
        </row>
        <row r="17005">
          <cell r="K17005" t="str">
            <v>2016_12</v>
          </cell>
          <cell r="L17005">
            <v>-6444.59</v>
          </cell>
          <cell r="Q17005" t="str">
            <v>IS_9</v>
          </cell>
          <cell r="R17005">
            <v>9</v>
          </cell>
        </row>
        <row r="17006">
          <cell r="K17006" t="str">
            <v>2016_12</v>
          </cell>
          <cell r="L17006">
            <v>-2349.96</v>
          </cell>
          <cell r="Q17006" t="str">
            <v>IS_8</v>
          </cell>
          <cell r="R17006">
            <v>8</v>
          </cell>
        </row>
        <row r="17007">
          <cell r="K17007" t="str">
            <v>2016_12</v>
          </cell>
          <cell r="L17007">
            <v>-5900.93</v>
          </cell>
          <cell r="Q17007" t="str">
            <v>IS_11</v>
          </cell>
          <cell r="R17007">
            <v>11</v>
          </cell>
        </row>
        <row r="17008">
          <cell r="K17008" t="str">
            <v>2016_12</v>
          </cell>
          <cell r="L17008">
            <v>-5201.2700000000004</v>
          </cell>
          <cell r="Q17008" t="str">
            <v>IS_4</v>
          </cell>
          <cell r="R17008">
            <v>4</v>
          </cell>
        </row>
        <row r="17009">
          <cell r="K17009" t="str">
            <v>2016_12</v>
          </cell>
          <cell r="L17009">
            <v>-9345.16</v>
          </cell>
          <cell r="Q17009" t="str">
            <v>IS_7</v>
          </cell>
          <cell r="R17009">
            <v>7</v>
          </cell>
        </row>
        <row r="17010">
          <cell r="K17010" t="str">
            <v>2016_12</v>
          </cell>
          <cell r="L17010">
            <v>-10229.85</v>
          </cell>
          <cell r="Q17010" t="str">
            <v>IS_6</v>
          </cell>
          <cell r="R17010">
            <v>6</v>
          </cell>
        </row>
        <row r="17011">
          <cell r="K17011" t="str">
            <v>2016_12</v>
          </cell>
          <cell r="L17011">
            <v>-5343.97</v>
          </cell>
          <cell r="Q17011" t="str">
            <v>IS_9</v>
          </cell>
          <cell r="R17011">
            <v>9</v>
          </cell>
        </row>
        <row r="17012">
          <cell r="K17012" t="str">
            <v>2016_12</v>
          </cell>
          <cell r="L17012">
            <v>-3097.33</v>
          </cell>
          <cell r="Q17012" t="str">
            <v>IS_8</v>
          </cell>
          <cell r="R17012">
            <v>8</v>
          </cell>
        </row>
        <row r="17013">
          <cell r="K17013" t="str">
            <v>2016_12</v>
          </cell>
          <cell r="L17013">
            <v>-3375.43</v>
          </cell>
          <cell r="Q17013" t="str">
            <v>IS_11</v>
          </cell>
          <cell r="R17013">
            <v>11</v>
          </cell>
        </row>
        <row r="17014">
          <cell r="K17014" t="str">
            <v>2016_12</v>
          </cell>
          <cell r="L17014">
            <v>-233.27</v>
          </cell>
          <cell r="Q17014" t="str">
            <v>IS_5</v>
          </cell>
          <cell r="R17014">
            <v>5</v>
          </cell>
        </row>
        <row r="17015">
          <cell r="K17015" t="str">
            <v>2016_12</v>
          </cell>
          <cell r="L17015">
            <v>-26.39</v>
          </cell>
          <cell r="Q17015" t="str">
            <v>IS_5</v>
          </cell>
          <cell r="R17015">
            <v>5</v>
          </cell>
        </row>
        <row r="17016">
          <cell r="K17016" t="str">
            <v>2016_12</v>
          </cell>
          <cell r="L17016">
            <v>4918.09</v>
          </cell>
          <cell r="Q17016" t="str">
            <v>IS_74</v>
          </cell>
          <cell r="R17016">
            <v>74</v>
          </cell>
        </row>
        <row r="17017">
          <cell r="K17017" t="str">
            <v>2016_12</v>
          </cell>
          <cell r="L17017">
            <v>163.21</v>
          </cell>
          <cell r="Q17017" t="str">
            <v>IS_74</v>
          </cell>
          <cell r="R17017">
            <v>74</v>
          </cell>
        </row>
        <row r="17018">
          <cell r="K17018" t="str">
            <v>2016_12</v>
          </cell>
          <cell r="L17018">
            <v>-89407.3</v>
          </cell>
          <cell r="Q17018" t="str">
            <v>IS_1</v>
          </cell>
          <cell r="R17018">
            <v>1</v>
          </cell>
        </row>
        <row r="17019">
          <cell r="K17019" t="str">
            <v>2016_12</v>
          </cell>
          <cell r="L17019">
            <v>-6888.98</v>
          </cell>
          <cell r="Q17019" t="str">
            <v>IS_1</v>
          </cell>
          <cell r="R17019">
            <v>1</v>
          </cell>
        </row>
        <row r="17020">
          <cell r="K17020" t="str">
            <v>2016_12</v>
          </cell>
          <cell r="L17020">
            <v>-62901.36</v>
          </cell>
          <cell r="Q17020" t="str">
            <v>IS_6</v>
          </cell>
          <cell r="R17020">
            <v>6</v>
          </cell>
        </row>
        <row r="17021">
          <cell r="K17021" t="str">
            <v>2016_12</v>
          </cell>
          <cell r="L17021">
            <v>-46.46</v>
          </cell>
          <cell r="Q17021" t="str">
            <v>IS_8</v>
          </cell>
          <cell r="R17021">
            <v>8</v>
          </cell>
        </row>
        <row r="17022">
          <cell r="K17022" t="str">
            <v>2016_12</v>
          </cell>
          <cell r="L17022">
            <v>-14587.05</v>
          </cell>
          <cell r="Q17022" t="str">
            <v>IS_10</v>
          </cell>
          <cell r="R17022">
            <v>10</v>
          </cell>
        </row>
        <row r="17023">
          <cell r="K17023" t="str">
            <v>2016_12</v>
          </cell>
          <cell r="L17023">
            <v>-26768.9</v>
          </cell>
          <cell r="Q17023" t="str">
            <v>IS_2</v>
          </cell>
          <cell r="R17023">
            <v>2</v>
          </cell>
        </row>
        <row r="17024">
          <cell r="K17024" t="str">
            <v>2016_12</v>
          </cell>
          <cell r="L17024">
            <v>-1504.44</v>
          </cell>
          <cell r="Q17024" t="str">
            <v>IS_2</v>
          </cell>
          <cell r="R17024">
            <v>2</v>
          </cell>
        </row>
        <row r="17025">
          <cell r="K17025" t="str">
            <v>2016_12</v>
          </cell>
          <cell r="L17025">
            <v>-4391.7299999999996</v>
          </cell>
          <cell r="Q17025" t="str">
            <v>IS_2</v>
          </cell>
          <cell r="R17025">
            <v>2</v>
          </cell>
        </row>
        <row r="17026">
          <cell r="K17026" t="str">
            <v>2016_12</v>
          </cell>
          <cell r="L17026">
            <v>-23360.080000000002</v>
          </cell>
          <cell r="Q17026" t="str">
            <v>IS_6</v>
          </cell>
          <cell r="R17026">
            <v>6</v>
          </cell>
        </row>
        <row r="17027">
          <cell r="K17027" t="str">
            <v>2016_12</v>
          </cell>
          <cell r="L17027">
            <v>-900.52</v>
          </cell>
          <cell r="Q17027" t="str">
            <v>IS_10</v>
          </cell>
          <cell r="R17027">
            <v>10</v>
          </cell>
        </row>
        <row r="17028">
          <cell r="K17028" t="str">
            <v>2016_12</v>
          </cell>
          <cell r="L17028">
            <v>-715.95</v>
          </cell>
          <cell r="Q17028" t="str">
            <v>IS_8</v>
          </cell>
          <cell r="R17028">
            <v>8</v>
          </cell>
        </row>
        <row r="17029">
          <cell r="K17029" t="str">
            <v>2016_12</v>
          </cell>
          <cell r="L17029">
            <v>-6239.38</v>
          </cell>
          <cell r="Q17029" t="str">
            <v>IS_3</v>
          </cell>
          <cell r="R17029">
            <v>3</v>
          </cell>
        </row>
        <row r="17030">
          <cell r="K17030" t="str">
            <v>2016_12</v>
          </cell>
          <cell r="L17030">
            <v>-1209.5999999999999</v>
          </cell>
          <cell r="Q17030" t="str">
            <v>IS_3</v>
          </cell>
          <cell r="R17030">
            <v>3</v>
          </cell>
        </row>
        <row r="17031">
          <cell r="K17031" t="str">
            <v>2016_12</v>
          </cell>
          <cell r="L17031">
            <v>-100.08</v>
          </cell>
          <cell r="Q17031" t="str">
            <v>IS_6</v>
          </cell>
          <cell r="R17031">
            <v>6</v>
          </cell>
        </row>
        <row r="17032">
          <cell r="K17032" t="str">
            <v>2016_12</v>
          </cell>
          <cell r="L17032">
            <v>-117.34</v>
          </cell>
          <cell r="Q17032" t="str">
            <v>IS_10</v>
          </cell>
          <cell r="R17032">
            <v>10</v>
          </cell>
        </row>
        <row r="17033">
          <cell r="K17033" t="str">
            <v>2016_12</v>
          </cell>
          <cell r="L17033">
            <v>-8099.48</v>
          </cell>
          <cell r="Q17033" t="str">
            <v>IS_4</v>
          </cell>
          <cell r="R17033">
            <v>4</v>
          </cell>
        </row>
        <row r="17034">
          <cell r="K17034" t="str">
            <v>2016_12</v>
          </cell>
          <cell r="L17034">
            <v>-796.53</v>
          </cell>
          <cell r="Q17034" t="str">
            <v>IS_4</v>
          </cell>
          <cell r="R17034">
            <v>4</v>
          </cell>
        </row>
        <row r="17035">
          <cell r="K17035" t="str">
            <v>2016_12</v>
          </cell>
          <cell r="L17035">
            <v>-2399.54</v>
          </cell>
          <cell r="Q17035" t="str">
            <v>IS_6</v>
          </cell>
          <cell r="R17035">
            <v>6</v>
          </cell>
        </row>
        <row r="17036">
          <cell r="K17036" t="str">
            <v>2016_12</v>
          </cell>
          <cell r="L17036">
            <v>-165.6</v>
          </cell>
          <cell r="Q17036" t="str">
            <v>IS_10</v>
          </cell>
          <cell r="R17036">
            <v>10</v>
          </cell>
        </row>
        <row r="17037">
          <cell r="K17037" t="str">
            <v>2016_12</v>
          </cell>
          <cell r="L17037">
            <v>-578.66</v>
          </cell>
          <cell r="Q17037" t="str">
            <v>IS_5</v>
          </cell>
          <cell r="R17037">
            <v>5</v>
          </cell>
        </row>
        <row r="17038">
          <cell r="K17038" t="str">
            <v>2016_12</v>
          </cell>
          <cell r="L17038">
            <v>-172.3</v>
          </cell>
          <cell r="Q17038" t="str">
            <v>IS_5</v>
          </cell>
          <cell r="R17038">
            <v>5</v>
          </cell>
        </row>
        <row r="17039">
          <cell r="K17039" t="str">
            <v>2016_12</v>
          </cell>
          <cell r="L17039">
            <v>-68.040000000000006</v>
          </cell>
          <cell r="Q17039" t="str">
            <v>IS_5</v>
          </cell>
          <cell r="R17039">
            <v>5</v>
          </cell>
        </row>
        <row r="17040">
          <cell r="K17040" t="str">
            <v>2016_12</v>
          </cell>
          <cell r="L17040">
            <v>-524.65</v>
          </cell>
          <cell r="Q17040" t="str">
            <v>IS_6</v>
          </cell>
          <cell r="R17040">
            <v>6</v>
          </cell>
        </row>
        <row r="17041">
          <cell r="K17041" t="str">
            <v>2016_12</v>
          </cell>
          <cell r="L17041">
            <v>-3290.11</v>
          </cell>
          <cell r="Q17041" t="str">
            <v>IS_7</v>
          </cell>
          <cell r="R17041">
            <v>7</v>
          </cell>
        </row>
        <row r="17042">
          <cell r="K17042" t="str">
            <v>2016_12</v>
          </cell>
          <cell r="L17042">
            <v>-6</v>
          </cell>
          <cell r="Q17042" t="str">
            <v>IS_8</v>
          </cell>
          <cell r="R17042">
            <v>8</v>
          </cell>
        </row>
        <row r="17043">
          <cell r="K17043" t="str">
            <v>2016_12</v>
          </cell>
          <cell r="L17043">
            <v>-61.04</v>
          </cell>
          <cell r="Q17043" t="str">
            <v>IS_10</v>
          </cell>
          <cell r="R17043">
            <v>10</v>
          </cell>
        </row>
        <row r="17044">
          <cell r="K17044" t="str">
            <v>2016_12</v>
          </cell>
          <cell r="L17044">
            <v>-44023.51</v>
          </cell>
          <cell r="Q17044" t="str">
            <v>IS_9</v>
          </cell>
          <cell r="R17044">
            <v>9</v>
          </cell>
        </row>
        <row r="17045">
          <cell r="K17045" t="str">
            <v>2016_02</v>
          </cell>
          <cell r="L17045">
            <v>-4481.42</v>
          </cell>
          <cell r="Q17045" t="str">
            <v>--</v>
          </cell>
          <cell r="R17045" t="str">
            <v>--</v>
          </cell>
        </row>
        <row r="17046">
          <cell r="K17046" t="str">
            <v>2016_02</v>
          </cell>
          <cell r="L17046">
            <v>-85.23</v>
          </cell>
          <cell r="Q17046" t="str">
            <v>--</v>
          </cell>
          <cell r="R17046" t="str">
            <v>--</v>
          </cell>
        </row>
        <row r="17047">
          <cell r="K17047" t="str">
            <v>2016_02</v>
          </cell>
          <cell r="L17047">
            <v>-2164.39</v>
          </cell>
          <cell r="Q17047" t="str">
            <v>--</v>
          </cell>
          <cell r="R17047" t="str">
            <v>--</v>
          </cell>
        </row>
        <row r="17048">
          <cell r="K17048" t="str">
            <v>2016_02</v>
          </cell>
          <cell r="L17048">
            <v>-2431.4499999999998</v>
          </cell>
          <cell r="Q17048" t="str">
            <v>--</v>
          </cell>
          <cell r="R17048" t="str">
            <v>--</v>
          </cell>
        </row>
        <row r="17049">
          <cell r="K17049" t="str">
            <v>2016_02</v>
          </cell>
          <cell r="L17049">
            <v>4507.3</v>
          </cell>
          <cell r="Q17049" t="str">
            <v>--</v>
          </cell>
          <cell r="R17049" t="str">
            <v>--</v>
          </cell>
        </row>
        <row r="17050">
          <cell r="K17050" t="str">
            <v>2016_02</v>
          </cell>
          <cell r="L17050">
            <v>320602.81</v>
          </cell>
          <cell r="Q17050" t="str">
            <v>IS_22</v>
          </cell>
          <cell r="R17050">
            <v>22</v>
          </cell>
        </row>
        <row r="17051">
          <cell r="K17051" t="str">
            <v>2016_02</v>
          </cell>
          <cell r="L17051">
            <v>-320719.96000000002</v>
          </cell>
          <cell r="Q17051" t="str">
            <v>IS_6</v>
          </cell>
          <cell r="R17051">
            <v>6</v>
          </cell>
        </row>
        <row r="17052">
          <cell r="K17052" t="str">
            <v>2016_02</v>
          </cell>
          <cell r="L17052">
            <v>680.88</v>
          </cell>
          <cell r="Q17052" t="str">
            <v>IS_1</v>
          </cell>
          <cell r="R17052">
            <v>1</v>
          </cell>
        </row>
        <row r="17053">
          <cell r="K17053" t="str">
            <v>2016_02</v>
          </cell>
          <cell r="L17053">
            <v>453.09</v>
          </cell>
          <cell r="Q17053" t="str">
            <v>IS_1</v>
          </cell>
          <cell r="R17053">
            <v>1</v>
          </cell>
        </row>
        <row r="17054">
          <cell r="K17054" t="str">
            <v>2016_02</v>
          </cell>
          <cell r="L17054">
            <v>614.63</v>
          </cell>
          <cell r="Q17054" t="str">
            <v>IS_1</v>
          </cell>
          <cell r="R17054">
            <v>1</v>
          </cell>
        </row>
        <row r="17055">
          <cell r="K17055" t="str">
            <v>2016_02</v>
          </cell>
          <cell r="L17055">
            <v>-1816.16</v>
          </cell>
          <cell r="Q17055" t="str">
            <v>IS_13</v>
          </cell>
          <cell r="R17055">
            <v>13</v>
          </cell>
        </row>
        <row r="17056">
          <cell r="K17056" t="str">
            <v>2016_02</v>
          </cell>
          <cell r="L17056">
            <v>0</v>
          </cell>
          <cell r="Q17056" t="str">
            <v>IS_9</v>
          </cell>
          <cell r="R17056">
            <v>9</v>
          </cell>
        </row>
        <row r="17057">
          <cell r="K17057" t="str">
            <v>2016_02</v>
          </cell>
          <cell r="L17057">
            <v>-18703.490000000002</v>
          </cell>
          <cell r="Q17057" t="str">
            <v>IS_9</v>
          </cell>
          <cell r="R17057">
            <v>9</v>
          </cell>
        </row>
        <row r="17058">
          <cell r="K17058" t="str">
            <v>2016_02</v>
          </cell>
          <cell r="L17058">
            <v>-1304.3499999999999</v>
          </cell>
          <cell r="Q17058" t="str">
            <v>IS_14</v>
          </cell>
          <cell r="R17058">
            <v>14</v>
          </cell>
        </row>
        <row r="17059">
          <cell r="K17059" t="str">
            <v>2016_02</v>
          </cell>
          <cell r="L17059">
            <v>-400</v>
          </cell>
          <cell r="Q17059" t="str">
            <v>IS_15</v>
          </cell>
          <cell r="R17059">
            <v>15</v>
          </cell>
        </row>
        <row r="17060">
          <cell r="K17060" t="str">
            <v>2016_02</v>
          </cell>
          <cell r="L17060">
            <v>-1349.04</v>
          </cell>
          <cell r="Q17060" t="str">
            <v>IS_12</v>
          </cell>
          <cell r="R17060">
            <v>12</v>
          </cell>
        </row>
        <row r="17061">
          <cell r="K17061" t="str">
            <v>2016_02</v>
          </cell>
          <cell r="L17061">
            <v>-20327.310000000001</v>
          </cell>
          <cell r="Q17061" t="str">
            <v>IS_7</v>
          </cell>
          <cell r="R17061">
            <v>7</v>
          </cell>
        </row>
        <row r="17062">
          <cell r="K17062" t="str">
            <v>2016_02</v>
          </cell>
          <cell r="L17062">
            <v>-9636.89</v>
          </cell>
          <cell r="Q17062" t="str">
            <v>IS_11</v>
          </cell>
          <cell r="R17062">
            <v>11</v>
          </cell>
        </row>
        <row r="17063">
          <cell r="K17063" t="str">
            <v>2016_02</v>
          </cell>
          <cell r="L17063">
            <v>-13999.3</v>
          </cell>
          <cell r="Q17063" t="str">
            <v>IS_10</v>
          </cell>
          <cell r="R17063">
            <v>10</v>
          </cell>
        </row>
        <row r="17064">
          <cell r="K17064" t="str">
            <v>2016_02</v>
          </cell>
          <cell r="L17064">
            <v>-261848.38</v>
          </cell>
          <cell r="Q17064" t="str">
            <v>IS_6</v>
          </cell>
          <cell r="R17064">
            <v>6</v>
          </cell>
        </row>
        <row r="17065">
          <cell r="K17065" t="str">
            <v>2016_02</v>
          </cell>
          <cell r="L17065">
            <v>0</v>
          </cell>
          <cell r="Q17065" t="str">
            <v>IS_6</v>
          </cell>
          <cell r="R17065">
            <v>6</v>
          </cell>
        </row>
        <row r="17066">
          <cell r="K17066" t="str">
            <v>2016_02</v>
          </cell>
          <cell r="L17066">
            <v>-42174.29</v>
          </cell>
          <cell r="Q17066" t="str">
            <v>IS_2</v>
          </cell>
          <cell r="R17066">
            <v>2</v>
          </cell>
        </row>
        <row r="17067">
          <cell r="K17067" t="str">
            <v>2016_02</v>
          </cell>
          <cell r="L17067">
            <v>-2224.52</v>
          </cell>
          <cell r="Q17067" t="str">
            <v>IS_18</v>
          </cell>
          <cell r="R17067">
            <v>18</v>
          </cell>
        </row>
        <row r="17068">
          <cell r="K17068" t="str">
            <v>2016_02</v>
          </cell>
          <cell r="L17068">
            <v>-5767.73</v>
          </cell>
          <cell r="Q17068" t="str">
            <v>IS_2</v>
          </cell>
          <cell r="R17068">
            <v>2</v>
          </cell>
        </row>
        <row r="17069">
          <cell r="K17069" t="str">
            <v>2016_02</v>
          </cell>
          <cell r="L17069">
            <v>-7091.38</v>
          </cell>
          <cell r="Q17069" t="str">
            <v>IS_18</v>
          </cell>
          <cell r="R17069">
            <v>18</v>
          </cell>
        </row>
        <row r="17070">
          <cell r="K17070" t="str">
            <v>2016_02</v>
          </cell>
          <cell r="L17070">
            <v>-17070.77</v>
          </cell>
          <cell r="Q17070" t="str">
            <v>IS_2</v>
          </cell>
          <cell r="R17070">
            <v>2</v>
          </cell>
        </row>
        <row r="17071">
          <cell r="K17071" t="str">
            <v>2016_02</v>
          </cell>
          <cell r="L17071">
            <v>-1076.55</v>
          </cell>
          <cell r="Q17071" t="str">
            <v>IS_13</v>
          </cell>
          <cell r="R17071">
            <v>13</v>
          </cell>
        </row>
        <row r="17072">
          <cell r="K17072" t="str">
            <v>2016_02</v>
          </cell>
          <cell r="L17072">
            <v>0</v>
          </cell>
          <cell r="Q17072" t="str">
            <v>IS_9</v>
          </cell>
          <cell r="R17072">
            <v>9</v>
          </cell>
        </row>
        <row r="17073">
          <cell r="K17073" t="str">
            <v>2016_02</v>
          </cell>
          <cell r="L17073">
            <v>-7408.49</v>
          </cell>
          <cell r="Q17073" t="str">
            <v>IS_9</v>
          </cell>
          <cell r="R17073">
            <v>9</v>
          </cell>
        </row>
        <row r="17074">
          <cell r="K17074" t="str">
            <v>2016_02</v>
          </cell>
          <cell r="L17074">
            <v>-491.38</v>
          </cell>
          <cell r="Q17074" t="str">
            <v>IS_14</v>
          </cell>
          <cell r="R17074">
            <v>14</v>
          </cell>
        </row>
        <row r="17075">
          <cell r="K17075" t="str">
            <v>2016_02</v>
          </cell>
          <cell r="L17075">
            <v>-414.23</v>
          </cell>
          <cell r="Q17075" t="str">
            <v>IS_12</v>
          </cell>
          <cell r="R17075">
            <v>12</v>
          </cell>
        </row>
        <row r="17076">
          <cell r="K17076" t="str">
            <v>2016_02</v>
          </cell>
          <cell r="L17076">
            <v>-24884.44</v>
          </cell>
          <cell r="Q17076" t="str">
            <v>IS_7</v>
          </cell>
          <cell r="R17076">
            <v>7</v>
          </cell>
        </row>
        <row r="17077">
          <cell r="K17077" t="str">
            <v>2016_02</v>
          </cell>
          <cell r="L17077">
            <v>-1590.16</v>
          </cell>
          <cell r="Q17077" t="str">
            <v>IS_11</v>
          </cell>
          <cell r="R17077">
            <v>11</v>
          </cell>
        </row>
        <row r="17078">
          <cell r="K17078" t="str">
            <v>2016_02</v>
          </cell>
          <cell r="L17078">
            <v>-7195.58</v>
          </cell>
          <cell r="Q17078" t="str">
            <v>IS_10</v>
          </cell>
          <cell r="R17078">
            <v>10</v>
          </cell>
        </row>
        <row r="17079">
          <cell r="K17079" t="str">
            <v>2016_02</v>
          </cell>
          <cell r="L17079">
            <v>368</v>
          </cell>
          <cell r="Q17079" t="str">
            <v>IS_2</v>
          </cell>
          <cell r="R17079">
            <v>2</v>
          </cell>
        </row>
        <row r="17080">
          <cell r="K17080" t="str">
            <v>2016_02</v>
          </cell>
          <cell r="L17080">
            <v>-76359.960000000006</v>
          </cell>
          <cell r="Q17080" t="str">
            <v>IS_6</v>
          </cell>
          <cell r="R17080">
            <v>6</v>
          </cell>
        </row>
        <row r="17081">
          <cell r="K17081" t="str">
            <v>2016_02</v>
          </cell>
          <cell r="L17081">
            <v>-15885.01</v>
          </cell>
          <cell r="Q17081" t="str">
            <v>IS_3</v>
          </cell>
          <cell r="R17081">
            <v>3</v>
          </cell>
        </row>
        <row r="17082">
          <cell r="K17082" t="str">
            <v>2016_02</v>
          </cell>
          <cell r="L17082">
            <v>-123.25</v>
          </cell>
          <cell r="Q17082" t="str">
            <v>IS_18</v>
          </cell>
          <cell r="R17082">
            <v>18</v>
          </cell>
        </row>
        <row r="17083">
          <cell r="K17083" t="str">
            <v>2016_02</v>
          </cell>
          <cell r="L17083">
            <v>-12453.25</v>
          </cell>
          <cell r="Q17083" t="str">
            <v>IS_3</v>
          </cell>
          <cell r="R17083">
            <v>3</v>
          </cell>
        </row>
        <row r="17084">
          <cell r="K17084" t="str">
            <v>2016_02</v>
          </cell>
          <cell r="L17084">
            <v>-33198.160000000003</v>
          </cell>
          <cell r="Q17084" t="str">
            <v>IS_3</v>
          </cell>
          <cell r="R17084">
            <v>3</v>
          </cell>
        </row>
        <row r="17085">
          <cell r="K17085" t="str">
            <v>2016_02</v>
          </cell>
          <cell r="L17085">
            <v>-310</v>
          </cell>
          <cell r="Q17085" t="str">
            <v>IS_18</v>
          </cell>
          <cell r="R17085">
            <v>18</v>
          </cell>
        </row>
        <row r="17086">
          <cell r="K17086" t="str">
            <v>2016_02</v>
          </cell>
          <cell r="L17086">
            <v>-536.85</v>
          </cell>
          <cell r="Q17086" t="str">
            <v>IS_13</v>
          </cell>
          <cell r="R17086">
            <v>13</v>
          </cell>
        </row>
        <row r="17087">
          <cell r="K17087" t="str">
            <v>2016_02</v>
          </cell>
          <cell r="L17087">
            <v>-4747.07</v>
          </cell>
          <cell r="Q17087" t="str">
            <v>IS_9</v>
          </cell>
          <cell r="R17087">
            <v>9</v>
          </cell>
        </row>
        <row r="17088">
          <cell r="K17088" t="str">
            <v>2016_02</v>
          </cell>
          <cell r="L17088">
            <v>-656</v>
          </cell>
          <cell r="Q17088" t="str">
            <v>IS_12</v>
          </cell>
          <cell r="R17088">
            <v>12</v>
          </cell>
        </row>
        <row r="17089">
          <cell r="K17089" t="str">
            <v>2016_02</v>
          </cell>
          <cell r="L17089">
            <v>-760</v>
          </cell>
          <cell r="Q17089" t="str">
            <v>IS_16</v>
          </cell>
          <cell r="R17089">
            <v>16</v>
          </cell>
        </row>
        <row r="17090">
          <cell r="K17090" t="str">
            <v>2016_02</v>
          </cell>
          <cell r="L17090">
            <v>-12630.76</v>
          </cell>
          <cell r="Q17090" t="str">
            <v>IS_7</v>
          </cell>
          <cell r="R17090">
            <v>7</v>
          </cell>
        </row>
        <row r="17091">
          <cell r="K17091" t="str">
            <v>2016_02</v>
          </cell>
          <cell r="L17091">
            <v>0</v>
          </cell>
          <cell r="Q17091" t="str">
            <v>IS_11</v>
          </cell>
          <cell r="R17091">
            <v>11</v>
          </cell>
        </row>
        <row r="17092">
          <cell r="K17092" t="str">
            <v>2016_02</v>
          </cell>
          <cell r="L17092">
            <v>-504.24</v>
          </cell>
          <cell r="Q17092" t="str">
            <v>IS_11</v>
          </cell>
          <cell r="R17092">
            <v>11</v>
          </cell>
        </row>
        <row r="17093">
          <cell r="K17093" t="str">
            <v>2016_02</v>
          </cell>
          <cell r="L17093">
            <v>-1456.79</v>
          </cell>
          <cell r="Q17093" t="str">
            <v>IS_10</v>
          </cell>
          <cell r="R17093">
            <v>10</v>
          </cell>
        </row>
        <row r="17094">
          <cell r="K17094" t="str">
            <v>2016_02</v>
          </cell>
          <cell r="L17094">
            <v>-14194.5</v>
          </cell>
          <cell r="Q17094" t="str">
            <v>IS_3</v>
          </cell>
          <cell r="R17094">
            <v>3</v>
          </cell>
        </row>
        <row r="17095">
          <cell r="K17095" t="str">
            <v>2016_02</v>
          </cell>
          <cell r="L17095">
            <v>-58873.23</v>
          </cell>
          <cell r="Q17095" t="str">
            <v>IS_6</v>
          </cell>
          <cell r="R17095">
            <v>6</v>
          </cell>
        </row>
        <row r="17096">
          <cell r="K17096" t="str">
            <v>2016_02</v>
          </cell>
          <cell r="L17096">
            <v>-12834.37</v>
          </cell>
          <cell r="Q17096" t="str">
            <v>IS_4</v>
          </cell>
          <cell r="R17096">
            <v>4</v>
          </cell>
        </row>
        <row r="17097">
          <cell r="K17097" t="str">
            <v>2016_02</v>
          </cell>
          <cell r="L17097">
            <v>-14345.64</v>
          </cell>
          <cell r="Q17097" t="str">
            <v>IS_4</v>
          </cell>
          <cell r="R17097">
            <v>4</v>
          </cell>
        </row>
        <row r="17098">
          <cell r="K17098" t="str">
            <v>2016_02</v>
          </cell>
          <cell r="L17098">
            <v>-35744.1</v>
          </cell>
          <cell r="Q17098" t="str">
            <v>IS_4</v>
          </cell>
          <cell r="R17098">
            <v>4</v>
          </cell>
        </row>
        <row r="17099">
          <cell r="K17099" t="str">
            <v>2016_02</v>
          </cell>
          <cell r="L17099">
            <v>-276.37</v>
          </cell>
          <cell r="Q17099" t="str">
            <v>IS_13</v>
          </cell>
          <cell r="R17099">
            <v>13</v>
          </cell>
        </row>
        <row r="17100">
          <cell r="K17100" t="str">
            <v>2016_02</v>
          </cell>
          <cell r="L17100">
            <v>-5450.28</v>
          </cell>
          <cell r="Q17100" t="str">
            <v>IS_9</v>
          </cell>
          <cell r="R17100">
            <v>9</v>
          </cell>
        </row>
        <row r="17101">
          <cell r="K17101" t="str">
            <v>2016_02</v>
          </cell>
          <cell r="L17101">
            <v>0</v>
          </cell>
          <cell r="Q17101" t="str">
            <v>IS_12</v>
          </cell>
          <cell r="R17101">
            <v>12</v>
          </cell>
        </row>
        <row r="17102">
          <cell r="K17102" t="str">
            <v>2016_02</v>
          </cell>
          <cell r="L17102">
            <v>-9278.98</v>
          </cell>
          <cell r="Q17102" t="str">
            <v>IS_7</v>
          </cell>
          <cell r="R17102">
            <v>7</v>
          </cell>
        </row>
        <row r="17103">
          <cell r="K17103" t="str">
            <v>2016_02</v>
          </cell>
          <cell r="L17103">
            <v>-69.06</v>
          </cell>
          <cell r="Q17103" t="str">
            <v>IS_11</v>
          </cell>
          <cell r="R17103">
            <v>11</v>
          </cell>
        </row>
        <row r="17104">
          <cell r="K17104" t="str">
            <v>2016_02</v>
          </cell>
          <cell r="L17104">
            <v>-361.1</v>
          </cell>
          <cell r="Q17104" t="str">
            <v>IS_10</v>
          </cell>
          <cell r="R17104">
            <v>10</v>
          </cell>
        </row>
        <row r="17105">
          <cell r="K17105" t="str">
            <v>2016_02</v>
          </cell>
          <cell r="L17105">
            <v>-4099.97</v>
          </cell>
          <cell r="Q17105" t="str">
            <v>IS_4</v>
          </cell>
          <cell r="R17105">
            <v>4</v>
          </cell>
        </row>
        <row r="17106">
          <cell r="K17106" t="str">
            <v>2016_02</v>
          </cell>
          <cell r="L17106">
            <v>-2114.09</v>
          </cell>
          <cell r="Q17106" t="str">
            <v>IS_6</v>
          </cell>
          <cell r="R17106">
            <v>6</v>
          </cell>
        </row>
        <row r="17107">
          <cell r="K17107" t="str">
            <v>2016_02</v>
          </cell>
          <cell r="L17107">
            <v>-6000.84</v>
          </cell>
          <cell r="Q17107" t="str">
            <v>IS_6</v>
          </cell>
          <cell r="R17107">
            <v>6</v>
          </cell>
        </row>
        <row r="17108">
          <cell r="K17108" t="str">
            <v>2016_02</v>
          </cell>
          <cell r="L17108">
            <v>-70.52</v>
          </cell>
          <cell r="Q17108" t="str">
            <v>IS_5</v>
          </cell>
          <cell r="R17108">
            <v>5</v>
          </cell>
        </row>
        <row r="17109">
          <cell r="K17109" t="str">
            <v>2016_02</v>
          </cell>
          <cell r="L17109">
            <v>723.05</v>
          </cell>
          <cell r="Q17109" t="str">
            <v>IS_18</v>
          </cell>
          <cell r="R17109">
            <v>18</v>
          </cell>
        </row>
        <row r="17110">
          <cell r="K17110" t="str">
            <v>2016_02</v>
          </cell>
          <cell r="L17110">
            <v>-77.5</v>
          </cell>
          <cell r="Q17110" t="str">
            <v>IS_18</v>
          </cell>
          <cell r="R17110">
            <v>18</v>
          </cell>
        </row>
        <row r="17111">
          <cell r="K17111" t="str">
            <v>2016_02</v>
          </cell>
          <cell r="L17111">
            <v>-65.95</v>
          </cell>
          <cell r="Q17111" t="str">
            <v>IS_5</v>
          </cell>
          <cell r="R17111">
            <v>5</v>
          </cell>
        </row>
        <row r="17112">
          <cell r="K17112" t="str">
            <v>2016_02</v>
          </cell>
          <cell r="L17112">
            <v>0</v>
          </cell>
          <cell r="Q17112" t="str">
            <v>IS_18</v>
          </cell>
          <cell r="R17112">
            <v>18</v>
          </cell>
        </row>
        <row r="17113">
          <cell r="K17113" t="str">
            <v>2016_02</v>
          </cell>
          <cell r="L17113">
            <v>-63</v>
          </cell>
          <cell r="Q17113" t="str">
            <v>IS_18</v>
          </cell>
          <cell r="R17113">
            <v>18</v>
          </cell>
        </row>
        <row r="17114">
          <cell r="K17114" t="str">
            <v>2016_02</v>
          </cell>
          <cell r="L17114">
            <v>-99.44</v>
          </cell>
          <cell r="Q17114" t="str">
            <v>IS_5</v>
          </cell>
          <cell r="R17114">
            <v>5</v>
          </cell>
        </row>
        <row r="17115">
          <cell r="K17115" t="str">
            <v>2016_02</v>
          </cell>
          <cell r="L17115">
            <v>-32.409999999999997</v>
          </cell>
          <cell r="Q17115" t="str">
            <v>IS_9</v>
          </cell>
          <cell r="R17115">
            <v>9</v>
          </cell>
        </row>
        <row r="17116">
          <cell r="K17116" t="str">
            <v>2016_02</v>
          </cell>
          <cell r="L17116">
            <v>-8.57</v>
          </cell>
          <cell r="Q17116" t="str">
            <v>IS_12</v>
          </cell>
          <cell r="R17116">
            <v>12</v>
          </cell>
        </row>
        <row r="17117">
          <cell r="K17117" t="str">
            <v>2016_02</v>
          </cell>
          <cell r="L17117">
            <v>-8.69</v>
          </cell>
          <cell r="Q17117" t="str">
            <v>IS_16</v>
          </cell>
          <cell r="R17117">
            <v>16</v>
          </cell>
        </row>
        <row r="17118">
          <cell r="K17118" t="str">
            <v>2016_02</v>
          </cell>
          <cell r="L17118">
            <v>-20</v>
          </cell>
          <cell r="Q17118" t="str">
            <v>IS_16</v>
          </cell>
          <cell r="R17118">
            <v>16</v>
          </cell>
        </row>
        <row r="17119">
          <cell r="K17119" t="str">
            <v>2016_02</v>
          </cell>
          <cell r="L17119">
            <v>-1</v>
          </cell>
          <cell r="Q17119" t="str">
            <v>IS_16</v>
          </cell>
          <cell r="R17119">
            <v>16</v>
          </cell>
        </row>
        <row r="17120">
          <cell r="K17120" t="str">
            <v>2016_02</v>
          </cell>
          <cell r="L17120">
            <v>-267</v>
          </cell>
          <cell r="Q17120" t="str">
            <v>IS_16</v>
          </cell>
          <cell r="R17120">
            <v>16</v>
          </cell>
        </row>
        <row r="17121">
          <cell r="K17121" t="str">
            <v>2016_02</v>
          </cell>
          <cell r="L17121">
            <v>-115</v>
          </cell>
          <cell r="Q17121" t="str">
            <v>IS_18</v>
          </cell>
          <cell r="R17121">
            <v>18</v>
          </cell>
        </row>
        <row r="17122">
          <cell r="K17122" t="str">
            <v>2016_02</v>
          </cell>
          <cell r="L17122">
            <v>-935</v>
          </cell>
          <cell r="Q17122" t="str">
            <v>IS_8</v>
          </cell>
          <cell r="R17122">
            <v>8</v>
          </cell>
        </row>
        <row r="17123">
          <cell r="K17123" t="str">
            <v>2016_02</v>
          </cell>
          <cell r="L17123">
            <v>0</v>
          </cell>
          <cell r="Q17123" t="str">
            <v>IS_11</v>
          </cell>
          <cell r="R17123">
            <v>11</v>
          </cell>
        </row>
        <row r="17124">
          <cell r="K17124" t="str">
            <v>2016_02</v>
          </cell>
          <cell r="L17124">
            <v>-48.93</v>
          </cell>
          <cell r="Q17124" t="str">
            <v>IS_10</v>
          </cell>
          <cell r="R17124">
            <v>10</v>
          </cell>
        </row>
        <row r="17125">
          <cell r="K17125" t="str">
            <v>2016_02</v>
          </cell>
          <cell r="L17125">
            <v>-4.12</v>
          </cell>
          <cell r="Q17125" t="str">
            <v>IS_5</v>
          </cell>
          <cell r="R17125">
            <v>5</v>
          </cell>
        </row>
        <row r="17126">
          <cell r="K17126" t="str">
            <v>2016_02</v>
          </cell>
          <cell r="L17126">
            <v>72745.77</v>
          </cell>
          <cell r="Q17126" t="str">
            <v>IS_22</v>
          </cell>
          <cell r="R17126">
            <v>22</v>
          </cell>
        </row>
        <row r="17127">
          <cell r="K17127" t="str">
            <v>2016_02</v>
          </cell>
          <cell r="L17127">
            <v>-190.29</v>
          </cell>
          <cell r="Q17127" t="str">
            <v>IS_1</v>
          </cell>
          <cell r="R17127">
            <v>1</v>
          </cell>
        </row>
        <row r="17128">
          <cell r="K17128" t="str">
            <v>2016_02</v>
          </cell>
          <cell r="L17128">
            <v>2.85</v>
          </cell>
          <cell r="Q17128" t="str">
            <v>--</v>
          </cell>
          <cell r="R17128" t="str">
            <v>--</v>
          </cell>
        </row>
        <row r="17129">
          <cell r="K17129" t="str">
            <v>2016_02</v>
          </cell>
          <cell r="L17129">
            <v>1022.86</v>
          </cell>
          <cell r="Q17129" t="str">
            <v>--</v>
          </cell>
          <cell r="R17129" t="str">
            <v>--</v>
          </cell>
        </row>
        <row r="17130">
          <cell r="K17130" t="str">
            <v>2016_02</v>
          </cell>
          <cell r="L17130">
            <v>-2668.67</v>
          </cell>
          <cell r="Q17130" t="str">
            <v>IS_21</v>
          </cell>
          <cell r="R17130">
            <v>21</v>
          </cell>
        </row>
        <row r="17131">
          <cell r="K17131" t="str">
            <v>2016_02</v>
          </cell>
          <cell r="L17131">
            <v>8.91</v>
          </cell>
          <cell r="Q17131" t="str">
            <v>IS_1</v>
          </cell>
          <cell r="R17131">
            <v>1</v>
          </cell>
        </row>
        <row r="17132">
          <cell r="K17132" t="str">
            <v>2016_02</v>
          </cell>
          <cell r="L17132">
            <v>-3469.94</v>
          </cell>
          <cell r="Q17132" t="str">
            <v>IS_1</v>
          </cell>
          <cell r="R17132">
            <v>1</v>
          </cell>
        </row>
        <row r="17133">
          <cell r="K17133" t="str">
            <v>2016_02</v>
          </cell>
          <cell r="L17133">
            <v>-23913.41</v>
          </cell>
          <cell r="Q17133" t="str">
            <v>IS_7</v>
          </cell>
          <cell r="R17133">
            <v>7</v>
          </cell>
        </row>
        <row r="17134">
          <cell r="K17134" t="str">
            <v>2016_02</v>
          </cell>
          <cell r="L17134">
            <v>-18399.97</v>
          </cell>
          <cell r="Q17134" t="str">
            <v>IS_6</v>
          </cell>
          <cell r="R17134">
            <v>6</v>
          </cell>
        </row>
        <row r="17135">
          <cell r="K17135" t="str">
            <v>2016_02</v>
          </cell>
          <cell r="L17135">
            <v>-11697.68</v>
          </cell>
          <cell r="Q17135" t="str">
            <v>IS_9</v>
          </cell>
          <cell r="R17135">
            <v>9</v>
          </cell>
        </row>
        <row r="17136">
          <cell r="K17136" t="str">
            <v>2016_02</v>
          </cell>
          <cell r="L17136">
            <v>-12644.79</v>
          </cell>
          <cell r="Q17136" t="str">
            <v>IS_8</v>
          </cell>
          <cell r="R17136">
            <v>8</v>
          </cell>
        </row>
        <row r="17137">
          <cell r="K17137" t="str">
            <v>2016_02</v>
          </cell>
          <cell r="L17137">
            <v>0</v>
          </cell>
          <cell r="Q17137" t="str">
            <v>IS_10</v>
          </cell>
          <cell r="R17137">
            <v>10</v>
          </cell>
        </row>
        <row r="17138">
          <cell r="K17138" t="str">
            <v>2016_02</v>
          </cell>
          <cell r="L17138">
            <v>-4278.53</v>
          </cell>
          <cell r="Q17138" t="str">
            <v>IS_2</v>
          </cell>
          <cell r="R17138">
            <v>2</v>
          </cell>
        </row>
        <row r="17139">
          <cell r="K17139" t="str">
            <v>2016_02</v>
          </cell>
          <cell r="L17139">
            <v>-20285.419999999998</v>
          </cell>
          <cell r="Q17139" t="str">
            <v>IS_2</v>
          </cell>
          <cell r="R17139">
            <v>2</v>
          </cell>
        </row>
        <row r="17140">
          <cell r="K17140" t="str">
            <v>2016_02</v>
          </cell>
          <cell r="L17140">
            <v>-15310.69</v>
          </cell>
          <cell r="Q17140" t="str">
            <v>IS_7</v>
          </cell>
          <cell r="R17140">
            <v>7</v>
          </cell>
        </row>
        <row r="17141">
          <cell r="K17141" t="str">
            <v>2016_02</v>
          </cell>
          <cell r="L17141">
            <v>-28938.720000000001</v>
          </cell>
          <cell r="Q17141" t="str">
            <v>IS_6</v>
          </cell>
          <cell r="R17141">
            <v>6</v>
          </cell>
        </row>
        <row r="17142">
          <cell r="K17142" t="str">
            <v>2016_02</v>
          </cell>
          <cell r="L17142">
            <v>-3923.08</v>
          </cell>
          <cell r="Q17142" t="str">
            <v>IS_9</v>
          </cell>
          <cell r="R17142">
            <v>9</v>
          </cell>
        </row>
        <row r="17143">
          <cell r="K17143" t="str">
            <v>2016_02</v>
          </cell>
          <cell r="L17143">
            <v>-14252.36</v>
          </cell>
          <cell r="Q17143" t="str">
            <v>IS_8</v>
          </cell>
          <cell r="R17143">
            <v>8</v>
          </cell>
        </row>
        <row r="17144">
          <cell r="K17144" t="str">
            <v>2016_02</v>
          </cell>
          <cell r="L17144">
            <v>-148.63999999999999</v>
          </cell>
          <cell r="Q17144" t="str">
            <v>IS_10</v>
          </cell>
          <cell r="R17144">
            <v>10</v>
          </cell>
        </row>
        <row r="17145">
          <cell r="K17145" t="str">
            <v>2016_02</v>
          </cell>
          <cell r="L17145">
            <v>-6878.83</v>
          </cell>
          <cell r="Q17145" t="str">
            <v>IS_3</v>
          </cell>
          <cell r="R17145">
            <v>3</v>
          </cell>
        </row>
        <row r="17146">
          <cell r="K17146" t="str">
            <v>2016_02</v>
          </cell>
          <cell r="L17146">
            <v>-21.47</v>
          </cell>
          <cell r="Q17146" t="str">
            <v>IS_3</v>
          </cell>
          <cell r="R17146">
            <v>3</v>
          </cell>
        </row>
        <row r="17147">
          <cell r="K17147" t="str">
            <v>2016_02</v>
          </cell>
          <cell r="L17147">
            <v>-6927.54</v>
          </cell>
          <cell r="Q17147" t="str">
            <v>IS_7</v>
          </cell>
          <cell r="R17147">
            <v>7</v>
          </cell>
        </row>
        <row r="17148">
          <cell r="K17148" t="str">
            <v>2016_02</v>
          </cell>
          <cell r="L17148">
            <v>-13030.61</v>
          </cell>
          <cell r="Q17148" t="str">
            <v>IS_6</v>
          </cell>
          <cell r="R17148">
            <v>6</v>
          </cell>
        </row>
        <row r="17149">
          <cell r="K17149" t="str">
            <v>2016_02</v>
          </cell>
          <cell r="L17149">
            <v>-7587.77</v>
          </cell>
          <cell r="Q17149" t="str">
            <v>IS_9</v>
          </cell>
          <cell r="R17149">
            <v>9</v>
          </cell>
        </row>
        <row r="17150">
          <cell r="K17150" t="str">
            <v>2016_02</v>
          </cell>
          <cell r="L17150">
            <v>-2648.81</v>
          </cell>
          <cell r="Q17150" t="str">
            <v>IS_8</v>
          </cell>
          <cell r="R17150">
            <v>8</v>
          </cell>
        </row>
        <row r="17151">
          <cell r="K17151" t="str">
            <v>2016_02</v>
          </cell>
          <cell r="L17151">
            <v>-1066.0899999999999</v>
          </cell>
          <cell r="Q17151" t="str">
            <v>IS_11</v>
          </cell>
          <cell r="R17151">
            <v>11</v>
          </cell>
        </row>
        <row r="17152">
          <cell r="K17152" t="str">
            <v>2016_02</v>
          </cell>
          <cell r="L17152">
            <v>-4142.95</v>
          </cell>
          <cell r="Q17152" t="str">
            <v>IS_4</v>
          </cell>
          <cell r="R17152">
            <v>4</v>
          </cell>
        </row>
        <row r="17153">
          <cell r="K17153" t="str">
            <v>2016_02</v>
          </cell>
          <cell r="L17153">
            <v>-11695.24</v>
          </cell>
          <cell r="Q17153" t="str">
            <v>IS_7</v>
          </cell>
          <cell r="R17153">
            <v>7</v>
          </cell>
        </row>
        <row r="17154">
          <cell r="K17154" t="str">
            <v>2016_02</v>
          </cell>
          <cell r="L17154">
            <v>-10939.28</v>
          </cell>
          <cell r="Q17154" t="str">
            <v>IS_6</v>
          </cell>
          <cell r="R17154">
            <v>6</v>
          </cell>
        </row>
        <row r="17155">
          <cell r="K17155" t="str">
            <v>2016_02</v>
          </cell>
          <cell r="L17155">
            <v>-6922.17</v>
          </cell>
          <cell r="Q17155" t="str">
            <v>IS_9</v>
          </cell>
          <cell r="R17155">
            <v>9</v>
          </cell>
        </row>
        <row r="17156">
          <cell r="K17156" t="str">
            <v>2016_02</v>
          </cell>
          <cell r="L17156">
            <v>-2679.13</v>
          </cell>
          <cell r="Q17156" t="str">
            <v>IS_8</v>
          </cell>
          <cell r="R17156">
            <v>8</v>
          </cell>
        </row>
        <row r="17157">
          <cell r="K17157" t="str">
            <v>2016_02</v>
          </cell>
          <cell r="L17157">
            <v>-3541.53</v>
          </cell>
          <cell r="Q17157" t="str">
            <v>IS_11</v>
          </cell>
          <cell r="R17157">
            <v>11</v>
          </cell>
        </row>
        <row r="17158">
          <cell r="K17158" t="str">
            <v>2016_02</v>
          </cell>
          <cell r="L17158">
            <v>-64.61</v>
          </cell>
          <cell r="Q17158" t="str">
            <v>IS_5</v>
          </cell>
          <cell r="R17158">
            <v>5</v>
          </cell>
        </row>
        <row r="17159">
          <cell r="K17159" t="str">
            <v>2016_02</v>
          </cell>
          <cell r="L17159">
            <v>-2.2799999999999998</v>
          </cell>
          <cell r="Q17159" t="str">
            <v>IS_5</v>
          </cell>
          <cell r="R17159">
            <v>5</v>
          </cell>
        </row>
        <row r="17160">
          <cell r="K17160" t="str">
            <v>2016_02</v>
          </cell>
          <cell r="L17160">
            <v>-216.03</v>
          </cell>
          <cell r="Q17160" t="str">
            <v>--</v>
          </cell>
          <cell r="R17160" t="str">
            <v>--</v>
          </cell>
        </row>
        <row r="17161">
          <cell r="K17161" t="str">
            <v>2016_02</v>
          </cell>
          <cell r="L17161">
            <v>4714.97</v>
          </cell>
          <cell r="Q17161" t="str">
            <v>IS_74</v>
          </cell>
          <cell r="R17161">
            <v>74</v>
          </cell>
        </row>
        <row r="17162">
          <cell r="K17162" t="str">
            <v>2016_02</v>
          </cell>
          <cell r="L17162">
            <v>100.93</v>
          </cell>
          <cell r="Q17162" t="str">
            <v>IS_74</v>
          </cell>
          <cell r="R17162">
            <v>74</v>
          </cell>
        </row>
        <row r="17163">
          <cell r="K17163" t="str">
            <v>2016_02</v>
          </cell>
          <cell r="L17163">
            <v>-91535.4</v>
          </cell>
          <cell r="Q17163" t="str">
            <v>IS_1</v>
          </cell>
          <cell r="R17163">
            <v>1</v>
          </cell>
        </row>
        <row r="17164">
          <cell r="K17164" t="str">
            <v>2016_02</v>
          </cell>
          <cell r="L17164">
            <v>-6957.17</v>
          </cell>
          <cell r="Q17164" t="str">
            <v>IS_1</v>
          </cell>
          <cell r="R17164">
            <v>1</v>
          </cell>
        </row>
        <row r="17165">
          <cell r="K17165" t="str">
            <v>2016_02</v>
          </cell>
          <cell r="L17165">
            <v>-61837.74</v>
          </cell>
          <cell r="Q17165" t="str">
            <v>IS_6</v>
          </cell>
          <cell r="R17165">
            <v>6</v>
          </cell>
        </row>
        <row r="17166">
          <cell r="K17166" t="str">
            <v>2016_02</v>
          </cell>
          <cell r="L17166">
            <v>-20.59</v>
          </cell>
          <cell r="Q17166" t="str">
            <v>IS_8</v>
          </cell>
          <cell r="R17166">
            <v>8</v>
          </cell>
        </row>
        <row r="17167">
          <cell r="K17167" t="str">
            <v>2016_02</v>
          </cell>
          <cell r="L17167">
            <v>-10031.68</v>
          </cell>
          <cell r="Q17167" t="str">
            <v>IS_10</v>
          </cell>
          <cell r="R17167">
            <v>10</v>
          </cell>
        </row>
        <row r="17168">
          <cell r="K17168" t="str">
            <v>2016_02</v>
          </cell>
          <cell r="L17168">
            <v>-26217.64</v>
          </cell>
          <cell r="Q17168" t="str">
            <v>IS_2</v>
          </cell>
          <cell r="R17168">
            <v>2</v>
          </cell>
        </row>
        <row r="17169">
          <cell r="K17169" t="str">
            <v>2016_02</v>
          </cell>
          <cell r="L17169">
            <v>-1532.84</v>
          </cell>
          <cell r="Q17169" t="str">
            <v>IS_2</v>
          </cell>
          <cell r="R17169">
            <v>2</v>
          </cell>
        </row>
        <row r="17170">
          <cell r="K17170" t="str">
            <v>2016_02</v>
          </cell>
          <cell r="L17170">
            <v>-3899.95</v>
          </cell>
          <cell r="Q17170" t="str">
            <v>IS_2</v>
          </cell>
          <cell r="R17170">
            <v>2</v>
          </cell>
        </row>
        <row r="17171">
          <cell r="K17171" t="str">
            <v>2016_02</v>
          </cell>
          <cell r="L17171">
            <v>-21339.279999999999</v>
          </cell>
          <cell r="Q17171" t="str">
            <v>IS_6</v>
          </cell>
          <cell r="R17171">
            <v>6</v>
          </cell>
        </row>
        <row r="17172">
          <cell r="K17172" t="str">
            <v>2016_02</v>
          </cell>
          <cell r="L17172">
            <v>-673.36</v>
          </cell>
          <cell r="Q17172" t="str">
            <v>IS_10</v>
          </cell>
          <cell r="R17172">
            <v>10</v>
          </cell>
        </row>
        <row r="17173">
          <cell r="K17173" t="str">
            <v>2016_02</v>
          </cell>
          <cell r="L17173">
            <v>-693.72</v>
          </cell>
          <cell r="Q17173" t="str">
            <v>IS_8</v>
          </cell>
          <cell r="R17173">
            <v>8</v>
          </cell>
        </row>
        <row r="17174">
          <cell r="K17174" t="str">
            <v>2016_02</v>
          </cell>
          <cell r="L17174">
            <v>-9741.5300000000007</v>
          </cell>
          <cell r="Q17174" t="str">
            <v>IS_3</v>
          </cell>
          <cell r="R17174">
            <v>3</v>
          </cell>
        </row>
        <row r="17175">
          <cell r="K17175" t="str">
            <v>2016_02</v>
          </cell>
          <cell r="L17175">
            <v>-944.4</v>
          </cell>
          <cell r="Q17175" t="str">
            <v>IS_3</v>
          </cell>
          <cell r="R17175">
            <v>3</v>
          </cell>
        </row>
        <row r="17176">
          <cell r="K17176" t="str">
            <v>2016_02</v>
          </cell>
          <cell r="L17176">
            <v>-1691.85</v>
          </cell>
          <cell r="Q17176" t="str">
            <v>IS_6</v>
          </cell>
          <cell r="R17176">
            <v>6</v>
          </cell>
        </row>
        <row r="17177">
          <cell r="K17177" t="str">
            <v>2016_02</v>
          </cell>
          <cell r="L17177">
            <v>-214.72</v>
          </cell>
          <cell r="Q17177" t="str">
            <v>IS_10</v>
          </cell>
          <cell r="R17177">
            <v>10</v>
          </cell>
        </row>
        <row r="17178">
          <cell r="K17178" t="str">
            <v>2016_02</v>
          </cell>
          <cell r="L17178">
            <v>-12824.63</v>
          </cell>
          <cell r="Q17178" t="str">
            <v>IS_4</v>
          </cell>
          <cell r="R17178">
            <v>4</v>
          </cell>
        </row>
        <row r="17179">
          <cell r="K17179" t="str">
            <v>2016_02</v>
          </cell>
          <cell r="L17179">
            <v>-995.25</v>
          </cell>
          <cell r="Q17179" t="str">
            <v>IS_4</v>
          </cell>
          <cell r="R17179">
            <v>4</v>
          </cell>
        </row>
        <row r="17180">
          <cell r="K17180" t="str">
            <v>2016_02</v>
          </cell>
          <cell r="L17180">
            <v>-1734.66</v>
          </cell>
          <cell r="Q17180" t="str">
            <v>IS_6</v>
          </cell>
          <cell r="R17180">
            <v>6</v>
          </cell>
        </row>
        <row r="17181">
          <cell r="K17181" t="str">
            <v>2016_02</v>
          </cell>
          <cell r="L17181">
            <v>-257.5</v>
          </cell>
          <cell r="Q17181" t="str">
            <v>IS_10</v>
          </cell>
          <cell r="R17181">
            <v>10</v>
          </cell>
        </row>
        <row r="17182">
          <cell r="K17182" t="str">
            <v>2016_02</v>
          </cell>
          <cell r="L17182">
            <v>-511.43</v>
          </cell>
          <cell r="Q17182" t="str">
            <v>IS_5</v>
          </cell>
          <cell r="R17182">
            <v>5</v>
          </cell>
        </row>
        <row r="17183">
          <cell r="K17183" t="str">
            <v>2016_02</v>
          </cell>
          <cell r="L17183">
            <v>-429.83</v>
          </cell>
          <cell r="Q17183" t="str">
            <v>IS_5</v>
          </cell>
          <cell r="R17183">
            <v>5</v>
          </cell>
        </row>
        <row r="17184">
          <cell r="K17184" t="str">
            <v>2016_02</v>
          </cell>
          <cell r="L17184">
            <v>-54.17</v>
          </cell>
          <cell r="Q17184" t="str">
            <v>IS_5</v>
          </cell>
          <cell r="R17184">
            <v>5</v>
          </cell>
        </row>
        <row r="17185">
          <cell r="K17185" t="str">
            <v>2016_02</v>
          </cell>
          <cell r="L17185">
            <v>-377.22</v>
          </cell>
          <cell r="Q17185" t="str">
            <v>IS_6</v>
          </cell>
          <cell r="R17185">
            <v>6</v>
          </cell>
        </row>
        <row r="17186">
          <cell r="K17186" t="str">
            <v>2016_02</v>
          </cell>
          <cell r="L17186">
            <v>-2949.54</v>
          </cell>
          <cell r="Q17186" t="str">
            <v>IS_7</v>
          </cell>
          <cell r="R17186">
            <v>7</v>
          </cell>
        </row>
        <row r="17187">
          <cell r="K17187" t="str">
            <v>2016_02</v>
          </cell>
          <cell r="L17187">
            <v>-6</v>
          </cell>
          <cell r="Q17187" t="str">
            <v>IS_8</v>
          </cell>
          <cell r="R17187">
            <v>8</v>
          </cell>
        </row>
        <row r="17188">
          <cell r="K17188" t="str">
            <v>2016_02</v>
          </cell>
          <cell r="L17188">
            <v>-45.82</v>
          </cell>
          <cell r="Q17188" t="str">
            <v>IS_10</v>
          </cell>
          <cell r="R17188">
            <v>10</v>
          </cell>
        </row>
        <row r="17189">
          <cell r="K17189" t="str">
            <v>2016_02</v>
          </cell>
          <cell r="L17189">
            <v>-43350.83</v>
          </cell>
          <cell r="Q17189" t="str">
            <v>IS_9</v>
          </cell>
          <cell r="R17189">
            <v>9</v>
          </cell>
        </row>
        <row r="17190">
          <cell r="K17190" t="str">
            <v>2016_03</v>
          </cell>
          <cell r="L17190">
            <v>-4402.6499999999996</v>
          </cell>
          <cell r="Q17190" t="str">
            <v>--</v>
          </cell>
          <cell r="R17190" t="str">
            <v>--</v>
          </cell>
        </row>
        <row r="17191">
          <cell r="K17191" t="str">
            <v>2016_03</v>
          </cell>
          <cell r="L17191">
            <v>-2758.44</v>
          </cell>
          <cell r="Q17191" t="str">
            <v>--</v>
          </cell>
          <cell r="R17191" t="str">
            <v>--</v>
          </cell>
        </row>
        <row r="17192">
          <cell r="K17192" t="str">
            <v>2016_03</v>
          </cell>
          <cell r="L17192">
            <v>-365847.35</v>
          </cell>
          <cell r="Q17192" t="str">
            <v>IS_6</v>
          </cell>
          <cell r="R17192">
            <v>6</v>
          </cell>
        </row>
        <row r="17193">
          <cell r="K17193" t="str">
            <v>2016_03</v>
          </cell>
          <cell r="L17193">
            <v>-60307.68</v>
          </cell>
          <cell r="Q17193" t="str">
            <v>IS_1</v>
          </cell>
          <cell r="R17193">
            <v>1</v>
          </cell>
        </row>
        <row r="17194">
          <cell r="K17194" t="str">
            <v>2016_03</v>
          </cell>
          <cell r="L17194">
            <v>-20876.57</v>
          </cell>
          <cell r="Q17194" t="str">
            <v>IS_1</v>
          </cell>
          <cell r="R17194">
            <v>1</v>
          </cell>
        </row>
        <row r="17195">
          <cell r="K17195" t="str">
            <v>2016_03</v>
          </cell>
          <cell r="L17195">
            <v>-26132.14</v>
          </cell>
          <cell r="Q17195" t="str">
            <v>IS_1</v>
          </cell>
          <cell r="R17195">
            <v>1</v>
          </cell>
        </row>
        <row r="17196">
          <cell r="K17196" t="str">
            <v>2016_03</v>
          </cell>
          <cell r="L17196">
            <v>-1816.16</v>
          </cell>
          <cell r="Q17196" t="str">
            <v>IS_13</v>
          </cell>
          <cell r="R17196">
            <v>13</v>
          </cell>
        </row>
        <row r="17197">
          <cell r="K17197" t="str">
            <v>2016_03</v>
          </cell>
          <cell r="L17197">
            <v>0</v>
          </cell>
          <cell r="Q17197" t="str">
            <v>IS_9</v>
          </cell>
          <cell r="R17197">
            <v>9</v>
          </cell>
        </row>
        <row r="17198">
          <cell r="K17198" t="str">
            <v>2016_03</v>
          </cell>
          <cell r="L17198">
            <v>-13192.76</v>
          </cell>
          <cell r="Q17198" t="str">
            <v>IS_9</v>
          </cell>
          <cell r="R17198">
            <v>9</v>
          </cell>
        </row>
        <row r="17199">
          <cell r="K17199" t="str">
            <v>2016_03</v>
          </cell>
          <cell r="L17199">
            <v>-1219.3499999999999</v>
          </cell>
          <cell r="Q17199" t="str">
            <v>IS_14</v>
          </cell>
          <cell r="R17199">
            <v>14</v>
          </cell>
        </row>
        <row r="17200">
          <cell r="K17200" t="str">
            <v>2016_03</v>
          </cell>
          <cell r="L17200">
            <v>-400</v>
          </cell>
          <cell r="Q17200" t="str">
            <v>IS_15</v>
          </cell>
          <cell r="R17200">
            <v>15</v>
          </cell>
        </row>
        <row r="17201">
          <cell r="K17201" t="str">
            <v>2016_03</v>
          </cell>
          <cell r="L17201">
            <v>-784.14</v>
          </cell>
          <cell r="Q17201" t="str">
            <v>IS_12</v>
          </cell>
          <cell r="R17201">
            <v>12</v>
          </cell>
        </row>
        <row r="17202">
          <cell r="K17202" t="str">
            <v>2016_03</v>
          </cell>
          <cell r="L17202">
            <v>-20323.2</v>
          </cell>
          <cell r="Q17202" t="str">
            <v>IS_7</v>
          </cell>
          <cell r="R17202">
            <v>7</v>
          </cell>
        </row>
        <row r="17203">
          <cell r="K17203" t="str">
            <v>2016_03</v>
          </cell>
          <cell r="L17203">
            <v>-9593.2199999999993</v>
          </cell>
          <cell r="Q17203" t="str">
            <v>IS_11</v>
          </cell>
          <cell r="R17203">
            <v>11</v>
          </cell>
        </row>
        <row r="17204">
          <cell r="K17204" t="str">
            <v>2016_03</v>
          </cell>
          <cell r="L17204">
            <v>-13397.73</v>
          </cell>
          <cell r="Q17204" t="str">
            <v>IS_10</v>
          </cell>
          <cell r="R17204">
            <v>10</v>
          </cell>
        </row>
        <row r="17205">
          <cell r="K17205" t="str">
            <v>2016_03</v>
          </cell>
          <cell r="L17205">
            <v>-261665.79</v>
          </cell>
          <cell r="Q17205" t="str">
            <v>IS_6</v>
          </cell>
          <cell r="R17205">
            <v>6</v>
          </cell>
        </row>
        <row r="17206">
          <cell r="K17206" t="str">
            <v>2016_03</v>
          </cell>
          <cell r="L17206">
            <v>0</v>
          </cell>
          <cell r="Q17206" t="str">
            <v>IS_6</v>
          </cell>
          <cell r="R17206">
            <v>6</v>
          </cell>
        </row>
        <row r="17207">
          <cell r="K17207" t="str">
            <v>2016_03</v>
          </cell>
          <cell r="L17207">
            <v>-43664.3</v>
          </cell>
          <cell r="Q17207" t="str">
            <v>IS_2</v>
          </cell>
          <cell r="R17207">
            <v>2</v>
          </cell>
        </row>
        <row r="17208">
          <cell r="K17208" t="str">
            <v>2016_03</v>
          </cell>
          <cell r="L17208">
            <v>-2795.12</v>
          </cell>
          <cell r="Q17208" t="str">
            <v>IS_18</v>
          </cell>
          <cell r="R17208">
            <v>18</v>
          </cell>
        </row>
        <row r="17209">
          <cell r="K17209" t="str">
            <v>2016_03</v>
          </cell>
          <cell r="L17209">
            <v>-5776.21</v>
          </cell>
          <cell r="Q17209" t="str">
            <v>IS_2</v>
          </cell>
          <cell r="R17209">
            <v>2</v>
          </cell>
        </row>
        <row r="17210">
          <cell r="K17210" t="str">
            <v>2016_03</v>
          </cell>
          <cell r="L17210">
            <v>-4243.8100000000004</v>
          </cell>
          <cell r="Q17210" t="str">
            <v>IS_18</v>
          </cell>
          <cell r="R17210">
            <v>18</v>
          </cell>
        </row>
        <row r="17211">
          <cell r="K17211" t="str">
            <v>2016_03</v>
          </cell>
          <cell r="L17211">
            <v>-17553.3</v>
          </cell>
          <cell r="Q17211" t="str">
            <v>IS_2</v>
          </cell>
          <cell r="R17211">
            <v>2</v>
          </cell>
        </row>
        <row r="17212">
          <cell r="K17212" t="str">
            <v>2016_03</v>
          </cell>
          <cell r="L17212">
            <v>-1123.31</v>
          </cell>
          <cell r="Q17212" t="str">
            <v>IS_13</v>
          </cell>
          <cell r="R17212">
            <v>13</v>
          </cell>
        </row>
        <row r="17213">
          <cell r="K17213" t="str">
            <v>2016_03</v>
          </cell>
          <cell r="L17213">
            <v>0</v>
          </cell>
          <cell r="Q17213" t="str">
            <v>IS_9</v>
          </cell>
          <cell r="R17213">
            <v>9</v>
          </cell>
        </row>
        <row r="17214">
          <cell r="K17214" t="str">
            <v>2016_03</v>
          </cell>
          <cell r="L17214">
            <v>-7832.39</v>
          </cell>
          <cell r="Q17214" t="str">
            <v>IS_9</v>
          </cell>
          <cell r="R17214">
            <v>9</v>
          </cell>
        </row>
        <row r="17215">
          <cell r="K17215" t="str">
            <v>2016_03</v>
          </cell>
          <cell r="L17215">
            <v>-528.61</v>
          </cell>
          <cell r="Q17215" t="str">
            <v>IS_14</v>
          </cell>
          <cell r="R17215">
            <v>14</v>
          </cell>
        </row>
        <row r="17216">
          <cell r="K17216" t="str">
            <v>2016_03</v>
          </cell>
          <cell r="L17216">
            <v>-121.78</v>
          </cell>
          <cell r="Q17216" t="str">
            <v>IS_12</v>
          </cell>
          <cell r="R17216">
            <v>12</v>
          </cell>
        </row>
        <row r="17217">
          <cell r="K17217" t="str">
            <v>2016_03</v>
          </cell>
          <cell r="L17217">
            <v>-24912.92</v>
          </cell>
          <cell r="Q17217" t="str">
            <v>IS_7</v>
          </cell>
          <cell r="R17217">
            <v>7</v>
          </cell>
        </row>
        <row r="17218">
          <cell r="K17218" t="str">
            <v>2016_03</v>
          </cell>
          <cell r="L17218">
            <v>-1481.36</v>
          </cell>
          <cell r="Q17218" t="str">
            <v>IS_11</v>
          </cell>
          <cell r="R17218">
            <v>11</v>
          </cell>
        </row>
        <row r="17219">
          <cell r="K17219" t="str">
            <v>2016_03</v>
          </cell>
          <cell r="L17219">
            <v>-7734.5</v>
          </cell>
          <cell r="Q17219" t="str">
            <v>IS_10</v>
          </cell>
          <cell r="R17219">
            <v>10</v>
          </cell>
        </row>
        <row r="17220">
          <cell r="K17220" t="str">
            <v>2016_03</v>
          </cell>
          <cell r="L17220">
            <v>-452.24</v>
          </cell>
          <cell r="Q17220" t="str">
            <v>IS_2</v>
          </cell>
          <cell r="R17220">
            <v>2</v>
          </cell>
        </row>
        <row r="17221">
          <cell r="K17221" t="str">
            <v>2016_03</v>
          </cell>
          <cell r="L17221">
            <v>-83402.960000000006</v>
          </cell>
          <cell r="Q17221" t="str">
            <v>IS_6</v>
          </cell>
          <cell r="R17221">
            <v>6</v>
          </cell>
        </row>
        <row r="17222">
          <cell r="K17222" t="str">
            <v>2016_03</v>
          </cell>
          <cell r="L17222">
            <v>-23211.68</v>
          </cell>
          <cell r="Q17222" t="str">
            <v>IS_3</v>
          </cell>
          <cell r="R17222">
            <v>3</v>
          </cell>
        </row>
        <row r="17223">
          <cell r="K17223" t="str">
            <v>2016_03</v>
          </cell>
          <cell r="L17223">
            <v>-131.75</v>
          </cell>
          <cell r="Q17223" t="str">
            <v>IS_18</v>
          </cell>
          <cell r="R17223">
            <v>18</v>
          </cell>
        </row>
        <row r="17224">
          <cell r="K17224" t="str">
            <v>2016_03</v>
          </cell>
          <cell r="L17224">
            <v>-10954.25</v>
          </cell>
          <cell r="Q17224" t="str">
            <v>IS_3</v>
          </cell>
          <cell r="R17224">
            <v>3</v>
          </cell>
        </row>
        <row r="17225">
          <cell r="K17225" t="str">
            <v>2016_03</v>
          </cell>
          <cell r="L17225">
            <v>-34165.85</v>
          </cell>
          <cell r="Q17225" t="str">
            <v>IS_3</v>
          </cell>
          <cell r="R17225">
            <v>3</v>
          </cell>
        </row>
        <row r="17226">
          <cell r="K17226" t="str">
            <v>2016_03</v>
          </cell>
          <cell r="L17226">
            <v>-1928.23</v>
          </cell>
          <cell r="Q17226" t="str">
            <v>IS_18</v>
          </cell>
          <cell r="R17226">
            <v>18</v>
          </cell>
        </row>
        <row r="17227">
          <cell r="K17227" t="str">
            <v>2016_03</v>
          </cell>
          <cell r="L17227">
            <v>-578.62</v>
          </cell>
          <cell r="Q17227" t="str">
            <v>IS_13</v>
          </cell>
          <cell r="R17227">
            <v>13</v>
          </cell>
        </row>
        <row r="17228">
          <cell r="K17228" t="str">
            <v>2016_03</v>
          </cell>
          <cell r="L17228">
            <v>-5720.26</v>
          </cell>
          <cell r="Q17228" t="str">
            <v>IS_9</v>
          </cell>
          <cell r="R17228">
            <v>9</v>
          </cell>
        </row>
        <row r="17229">
          <cell r="K17229" t="str">
            <v>2016_03</v>
          </cell>
          <cell r="L17229">
            <v>-524</v>
          </cell>
          <cell r="Q17229" t="str">
            <v>IS_12</v>
          </cell>
          <cell r="R17229">
            <v>12</v>
          </cell>
        </row>
        <row r="17230">
          <cell r="K17230" t="str">
            <v>2016_03</v>
          </cell>
          <cell r="L17230">
            <v>-1520</v>
          </cell>
          <cell r="Q17230" t="str">
            <v>IS_16</v>
          </cell>
          <cell r="R17230">
            <v>16</v>
          </cell>
        </row>
        <row r="17231">
          <cell r="K17231" t="str">
            <v>2016_03</v>
          </cell>
          <cell r="L17231">
            <v>-12464.11</v>
          </cell>
          <cell r="Q17231" t="str">
            <v>IS_7</v>
          </cell>
          <cell r="R17231">
            <v>7</v>
          </cell>
        </row>
        <row r="17232">
          <cell r="K17232" t="str">
            <v>2016_03</v>
          </cell>
          <cell r="L17232">
            <v>0</v>
          </cell>
          <cell r="Q17232" t="str">
            <v>IS_11</v>
          </cell>
          <cell r="R17232">
            <v>11</v>
          </cell>
        </row>
        <row r="17233">
          <cell r="K17233" t="str">
            <v>2016_03</v>
          </cell>
          <cell r="L17233">
            <v>-1253.48</v>
          </cell>
          <cell r="Q17233" t="str">
            <v>IS_11</v>
          </cell>
          <cell r="R17233">
            <v>11</v>
          </cell>
        </row>
        <row r="17234">
          <cell r="K17234" t="str">
            <v>2016_03</v>
          </cell>
          <cell r="L17234">
            <v>-2450.46</v>
          </cell>
          <cell r="Q17234" t="str">
            <v>IS_10</v>
          </cell>
          <cell r="R17234">
            <v>10</v>
          </cell>
        </row>
        <row r="17235">
          <cell r="K17235" t="str">
            <v>2016_03</v>
          </cell>
          <cell r="L17235">
            <v>-13550.5</v>
          </cell>
          <cell r="Q17235" t="str">
            <v>IS_3</v>
          </cell>
          <cell r="R17235">
            <v>3</v>
          </cell>
        </row>
        <row r="17236">
          <cell r="K17236" t="str">
            <v>2016_03</v>
          </cell>
          <cell r="L17236">
            <v>-73533.95</v>
          </cell>
          <cell r="Q17236" t="str">
            <v>IS_6</v>
          </cell>
          <cell r="R17236">
            <v>6</v>
          </cell>
        </row>
        <row r="17237">
          <cell r="K17237" t="str">
            <v>2016_03</v>
          </cell>
          <cell r="L17237">
            <v>-16016.17</v>
          </cell>
          <cell r="Q17237" t="str">
            <v>IS_4</v>
          </cell>
          <cell r="R17237">
            <v>4</v>
          </cell>
        </row>
        <row r="17238">
          <cell r="K17238" t="str">
            <v>2016_03</v>
          </cell>
          <cell r="L17238">
            <v>-4257.1000000000004</v>
          </cell>
          <cell r="Q17238" t="str">
            <v>IS_4</v>
          </cell>
          <cell r="R17238">
            <v>4</v>
          </cell>
        </row>
        <row r="17239">
          <cell r="K17239" t="str">
            <v>2016_03</v>
          </cell>
          <cell r="L17239">
            <v>-38571.56</v>
          </cell>
          <cell r="Q17239" t="str">
            <v>IS_4</v>
          </cell>
          <cell r="R17239">
            <v>4</v>
          </cell>
        </row>
        <row r="17240">
          <cell r="K17240" t="str">
            <v>2016_03</v>
          </cell>
          <cell r="L17240">
            <v>-223.15</v>
          </cell>
          <cell r="Q17240" t="str">
            <v>IS_13</v>
          </cell>
          <cell r="R17240">
            <v>13</v>
          </cell>
        </row>
        <row r="17241">
          <cell r="K17241" t="str">
            <v>2016_03</v>
          </cell>
          <cell r="L17241">
            <v>-5741.39</v>
          </cell>
          <cell r="Q17241" t="str">
            <v>IS_9</v>
          </cell>
          <cell r="R17241">
            <v>9</v>
          </cell>
        </row>
        <row r="17242">
          <cell r="K17242" t="str">
            <v>2016_03</v>
          </cell>
          <cell r="L17242">
            <v>-167.32</v>
          </cell>
          <cell r="Q17242" t="str">
            <v>IS_12</v>
          </cell>
          <cell r="R17242">
            <v>12</v>
          </cell>
        </row>
        <row r="17243">
          <cell r="K17243" t="str">
            <v>2016_03</v>
          </cell>
          <cell r="L17243">
            <v>-8272.41</v>
          </cell>
          <cell r="Q17243" t="str">
            <v>IS_7</v>
          </cell>
          <cell r="R17243">
            <v>7</v>
          </cell>
        </row>
        <row r="17244">
          <cell r="K17244" t="str">
            <v>2016_03</v>
          </cell>
          <cell r="L17244">
            <v>-163.28</v>
          </cell>
          <cell r="Q17244" t="str">
            <v>IS_11</v>
          </cell>
          <cell r="R17244">
            <v>11</v>
          </cell>
        </row>
        <row r="17245">
          <cell r="K17245" t="str">
            <v>2016_03</v>
          </cell>
          <cell r="L17245">
            <v>-494.39</v>
          </cell>
          <cell r="Q17245" t="str">
            <v>IS_10</v>
          </cell>
          <cell r="R17245">
            <v>10</v>
          </cell>
        </row>
        <row r="17246">
          <cell r="K17246" t="str">
            <v>2016_03</v>
          </cell>
          <cell r="L17246">
            <v>-4181.57</v>
          </cell>
          <cell r="Q17246" t="str">
            <v>IS_4</v>
          </cell>
          <cell r="R17246">
            <v>4</v>
          </cell>
        </row>
        <row r="17247">
          <cell r="K17247" t="str">
            <v>2016_03</v>
          </cell>
          <cell r="L17247">
            <v>-2165.23</v>
          </cell>
          <cell r="Q17247" t="str">
            <v>IS_6</v>
          </cell>
          <cell r="R17247">
            <v>6</v>
          </cell>
        </row>
        <row r="17248">
          <cell r="K17248" t="str">
            <v>2016_03</v>
          </cell>
          <cell r="L17248">
            <v>-5995.59</v>
          </cell>
          <cell r="Q17248" t="str">
            <v>IS_6</v>
          </cell>
          <cell r="R17248">
            <v>6</v>
          </cell>
        </row>
        <row r="17249">
          <cell r="K17249" t="str">
            <v>2016_03</v>
          </cell>
          <cell r="L17249">
            <v>-298.99</v>
          </cell>
          <cell r="Q17249" t="str">
            <v>IS_5</v>
          </cell>
          <cell r="R17249">
            <v>5</v>
          </cell>
        </row>
        <row r="17250">
          <cell r="K17250" t="str">
            <v>2016_03</v>
          </cell>
          <cell r="L17250">
            <v>0</v>
          </cell>
          <cell r="Q17250" t="str">
            <v>IS_18</v>
          </cell>
          <cell r="R17250">
            <v>18</v>
          </cell>
        </row>
        <row r="17251">
          <cell r="K17251" t="str">
            <v>2016_03</v>
          </cell>
          <cell r="L17251">
            <v>-85</v>
          </cell>
          <cell r="Q17251" t="str">
            <v>IS_18</v>
          </cell>
          <cell r="R17251">
            <v>18</v>
          </cell>
        </row>
        <row r="17252">
          <cell r="K17252" t="str">
            <v>2016_03</v>
          </cell>
          <cell r="L17252">
            <v>-103.38</v>
          </cell>
          <cell r="Q17252" t="str">
            <v>IS_5</v>
          </cell>
          <cell r="R17252">
            <v>5</v>
          </cell>
        </row>
        <row r="17253">
          <cell r="K17253" t="str">
            <v>2016_03</v>
          </cell>
          <cell r="L17253">
            <v>-1</v>
          </cell>
          <cell r="Q17253" t="str">
            <v>IS_18</v>
          </cell>
          <cell r="R17253">
            <v>18</v>
          </cell>
        </row>
        <row r="17254">
          <cell r="K17254" t="str">
            <v>2016_03</v>
          </cell>
          <cell r="L17254">
            <v>-60</v>
          </cell>
          <cell r="Q17254" t="str">
            <v>IS_18</v>
          </cell>
          <cell r="R17254">
            <v>18</v>
          </cell>
        </row>
        <row r="17255">
          <cell r="K17255" t="str">
            <v>2016_03</v>
          </cell>
          <cell r="L17255">
            <v>-257.75</v>
          </cell>
          <cell r="Q17255" t="str">
            <v>IS_5</v>
          </cell>
          <cell r="R17255">
            <v>5</v>
          </cell>
        </row>
        <row r="17256">
          <cell r="K17256" t="str">
            <v>2016_03</v>
          </cell>
          <cell r="L17256">
            <v>-151.49</v>
          </cell>
          <cell r="Q17256" t="str">
            <v>IS_9</v>
          </cell>
          <cell r="R17256">
            <v>9</v>
          </cell>
        </row>
        <row r="17257">
          <cell r="K17257" t="str">
            <v>2016_03</v>
          </cell>
          <cell r="L17257">
            <v>-5</v>
          </cell>
          <cell r="Q17257" t="str">
            <v>IS_12</v>
          </cell>
          <cell r="R17257">
            <v>12</v>
          </cell>
        </row>
        <row r="17258">
          <cell r="K17258" t="str">
            <v>2016_03</v>
          </cell>
          <cell r="L17258">
            <v>-2.67</v>
          </cell>
          <cell r="Q17258" t="str">
            <v>IS_16</v>
          </cell>
          <cell r="R17258">
            <v>16</v>
          </cell>
        </row>
        <row r="17259">
          <cell r="K17259" t="str">
            <v>2016_03</v>
          </cell>
          <cell r="L17259">
            <v>-5</v>
          </cell>
          <cell r="Q17259" t="str">
            <v>IS_16</v>
          </cell>
          <cell r="R17259">
            <v>16</v>
          </cell>
        </row>
        <row r="17260">
          <cell r="K17260" t="str">
            <v>2016_03</v>
          </cell>
          <cell r="L17260">
            <v>-4</v>
          </cell>
          <cell r="Q17260" t="str">
            <v>IS_16</v>
          </cell>
          <cell r="R17260">
            <v>16</v>
          </cell>
        </row>
        <row r="17261">
          <cell r="K17261" t="str">
            <v>2016_03</v>
          </cell>
          <cell r="L17261">
            <v>-255</v>
          </cell>
          <cell r="Q17261" t="str">
            <v>IS_16</v>
          </cell>
          <cell r="R17261">
            <v>16</v>
          </cell>
        </row>
        <row r="17262">
          <cell r="K17262" t="str">
            <v>2016_03</v>
          </cell>
          <cell r="L17262">
            <v>-103</v>
          </cell>
          <cell r="Q17262" t="str">
            <v>IS_18</v>
          </cell>
          <cell r="R17262">
            <v>18</v>
          </cell>
        </row>
        <row r="17263">
          <cell r="K17263" t="str">
            <v>2016_03</v>
          </cell>
          <cell r="L17263">
            <v>-1672</v>
          </cell>
          <cell r="Q17263" t="str">
            <v>IS_8</v>
          </cell>
          <cell r="R17263">
            <v>8</v>
          </cell>
        </row>
        <row r="17264">
          <cell r="K17264" t="str">
            <v>2016_03</v>
          </cell>
          <cell r="L17264">
            <v>0</v>
          </cell>
          <cell r="Q17264" t="str">
            <v>IS_11</v>
          </cell>
          <cell r="R17264">
            <v>11</v>
          </cell>
        </row>
        <row r="17265">
          <cell r="K17265" t="str">
            <v>2016_03</v>
          </cell>
          <cell r="L17265">
            <v>-83.12</v>
          </cell>
          <cell r="Q17265" t="str">
            <v>IS_10</v>
          </cell>
          <cell r="R17265">
            <v>10</v>
          </cell>
        </row>
        <row r="17266">
          <cell r="K17266" t="str">
            <v>2016_03</v>
          </cell>
          <cell r="L17266">
            <v>-75</v>
          </cell>
          <cell r="Q17266" t="str">
            <v>IS_5</v>
          </cell>
          <cell r="R17266">
            <v>5</v>
          </cell>
        </row>
        <row r="17267">
          <cell r="K17267" t="str">
            <v>2016_03</v>
          </cell>
          <cell r="L17267">
            <v>-13.79</v>
          </cell>
          <cell r="Q17267" t="str">
            <v>IS_1</v>
          </cell>
          <cell r="R17267">
            <v>1</v>
          </cell>
        </row>
        <row r="17268">
          <cell r="K17268" t="str">
            <v>2016_02</v>
          </cell>
          <cell r="L17268">
            <v>460.46</v>
          </cell>
          <cell r="Q17268" t="str">
            <v>IS_61</v>
          </cell>
          <cell r="R17268">
            <v>61</v>
          </cell>
        </row>
        <row r="17269">
          <cell r="K17269" t="str">
            <v>2016_03</v>
          </cell>
          <cell r="L17269">
            <v>-3077.92</v>
          </cell>
          <cell r="Q17269" t="str">
            <v>IS_21</v>
          </cell>
          <cell r="R17269">
            <v>21</v>
          </cell>
        </row>
        <row r="17270">
          <cell r="K17270" t="str">
            <v>2016_03</v>
          </cell>
          <cell r="L17270">
            <v>-34.229999999999997</v>
          </cell>
          <cell r="Q17270" t="str">
            <v>IS_1</v>
          </cell>
          <cell r="R17270">
            <v>1</v>
          </cell>
        </row>
        <row r="17271">
          <cell r="K17271" t="str">
            <v>2016_03</v>
          </cell>
          <cell r="L17271">
            <v>-22695.83</v>
          </cell>
          <cell r="Q17271" t="str">
            <v>IS_1</v>
          </cell>
          <cell r="R17271">
            <v>1</v>
          </cell>
        </row>
        <row r="17272">
          <cell r="K17272" t="str">
            <v>2016_03</v>
          </cell>
          <cell r="L17272">
            <v>-23881.69</v>
          </cell>
          <cell r="Q17272" t="str">
            <v>IS_7</v>
          </cell>
          <cell r="R17272">
            <v>7</v>
          </cell>
        </row>
        <row r="17273">
          <cell r="K17273" t="str">
            <v>2016_03</v>
          </cell>
          <cell r="L17273">
            <v>-18405.919999999998</v>
          </cell>
          <cell r="Q17273" t="str">
            <v>IS_6</v>
          </cell>
          <cell r="R17273">
            <v>6</v>
          </cell>
        </row>
        <row r="17274">
          <cell r="K17274" t="str">
            <v>2016_03</v>
          </cell>
          <cell r="L17274">
            <v>-11697.58</v>
          </cell>
          <cell r="Q17274" t="str">
            <v>IS_9</v>
          </cell>
          <cell r="R17274">
            <v>9</v>
          </cell>
        </row>
        <row r="17275">
          <cell r="K17275" t="str">
            <v>2016_03</v>
          </cell>
          <cell r="L17275">
            <v>-12643.47</v>
          </cell>
          <cell r="Q17275" t="str">
            <v>IS_8</v>
          </cell>
          <cell r="R17275">
            <v>8</v>
          </cell>
        </row>
        <row r="17276">
          <cell r="K17276" t="str">
            <v>2016_03</v>
          </cell>
          <cell r="L17276">
            <v>-59.25</v>
          </cell>
          <cell r="Q17276" t="str">
            <v>IS_10</v>
          </cell>
          <cell r="R17276">
            <v>10</v>
          </cell>
        </row>
        <row r="17277">
          <cell r="K17277" t="str">
            <v>2016_03</v>
          </cell>
          <cell r="L17277">
            <v>-4559.03</v>
          </cell>
          <cell r="Q17277" t="str">
            <v>IS_2</v>
          </cell>
          <cell r="R17277">
            <v>2</v>
          </cell>
        </row>
        <row r="17278">
          <cell r="K17278" t="str">
            <v>2016_03</v>
          </cell>
          <cell r="L17278">
            <v>-20727.259999999998</v>
          </cell>
          <cell r="Q17278" t="str">
            <v>IS_2</v>
          </cell>
          <cell r="R17278">
            <v>2</v>
          </cell>
        </row>
        <row r="17279">
          <cell r="K17279" t="str">
            <v>2016_03</v>
          </cell>
          <cell r="L17279">
            <v>-15112.06</v>
          </cell>
          <cell r="Q17279" t="str">
            <v>IS_7</v>
          </cell>
          <cell r="R17279">
            <v>7</v>
          </cell>
        </row>
        <row r="17280">
          <cell r="K17280" t="str">
            <v>2016_03</v>
          </cell>
          <cell r="L17280">
            <v>-29367.27</v>
          </cell>
          <cell r="Q17280" t="str">
            <v>IS_6</v>
          </cell>
          <cell r="R17280">
            <v>6</v>
          </cell>
        </row>
        <row r="17281">
          <cell r="K17281" t="str">
            <v>2016_03</v>
          </cell>
          <cell r="L17281">
            <v>-4017.2</v>
          </cell>
          <cell r="Q17281" t="str">
            <v>IS_9</v>
          </cell>
          <cell r="R17281">
            <v>9</v>
          </cell>
        </row>
        <row r="17282">
          <cell r="K17282" t="str">
            <v>2016_03</v>
          </cell>
          <cell r="L17282">
            <v>-14333.72</v>
          </cell>
          <cell r="Q17282" t="str">
            <v>IS_8</v>
          </cell>
          <cell r="R17282">
            <v>8</v>
          </cell>
        </row>
        <row r="17283">
          <cell r="K17283" t="str">
            <v>2016_03</v>
          </cell>
          <cell r="L17283">
            <v>-148.63999999999999</v>
          </cell>
          <cell r="Q17283" t="str">
            <v>IS_10</v>
          </cell>
          <cell r="R17283">
            <v>10</v>
          </cell>
        </row>
        <row r="17284">
          <cell r="K17284" t="str">
            <v>2016_03</v>
          </cell>
          <cell r="L17284">
            <v>-7274.11</v>
          </cell>
          <cell r="Q17284" t="str">
            <v>IS_3</v>
          </cell>
          <cell r="R17284">
            <v>3</v>
          </cell>
        </row>
        <row r="17285">
          <cell r="K17285" t="str">
            <v>2016_03</v>
          </cell>
          <cell r="L17285">
            <v>-66.55</v>
          </cell>
          <cell r="Q17285" t="str">
            <v>IS_3</v>
          </cell>
          <cell r="R17285">
            <v>3</v>
          </cell>
        </row>
        <row r="17286">
          <cell r="K17286" t="str">
            <v>2016_03</v>
          </cell>
          <cell r="L17286">
            <v>-6852.72</v>
          </cell>
          <cell r="Q17286" t="str">
            <v>IS_7</v>
          </cell>
          <cell r="R17286">
            <v>7</v>
          </cell>
        </row>
        <row r="17287">
          <cell r="K17287" t="str">
            <v>2016_03</v>
          </cell>
          <cell r="L17287">
            <v>-13581.93</v>
          </cell>
          <cell r="Q17287" t="str">
            <v>IS_6</v>
          </cell>
          <cell r="R17287">
            <v>6</v>
          </cell>
        </row>
        <row r="17288">
          <cell r="K17288" t="str">
            <v>2016_03</v>
          </cell>
          <cell r="L17288">
            <v>-7291.39</v>
          </cell>
          <cell r="Q17288" t="str">
            <v>IS_9</v>
          </cell>
          <cell r="R17288">
            <v>9</v>
          </cell>
        </row>
        <row r="17289">
          <cell r="K17289" t="str">
            <v>2016_03</v>
          </cell>
          <cell r="L17289">
            <v>-2957</v>
          </cell>
          <cell r="Q17289" t="str">
            <v>IS_8</v>
          </cell>
          <cell r="R17289">
            <v>8</v>
          </cell>
        </row>
        <row r="17290">
          <cell r="K17290" t="str">
            <v>2016_03</v>
          </cell>
          <cell r="L17290">
            <v>-4313.24</v>
          </cell>
          <cell r="Q17290" t="str">
            <v>IS_11</v>
          </cell>
          <cell r="R17290">
            <v>11</v>
          </cell>
        </row>
        <row r="17291">
          <cell r="K17291" t="str">
            <v>2016_03</v>
          </cell>
          <cell r="L17291">
            <v>-3983.91</v>
          </cell>
          <cell r="Q17291" t="str">
            <v>IS_4</v>
          </cell>
          <cell r="R17291">
            <v>4</v>
          </cell>
        </row>
        <row r="17292">
          <cell r="K17292" t="str">
            <v>2016_03</v>
          </cell>
          <cell r="L17292">
            <v>-9124.2999999999993</v>
          </cell>
          <cell r="Q17292" t="str">
            <v>IS_7</v>
          </cell>
          <cell r="R17292">
            <v>7</v>
          </cell>
        </row>
        <row r="17293">
          <cell r="K17293" t="str">
            <v>2016_03</v>
          </cell>
          <cell r="L17293">
            <v>-10277.459999999999</v>
          </cell>
          <cell r="Q17293" t="str">
            <v>IS_6</v>
          </cell>
          <cell r="R17293">
            <v>6</v>
          </cell>
        </row>
        <row r="17294">
          <cell r="K17294" t="str">
            <v>2016_03</v>
          </cell>
          <cell r="L17294">
            <v>-5922.26</v>
          </cell>
          <cell r="Q17294" t="str">
            <v>IS_9</v>
          </cell>
          <cell r="R17294">
            <v>9</v>
          </cell>
        </row>
        <row r="17295">
          <cell r="K17295" t="str">
            <v>2016_03</v>
          </cell>
          <cell r="L17295">
            <v>-3101.97</v>
          </cell>
          <cell r="Q17295" t="str">
            <v>IS_8</v>
          </cell>
          <cell r="R17295">
            <v>8</v>
          </cell>
        </row>
        <row r="17296">
          <cell r="K17296" t="str">
            <v>2016_03</v>
          </cell>
          <cell r="L17296">
            <v>-3639.43</v>
          </cell>
          <cell r="Q17296" t="str">
            <v>IS_11</v>
          </cell>
          <cell r="R17296">
            <v>11</v>
          </cell>
        </row>
        <row r="17297">
          <cell r="K17297" t="str">
            <v>2016_03</v>
          </cell>
          <cell r="L17297">
            <v>-192</v>
          </cell>
          <cell r="Q17297" t="str">
            <v>IS_5</v>
          </cell>
          <cell r="R17297">
            <v>5</v>
          </cell>
        </row>
        <row r="17298">
          <cell r="K17298" t="str">
            <v>2016_03</v>
          </cell>
          <cell r="L17298">
            <v>-38.86</v>
          </cell>
          <cell r="Q17298" t="str">
            <v>IS_5</v>
          </cell>
          <cell r="R17298">
            <v>5</v>
          </cell>
        </row>
        <row r="17299">
          <cell r="K17299" t="str">
            <v>2016_02</v>
          </cell>
          <cell r="L17299">
            <v>1205.94</v>
          </cell>
          <cell r="Q17299" t="str">
            <v>IS_61</v>
          </cell>
          <cell r="R17299">
            <v>61</v>
          </cell>
        </row>
        <row r="17300">
          <cell r="K17300" t="str">
            <v>2016_03</v>
          </cell>
          <cell r="L17300">
            <v>4860.57</v>
          </cell>
          <cell r="Q17300" t="str">
            <v>IS_74</v>
          </cell>
          <cell r="R17300">
            <v>74</v>
          </cell>
        </row>
        <row r="17301">
          <cell r="K17301" t="str">
            <v>2016_03</v>
          </cell>
          <cell r="L17301">
            <v>117.8</v>
          </cell>
          <cell r="Q17301" t="str">
            <v>IS_74</v>
          </cell>
          <cell r="R17301">
            <v>74</v>
          </cell>
        </row>
        <row r="17302">
          <cell r="K17302" t="str">
            <v>2016_03</v>
          </cell>
          <cell r="L17302">
            <v>-95861.1</v>
          </cell>
          <cell r="Q17302" t="str">
            <v>IS_1</v>
          </cell>
          <cell r="R17302">
            <v>1</v>
          </cell>
        </row>
        <row r="17303">
          <cell r="K17303" t="str">
            <v>2016_03</v>
          </cell>
          <cell r="L17303">
            <v>-6931.03</v>
          </cell>
          <cell r="Q17303" t="str">
            <v>IS_1</v>
          </cell>
          <cell r="R17303">
            <v>1</v>
          </cell>
        </row>
        <row r="17304">
          <cell r="K17304" t="str">
            <v>2016_03</v>
          </cell>
          <cell r="L17304">
            <v>-62161.05</v>
          </cell>
          <cell r="Q17304" t="str">
            <v>IS_6</v>
          </cell>
          <cell r="R17304">
            <v>6</v>
          </cell>
        </row>
        <row r="17305">
          <cell r="K17305" t="str">
            <v>2016_03</v>
          </cell>
          <cell r="L17305">
            <v>-20.59</v>
          </cell>
          <cell r="Q17305" t="str">
            <v>IS_8</v>
          </cell>
          <cell r="R17305">
            <v>8</v>
          </cell>
        </row>
        <row r="17306">
          <cell r="K17306" t="str">
            <v>2016_03</v>
          </cell>
          <cell r="L17306">
            <v>-10218.1</v>
          </cell>
          <cell r="Q17306" t="str">
            <v>IS_10</v>
          </cell>
          <cell r="R17306">
            <v>10</v>
          </cell>
        </row>
        <row r="17307">
          <cell r="K17307" t="str">
            <v>2016_03</v>
          </cell>
          <cell r="L17307">
            <v>-26852.01</v>
          </cell>
          <cell r="Q17307" t="str">
            <v>IS_2</v>
          </cell>
          <cell r="R17307">
            <v>2</v>
          </cell>
        </row>
        <row r="17308">
          <cell r="K17308" t="str">
            <v>2016_03</v>
          </cell>
          <cell r="L17308">
            <v>-1246.97</v>
          </cell>
          <cell r="Q17308" t="str">
            <v>IS_2</v>
          </cell>
          <cell r="R17308">
            <v>2</v>
          </cell>
        </row>
        <row r="17309">
          <cell r="K17309" t="str">
            <v>2016_03</v>
          </cell>
          <cell r="L17309">
            <v>-3971.39</v>
          </cell>
          <cell r="Q17309" t="str">
            <v>IS_2</v>
          </cell>
          <cell r="R17309">
            <v>2</v>
          </cell>
        </row>
        <row r="17310">
          <cell r="K17310" t="str">
            <v>2016_03</v>
          </cell>
          <cell r="L17310">
            <v>-21395.78</v>
          </cell>
          <cell r="Q17310" t="str">
            <v>IS_6</v>
          </cell>
          <cell r="R17310">
            <v>6</v>
          </cell>
        </row>
        <row r="17311">
          <cell r="K17311" t="str">
            <v>2016_03</v>
          </cell>
          <cell r="L17311">
            <v>-928.66</v>
          </cell>
          <cell r="Q17311" t="str">
            <v>IS_10</v>
          </cell>
          <cell r="R17311">
            <v>10</v>
          </cell>
        </row>
        <row r="17312">
          <cell r="K17312" t="str">
            <v>2016_03</v>
          </cell>
          <cell r="L17312">
            <v>-684</v>
          </cell>
          <cell r="Q17312" t="str">
            <v>IS_8</v>
          </cell>
          <cell r="R17312">
            <v>8</v>
          </cell>
        </row>
        <row r="17313">
          <cell r="K17313" t="str">
            <v>2016_03</v>
          </cell>
          <cell r="L17313">
            <v>-12980.92</v>
          </cell>
          <cell r="Q17313" t="str">
            <v>IS_3</v>
          </cell>
          <cell r="R17313">
            <v>3</v>
          </cell>
        </row>
        <row r="17314">
          <cell r="K17314" t="str">
            <v>2016_03</v>
          </cell>
          <cell r="L17314">
            <v>-1878.58</v>
          </cell>
          <cell r="Q17314" t="str">
            <v>IS_3</v>
          </cell>
          <cell r="R17314">
            <v>3</v>
          </cell>
        </row>
        <row r="17315">
          <cell r="K17315" t="str">
            <v>2016_03</v>
          </cell>
          <cell r="L17315">
            <v>-2044.75</v>
          </cell>
          <cell r="Q17315" t="str">
            <v>IS_6</v>
          </cell>
          <cell r="R17315">
            <v>6</v>
          </cell>
        </row>
        <row r="17316">
          <cell r="K17316" t="str">
            <v>2016_03</v>
          </cell>
          <cell r="L17316">
            <v>-322.44</v>
          </cell>
          <cell r="Q17316" t="str">
            <v>IS_10</v>
          </cell>
          <cell r="R17316">
            <v>10</v>
          </cell>
        </row>
        <row r="17317">
          <cell r="K17317" t="str">
            <v>2016_03</v>
          </cell>
          <cell r="L17317">
            <v>-19692.32</v>
          </cell>
          <cell r="Q17317" t="str">
            <v>IS_4</v>
          </cell>
          <cell r="R17317">
            <v>4</v>
          </cell>
        </row>
        <row r="17318">
          <cell r="K17318" t="str">
            <v>2016_03</v>
          </cell>
          <cell r="L17318">
            <v>-1848.94</v>
          </cell>
          <cell r="Q17318" t="str">
            <v>IS_4</v>
          </cell>
          <cell r="R17318">
            <v>4</v>
          </cell>
        </row>
        <row r="17319">
          <cell r="K17319" t="str">
            <v>2016_03</v>
          </cell>
          <cell r="L17319">
            <v>-2461.65</v>
          </cell>
          <cell r="Q17319" t="str">
            <v>IS_6</v>
          </cell>
          <cell r="R17319">
            <v>6</v>
          </cell>
        </row>
        <row r="17320">
          <cell r="K17320" t="str">
            <v>2016_03</v>
          </cell>
          <cell r="L17320">
            <v>-373.43</v>
          </cell>
          <cell r="Q17320" t="str">
            <v>IS_10</v>
          </cell>
          <cell r="R17320">
            <v>10</v>
          </cell>
        </row>
        <row r="17321">
          <cell r="K17321" t="str">
            <v>2016_03</v>
          </cell>
          <cell r="L17321">
            <v>-518.64</v>
          </cell>
          <cell r="Q17321" t="str">
            <v>IS_5</v>
          </cell>
          <cell r="R17321">
            <v>5</v>
          </cell>
        </row>
        <row r="17322">
          <cell r="K17322" t="str">
            <v>2016_03</v>
          </cell>
          <cell r="L17322">
            <v>-146.66999999999999</v>
          </cell>
          <cell r="Q17322" t="str">
            <v>IS_5</v>
          </cell>
          <cell r="R17322">
            <v>5</v>
          </cell>
        </row>
        <row r="17323">
          <cell r="K17323" t="str">
            <v>2016_03</v>
          </cell>
          <cell r="L17323">
            <v>-52.26</v>
          </cell>
          <cell r="Q17323" t="str">
            <v>IS_5</v>
          </cell>
          <cell r="R17323">
            <v>5</v>
          </cell>
        </row>
        <row r="17324">
          <cell r="K17324" t="str">
            <v>2016_03</v>
          </cell>
          <cell r="L17324">
            <v>-297.42</v>
          </cell>
          <cell r="Q17324" t="str">
            <v>IS_6</v>
          </cell>
          <cell r="R17324">
            <v>6</v>
          </cell>
        </row>
        <row r="17325">
          <cell r="K17325" t="str">
            <v>2016_03</v>
          </cell>
          <cell r="L17325">
            <v>-2982.56</v>
          </cell>
          <cell r="Q17325" t="str">
            <v>IS_7</v>
          </cell>
          <cell r="R17325">
            <v>7</v>
          </cell>
        </row>
        <row r="17326">
          <cell r="K17326" t="str">
            <v>2016_03</v>
          </cell>
          <cell r="L17326">
            <v>-4</v>
          </cell>
          <cell r="Q17326" t="str">
            <v>IS_8</v>
          </cell>
          <cell r="R17326">
            <v>8</v>
          </cell>
        </row>
        <row r="17327">
          <cell r="K17327" t="str">
            <v>2016_03</v>
          </cell>
          <cell r="L17327">
            <v>-34.32</v>
          </cell>
          <cell r="Q17327" t="str">
            <v>IS_10</v>
          </cell>
          <cell r="R17327">
            <v>10</v>
          </cell>
        </row>
        <row r="17328">
          <cell r="K17328" t="str">
            <v>2016_03</v>
          </cell>
          <cell r="L17328">
            <v>-43811.96</v>
          </cell>
          <cell r="Q17328" t="str">
            <v>IS_9</v>
          </cell>
          <cell r="R17328">
            <v>9</v>
          </cell>
        </row>
        <row r="17329">
          <cell r="K17329" t="str">
            <v>2016_04</v>
          </cell>
          <cell r="L17329">
            <v>6407.37</v>
          </cell>
          <cell r="Q17329" t="str">
            <v>--</v>
          </cell>
          <cell r="R17329" t="str">
            <v>--</v>
          </cell>
        </row>
        <row r="17330">
          <cell r="K17330" t="str">
            <v>2016_04</v>
          </cell>
          <cell r="L17330">
            <v>5194.66</v>
          </cell>
          <cell r="Q17330" t="str">
            <v>--</v>
          </cell>
          <cell r="R17330" t="str">
            <v>--</v>
          </cell>
        </row>
        <row r="17331">
          <cell r="K17331" t="str">
            <v>2016_04</v>
          </cell>
          <cell r="L17331">
            <v>-337633.47</v>
          </cell>
          <cell r="Q17331" t="str">
            <v>IS_6</v>
          </cell>
          <cell r="R17331">
            <v>6</v>
          </cell>
        </row>
        <row r="17332">
          <cell r="K17332" t="str">
            <v>2016_04</v>
          </cell>
          <cell r="L17332">
            <v>-59691</v>
          </cell>
          <cell r="Q17332" t="str">
            <v>IS_1</v>
          </cell>
          <cell r="R17332">
            <v>1</v>
          </cell>
        </row>
        <row r="17333">
          <cell r="K17333" t="str">
            <v>2016_04</v>
          </cell>
          <cell r="L17333">
            <v>-22406.86</v>
          </cell>
          <cell r="Q17333" t="str">
            <v>IS_1</v>
          </cell>
          <cell r="R17333">
            <v>1</v>
          </cell>
        </row>
        <row r="17334">
          <cell r="K17334" t="str">
            <v>2016_04</v>
          </cell>
          <cell r="L17334">
            <v>-27185.75</v>
          </cell>
          <cell r="Q17334" t="str">
            <v>IS_1</v>
          </cell>
          <cell r="R17334">
            <v>1</v>
          </cell>
        </row>
        <row r="17335">
          <cell r="K17335" t="str">
            <v>2016_04</v>
          </cell>
          <cell r="L17335">
            <v>-1816.16</v>
          </cell>
          <cell r="Q17335" t="str">
            <v>IS_13</v>
          </cell>
          <cell r="R17335">
            <v>13</v>
          </cell>
        </row>
        <row r="17336">
          <cell r="K17336" t="str">
            <v>2016_04</v>
          </cell>
          <cell r="L17336">
            <v>0</v>
          </cell>
          <cell r="Q17336" t="str">
            <v>IS_9</v>
          </cell>
          <cell r="R17336">
            <v>9</v>
          </cell>
        </row>
        <row r="17337">
          <cell r="K17337" t="str">
            <v>2016_04</v>
          </cell>
          <cell r="L17337">
            <v>-13091.96</v>
          </cell>
          <cell r="Q17337" t="str">
            <v>IS_9</v>
          </cell>
          <cell r="R17337">
            <v>9</v>
          </cell>
        </row>
        <row r="17338">
          <cell r="K17338" t="str">
            <v>2016_04</v>
          </cell>
          <cell r="L17338">
            <v>-1219.3499999999999</v>
          </cell>
          <cell r="Q17338" t="str">
            <v>IS_14</v>
          </cell>
          <cell r="R17338">
            <v>14</v>
          </cell>
        </row>
        <row r="17339">
          <cell r="K17339" t="str">
            <v>2016_04</v>
          </cell>
          <cell r="L17339">
            <v>-400</v>
          </cell>
          <cell r="Q17339" t="str">
            <v>IS_15</v>
          </cell>
          <cell r="R17339">
            <v>15</v>
          </cell>
        </row>
        <row r="17340">
          <cell r="K17340" t="str">
            <v>2016_04</v>
          </cell>
          <cell r="L17340">
            <v>-1368.85</v>
          </cell>
          <cell r="Q17340" t="str">
            <v>IS_12</v>
          </cell>
          <cell r="R17340">
            <v>12</v>
          </cell>
        </row>
        <row r="17341">
          <cell r="K17341" t="str">
            <v>2016_04</v>
          </cell>
          <cell r="L17341">
            <v>-20403.23</v>
          </cell>
          <cell r="Q17341" t="str">
            <v>IS_7</v>
          </cell>
          <cell r="R17341">
            <v>7</v>
          </cell>
        </row>
        <row r="17342">
          <cell r="K17342" t="str">
            <v>2016_04</v>
          </cell>
          <cell r="L17342">
            <v>-12344.39</v>
          </cell>
          <cell r="Q17342" t="str">
            <v>IS_11</v>
          </cell>
          <cell r="R17342">
            <v>11</v>
          </cell>
        </row>
        <row r="17343">
          <cell r="K17343" t="str">
            <v>2016_04</v>
          </cell>
          <cell r="L17343">
            <v>-14060.88</v>
          </cell>
          <cell r="Q17343" t="str">
            <v>IS_10</v>
          </cell>
          <cell r="R17343">
            <v>10</v>
          </cell>
        </row>
        <row r="17344">
          <cell r="K17344" t="str">
            <v>2016_04</v>
          </cell>
          <cell r="L17344">
            <v>-263769.51</v>
          </cell>
          <cell r="Q17344" t="str">
            <v>IS_6</v>
          </cell>
          <cell r="R17344">
            <v>6</v>
          </cell>
        </row>
        <row r="17345">
          <cell r="K17345" t="str">
            <v>2016_04</v>
          </cell>
          <cell r="L17345">
            <v>-350</v>
          </cell>
          <cell r="Q17345" t="str">
            <v>IS_6</v>
          </cell>
          <cell r="R17345">
            <v>6</v>
          </cell>
        </row>
        <row r="17346">
          <cell r="K17346" t="str">
            <v>2016_04</v>
          </cell>
          <cell r="L17346">
            <v>-44793.760000000002</v>
          </cell>
          <cell r="Q17346" t="str">
            <v>IS_2</v>
          </cell>
          <cell r="R17346">
            <v>2</v>
          </cell>
        </row>
        <row r="17347">
          <cell r="K17347" t="str">
            <v>2016_04</v>
          </cell>
          <cell r="L17347">
            <v>-1806.97</v>
          </cell>
          <cell r="Q17347" t="str">
            <v>IS_18</v>
          </cell>
          <cell r="R17347">
            <v>18</v>
          </cell>
        </row>
        <row r="17348">
          <cell r="K17348" t="str">
            <v>2016_04</v>
          </cell>
          <cell r="L17348">
            <v>-5716.65</v>
          </cell>
          <cell r="Q17348" t="str">
            <v>IS_2</v>
          </cell>
          <cell r="R17348">
            <v>2</v>
          </cell>
        </row>
        <row r="17349">
          <cell r="K17349" t="str">
            <v>2016_04</v>
          </cell>
          <cell r="L17349">
            <v>-6314.37</v>
          </cell>
          <cell r="Q17349" t="str">
            <v>IS_18</v>
          </cell>
          <cell r="R17349">
            <v>18</v>
          </cell>
        </row>
        <row r="17350">
          <cell r="K17350" t="str">
            <v>2016_04</v>
          </cell>
          <cell r="L17350">
            <v>-17367.310000000001</v>
          </cell>
          <cell r="Q17350" t="str">
            <v>IS_2</v>
          </cell>
          <cell r="R17350">
            <v>2</v>
          </cell>
        </row>
        <row r="17351">
          <cell r="K17351" t="str">
            <v>2016_04</v>
          </cell>
          <cell r="L17351">
            <v>-1076.55</v>
          </cell>
          <cell r="Q17351" t="str">
            <v>IS_13</v>
          </cell>
          <cell r="R17351">
            <v>13</v>
          </cell>
        </row>
        <row r="17352">
          <cell r="K17352" t="str">
            <v>2016_04</v>
          </cell>
          <cell r="L17352">
            <v>0</v>
          </cell>
          <cell r="Q17352" t="str">
            <v>IS_9</v>
          </cell>
          <cell r="R17352">
            <v>9</v>
          </cell>
        </row>
        <row r="17353">
          <cell r="K17353" t="str">
            <v>2016_04</v>
          </cell>
          <cell r="L17353">
            <v>-7248.87</v>
          </cell>
          <cell r="Q17353" t="str">
            <v>IS_9</v>
          </cell>
          <cell r="R17353">
            <v>9</v>
          </cell>
        </row>
        <row r="17354">
          <cell r="K17354" t="str">
            <v>2016_04</v>
          </cell>
          <cell r="L17354">
            <v>-1004.65</v>
          </cell>
          <cell r="Q17354" t="str">
            <v>IS_14</v>
          </cell>
          <cell r="R17354">
            <v>14</v>
          </cell>
        </row>
        <row r="17355">
          <cell r="K17355" t="str">
            <v>2016_04</v>
          </cell>
          <cell r="L17355">
            <v>-354.62</v>
          </cell>
          <cell r="Q17355" t="str">
            <v>IS_12</v>
          </cell>
          <cell r="R17355">
            <v>12</v>
          </cell>
        </row>
        <row r="17356">
          <cell r="K17356" t="str">
            <v>2016_04</v>
          </cell>
          <cell r="L17356">
            <v>-25254.5</v>
          </cell>
          <cell r="Q17356" t="str">
            <v>IS_7</v>
          </cell>
          <cell r="R17356">
            <v>7</v>
          </cell>
        </row>
        <row r="17357">
          <cell r="K17357" t="str">
            <v>2016_04</v>
          </cell>
          <cell r="L17357">
            <v>-1481.36</v>
          </cell>
          <cell r="Q17357" t="str">
            <v>IS_11</v>
          </cell>
          <cell r="R17357">
            <v>11</v>
          </cell>
        </row>
        <row r="17358">
          <cell r="K17358" t="str">
            <v>2016_04</v>
          </cell>
          <cell r="L17358">
            <v>-7204.85</v>
          </cell>
          <cell r="Q17358" t="str">
            <v>IS_10</v>
          </cell>
          <cell r="R17358">
            <v>10</v>
          </cell>
        </row>
        <row r="17359">
          <cell r="K17359" t="str">
            <v>2016_04</v>
          </cell>
          <cell r="L17359">
            <v>-93.24</v>
          </cell>
          <cell r="Q17359" t="str">
            <v>IS_2</v>
          </cell>
          <cell r="R17359">
            <v>2</v>
          </cell>
        </row>
        <row r="17360">
          <cell r="K17360" t="str">
            <v>2016_04</v>
          </cell>
          <cell r="L17360">
            <v>-77603.91</v>
          </cell>
          <cell r="Q17360" t="str">
            <v>IS_6</v>
          </cell>
          <cell r="R17360">
            <v>6</v>
          </cell>
        </row>
        <row r="17361">
          <cell r="K17361" t="str">
            <v>2016_04</v>
          </cell>
          <cell r="L17361">
            <v>-21706.98</v>
          </cell>
          <cell r="Q17361" t="str">
            <v>IS_3</v>
          </cell>
          <cell r="R17361">
            <v>3</v>
          </cell>
        </row>
        <row r="17362">
          <cell r="K17362" t="str">
            <v>2016_04</v>
          </cell>
          <cell r="L17362">
            <v>-160</v>
          </cell>
          <cell r="Q17362" t="str">
            <v>IS_18</v>
          </cell>
          <cell r="R17362">
            <v>18</v>
          </cell>
        </row>
        <row r="17363">
          <cell r="K17363" t="str">
            <v>2016_04</v>
          </cell>
          <cell r="L17363">
            <v>-12153.45</v>
          </cell>
          <cell r="Q17363" t="str">
            <v>IS_3</v>
          </cell>
          <cell r="R17363">
            <v>3</v>
          </cell>
        </row>
        <row r="17364">
          <cell r="K17364" t="str">
            <v>2016_04</v>
          </cell>
          <cell r="L17364">
            <v>-28818.91</v>
          </cell>
          <cell r="Q17364" t="str">
            <v>IS_3</v>
          </cell>
          <cell r="R17364">
            <v>3</v>
          </cell>
        </row>
        <row r="17365">
          <cell r="K17365" t="str">
            <v>2016_04</v>
          </cell>
          <cell r="L17365">
            <v>-360</v>
          </cell>
          <cell r="Q17365" t="str">
            <v>IS_18</v>
          </cell>
          <cell r="R17365">
            <v>18</v>
          </cell>
        </row>
        <row r="17366">
          <cell r="K17366" t="str">
            <v>2016_04</v>
          </cell>
          <cell r="L17366">
            <v>-580.23</v>
          </cell>
          <cell r="Q17366" t="str">
            <v>IS_13</v>
          </cell>
          <cell r="R17366">
            <v>13</v>
          </cell>
        </row>
        <row r="17367">
          <cell r="K17367" t="str">
            <v>2016_04</v>
          </cell>
          <cell r="L17367">
            <v>-5135.3</v>
          </cell>
          <cell r="Q17367" t="str">
            <v>IS_9</v>
          </cell>
          <cell r="R17367">
            <v>9</v>
          </cell>
        </row>
        <row r="17368">
          <cell r="K17368" t="str">
            <v>2016_04</v>
          </cell>
          <cell r="L17368">
            <v>-386</v>
          </cell>
          <cell r="Q17368" t="str">
            <v>IS_12</v>
          </cell>
          <cell r="R17368">
            <v>12</v>
          </cell>
        </row>
        <row r="17369">
          <cell r="K17369" t="str">
            <v>2016_04</v>
          </cell>
          <cell r="L17369">
            <v>-1040</v>
          </cell>
          <cell r="Q17369" t="str">
            <v>IS_16</v>
          </cell>
          <cell r="R17369">
            <v>16</v>
          </cell>
        </row>
        <row r="17370">
          <cell r="K17370" t="str">
            <v>2016_04</v>
          </cell>
          <cell r="L17370">
            <v>-12755.15</v>
          </cell>
          <cell r="Q17370" t="str">
            <v>IS_7</v>
          </cell>
          <cell r="R17370">
            <v>7</v>
          </cell>
        </row>
        <row r="17371">
          <cell r="K17371" t="str">
            <v>2016_04</v>
          </cell>
          <cell r="L17371">
            <v>-66.47</v>
          </cell>
          <cell r="Q17371" t="str">
            <v>IS_11</v>
          </cell>
          <cell r="R17371">
            <v>11</v>
          </cell>
        </row>
        <row r="17372">
          <cell r="K17372" t="str">
            <v>2016_04</v>
          </cell>
          <cell r="L17372">
            <v>-252.12</v>
          </cell>
          <cell r="Q17372" t="str">
            <v>IS_11</v>
          </cell>
          <cell r="R17372">
            <v>11</v>
          </cell>
        </row>
        <row r="17373">
          <cell r="K17373" t="str">
            <v>2016_04</v>
          </cell>
          <cell r="L17373">
            <v>-2061.37</v>
          </cell>
          <cell r="Q17373" t="str">
            <v>IS_10</v>
          </cell>
          <cell r="R17373">
            <v>10</v>
          </cell>
        </row>
        <row r="17374">
          <cell r="K17374" t="str">
            <v>2016_04</v>
          </cell>
          <cell r="L17374">
            <v>-12079</v>
          </cell>
          <cell r="Q17374" t="str">
            <v>IS_3</v>
          </cell>
          <cell r="R17374">
            <v>3</v>
          </cell>
        </row>
        <row r="17375">
          <cell r="K17375" t="str">
            <v>2016_04</v>
          </cell>
          <cell r="L17375">
            <v>-51636.76</v>
          </cell>
          <cell r="Q17375" t="str">
            <v>IS_6</v>
          </cell>
          <cell r="R17375">
            <v>6</v>
          </cell>
        </row>
        <row r="17376">
          <cell r="K17376" t="str">
            <v>2016_04</v>
          </cell>
          <cell r="L17376">
            <v>-13152.16</v>
          </cell>
          <cell r="Q17376" t="str">
            <v>IS_4</v>
          </cell>
          <cell r="R17376">
            <v>4</v>
          </cell>
        </row>
        <row r="17377">
          <cell r="K17377" t="str">
            <v>2016_04</v>
          </cell>
          <cell r="L17377">
            <v>-3753.33</v>
          </cell>
          <cell r="Q17377" t="str">
            <v>IS_4</v>
          </cell>
          <cell r="R17377">
            <v>4</v>
          </cell>
        </row>
        <row r="17378">
          <cell r="K17378" t="str">
            <v>2016_04</v>
          </cell>
          <cell r="L17378">
            <v>-22808.78</v>
          </cell>
          <cell r="Q17378" t="str">
            <v>IS_4</v>
          </cell>
          <cell r="R17378">
            <v>4</v>
          </cell>
        </row>
        <row r="17379">
          <cell r="K17379" t="str">
            <v>2016_04</v>
          </cell>
          <cell r="L17379">
            <v>-813.67</v>
          </cell>
          <cell r="Q17379" t="str">
            <v>IS_13</v>
          </cell>
          <cell r="R17379">
            <v>13</v>
          </cell>
        </row>
        <row r="17380">
          <cell r="K17380" t="str">
            <v>2016_04</v>
          </cell>
          <cell r="L17380">
            <v>-5681.26</v>
          </cell>
          <cell r="Q17380" t="str">
            <v>IS_9</v>
          </cell>
          <cell r="R17380">
            <v>9</v>
          </cell>
        </row>
        <row r="17381">
          <cell r="K17381" t="str">
            <v>2016_04</v>
          </cell>
          <cell r="L17381">
            <v>-79.900000000000006</v>
          </cell>
          <cell r="Q17381" t="str">
            <v>IS_12</v>
          </cell>
          <cell r="R17381">
            <v>12</v>
          </cell>
        </row>
        <row r="17382">
          <cell r="K17382" t="str">
            <v>2016_04</v>
          </cell>
          <cell r="L17382">
            <v>-10214.61</v>
          </cell>
          <cell r="Q17382" t="str">
            <v>IS_7</v>
          </cell>
          <cell r="R17382">
            <v>7</v>
          </cell>
        </row>
        <row r="17383">
          <cell r="K17383" t="str">
            <v>2016_04</v>
          </cell>
          <cell r="L17383">
            <v>-62.67</v>
          </cell>
          <cell r="Q17383" t="str">
            <v>IS_11</v>
          </cell>
          <cell r="R17383">
            <v>11</v>
          </cell>
        </row>
        <row r="17384">
          <cell r="K17384" t="str">
            <v>2016_04</v>
          </cell>
          <cell r="L17384">
            <v>-271.7</v>
          </cell>
          <cell r="Q17384" t="str">
            <v>IS_10</v>
          </cell>
          <cell r="R17384">
            <v>10</v>
          </cell>
        </row>
        <row r="17385">
          <cell r="K17385" t="str">
            <v>2016_04</v>
          </cell>
          <cell r="L17385">
            <v>-3346.13</v>
          </cell>
          <cell r="Q17385" t="str">
            <v>IS_4</v>
          </cell>
          <cell r="R17385">
            <v>4</v>
          </cell>
        </row>
        <row r="17386">
          <cell r="K17386" t="str">
            <v>2016_04</v>
          </cell>
          <cell r="L17386">
            <v>-2330.16</v>
          </cell>
          <cell r="Q17386" t="str">
            <v>IS_6</v>
          </cell>
          <cell r="R17386">
            <v>6</v>
          </cell>
        </row>
        <row r="17387">
          <cell r="K17387" t="str">
            <v>2016_04</v>
          </cell>
          <cell r="L17387">
            <v>-6074.48</v>
          </cell>
          <cell r="Q17387" t="str">
            <v>IS_6</v>
          </cell>
          <cell r="R17387">
            <v>6</v>
          </cell>
        </row>
        <row r="17388">
          <cell r="K17388" t="str">
            <v>2016_04</v>
          </cell>
          <cell r="L17388">
            <v>-318.64</v>
          </cell>
          <cell r="Q17388" t="str">
            <v>IS_5</v>
          </cell>
          <cell r="R17388">
            <v>5</v>
          </cell>
        </row>
        <row r="17389">
          <cell r="K17389" t="str">
            <v>2016_04</v>
          </cell>
          <cell r="L17389">
            <v>-32.19</v>
          </cell>
          <cell r="Q17389" t="str">
            <v>IS_18</v>
          </cell>
          <cell r="R17389">
            <v>18</v>
          </cell>
        </row>
        <row r="17390">
          <cell r="K17390" t="str">
            <v>2016_04</v>
          </cell>
          <cell r="L17390">
            <v>-85</v>
          </cell>
          <cell r="Q17390" t="str">
            <v>IS_18</v>
          </cell>
          <cell r="R17390">
            <v>18</v>
          </cell>
        </row>
        <row r="17391">
          <cell r="K17391" t="str">
            <v>2016_04</v>
          </cell>
          <cell r="L17391">
            <v>-108.12</v>
          </cell>
          <cell r="Q17391" t="str">
            <v>IS_5</v>
          </cell>
          <cell r="R17391">
            <v>5</v>
          </cell>
        </row>
        <row r="17392">
          <cell r="K17392" t="str">
            <v>2016_04</v>
          </cell>
          <cell r="L17392">
            <v>-1</v>
          </cell>
          <cell r="Q17392" t="str">
            <v>IS_18</v>
          </cell>
          <cell r="R17392">
            <v>18</v>
          </cell>
        </row>
        <row r="17393">
          <cell r="K17393" t="str">
            <v>2016_04</v>
          </cell>
          <cell r="L17393">
            <v>-60</v>
          </cell>
          <cell r="Q17393" t="str">
            <v>IS_18</v>
          </cell>
          <cell r="R17393">
            <v>18</v>
          </cell>
        </row>
        <row r="17394">
          <cell r="K17394" t="str">
            <v>2016_04</v>
          </cell>
          <cell r="L17394">
            <v>-197.36</v>
          </cell>
          <cell r="Q17394" t="str">
            <v>IS_5</v>
          </cell>
          <cell r="R17394">
            <v>5</v>
          </cell>
        </row>
        <row r="17395">
          <cell r="K17395" t="str">
            <v>2016_04</v>
          </cell>
          <cell r="L17395">
            <v>-119.13</v>
          </cell>
          <cell r="Q17395" t="str">
            <v>IS_9</v>
          </cell>
          <cell r="R17395">
            <v>9</v>
          </cell>
        </row>
        <row r="17396">
          <cell r="K17396" t="str">
            <v>2016_04</v>
          </cell>
          <cell r="L17396">
            <v>-11.36</v>
          </cell>
          <cell r="Q17396" t="str">
            <v>IS_12</v>
          </cell>
          <cell r="R17396">
            <v>12</v>
          </cell>
        </row>
        <row r="17397">
          <cell r="K17397" t="str">
            <v>2016_04</v>
          </cell>
          <cell r="L17397">
            <v>-9.65</v>
          </cell>
          <cell r="Q17397" t="str">
            <v>IS_16</v>
          </cell>
          <cell r="R17397">
            <v>16</v>
          </cell>
        </row>
        <row r="17398">
          <cell r="K17398" t="str">
            <v>2016_04</v>
          </cell>
          <cell r="L17398">
            <v>-20</v>
          </cell>
          <cell r="Q17398" t="str">
            <v>IS_16</v>
          </cell>
          <cell r="R17398">
            <v>16</v>
          </cell>
        </row>
        <row r="17399">
          <cell r="K17399" t="str">
            <v>2016_04</v>
          </cell>
          <cell r="L17399">
            <v>-3</v>
          </cell>
          <cell r="Q17399" t="str">
            <v>IS_16</v>
          </cell>
          <cell r="R17399">
            <v>16</v>
          </cell>
        </row>
        <row r="17400">
          <cell r="K17400" t="str">
            <v>2016_04</v>
          </cell>
          <cell r="L17400">
            <v>-255</v>
          </cell>
          <cell r="Q17400" t="str">
            <v>IS_16</v>
          </cell>
          <cell r="R17400">
            <v>16</v>
          </cell>
        </row>
        <row r="17401">
          <cell r="K17401" t="str">
            <v>2016_04</v>
          </cell>
          <cell r="L17401">
            <v>-115</v>
          </cell>
          <cell r="Q17401" t="str">
            <v>IS_18</v>
          </cell>
          <cell r="R17401">
            <v>18</v>
          </cell>
        </row>
        <row r="17402">
          <cell r="K17402" t="str">
            <v>2016_04</v>
          </cell>
          <cell r="L17402">
            <v>-2610.96</v>
          </cell>
          <cell r="Q17402" t="str">
            <v>IS_8</v>
          </cell>
          <cell r="R17402">
            <v>8</v>
          </cell>
        </row>
        <row r="17403">
          <cell r="K17403" t="str">
            <v>2016_04</v>
          </cell>
          <cell r="L17403">
            <v>0</v>
          </cell>
          <cell r="Q17403" t="str">
            <v>IS_11</v>
          </cell>
          <cell r="R17403">
            <v>11</v>
          </cell>
        </row>
        <row r="17404">
          <cell r="K17404" t="str">
            <v>2016_04</v>
          </cell>
          <cell r="L17404">
            <v>-51.6</v>
          </cell>
          <cell r="Q17404" t="str">
            <v>IS_10</v>
          </cell>
          <cell r="R17404">
            <v>10</v>
          </cell>
        </row>
        <row r="17405">
          <cell r="K17405" t="str">
            <v>2016_04</v>
          </cell>
          <cell r="L17405">
            <v>-75</v>
          </cell>
          <cell r="Q17405" t="str">
            <v>IS_5</v>
          </cell>
          <cell r="R17405">
            <v>5</v>
          </cell>
        </row>
        <row r="17406">
          <cell r="K17406" t="str">
            <v>2016_04</v>
          </cell>
          <cell r="L17406">
            <v>-53.78</v>
          </cell>
          <cell r="Q17406" t="str">
            <v>IS_1</v>
          </cell>
          <cell r="R17406">
            <v>1</v>
          </cell>
        </row>
        <row r="17407">
          <cell r="K17407" t="str">
            <v>2016_04</v>
          </cell>
          <cell r="L17407">
            <v>-2249.75</v>
          </cell>
          <cell r="Q17407" t="str">
            <v>IS_21</v>
          </cell>
          <cell r="R17407">
            <v>21</v>
          </cell>
        </row>
        <row r="17408">
          <cell r="K17408" t="str">
            <v>2016_04</v>
          </cell>
          <cell r="L17408">
            <v>-24040.01</v>
          </cell>
          <cell r="Q17408" t="str">
            <v>IS_7</v>
          </cell>
          <cell r="R17408">
            <v>7</v>
          </cell>
        </row>
        <row r="17409">
          <cell r="K17409" t="str">
            <v>2016_04</v>
          </cell>
          <cell r="L17409">
            <v>-18509.68</v>
          </cell>
          <cell r="Q17409" t="str">
            <v>IS_6</v>
          </cell>
          <cell r="R17409">
            <v>6</v>
          </cell>
        </row>
        <row r="17410">
          <cell r="K17410" t="str">
            <v>2016_04</v>
          </cell>
          <cell r="L17410">
            <v>-11697.35</v>
          </cell>
          <cell r="Q17410" t="str">
            <v>IS_9</v>
          </cell>
          <cell r="R17410">
            <v>9</v>
          </cell>
        </row>
        <row r="17411">
          <cell r="K17411" t="str">
            <v>2016_04</v>
          </cell>
          <cell r="L17411">
            <v>-12942.11</v>
          </cell>
          <cell r="Q17411" t="str">
            <v>IS_8</v>
          </cell>
          <cell r="R17411">
            <v>8</v>
          </cell>
        </row>
        <row r="17412">
          <cell r="K17412" t="str">
            <v>2016_04</v>
          </cell>
          <cell r="L17412">
            <v>-35.64</v>
          </cell>
          <cell r="Q17412" t="str">
            <v>IS_10</v>
          </cell>
          <cell r="R17412">
            <v>10</v>
          </cell>
        </row>
        <row r="17413">
          <cell r="K17413" t="str">
            <v>2016_04</v>
          </cell>
          <cell r="L17413">
            <v>-4522.3500000000004</v>
          </cell>
          <cell r="Q17413" t="str">
            <v>IS_2</v>
          </cell>
          <cell r="R17413">
            <v>2</v>
          </cell>
        </row>
        <row r="17414">
          <cell r="K17414" t="str">
            <v>2016_04</v>
          </cell>
          <cell r="L17414">
            <v>-20866.900000000001</v>
          </cell>
          <cell r="Q17414" t="str">
            <v>IS_2</v>
          </cell>
          <cell r="R17414">
            <v>2</v>
          </cell>
        </row>
        <row r="17415">
          <cell r="K17415" t="str">
            <v>2016_04</v>
          </cell>
          <cell r="L17415">
            <v>-15505.18</v>
          </cell>
          <cell r="Q17415" t="str">
            <v>IS_7</v>
          </cell>
          <cell r="R17415">
            <v>7</v>
          </cell>
        </row>
        <row r="17416">
          <cell r="K17416" t="str">
            <v>2016_04</v>
          </cell>
          <cell r="L17416">
            <v>-29606.01</v>
          </cell>
          <cell r="Q17416" t="str">
            <v>IS_6</v>
          </cell>
          <cell r="R17416">
            <v>6</v>
          </cell>
        </row>
        <row r="17417">
          <cell r="K17417" t="str">
            <v>2016_04</v>
          </cell>
          <cell r="L17417">
            <v>-4031.87</v>
          </cell>
          <cell r="Q17417" t="str">
            <v>IS_9</v>
          </cell>
          <cell r="R17417">
            <v>9</v>
          </cell>
        </row>
        <row r="17418">
          <cell r="K17418" t="str">
            <v>2016_04</v>
          </cell>
          <cell r="L17418">
            <v>-15071.28</v>
          </cell>
          <cell r="Q17418" t="str">
            <v>IS_8</v>
          </cell>
          <cell r="R17418">
            <v>8</v>
          </cell>
        </row>
        <row r="17419">
          <cell r="K17419" t="str">
            <v>2016_04</v>
          </cell>
          <cell r="L17419">
            <v>-148.63999999999999</v>
          </cell>
          <cell r="Q17419" t="str">
            <v>IS_10</v>
          </cell>
          <cell r="R17419">
            <v>10</v>
          </cell>
        </row>
        <row r="17420">
          <cell r="K17420" t="str">
            <v>2016_04</v>
          </cell>
          <cell r="L17420">
            <v>-34.74</v>
          </cell>
          <cell r="Q17420" t="str">
            <v>IS_1</v>
          </cell>
          <cell r="R17420">
            <v>1</v>
          </cell>
        </row>
        <row r="17421">
          <cell r="K17421" t="str">
            <v>2016_04</v>
          </cell>
          <cell r="L17421">
            <v>-21735.4</v>
          </cell>
          <cell r="Q17421" t="str">
            <v>IS_1</v>
          </cell>
          <cell r="R17421">
            <v>1</v>
          </cell>
        </row>
        <row r="17422">
          <cell r="K17422" t="str">
            <v>2016_04</v>
          </cell>
          <cell r="L17422">
            <v>-7128.97</v>
          </cell>
          <cell r="Q17422" t="str">
            <v>IS_3</v>
          </cell>
          <cell r="R17422">
            <v>3</v>
          </cell>
        </row>
        <row r="17423">
          <cell r="K17423" t="str">
            <v>2016_04</v>
          </cell>
          <cell r="L17423">
            <v>-93.95</v>
          </cell>
          <cell r="Q17423" t="str">
            <v>IS_3</v>
          </cell>
          <cell r="R17423">
            <v>3</v>
          </cell>
        </row>
        <row r="17424">
          <cell r="K17424" t="str">
            <v>2016_04</v>
          </cell>
          <cell r="L17424">
            <v>-7388.41</v>
          </cell>
          <cell r="Q17424" t="str">
            <v>IS_7</v>
          </cell>
          <cell r="R17424">
            <v>7</v>
          </cell>
        </row>
        <row r="17425">
          <cell r="K17425" t="str">
            <v>2016_04</v>
          </cell>
          <cell r="L17425">
            <v>-17025.86</v>
          </cell>
          <cell r="Q17425" t="str">
            <v>IS_6</v>
          </cell>
          <cell r="R17425">
            <v>6</v>
          </cell>
        </row>
        <row r="17426">
          <cell r="K17426" t="str">
            <v>2016_04</v>
          </cell>
          <cell r="L17426">
            <v>-7689.17</v>
          </cell>
          <cell r="Q17426" t="str">
            <v>IS_9</v>
          </cell>
          <cell r="R17426">
            <v>9</v>
          </cell>
        </row>
        <row r="17427">
          <cell r="K17427" t="str">
            <v>2016_04</v>
          </cell>
          <cell r="L17427">
            <v>-2318.08</v>
          </cell>
          <cell r="Q17427" t="str">
            <v>IS_8</v>
          </cell>
          <cell r="R17427">
            <v>8</v>
          </cell>
        </row>
        <row r="17428">
          <cell r="K17428" t="str">
            <v>2016_04</v>
          </cell>
          <cell r="L17428">
            <v>-8187.57</v>
          </cell>
          <cell r="Q17428" t="str">
            <v>IS_11</v>
          </cell>
          <cell r="R17428">
            <v>11</v>
          </cell>
        </row>
        <row r="17429">
          <cell r="K17429" t="str">
            <v>2016_04</v>
          </cell>
          <cell r="L17429">
            <v>-3608.57</v>
          </cell>
          <cell r="Q17429" t="str">
            <v>IS_4</v>
          </cell>
          <cell r="R17429">
            <v>4</v>
          </cell>
        </row>
        <row r="17430">
          <cell r="K17430" t="str">
            <v>2016_04</v>
          </cell>
          <cell r="L17430">
            <v>-7535.31</v>
          </cell>
          <cell r="Q17430" t="str">
            <v>IS_7</v>
          </cell>
          <cell r="R17430">
            <v>7</v>
          </cell>
        </row>
        <row r="17431">
          <cell r="K17431" t="str">
            <v>2016_04</v>
          </cell>
          <cell r="L17431">
            <v>-11638.16</v>
          </cell>
          <cell r="Q17431" t="str">
            <v>IS_6</v>
          </cell>
          <cell r="R17431">
            <v>6</v>
          </cell>
        </row>
        <row r="17432">
          <cell r="K17432" t="str">
            <v>2016_04</v>
          </cell>
          <cell r="L17432">
            <v>-6090.26</v>
          </cell>
          <cell r="Q17432" t="str">
            <v>IS_9</v>
          </cell>
          <cell r="R17432">
            <v>9</v>
          </cell>
        </row>
        <row r="17433">
          <cell r="K17433" t="str">
            <v>2016_04</v>
          </cell>
          <cell r="L17433">
            <v>-2464.41</v>
          </cell>
          <cell r="Q17433" t="str">
            <v>IS_8</v>
          </cell>
          <cell r="R17433">
            <v>8</v>
          </cell>
        </row>
        <row r="17434">
          <cell r="K17434" t="str">
            <v>2016_04</v>
          </cell>
          <cell r="L17434">
            <v>-5570.97</v>
          </cell>
          <cell r="Q17434" t="str">
            <v>IS_11</v>
          </cell>
          <cell r="R17434">
            <v>11</v>
          </cell>
        </row>
        <row r="17435">
          <cell r="K17435" t="str">
            <v>2016_04</v>
          </cell>
          <cell r="L17435">
            <v>-157.82</v>
          </cell>
          <cell r="Q17435" t="str">
            <v>IS_5</v>
          </cell>
          <cell r="R17435">
            <v>5</v>
          </cell>
        </row>
        <row r="17436">
          <cell r="K17436" t="str">
            <v>2016_04</v>
          </cell>
          <cell r="L17436">
            <v>-6.02</v>
          </cell>
          <cell r="Q17436" t="str">
            <v>IS_5</v>
          </cell>
          <cell r="R17436">
            <v>5</v>
          </cell>
        </row>
        <row r="17437">
          <cell r="K17437" t="str">
            <v>2016_04</v>
          </cell>
          <cell r="L17437">
            <v>4907.1099999999997</v>
          </cell>
          <cell r="Q17437" t="str">
            <v>IS_74</v>
          </cell>
          <cell r="R17437">
            <v>74</v>
          </cell>
        </row>
        <row r="17438">
          <cell r="K17438" t="str">
            <v>2016_04</v>
          </cell>
          <cell r="L17438">
            <v>118.55</v>
          </cell>
          <cell r="Q17438" t="str">
            <v>IS_74</v>
          </cell>
          <cell r="R17438">
            <v>74</v>
          </cell>
        </row>
        <row r="17439">
          <cell r="K17439" t="str">
            <v>2016_04</v>
          </cell>
          <cell r="L17439">
            <v>-95582.29</v>
          </cell>
          <cell r="Q17439" t="str">
            <v>IS_1</v>
          </cell>
          <cell r="R17439">
            <v>1</v>
          </cell>
        </row>
        <row r="17440">
          <cell r="K17440" t="str">
            <v>2016_04</v>
          </cell>
          <cell r="L17440">
            <v>-7042.36</v>
          </cell>
          <cell r="Q17440" t="str">
            <v>IS_1</v>
          </cell>
          <cell r="R17440">
            <v>1</v>
          </cell>
        </row>
        <row r="17441">
          <cell r="K17441" t="str">
            <v>2016_04</v>
          </cell>
          <cell r="L17441">
            <v>-62553.73</v>
          </cell>
          <cell r="Q17441" t="str">
            <v>IS_6</v>
          </cell>
          <cell r="R17441">
            <v>6</v>
          </cell>
        </row>
        <row r="17442">
          <cell r="K17442" t="str">
            <v>2016_04</v>
          </cell>
          <cell r="L17442">
            <v>7.63</v>
          </cell>
          <cell r="Q17442" t="str">
            <v>IS_8</v>
          </cell>
          <cell r="R17442">
            <v>8</v>
          </cell>
        </row>
        <row r="17443">
          <cell r="K17443" t="str">
            <v>2016_04</v>
          </cell>
          <cell r="L17443">
            <v>-10351.91</v>
          </cell>
          <cell r="Q17443" t="str">
            <v>IS_10</v>
          </cell>
          <cell r="R17443">
            <v>10</v>
          </cell>
        </row>
        <row r="17444">
          <cell r="K17444" t="str">
            <v>2016_04</v>
          </cell>
          <cell r="L17444">
            <v>-26774.77</v>
          </cell>
          <cell r="Q17444" t="str">
            <v>IS_2</v>
          </cell>
          <cell r="R17444">
            <v>2</v>
          </cell>
        </row>
        <row r="17445">
          <cell r="K17445" t="str">
            <v>2016_04</v>
          </cell>
          <cell r="L17445">
            <v>-1438.21</v>
          </cell>
          <cell r="Q17445" t="str">
            <v>IS_2</v>
          </cell>
          <cell r="R17445">
            <v>2</v>
          </cell>
        </row>
        <row r="17446">
          <cell r="K17446" t="str">
            <v>2016_04</v>
          </cell>
          <cell r="L17446">
            <v>-4201.09</v>
          </cell>
          <cell r="Q17446" t="str">
            <v>IS_2</v>
          </cell>
          <cell r="R17446">
            <v>2</v>
          </cell>
        </row>
        <row r="17447">
          <cell r="K17447" t="str">
            <v>2016_04</v>
          </cell>
          <cell r="L17447">
            <v>-21211.17</v>
          </cell>
          <cell r="Q17447" t="str">
            <v>IS_6</v>
          </cell>
          <cell r="R17447">
            <v>6</v>
          </cell>
        </row>
        <row r="17448">
          <cell r="K17448" t="str">
            <v>2016_04</v>
          </cell>
          <cell r="L17448">
            <v>-913.73</v>
          </cell>
          <cell r="Q17448" t="str">
            <v>IS_10</v>
          </cell>
          <cell r="R17448">
            <v>10</v>
          </cell>
        </row>
        <row r="17449">
          <cell r="K17449" t="str">
            <v>2016_04</v>
          </cell>
          <cell r="L17449">
            <v>-685.8</v>
          </cell>
          <cell r="Q17449" t="str">
            <v>IS_8</v>
          </cell>
          <cell r="R17449">
            <v>8</v>
          </cell>
        </row>
        <row r="17450">
          <cell r="K17450" t="str">
            <v>2016_04</v>
          </cell>
          <cell r="L17450">
            <v>-11300.7</v>
          </cell>
          <cell r="Q17450" t="str">
            <v>IS_3</v>
          </cell>
          <cell r="R17450">
            <v>3</v>
          </cell>
        </row>
        <row r="17451">
          <cell r="K17451" t="str">
            <v>2016_04</v>
          </cell>
          <cell r="L17451">
            <v>-1496.6</v>
          </cell>
          <cell r="Q17451" t="str">
            <v>IS_3</v>
          </cell>
          <cell r="R17451">
            <v>3</v>
          </cell>
        </row>
        <row r="17452">
          <cell r="K17452" t="str">
            <v>2016_04</v>
          </cell>
          <cell r="L17452">
            <v>-2529.96</v>
          </cell>
          <cell r="Q17452" t="str">
            <v>IS_6</v>
          </cell>
          <cell r="R17452">
            <v>6</v>
          </cell>
        </row>
        <row r="17453">
          <cell r="K17453" t="str">
            <v>2016_04</v>
          </cell>
          <cell r="L17453">
            <v>-214.72</v>
          </cell>
          <cell r="Q17453" t="str">
            <v>IS_10</v>
          </cell>
          <cell r="R17453">
            <v>10</v>
          </cell>
        </row>
        <row r="17454">
          <cell r="K17454" t="str">
            <v>2016_04</v>
          </cell>
          <cell r="L17454">
            <v>-16881.29</v>
          </cell>
          <cell r="Q17454" t="str">
            <v>IS_4</v>
          </cell>
          <cell r="R17454">
            <v>4</v>
          </cell>
        </row>
        <row r="17455">
          <cell r="K17455" t="str">
            <v>2016_04</v>
          </cell>
          <cell r="L17455">
            <v>-984.49</v>
          </cell>
          <cell r="Q17455" t="str">
            <v>IS_4</v>
          </cell>
          <cell r="R17455">
            <v>4</v>
          </cell>
        </row>
        <row r="17456">
          <cell r="K17456" t="str">
            <v>2016_04</v>
          </cell>
          <cell r="L17456">
            <v>-3195.25</v>
          </cell>
          <cell r="Q17456" t="str">
            <v>IS_6</v>
          </cell>
          <cell r="R17456">
            <v>6</v>
          </cell>
        </row>
        <row r="17457">
          <cell r="K17457" t="str">
            <v>2016_04</v>
          </cell>
          <cell r="L17457">
            <v>-240.12</v>
          </cell>
          <cell r="Q17457" t="str">
            <v>IS_10</v>
          </cell>
          <cell r="R17457">
            <v>10</v>
          </cell>
        </row>
        <row r="17458">
          <cell r="K17458" t="str">
            <v>2016_04</v>
          </cell>
          <cell r="L17458">
            <v>-575.11</v>
          </cell>
          <cell r="Q17458" t="str">
            <v>IS_5</v>
          </cell>
          <cell r="R17458">
            <v>5</v>
          </cell>
        </row>
        <row r="17459">
          <cell r="K17459" t="str">
            <v>2016_04</v>
          </cell>
          <cell r="L17459">
            <v>-273.51</v>
          </cell>
          <cell r="Q17459" t="str">
            <v>IS_5</v>
          </cell>
          <cell r="R17459">
            <v>5</v>
          </cell>
        </row>
        <row r="17460">
          <cell r="K17460" t="str">
            <v>2016_04</v>
          </cell>
          <cell r="L17460">
            <v>-39.729999999999997</v>
          </cell>
          <cell r="Q17460" t="str">
            <v>IS_5</v>
          </cell>
          <cell r="R17460">
            <v>5</v>
          </cell>
        </row>
        <row r="17461">
          <cell r="K17461" t="str">
            <v>2016_04</v>
          </cell>
          <cell r="L17461">
            <v>-420.26</v>
          </cell>
          <cell r="Q17461" t="str">
            <v>IS_6</v>
          </cell>
          <cell r="R17461">
            <v>6</v>
          </cell>
        </row>
        <row r="17462">
          <cell r="K17462" t="str">
            <v>2016_04</v>
          </cell>
          <cell r="L17462">
            <v>-3004.72</v>
          </cell>
          <cell r="Q17462" t="str">
            <v>IS_7</v>
          </cell>
          <cell r="R17462">
            <v>7</v>
          </cell>
        </row>
        <row r="17463">
          <cell r="K17463" t="str">
            <v>2016_04</v>
          </cell>
          <cell r="L17463">
            <v>-2</v>
          </cell>
          <cell r="Q17463" t="str">
            <v>IS_8</v>
          </cell>
          <cell r="R17463">
            <v>8</v>
          </cell>
        </row>
        <row r="17464">
          <cell r="K17464" t="str">
            <v>2016_04</v>
          </cell>
          <cell r="L17464">
            <v>-34</v>
          </cell>
          <cell r="Q17464" t="str">
            <v>IS_10</v>
          </cell>
          <cell r="R17464">
            <v>10</v>
          </cell>
        </row>
        <row r="17465">
          <cell r="K17465" t="str">
            <v>2016_04</v>
          </cell>
          <cell r="L17465">
            <v>-43914.080000000002</v>
          </cell>
          <cell r="Q17465" t="str">
            <v>IS_9</v>
          </cell>
          <cell r="R17465">
            <v>9</v>
          </cell>
        </row>
        <row r="17466">
          <cell r="K17466" t="str">
            <v>2016_05</v>
          </cell>
          <cell r="L17466">
            <v>-356793.29</v>
          </cell>
          <cell r="Q17466" t="str">
            <v>IS_6</v>
          </cell>
          <cell r="R17466">
            <v>6</v>
          </cell>
        </row>
        <row r="17467">
          <cell r="K17467" t="str">
            <v>2016_05</v>
          </cell>
          <cell r="L17467">
            <v>-62439.6</v>
          </cell>
          <cell r="Q17467" t="str">
            <v>IS_1</v>
          </cell>
          <cell r="R17467">
            <v>1</v>
          </cell>
        </row>
        <row r="17468">
          <cell r="K17468" t="str">
            <v>2016_05</v>
          </cell>
          <cell r="L17468">
            <v>-21212.31</v>
          </cell>
          <cell r="Q17468" t="str">
            <v>IS_1</v>
          </cell>
          <cell r="R17468">
            <v>1</v>
          </cell>
        </row>
        <row r="17469">
          <cell r="K17469" t="str">
            <v>2016_05</v>
          </cell>
          <cell r="L17469">
            <v>-26383.200000000001</v>
          </cell>
          <cell r="Q17469" t="str">
            <v>IS_1</v>
          </cell>
          <cell r="R17469">
            <v>1</v>
          </cell>
        </row>
        <row r="17470">
          <cell r="K17470" t="str">
            <v>2016_05</v>
          </cell>
          <cell r="L17470">
            <v>-1816.16</v>
          </cell>
          <cell r="Q17470" t="str">
            <v>IS_13</v>
          </cell>
          <cell r="R17470">
            <v>13</v>
          </cell>
        </row>
        <row r="17471">
          <cell r="K17471" t="str">
            <v>2016_05</v>
          </cell>
          <cell r="L17471">
            <v>0</v>
          </cell>
          <cell r="Q17471" t="str">
            <v>IS_9</v>
          </cell>
          <cell r="R17471">
            <v>9</v>
          </cell>
        </row>
        <row r="17472">
          <cell r="K17472" t="str">
            <v>2016_05</v>
          </cell>
          <cell r="L17472">
            <v>-12903.8</v>
          </cell>
          <cell r="Q17472" t="str">
            <v>IS_9</v>
          </cell>
          <cell r="R17472">
            <v>9</v>
          </cell>
        </row>
        <row r="17473">
          <cell r="K17473" t="str">
            <v>2016_05</v>
          </cell>
          <cell r="L17473">
            <v>-1219.3499999999999</v>
          </cell>
          <cell r="Q17473" t="str">
            <v>IS_14</v>
          </cell>
          <cell r="R17473">
            <v>14</v>
          </cell>
        </row>
        <row r="17474">
          <cell r="K17474" t="str">
            <v>2016_05</v>
          </cell>
          <cell r="L17474">
            <v>-400</v>
          </cell>
          <cell r="Q17474" t="str">
            <v>IS_15</v>
          </cell>
          <cell r="R17474">
            <v>15</v>
          </cell>
        </row>
        <row r="17475">
          <cell r="K17475" t="str">
            <v>2016_05</v>
          </cell>
          <cell r="L17475">
            <v>-787.85</v>
          </cell>
          <cell r="Q17475" t="str">
            <v>IS_12</v>
          </cell>
          <cell r="R17475">
            <v>12</v>
          </cell>
        </row>
        <row r="17476">
          <cell r="K17476" t="str">
            <v>2016_05</v>
          </cell>
          <cell r="L17476">
            <v>-20461.48</v>
          </cell>
          <cell r="Q17476" t="str">
            <v>IS_7</v>
          </cell>
          <cell r="R17476">
            <v>7</v>
          </cell>
        </row>
        <row r="17477">
          <cell r="K17477" t="str">
            <v>2016_05</v>
          </cell>
          <cell r="L17477">
            <v>-9704.27</v>
          </cell>
          <cell r="Q17477" t="str">
            <v>IS_11</v>
          </cell>
          <cell r="R17477">
            <v>11</v>
          </cell>
        </row>
        <row r="17478">
          <cell r="K17478" t="str">
            <v>2016_05</v>
          </cell>
          <cell r="L17478">
            <v>-13571.15</v>
          </cell>
          <cell r="Q17478" t="str">
            <v>IS_10</v>
          </cell>
          <cell r="R17478">
            <v>10</v>
          </cell>
        </row>
        <row r="17479">
          <cell r="K17479" t="str">
            <v>2016_05</v>
          </cell>
          <cell r="L17479">
            <v>-267455.21999999997</v>
          </cell>
          <cell r="Q17479" t="str">
            <v>IS_6</v>
          </cell>
          <cell r="R17479">
            <v>6</v>
          </cell>
        </row>
        <row r="17480">
          <cell r="K17480" t="str">
            <v>2016_05</v>
          </cell>
          <cell r="L17480">
            <v>0</v>
          </cell>
          <cell r="Q17480" t="str">
            <v>IS_6</v>
          </cell>
          <cell r="R17480">
            <v>6</v>
          </cell>
        </row>
        <row r="17481">
          <cell r="K17481" t="str">
            <v>2016_05</v>
          </cell>
          <cell r="L17481">
            <v>-46016.23</v>
          </cell>
          <cell r="Q17481" t="str">
            <v>IS_2</v>
          </cell>
          <cell r="R17481">
            <v>2</v>
          </cell>
        </row>
        <row r="17482">
          <cell r="K17482" t="str">
            <v>2016_05</v>
          </cell>
          <cell r="L17482">
            <v>-1296.71</v>
          </cell>
          <cell r="Q17482" t="str">
            <v>IS_18</v>
          </cell>
          <cell r="R17482">
            <v>18</v>
          </cell>
        </row>
        <row r="17483">
          <cell r="K17483" t="str">
            <v>2016_05</v>
          </cell>
          <cell r="L17483">
            <v>-6449.6</v>
          </cell>
          <cell r="Q17483" t="str">
            <v>IS_2</v>
          </cell>
          <cell r="R17483">
            <v>2</v>
          </cell>
        </row>
        <row r="17484">
          <cell r="K17484" t="str">
            <v>2016_05</v>
          </cell>
          <cell r="L17484">
            <v>-6402.35</v>
          </cell>
          <cell r="Q17484" t="str">
            <v>IS_18</v>
          </cell>
          <cell r="R17484">
            <v>18</v>
          </cell>
        </row>
        <row r="17485">
          <cell r="K17485" t="str">
            <v>2016_05</v>
          </cell>
          <cell r="L17485">
            <v>-19517.97</v>
          </cell>
          <cell r="Q17485" t="str">
            <v>IS_2</v>
          </cell>
          <cell r="R17485">
            <v>2</v>
          </cell>
        </row>
        <row r="17486">
          <cell r="K17486" t="str">
            <v>2016_05</v>
          </cell>
          <cell r="L17486">
            <v>-1076.55</v>
          </cell>
          <cell r="Q17486" t="str">
            <v>IS_13</v>
          </cell>
          <cell r="R17486">
            <v>13</v>
          </cell>
        </row>
        <row r="17487">
          <cell r="K17487" t="str">
            <v>2016_05</v>
          </cell>
          <cell r="L17487">
            <v>0</v>
          </cell>
          <cell r="Q17487" t="str">
            <v>IS_9</v>
          </cell>
          <cell r="R17487">
            <v>9</v>
          </cell>
        </row>
        <row r="17488">
          <cell r="K17488" t="str">
            <v>2016_05</v>
          </cell>
          <cell r="L17488">
            <v>-7699.61</v>
          </cell>
          <cell r="Q17488" t="str">
            <v>IS_9</v>
          </cell>
          <cell r="R17488">
            <v>9</v>
          </cell>
        </row>
        <row r="17489">
          <cell r="K17489" t="str">
            <v>2016_05</v>
          </cell>
          <cell r="L17489">
            <v>-644.67999999999995</v>
          </cell>
          <cell r="Q17489" t="str">
            <v>IS_14</v>
          </cell>
          <cell r="R17489">
            <v>14</v>
          </cell>
        </row>
        <row r="17490">
          <cell r="K17490" t="str">
            <v>2016_05</v>
          </cell>
          <cell r="L17490">
            <v>-354.62</v>
          </cell>
          <cell r="Q17490" t="str">
            <v>IS_12</v>
          </cell>
          <cell r="R17490">
            <v>12</v>
          </cell>
        </row>
        <row r="17491">
          <cell r="K17491" t="str">
            <v>2016_05</v>
          </cell>
          <cell r="L17491">
            <v>-25800.98</v>
          </cell>
          <cell r="Q17491" t="str">
            <v>IS_7</v>
          </cell>
          <cell r="R17491">
            <v>7</v>
          </cell>
        </row>
        <row r="17492">
          <cell r="K17492" t="str">
            <v>2016_05</v>
          </cell>
          <cell r="L17492">
            <v>-1580.97</v>
          </cell>
          <cell r="Q17492" t="str">
            <v>IS_11</v>
          </cell>
          <cell r="R17492">
            <v>11</v>
          </cell>
        </row>
        <row r="17493">
          <cell r="K17493" t="str">
            <v>2016_05</v>
          </cell>
          <cell r="L17493">
            <v>-7596.13</v>
          </cell>
          <cell r="Q17493" t="str">
            <v>IS_10</v>
          </cell>
          <cell r="R17493">
            <v>10</v>
          </cell>
        </row>
        <row r="17494">
          <cell r="K17494" t="str">
            <v>2016_05</v>
          </cell>
          <cell r="L17494">
            <v>169.93</v>
          </cell>
          <cell r="Q17494" t="str">
            <v>IS_2</v>
          </cell>
          <cell r="R17494">
            <v>2</v>
          </cell>
        </row>
        <row r="17495">
          <cell r="K17495" t="str">
            <v>2016_05</v>
          </cell>
          <cell r="L17495">
            <v>-77497.22</v>
          </cell>
          <cell r="Q17495" t="str">
            <v>IS_6</v>
          </cell>
          <cell r="R17495">
            <v>6</v>
          </cell>
        </row>
        <row r="17496">
          <cell r="K17496" t="str">
            <v>2016_05</v>
          </cell>
          <cell r="L17496">
            <v>-23636.49</v>
          </cell>
          <cell r="Q17496" t="str">
            <v>IS_3</v>
          </cell>
          <cell r="R17496">
            <v>3</v>
          </cell>
        </row>
        <row r="17497">
          <cell r="K17497" t="str">
            <v>2016_05</v>
          </cell>
          <cell r="L17497">
            <v>0</v>
          </cell>
          <cell r="Q17497" t="str">
            <v>IS_18</v>
          </cell>
          <cell r="R17497">
            <v>18</v>
          </cell>
        </row>
        <row r="17498">
          <cell r="K17498" t="str">
            <v>2016_05</v>
          </cell>
          <cell r="L17498">
            <v>-10618.35</v>
          </cell>
          <cell r="Q17498" t="str">
            <v>IS_3</v>
          </cell>
          <cell r="R17498">
            <v>3</v>
          </cell>
        </row>
        <row r="17499">
          <cell r="K17499" t="str">
            <v>2016_05</v>
          </cell>
          <cell r="L17499">
            <v>-30103.89</v>
          </cell>
          <cell r="Q17499" t="str">
            <v>IS_3</v>
          </cell>
          <cell r="R17499">
            <v>3</v>
          </cell>
        </row>
        <row r="17500">
          <cell r="K17500" t="str">
            <v>2016_05</v>
          </cell>
          <cell r="L17500">
            <v>-110</v>
          </cell>
          <cell r="Q17500" t="str">
            <v>IS_18</v>
          </cell>
          <cell r="R17500">
            <v>18</v>
          </cell>
        </row>
        <row r="17501">
          <cell r="K17501" t="str">
            <v>2016_05</v>
          </cell>
          <cell r="L17501">
            <v>-536.85</v>
          </cell>
          <cell r="Q17501" t="str">
            <v>IS_13</v>
          </cell>
          <cell r="R17501">
            <v>13</v>
          </cell>
        </row>
        <row r="17502">
          <cell r="K17502" t="str">
            <v>2016_05</v>
          </cell>
          <cell r="L17502">
            <v>-5339.2</v>
          </cell>
          <cell r="Q17502" t="str">
            <v>IS_9</v>
          </cell>
          <cell r="R17502">
            <v>9</v>
          </cell>
        </row>
        <row r="17503">
          <cell r="K17503" t="str">
            <v>2016_05</v>
          </cell>
          <cell r="L17503">
            <v>-386</v>
          </cell>
          <cell r="Q17503" t="str">
            <v>IS_12</v>
          </cell>
          <cell r="R17503">
            <v>12</v>
          </cell>
        </row>
        <row r="17504">
          <cell r="K17504" t="str">
            <v>2016_05</v>
          </cell>
          <cell r="L17504">
            <v>-1240</v>
          </cell>
          <cell r="Q17504" t="str">
            <v>IS_16</v>
          </cell>
          <cell r="R17504">
            <v>16</v>
          </cell>
        </row>
        <row r="17505">
          <cell r="K17505" t="str">
            <v>2016_05</v>
          </cell>
          <cell r="L17505">
            <v>-13181.81</v>
          </cell>
          <cell r="Q17505" t="str">
            <v>IS_7</v>
          </cell>
          <cell r="R17505">
            <v>7</v>
          </cell>
        </row>
        <row r="17506">
          <cell r="K17506" t="str">
            <v>2016_05</v>
          </cell>
          <cell r="L17506">
            <v>0</v>
          </cell>
          <cell r="Q17506" t="str">
            <v>IS_11</v>
          </cell>
          <cell r="R17506">
            <v>11</v>
          </cell>
        </row>
        <row r="17507">
          <cell r="K17507" t="str">
            <v>2016_05</v>
          </cell>
          <cell r="L17507">
            <v>-1702.28</v>
          </cell>
          <cell r="Q17507" t="str">
            <v>IS_11</v>
          </cell>
          <cell r="R17507">
            <v>11</v>
          </cell>
        </row>
        <row r="17508">
          <cell r="K17508" t="str">
            <v>2016_05</v>
          </cell>
          <cell r="L17508">
            <v>-2384.86</v>
          </cell>
          <cell r="Q17508" t="str">
            <v>IS_10</v>
          </cell>
          <cell r="R17508">
            <v>10</v>
          </cell>
        </row>
        <row r="17509">
          <cell r="K17509" t="str">
            <v>2016_05</v>
          </cell>
          <cell r="L17509">
            <v>-13398</v>
          </cell>
          <cell r="Q17509" t="str">
            <v>IS_3</v>
          </cell>
          <cell r="R17509">
            <v>3</v>
          </cell>
        </row>
        <row r="17510">
          <cell r="K17510" t="str">
            <v>2016_05</v>
          </cell>
          <cell r="L17510">
            <v>-50465.46</v>
          </cell>
          <cell r="Q17510" t="str">
            <v>IS_6</v>
          </cell>
          <cell r="R17510">
            <v>6</v>
          </cell>
        </row>
        <row r="17511">
          <cell r="K17511" t="str">
            <v>2016_05</v>
          </cell>
          <cell r="L17511">
            <v>-18609.46</v>
          </cell>
          <cell r="Q17511" t="str">
            <v>IS_4</v>
          </cell>
          <cell r="R17511">
            <v>4</v>
          </cell>
        </row>
        <row r="17512">
          <cell r="K17512" t="str">
            <v>2016_05</v>
          </cell>
          <cell r="L17512">
            <v>-4320.18</v>
          </cell>
          <cell r="Q17512" t="str">
            <v>IS_4</v>
          </cell>
          <cell r="R17512">
            <v>4</v>
          </cell>
        </row>
        <row r="17513">
          <cell r="K17513" t="str">
            <v>2016_05</v>
          </cell>
          <cell r="L17513">
            <v>-30352.63</v>
          </cell>
          <cell r="Q17513" t="str">
            <v>IS_4</v>
          </cell>
          <cell r="R17513">
            <v>4</v>
          </cell>
        </row>
        <row r="17514">
          <cell r="K17514" t="str">
            <v>2016_05</v>
          </cell>
          <cell r="L17514">
            <v>-266.64</v>
          </cell>
          <cell r="Q17514" t="str">
            <v>IS_13</v>
          </cell>
          <cell r="R17514">
            <v>13</v>
          </cell>
        </row>
        <row r="17515">
          <cell r="K17515" t="str">
            <v>2016_05</v>
          </cell>
          <cell r="L17515">
            <v>-5879.65</v>
          </cell>
          <cell r="Q17515" t="str">
            <v>IS_9</v>
          </cell>
          <cell r="R17515">
            <v>9</v>
          </cell>
        </row>
        <row r="17516">
          <cell r="K17516" t="str">
            <v>2016_05</v>
          </cell>
          <cell r="L17516">
            <v>-119.38</v>
          </cell>
          <cell r="Q17516" t="str">
            <v>IS_12</v>
          </cell>
          <cell r="R17516">
            <v>12</v>
          </cell>
        </row>
        <row r="17517">
          <cell r="K17517" t="str">
            <v>2016_05</v>
          </cell>
          <cell r="L17517">
            <v>-8487.39</v>
          </cell>
          <cell r="Q17517" t="str">
            <v>IS_7</v>
          </cell>
          <cell r="R17517">
            <v>7</v>
          </cell>
        </row>
        <row r="17518">
          <cell r="K17518" t="str">
            <v>2016_05</v>
          </cell>
          <cell r="L17518">
            <v>-262.17</v>
          </cell>
          <cell r="Q17518" t="str">
            <v>IS_11</v>
          </cell>
          <cell r="R17518">
            <v>11</v>
          </cell>
        </row>
        <row r="17519">
          <cell r="K17519" t="str">
            <v>2016_05</v>
          </cell>
          <cell r="L17519">
            <v>-429.9</v>
          </cell>
          <cell r="Q17519" t="str">
            <v>IS_10</v>
          </cell>
          <cell r="R17519">
            <v>10</v>
          </cell>
        </row>
        <row r="17520">
          <cell r="K17520" t="str">
            <v>2016_05</v>
          </cell>
          <cell r="L17520">
            <v>-3715.04</v>
          </cell>
          <cell r="Q17520" t="str">
            <v>IS_4</v>
          </cell>
          <cell r="R17520">
            <v>4</v>
          </cell>
        </row>
        <row r="17521">
          <cell r="K17521" t="str">
            <v>2016_05</v>
          </cell>
          <cell r="L17521">
            <v>-2491.0300000000002</v>
          </cell>
          <cell r="Q17521" t="str">
            <v>IS_6</v>
          </cell>
          <cell r="R17521">
            <v>6</v>
          </cell>
        </row>
        <row r="17522">
          <cell r="K17522" t="str">
            <v>2016_05</v>
          </cell>
          <cell r="L17522">
            <v>-6047.59</v>
          </cell>
          <cell r="Q17522" t="str">
            <v>IS_6</v>
          </cell>
          <cell r="R17522">
            <v>6</v>
          </cell>
        </row>
        <row r="17523">
          <cell r="K17523" t="str">
            <v>2016_05</v>
          </cell>
          <cell r="L17523">
            <v>-283.69</v>
          </cell>
          <cell r="Q17523" t="str">
            <v>IS_5</v>
          </cell>
          <cell r="R17523">
            <v>5</v>
          </cell>
        </row>
        <row r="17524">
          <cell r="K17524" t="str">
            <v>2016_05</v>
          </cell>
          <cell r="L17524">
            <v>0</v>
          </cell>
          <cell r="Q17524" t="str">
            <v>IS_18</v>
          </cell>
          <cell r="R17524">
            <v>18</v>
          </cell>
        </row>
        <row r="17525">
          <cell r="K17525" t="str">
            <v>2016_05</v>
          </cell>
          <cell r="L17525">
            <v>-85</v>
          </cell>
          <cell r="Q17525" t="str">
            <v>IS_18</v>
          </cell>
          <cell r="R17525">
            <v>18</v>
          </cell>
        </row>
        <row r="17526">
          <cell r="K17526" t="str">
            <v>2016_05</v>
          </cell>
          <cell r="L17526">
            <v>-92.72</v>
          </cell>
          <cell r="Q17526" t="str">
            <v>IS_5</v>
          </cell>
          <cell r="R17526">
            <v>5</v>
          </cell>
        </row>
        <row r="17527">
          <cell r="K17527" t="str">
            <v>2016_05</v>
          </cell>
          <cell r="L17527">
            <v>0</v>
          </cell>
          <cell r="Q17527" t="str">
            <v>IS_18</v>
          </cell>
          <cell r="R17527">
            <v>18</v>
          </cell>
        </row>
        <row r="17528">
          <cell r="K17528" t="str">
            <v>2016_05</v>
          </cell>
          <cell r="L17528">
            <v>-60</v>
          </cell>
          <cell r="Q17528" t="str">
            <v>IS_18</v>
          </cell>
          <cell r="R17528">
            <v>18</v>
          </cell>
        </row>
        <row r="17529">
          <cell r="K17529" t="str">
            <v>2016_05</v>
          </cell>
          <cell r="L17529">
            <v>-154.09</v>
          </cell>
          <cell r="Q17529" t="str">
            <v>IS_5</v>
          </cell>
          <cell r="R17529">
            <v>5</v>
          </cell>
        </row>
        <row r="17530">
          <cell r="K17530" t="str">
            <v>2016_05</v>
          </cell>
          <cell r="L17530">
            <v>-58.18</v>
          </cell>
          <cell r="Q17530" t="str">
            <v>IS_9</v>
          </cell>
          <cell r="R17530">
            <v>9</v>
          </cell>
        </row>
        <row r="17531">
          <cell r="K17531" t="str">
            <v>2016_05</v>
          </cell>
          <cell r="L17531">
            <v>-2</v>
          </cell>
          <cell r="Q17531" t="str">
            <v>IS_12</v>
          </cell>
          <cell r="R17531">
            <v>12</v>
          </cell>
        </row>
        <row r="17532">
          <cell r="K17532" t="str">
            <v>2016_05</v>
          </cell>
          <cell r="L17532">
            <v>-4.71</v>
          </cell>
          <cell r="Q17532" t="str">
            <v>IS_16</v>
          </cell>
          <cell r="R17532">
            <v>16</v>
          </cell>
        </row>
        <row r="17533">
          <cell r="K17533" t="str">
            <v>2016_05</v>
          </cell>
          <cell r="L17533">
            <v>-20</v>
          </cell>
          <cell r="Q17533" t="str">
            <v>IS_16</v>
          </cell>
          <cell r="R17533">
            <v>16</v>
          </cell>
        </row>
        <row r="17534">
          <cell r="K17534" t="str">
            <v>2016_05</v>
          </cell>
          <cell r="L17534">
            <v>-1</v>
          </cell>
          <cell r="Q17534" t="str">
            <v>IS_16</v>
          </cell>
          <cell r="R17534">
            <v>16</v>
          </cell>
        </row>
        <row r="17535">
          <cell r="K17535" t="str">
            <v>2016_05</v>
          </cell>
          <cell r="L17535">
            <v>-252</v>
          </cell>
          <cell r="Q17535" t="str">
            <v>IS_16</v>
          </cell>
          <cell r="R17535">
            <v>16</v>
          </cell>
        </row>
        <row r="17536">
          <cell r="K17536" t="str">
            <v>2016_05</v>
          </cell>
          <cell r="L17536">
            <v>-115</v>
          </cell>
          <cell r="Q17536" t="str">
            <v>IS_18</v>
          </cell>
          <cell r="R17536">
            <v>18</v>
          </cell>
        </row>
        <row r="17537">
          <cell r="K17537" t="str">
            <v>2016_05</v>
          </cell>
          <cell r="L17537">
            <v>-1767.05</v>
          </cell>
          <cell r="Q17537" t="str">
            <v>IS_8</v>
          </cell>
          <cell r="R17537">
            <v>8</v>
          </cell>
        </row>
        <row r="17538">
          <cell r="K17538" t="str">
            <v>2016_05</v>
          </cell>
          <cell r="L17538">
            <v>0</v>
          </cell>
          <cell r="Q17538" t="str">
            <v>IS_11</v>
          </cell>
          <cell r="R17538">
            <v>11</v>
          </cell>
        </row>
        <row r="17539">
          <cell r="K17539" t="str">
            <v>2016_05</v>
          </cell>
          <cell r="L17539">
            <v>-108.25</v>
          </cell>
          <cell r="Q17539" t="str">
            <v>IS_10</v>
          </cell>
          <cell r="R17539">
            <v>10</v>
          </cell>
        </row>
        <row r="17540">
          <cell r="K17540" t="str">
            <v>2016_05</v>
          </cell>
          <cell r="L17540">
            <v>-75</v>
          </cell>
          <cell r="Q17540" t="str">
            <v>IS_5</v>
          </cell>
          <cell r="R17540">
            <v>5</v>
          </cell>
        </row>
        <row r="17541">
          <cell r="K17541" t="str">
            <v>2016_05</v>
          </cell>
          <cell r="L17541">
            <v>108.56</v>
          </cell>
          <cell r="Q17541" t="str">
            <v>IS_1</v>
          </cell>
          <cell r="R17541">
            <v>1</v>
          </cell>
        </row>
        <row r="17542">
          <cell r="K17542" t="str">
            <v>2016_05</v>
          </cell>
          <cell r="L17542">
            <v>-2787.09</v>
          </cell>
          <cell r="Q17542" t="str">
            <v>IS_21</v>
          </cell>
          <cell r="R17542">
            <v>21</v>
          </cell>
        </row>
        <row r="17543">
          <cell r="K17543" t="str">
            <v>2016_05</v>
          </cell>
          <cell r="L17543">
            <v>-21.47</v>
          </cell>
          <cell r="Q17543" t="str">
            <v>IS_1</v>
          </cell>
          <cell r="R17543">
            <v>1</v>
          </cell>
        </row>
        <row r="17544">
          <cell r="K17544" t="str">
            <v>2016_05</v>
          </cell>
          <cell r="L17544">
            <v>-21966.3</v>
          </cell>
          <cell r="Q17544" t="str">
            <v>IS_1</v>
          </cell>
          <cell r="R17544">
            <v>1</v>
          </cell>
        </row>
        <row r="17545">
          <cell r="K17545" t="str">
            <v>2016_05</v>
          </cell>
          <cell r="L17545">
            <v>-24097.52</v>
          </cell>
          <cell r="Q17545" t="str">
            <v>IS_7</v>
          </cell>
          <cell r="R17545">
            <v>7</v>
          </cell>
        </row>
        <row r="17546">
          <cell r="K17546" t="str">
            <v>2016_05</v>
          </cell>
          <cell r="L17546">
            <v>-18366.66</v>
          </cell>
          <cell r="Q17546" t="str">
            <v>IS_6</v>
          </cell>
          <cell r="R17546">
            <v>6</v>
          </cell>
        </row>
        <row r="17547">
          <cell r="K17547" t="str">
            <v>2016_05</v>
          </cell>
          <cell r="L17547">
            <v>-11567.66</v>
          </cell>
          <cell r="Q17547" t="str">
            <v>IS_9</v>
          </cell>
          <cell r="R17547">
            <v>9</v>
          </cell>
        </row>
        <row r="17548">
          <cell r="K17548" t="str">
            <v>2016_05</v>
          </cell>
          <cell r="L17548">
            <v>-12889.55</v>
          </cell>
          <cell r="Q17548" t="str">
            <v>IS_8</v>
          </cell>
          <cell r="R17548">
            <v>8</v>
          </cell>
        </row>
        <row r="17549">
          <cell r="K17549" t="str">
            <v>2016_05</v>
          </cell>
          <cell r="L17549">
            <v>-39.5</v>
          </cell>
          <cell r="Q17549" t="str">
            <v>IS_10</v>
          </cell>
          <cell r="R17549">
            <v>10</v>
          </cell>
        </row>
        <row r="17550">
          <cell r="K17550" t="str">
            <v>2016_05</v>
          </cell>
          <cell r="L17550">
            <v>-4618.2700000000004</v>
          </cell>
          <cell r="Q17550" t="str">
            <v>IS_2</v>
          </cell>
          <cell r="R17550">
            <v>2</v>
          </cell>
        </row>
        <row r="17551">
          <cell r="K17551" t="str">
            <v>2016_05</v>
          </cell>
          <cell r="L17551">
            <v>-20921.16</v>
          </cell>
          <cell r="Q17551" t="str">
            <v>IS_2</v>
          </cell>
          <cell r="R17551">
            <v>2</v>
          </cell>
        </row>
        <row r="17552">
          <cell r="K17552" t="str">
            <v>2016_05</v>
          </cell>
          <cell r="L17552">
            <v>-14875.9</v>
          </cell>
          <cell r="Q17552" t="str">
            <v>IS_7</v>
          </cell>
          <cell r="R17552">
            <v>7</v>
          </cell>
        </row>
        <row r="17553">
          <cell r="K17553" t="str">
            <v>2016_05</v>
          </cell>
          <cell r="L17553">
            <v>-29168.880000000001</v>
          </cell>
          <cell r="Q17553" t="str">
            <v>IS_6</v>
          </cell>
          <cell r="R17553">
            <v>6</v>
          </cell>
        </row>
        <row r="17554">
          <cell r="K17554" t="str">
            <v>2016_05</v>
          </cell>
          <cell r="L17554">
            <v>-4382.58</v>
          </cell>
          <cell r="Q17554" t="str">
            <v>IS_9</v>
          </cell>
          <cell r="R17554">
            <v>9</v>
          </cell>
        </row>
        <row r="17555">
          <cell r="K17555" t="str">
            <v>2016_05</v>
          </cell>
          <cell r="L17555">
            <v>-14897.25</v>
          </cell>
          <cell r="Q17555" t="str">
            <v>IS_8</v>
          </cell>
          <cell r="R17555">
            <v>8</v>
          </cell>
        </row>
        <row r="17556">
          <cell r="K17556" t="str">
            <v>2016_05</v>
          </cell>
          <cell r="L17556">
            <v>-148.63999999999999</v>
          </cell>
          <cell r="Q17556" t="str">
            <v>IS_10</v>
          </cell>
          <cell r="R17556">
            <v>10</v>
          </cell>
        </row>
        <row r="17557">
          <cell r="K17557" t="str">
            <v>2016_05</v>
          </cell>
          <cell r="L17557">
            <v>-7278.32</v>
          </cell>
          <cell r="Q17557" t="str">
            <v>IS_3</v>
          </cell>
          <cell r="R17557">
            <v>3</v>
          </cell>
        </row>
        <row r="17558">
          <cell r="K17558" t="str">
            <v>2016_05</v>
          </cell>
          <cell r="L17558">
            <v>-29.34</v>
          </cell>
          <cell r="Q17558" t="str">
            <v>IS_3</v>
          </cell>
          <cell r="R17558">
            <v>3</v>
          </cell>
        </row>
        <row r="17559">
          <cell r="K17559" t="str">
            <v>2016_05</v>
          </cell>
          <cell r="L17559">
            <v>-7211.4</v>
          </cell>
          <cell r="Q17559" t="str">
            <v>IS_7</v>
          </cell>
          <cell r="R17559">
            <v>7</v>
          </cell>
        </row>
        <row r="17560">
          <cell r="K17560" t="str">
            <v>2016_05</v>
          </cell>
          <cell r="L17560">
            <v>-25983.18</v>
          </cell>
          <cell r="Q17560" t="str">
            <v>IS_6</v>
          </cell>
          <cell r="R17560">
            <v>6</v>
          </cell>
        </row>
        <row r="17561">
          <cell r="K17561" t="str">
            <v>2016_05</v>
          </cell>
          <cell r="L17561">
            <v>-6892.26</v>
          </cell>
          <cell r="Q17561" t="str">
            <v>IS_9</v>
          </cell>
          <cell r="R17561">
            <v>9</v>
          </cell>
        </row>
        <row r="17562">
          <cell r="K17562" t="str">
            <v>2016_05</v>
          </cell>
          <cell r="L17562">
            <v>-2236.3000000000002</v>
          </cell>
          <cell r="Q17562" t="str">
            <v>IS_8</v>
          </cell>
          <cell r="R17562">
            <v>8</v>
          </cell>
        </row>
        <row r="17563">
          <cell r="K17563" t="str">
            <v>2016_05</v>
          </cell>
          <cell r="L17563">
            <v>-4650.2700000000004</v>
          </cell>
          <cell r="Q17563" t="str">
            <v>IS_11</v>
          </cell>
          <cell r="R17563">
            <v>11</v>
          </cell>
        </row>
        <row r="17564">
          <cell r="K17564" t="str">
            <v>2016_05</v>
          </cell>
          <cell r="L17564">
            <v>-3553.93</v>
          </cell>
          <cell r="Q17564" t="str">
            <v>IS_4</v>
          </cell>
          <cell r="R17564">
            <v>4</v>
          </cell>
        </row>
        <row r="17565">
          <cell r="K17565" t="str">
            <v>2016_05</v>
          </cell>
          <cell r="L17565">
            <v>-5779.85</v>
          </cell>
          <cell r="Q17565" t="str">
            <v>IS_7</v>
          </cell>
          <cell r="R17565">
            <v>7</v>
          </cell>
        </row>
        <row r="17566">
          <cell r="K17566" t="str">
            <v>2016_05</v>
          </cell>
          <cell r="L17566">
            <v>-10842.09</v>
          </cell>
          <cell r="Q17566" t="str">
            <v>IS_6</v>
          </cell>
          <cell r="R17566">
            <v>6</v>
          </cell>
        </row>
        <row r="17567">
          <cell r="K17567" t="str">
            <v>2016_05</v>
          </cell>
          <cell r="L17567">
            <v>-5466.92</v>
          </cell>
          <cell r="Q17567" t="str">
            <v>IS_9</v>
          </cell>
          <cell r="R17567">
            <v>9</v>
          </cell>
        </row>
        <row r="17568">
          <cell r="K17568" t="str">
            <v>2016_05</v>
          </cell>
          <cell r="L17568">
            <v>-2233.9699999999998</v>
          </cell>
          <cell r="Q17568" t="str">
            <v>IS_8</v>
          </cell>
          <cell r="R17568">
            <v>8</v>
          </cell>
        </row>
        <row r="17569">
          <cell r="K17569" t="str">
            <v>2016_05</v>
          </cell>
          <cell r="L17569">
            <v>-3664.17</v>
          </cell>
          <cell r="Q17569" t="str">
            <v>IS_11</v>
          </cell>
          <cell r="R17569">
            <v>11</v>
          </cell>
        </row>
        <row r="17570">
          <cell r="K17570" t="str">
            <v>2016_05</v>
          </cell>
          <cell r="L17570">
            <v>-141.41</v>
          </cell>
          <cell r="Q17570" t="str">
            <v>IS_5</v>
          </cell>
          <cell r="R17570">
            <v>5</v>
          </cell>
        </row>
        <row r="17571">
          <cell r="K17571" t="str">
            <v>2016_05</v>
          </cell>
          <cell r="L17571">
            <v>-54.94</v>
          </cell>
          <cell r="Q17571" t="str">
            <v>IS_5</v>
          </cell>
          <cell r="R17571">
            <v>5</v>
          </cell>
        </row>
        <row r="17572">
          <cell r="K17572" t="str">
            <v>2016_05</v>
          </cell>
          <cell r="L17572">
            <v>4965.2700000000004</v>
          </cell>
          <cell r="Q17572" t="str">
            <v>IS_74</v>
          </cell>
          <cell r="R17572">
            <v>74</v>
          </cell>
        </row>
        <row r="17573">
          <cell r="K17573" t="str">
            <v>2016_05</v>
          </cell>
          <cell r="L17573">
            <v>122.85</v>
          </cell>
          <cell r="Q17573" t="str">
            <v>IS_74</v>
          </cell>
          <cell r="R17573">
            <v>74</v>
          </cell>
        </row>
        <row r="17574">
          <cell r="K17574" t="str">
            <v>2016_05</v>
          </cell>
          <cell r="L17574">
            <v>-97093.69</v>
          </cell>
          <cell r="Q17574" t="str">
            <v>IS_1</v>
          </cell>
          <cell r="R17574">
            <v>1</v>
          </cell>
        </row>
        <row r="17575">
          <cell r="K17575" t="str">
            <v>2016_05</v>
          </cell>
          <cell r="L17575">
            <v>-7192.4</v>
          </cell>
          <cell r="Q17575" t="str">
            <v>IS_1</v>
          </cell>
          <cell r="R17575">
            <v>1</v>
          </cell>
        </row>
        <row r="17576">
          <cell r="K17576" t="str">
            <v>2016_05</v>
          </cell>
          <cell r="L17576">
            <v>-62499.360000000001</v>
          </cell>
          <cell r="Q17576" t="str">
            <v>IS_6</v>
          </cell>
          <cell r="R17576">
            <v>6</v>
          </cell>
        </row>
        <row r="17577">
          <cell r="K17577" t="str">
            <v>2016_05</v>
          </cell>
          <cell r="L17577">
            <v>-33.53</v>
          </cell>
          <cell r="Q17577" t="str">
            <v>IS_8</v>
          </cell>
          <cell r="R17577">
            <v>8</v>
          </cell>
        </row>
        <row r="17578">
          <cell r="K17578" t="str">
            <v>2016_05</v>
          </cell>
          <cell r="L17578">
            <v>-10603.24</v>
          </cell>
          <cell r="Q17578" t="str">
            <v>IS_10</v>
          </cell>
          <cell r="R17578">
            <v>10</v>
          </cell>
        </row>
        <row r="17579">
          <cell r="K17579" t="str">
            <v>2016_05</v>
          </cell>
          <cell r="L17579">
            <v>-27469.51</v>
          </cell>
          <cell r="Q17579" t="str">
            <v>IS_2</v>
          </cell>
          <cell r="R17579">
            <v>2</v>
          </cell>
        </row>
        <row r="17580">
          <cell r="K17580" t="str">
            <v>2016_05</v>
          </cell>
          <cell r="L17580">
            <v>-1636.5</v>
          </cell>
          <cell r="Q17580" t="str">
            <v>IS_2</v>
          </cell>
          <cell r="R17580">
            <v>2</v>
          </cell>
        </row>
        <row r="17581">
          <cell r="K17581" t="str">
            <v>2016_05</v>
          </cell>
          <cell r="L17581">
            <v>-4394.3599999999997</v>
          </cell>
          <cell r="Q17581" t="str">
            <v>IS_2</v>
          </cell>
          <cell r="R17581">
            <v>2</v>
          </cell>
        </row>
        <row r="17582">
          <cell r="K17582" t="str">
            <v>2016_05</v>
          </cell>
          <cell r="L17582">
            <v>-21440.26</v>
          </cell>
          <cell r="Q17582" t="str">
            <v>IS_6</v>
          </cell>
          <cell r="R17582">
            <v>6</v>
          </cell>
        </row>
        <row r="17583">
          <cell r="K17583" t="str">
            <v>2016_05</v>
          </cell>
          <cell r="L17583">
            <v>-921.2</v>
          </cell>
          <cell r="Q17583" t="str">
            <v>IS_10</v>
          </cell>
          <cell r="R17583">
            <v>10</v>
          </cell>
        </row>
        <row r="17584">
          <cell r="K17584" t="str">
            <v>2016_05</v>
          </cell>
          <cell r="L17584">
            <v>-714</v>
          </cell>
          <cell r="Q17584" t="str">
            <v>IS_8</v>
          </cell>
          <cell r="R17584">
            <v>8</v>
          </cell>
        </row>
        <row r="17585">
          <cell r="K17585" t="str">
            <v>2016_05</v>
          </cell>
          <cell r="L17585">
            <v>-10205.34</v>
          </cell>
          <cell r="Q17585" t="str">
            <v>IS_3</v>
          </cell>
          <cell r="R17585">
            <v>3</v>
          </cell>
        </row>
        <row r="17586">
          <cell r="K17586" t="str">
            <v>2016_05</v>
          </cell>
          <cell r="L17586">
            <v>-1284.5999999999999</v>
          </cell>
          <cell r="Q17586" t="str">
            <v>IS_3</v>
          </cell>
          <cell r="R17586">
            <v>3</v>
          </cell>
        </row>
        <row r="17587">
          <cell r="K17587" t="str">
            <v>2016_05</v>
          </cell>
          <cell r="L17587">
            <v>-3373.21</v>
          </cell>
          <cell r="Q17587" t="str">
            <v>IS_6</v>
          </cell>
          <cell r="R17587">
            <v>6</v>
          </cell>
        </row>
        <row r="17588">
          <cell r="K17588" t="str">
            <v>2016_05</v>
          </cell>
          <cell r="L17588">
            <v>-252.31</v>
          </cell>
          <cell r="Q17588" t="str">
            <v>IS_10</v>
          </cell>
          <cell r="R17588">
            <v>10</v>
          </cell>
        </row>
        <row r="17589">
          <cell r="K17589" t="str">
            <v>2016_05</v>
          </cell>
          <cell r="L17589">
            <v>-14071.87</v>
          </cell>
          <cell r="Q17589" t="str">
            <v>IS_4</v>
          </cell>
          <cell r="R17589">
            <v>4</v>
          </cell>
        </row>
        <row r="17590">
          <cell r="K17590" t="str">
            <v>2016_05</v>
          </cell>
          <cell r="L17590">
            <v>-474.44</v>
          </cell>
          <cell r="Q17590" t="str">
            <v>IS_4</v>
          </cell>
          <cell r="R17590">
            <v>4</v>
          </cell>
        </row>
        <row r="17591">
          <cell r="K17591" t="str">
            <v>2016_05</v>
          </cell>
          <cell r="L17591">
            <v>-4671.57</v>
          </cell>
          <cell r="Q17591" t="str">
            <v>IS_6</v>
          </cell>
          <cell r="R17591">
            <v>6</v>
          </cell>
        </row>
        <row r="17592">
          <cell r="K17592" t="str">
            <v>2016_05</v>
          </cell>
          <cell r="L17592">
            <v>-259.99</v>
          </cell>
          <cell r="Q17592" t="str">
            <v>IS_10</v>
          </cell>
          <cell r="R17592">
            <v>10</v>
          </cell>
        </row>
        <row r="17593">
          <cell r="K17593" t="str">
            <v>2016_05</v>
          </cell>
          <cell r="L17593">
            <v>-477.93</v>
          </cell>
          <cell r="Q17593" t="str">
            <v>IS_5</v>
          </cell>
          <cell r="R17593">
            <v>5</v>
          </cell>
        </row>
        <row r="17594">
          <cell r="K17594" t="str">
            <v>2016_05</v>
          </cell>
          <cell r="L17594">
            <v>-148.22999999999999</v>
          </cell>
          <cell r="Q17594" t="str">
            <v>IS_5</v>
          </cell>
          <cell r="R17594">
            <v>5</v>
          </cell>
        </row>
        <row r="17595">
          <cell r="K17595" t="str">
            <v>2016_05</v>
          </cell>
          <cell r="L17595">
            <v>-54.64</v>
          </cell>
          <cell r="Q17595" t="str">
            <v>IS_5</v>
          </cell>
          <cell r="R17595">
            <v>5</v>
          </cell>
        </row>
        <row r="17596">
          <cell r="K17596" t="str">
            <v>2016_05</v>
          </cell>
          <cell r="L17596">
            <v>-433.02</v>
          </cell>
          <cell r="Q17596" t="str">
            <v>IS_6</v>
          </cell>
          <cell r="R17596">
            <v>6</v>
          </cell>
        </row>
        <row r="17597">
          <cell r="K17597" t="str">
            <v>2016_05</v>
          </cell>
          <cell r="L17597">
            <v>-3070.42</v>
          </cell>
          <cell r="Q17597" t="str">
            <v>IS_7</v>
          </cell>
          <cell r="R17597">
            <v>7</v>
          </cell>
        </row>
        <row r="17598">
          <cell r="K17598" t="str">
            <v>2016_05</v>
          </cell>
          <cell r="L17598">
            <v>-3</v>
          </cell>
          <cell r="Q17598" t="str">
            <v>IS_8</v>
          </cell>
          <cell r="R17598">
            <v>8</v>
          </cell>
        </row>
        <row r="17599">
          <cell r="K17599" t="str">
            <v>2016_05</v>
          </cell>
          <cell r="L17599">
            <v>-38</v>
          </cell>
          <cell r="Q17599" t="str">
            <v>IS_10</v>
          </cell>
          <cell r="R17599">
            <v>10</v>
          </cell>
        </row>
        <row r="17600">
          <cell r="K17600" t="str">
            <v>2016_05</v>
          </cell>
          <cell r="L17600">
            <v>-44063.43</v>
          </cell>
          <cell r="Q17600" t="str">
            <v>IS_9</v>
          </cell>
          <cell r="R17600">
            <v>9</v>
          </cell>
        </row>
        <row r="17601">
          <cell r="K17601" t="str">
            <v>2016_06</v>
          </cell>
          <cell r="L17601">
            <v>-338707.48</v>
          </cell>
          <cell r="Q17601" t="str">
            <v>IS_6</v>
          </cell>
          <cell r="R17601">
            <v>6</v>
          </cell>
        </row>
        <row r="17602">
          <cell r="K17602" t="str">
            <v>2016_06</v>
          </cell>
          <cell r="L17602">
            <v>-61149.35</v>
          </cell>
          <cell r="Q17602" t="str">
            <v>IS_1</v>
          </cell>
          <cell r="R17602">
            <v>1</v>
          </cell>
        </row>
        <row r="17603">
          <cell r="K17603" t="str">
            <v>2016_06</v>
          </cell>
          <cell r="L17603">
            <v>-21518.05</v>
          </cell>
          <cell r="Q17603" t="str">
            <v>IS_1</v>
          </cell>
          <cell r="R17603">
            <v>1</v>
          </cell>
        </row>
        <row r="17604">
          <cell r="K17604" t="str">
            <v>2016_06</v>
          </cell>
          <cell r="L17604">
            <v>-27700.58</v>
          </cell>
          <cell r="Q17604" t="str">
            <v>IS_1</v>
          </cell>
          <cell r="R17604">
            <v>1</v>
          </cell>
        </row>
        <row r="17605">
          <cell r="K17605" t="str">
            <v>2016_06</v>
          </cell>
          <cell r="L17605">
            <v>-1816.16</v>
          </cell>
          <cell r="Q17605" t="str">
            <v>IS_13</v>
          </cell>
          <cell r="R17605">
            <v>13</v>
          </cell>
        </row>
        <row r="17606">
          <cell r="K17606" t="str">
            <v>2016_06</v>
          </cell>
          <cell r="L17606">
            <v>0</v>
          </cell>
          <cell r="Q17606" t="str">
            <v>IS_9</v>
          </cell>
          <cell r="R17606">
            <v>9</v>
          </cell>
        </row>
        <row r="17607">
          <cell r="K17607" t="str">
            <v>2016_06</v>
          </cell>
          <cell r="L17607">
            <v>-12653.89</v>
          </cell>
          <cell r="Q17607" t="str">
            <v>IS_9</v>
          </cell>
          <cell r="R17607">
            <v>9</v>
          </cell>
        </row>
        <row r="17608">
          <cell r="K17608" t="str">
            <v>2016_06</v>
          </cell>
          <cell r="L17608">
            <v>-1240.72</v>
          </cell>
          <cell r="Q17608" t="str">
            <v>IS_14</v>
          </cell>
          <cell r="R17608">
            <v>14</v>
          </cell>
        </row>
        <row r="17609">
          <cell r="K17609" t="str">
            <v>2016_06</v>
          </cell>
          <cell r="L17609">
            <v>-400</v>
          </cell>
          <cell r="Q17609" t="str">
            <v>IS_15</v>
          </cell>
          <cell r="R17609">
            <v>15</v>
          </cell>
        </row>
        <row r="17610">
          <cell r="K17610" t="str">
            <v>2016_06</v>
          </cell>
          <cell r="L17610">
            <v>-1403.03</v>
          </cell>
          <cell r="Q17610" t="str">
            <v>IS_12</v>
          </cell>
          <cell r="R17610">
            <v>12</v>
          </cell>
        </row>
        <row r="17611">
          <cell r="K17611" t="str">
            <v>2016_06</v>
          </cell>
          <cell r="L17611">
            <v>-20515.599999999999</v>
          </cell>
          <cell r="Q17611" t="str">
            <v>IS_7</v>
          </cell>
          <cell r="R17611">
            <v>7</v>
          </cell>
        </row>
        <row r="17612">
          <cell r="K17612" t="str">
            <v>2016_06</v>
          </cell>
          <cell r="L17612">
            <v>-9694.42</v>
          </cell>
          <cell r="Q17612" t="str">
            <v>IS_11</v>
          </cell>
          <cell r="R17612">
            <v>11</v>
          </cell>
        </row>
        <row r="17613">
          <cell r="K17613" t="str">
            <v>2016_06</v>
          </cell>
          <cell r="L17613">
            <v>-13958.46</v>
          </cell>
          <cell r="Q17613" t="str">
            <v>IS_10</v>
          </cell>
          <cell r="R17613">
            <v>10</v>
          </cell>
        </row>
        <row r="17614">
          <cell r="K17614" t="str">
            <v>2016_06</v>
          </cell>
          <cell r="L17614">
            <v>-268786.95</v>
          </cell>
          <cell r="Q17614" t="str">
            <v>IS_6</v>
          </cell>
          <cell r="R17614">
            <v>6</v>
          </cell>
        </row>
        <row r="17615">
          <cell r="K17615" t="str">
            <v>2016_06</v>
          </cell>
          <cell r="L17615">
            <v>0</v>
          </cell>
          <cell r="Q17615" t="str">
            <v>IS_6</v>
          </cell>
          <cell r="R17615">
            <v>6</v>
          </cell>
        </row>
        <row r="17616">
          <cell r="K17616" t="str">
            <v>2016_06</v>
          </cell>
          <cell r="L17616">
            <v>-48655.08</v>
          </cell>
          <cell r="Q17616" t="str">
            <v>IS_2</v>
          </cell>
          <cell r="R17616">
            <v>2</v>
          </cell>
        </row>
        <row r="17617">
          <cell r="K17617" t="str">
            <v>2016_06</v>
          </cell>
          <cell r="L17617">
            <v>-996.06</v>
          </cell>
          <cell r="Q17617" t="str">
            <v>IS_18</v>
          </cell>
          <cell r="R17617">
            <v>18</v>
          </cell>
        </row>
        <row r="17618">
          <cell r="K17618" t="str">
            <v>2016_06</v>
          </cell>
          <cell r="L17618">
            <v>-6385.24</v>
          </cell>
          <cell r="Q17618" t="str">
            <v>IS_2</v>
          </cell>
          <cell r="R17618">
            <v>2</v>
          </cell>
        </row>
        <row r="17619">
          <cell r="K17619" t="str">
            <v>2016_06</v>
          </cell>
          <cell r="L17619">
            <v>-5942.12</v>
          </cell>
          <cell r="Q17619" t="str">
            <v>IS_18</v>
          </cell>
          <cell r="R17619">
            <v>18</v>
          </cell>
        </row>
        <row r="17620">
          <cell r="K17620" t="str">
            <v>2016_06</v>
          </cell>
          <cell r="L17620">
            <v>-22090.87</v>
          </cell>
          <cell r="Q17620" t="str">
            <v>IS_2</v>
          </cell>
          <cell r="R17620">
            <v>2</v>
          </cell>
        </row>
        <row r="17621">
          <cell r="K17621" t="str">
            <v>2016_06</v>
          </cell>
          <cell r="L17621">
            <v>-1076.55</v>
          </cell>
          <cell r="Q17621" t="str">
            <v>IS_13</v>
          </cell>
          <cell r="R17621">
            <v>13</v>
          </cell>
        </row>
        <row r="17622">
          <cell r="K17622" t="str">
            <v>2016_06</v>
          </cell>
          <cell r="L17622">
            <v>0</v>
          </cell>
          <cell r="Q17622" t="str">
            <v>IS_9</v>
          </cell>
          <cell r="R17622">
            <v>9</v>
          </cell>
        </row>
        <row r="17623">
          <cell r="K17623" t="str">
            <v>2016_06</v>
          </cell>
          <cell r="L17623">
            <v>-8173.87</v>
          </cell>
          <cell r="Q17623" t="str">
            <v>IS_9</v>
          </cell>
          <cell r="R17623">
            <v>9</v>
          </cell>
        </row>
        <row r="17624">
          <cell r="K17624" t="str">
            <v>2016_06</v>
          </cell>
          <cell r="L17624">
            <v>-1167.18</v>
          </cell>
          <cell r="Q17624" t="str">
            <v>IS_14</v>
          </cell>
          <cell r="R17624">
            <v>14</v>
          </cell>
        </row>
        <row r="17625">
          <cell r="K17625" t="str">
            <v>2016_06</v>
          </cell>
          <cell r="L17625">
            <v>-354.62</v>
          </cell>
          <cell r="Q17625" t="str">
            <v>IS_12</v>
          </cell>
          <cell r="R17625">
            <v>12</v>
          </cell>
        </row>
        <row r="17626">
          <cell r="K17626" t="str">
            <v>2016_06</v>
          </cell>
          <cell r="L17626">
            <v>-26363.360000000001</v>
          </cell>
          <cell r="Q17626" t="str">
            <v>IS_7</v>
          </cell>
          <cell r="R17626">
            <v>7</v>
          </cell>
        </row>
        <row r="17627">
          <cell r="K17627" t="str">
            <v>2016_06</v>
          </cell>
          <cell r="L17627">
            <v>-1538.11</v>
          </cell>
          <cell r="Q17627" t="str">
            <v>IS_11</v>
          </cell>
          <cell r="R17627">
            <v>11</v>
          </cell>
        </row>
        <row r="17628">
          <cell r="K17628" t="str">
            <v>2016_06</v>
          </cell>
          <cell r="L17628">
            <v>-7651.89</v>
          </cell>
          <cell r="Q17628" t="str">
            <v>IS_10</v>
          </cell>
          <cell r="R17628">
            <v>10</v>
          </cell>
        </row>
        <row r="17629">
          <cell r="K17629" t="str">
            <v>2016_06</v>
          </cell>
          <cell r="L17629">
            <v>-90</v>
          </cell>
          <cell r="Q17629" t="str">
            <v>IS_2</v>
          </cell>
          <cell r="R17629">
            <v>2</v>
          </cell>
        </row>
        <row r="17630">
          <cell r="K17630" t="str">
            <v>2016_06</v>
          </cell>
          <cell r="L17630">
            <v>-66826.61</v>
          </cell>
          <cell r="Q17630" t="str">
            <v>IS_6</v>
          </cell>
          <cell r="R17630">
            <v>6</v>
          </cell>
        </row>
        <row r="17631">
          <cell r="K17631" t="str">
            <v>2016_06</v>
          </cell>
          <cell r="L17631">
            <v>-22802.22</v>
          </cell>
          <cell r="Q17631" t="str">
            <v>IS_3</v>
          </cell>
          <cell r="R17631">
            <v>3</v>
          </cell>
        </row>
        <row r="17632">
          <cell r="K17632" t="str">
            <v>2016_06</v>
          </cell>
          <cell r="L17632">
            <v>-160</v>
          </cell>
          <cell r="Q17632" t="str">
            <v>IS_18</v>
          </cell>
          <cell r="R17632">
            <v>18</v>
          </cell>
        </row>
        <row r="17633">
          <cell r="K17633" t="str">
            <v>2016_06</v>
          </cell>
          <cell r="L17633">
            <v>-9688.35</v>
          </cell>
          <cell r="Q17633" t="str">
            <v>IS_3</v>
          </cell>
          <cell r="R17633">
            <v>3</v>
          </cell>
        </row>
        <row r="17634">
          <cell r="K17634" t="str">
            <v>2016_06</v>
          </cell>
          <cell r="L17634">
            <v>-33569.97</v>
          </cell>
          <cell r="Q17634" t="str">
            <v>IS_3</v>
          </cell>
          <cell r="R17634">
            <v>3</v>
          </cell>
        </row>
        <row r="17635">
          <cell r="K17635" t="str">
            <v>2016_06</v>
          </cell>
          <cell r="L17635">
            <v>-1010</v>
          </cell>
          <cell r="Q17635" t="str">
            <v>IS_18</v>
          </cell>
          <cell r="R17635">
            <v>18</v>
          </cell>
        </row>
        <row r="17636">
          <cell r="K17636" t="str">
            <v>2016_06</v>
          </cell>
          <cell r="L17636">
            <v>-536.85</v>
          </cell>
          <cell r="Q17636" t="str">
            <v>IS_13</v>
          </cell>
          <cell r="R17636">
            <v>13</v>
          </cell>
        </row>
        <row r="17637">
          <cell r="K17637" t="str">
            <v>2016_06</v>
          </cell>
          <cell r="L17637">
            <v>-5494.4</v>
          </cell>
          <cell r="Q17637" t="str">
            <v>IS_9</v>
          </cell>
          <cell r="R17637">
            <v>9</v>
          </cell>
        </row>
        <row r="17638">
          <cell r="K17638" t="str">
            <v>2016_06</v>
          </cell>
          <cell r="L17638">
            <v>-432.1</v>
          </cell>
          <cell r="Q17638" t="str">
            <v>IS_12</v>
          </cell>
          <cell r="R17638">
            <v>12</v>
          </cell>
        </row>
        <row r="17639">
          <cell r="K17639" t="str">
            <v>2016_06</v>
          </cell>
          <cell r="L17639">
            <v>-1240</v>
          </cell>
          <cell r="Q17639" t="str">
            <v>IS_16</v>
          </cell>
          <cell r="R17639">
            <v>16</v>
          </cell>
        </row>
        <row r="17640">
          <cell r="K17640" t="str">
            <v>2016_06</v>
          </cell>
          <cell r="L17640">
            <v>-12096.08</v>
          </cell>
          <cell r="Q17640" t="str">
            <v>IS_7</v>
          </cell>
          <cell r="R17640">
            <v>7</v>
          </cell>
        </row>
        <row r="17641">
          <cell r="K17641" t="str">
            <v>2016_06</v>
          </cell>
          <cell r="L17641">
            <v>0</v>
          </cell>
          <cell r="Q17641" t="str">
            <v>IS_11</v>
          </cell>
          <cell r="R17641">
            <v>11</v>
          </cell>
        </row>
        <row r="17642">
          <cell r="K17642" t="str">
            <v>2016_06</v>
          </cell>
          <cell r="L17642">
            <v>-749.24</v>
          </cell>
          <cell r="Q17642" t="str">
            <v>IS_11</v>
          </cell>
          <cell r="R17642">
            <v>11</v>
          </cell>
        </row>
        <row r="17643">
          <cell r="K17643" t="str">
            <v>2016_06</v>
          </cell>
          <cell r="L17643">
            <v>-1706.08</v>
          </cell>
          <cell r="Q17643" t="str">
            <v>IS_10</v>
          </cell>
          <cell r="R17643">
            <v>10</v>
          </cell>
        </row>
        <row r="17644">
          <cell r="K17644" t="str">
            <v>2016_06</v>
          </cell>
          <cell r="L17644">
            <v>-13400</v>
          </cell>
          <cell r="Q17644" t="str">
            <v>IS_3</v>
          </cell>
          <cell r="R17644">
            <v>3</v>
          </cell>
        </row>
        <row r="17645">
          <cell r="K17645" t="str">
            <v>2016_06</v>
          </cell>
          <cell r="L17645">
            <v>-68353.8</v>
          </cell>
          <cell r="Q17645" t="str">
            <v>IS_6</v>
          </cell>
          <cell r="R17645">
            <v>6</v>
          </cell>
        </row>
        <row r="17646">
          <cell r="K17646" t="str">
            <v>2016_06</v>
          </cell>
          <cell r="L17646">
            <v>-15430.83</v>
          </cell>
          <cell r="Q17646" t="str">
            <v>IS_4</v>
          </cell>
          <cell r="R17646">
            <v>4</v>
          </cell>
        </row>
        <row r="17647">
          <cell r="K17647" t="str">
            <v>2016_06</v>
          </cell>
          <cell r="L17647">
            <v>-4766.41</v>
          </cell>
          <cell r="Q17647" t="str">
            <v>IS_4</v>
          </cell>
          <cell r="R17647">
            <v>4</v>
          </cell>
        </row>
        <row r="17648">
          <cell r="K17648" t="str">
            <v>2016_06</v>
          </cell>
          <cell r="L17648">
            <v>-45683.03</v>
          </cell>
          <cell r="Q17648" t="str">
            <v>IS_4</v>
          </cell>
          <cell r="R17648">
            <v>4</v>
          </cell>
        </row>
        <row r="17649">
          <cell r="K17649" t="str">
            <v>2016_06</v>
          </cell>
          <cell r="L17649">
            <v>-272.94</v>
          </cell>
          <cell r="Q17649" t="str">
            <v>IS_13</v>
          </cell>
          <cell r="R17649">
            <v>13</v>
          </cell>
        </row>
        <row r="17650">
          <cell r="K17650" t="str">
            <v>2016_06</v>
          </cell>
          <cell r="L17650">
            <v>-6864.26</v>
          </cell>
          <cell r="Q17650" t="str">
            <v>IS_9</v>
          </cell>
          <cell r="R17650">
            <v>9</v>
          </cell>
        </row>
        <row r="17651">
          <cell r="K17651" t="str">
            <v>2016_06</v>
          </cell>
          <cell r="L17651">
            <v>-175.78</v>
          </cell>
          <cell r="Q17651" t="str">
            <v>IS_12</v>
          </cell>
          <cell r="R17651">
            <v>12</v>
          </cell>
        </row>
        <row r="17652">
          <cell r="K17652" t="str">
            <v>2016_06</v>
          </cell>
          <cell r="L17652">
            <v>-6200.65</v>
          </cell>
          <cell r="Q17652" t="str">
            <v>IS_7</v>
          </cell>
          <cell r="R17652">
            <v>7</v>
          </cell>
        </row>
        <row r="17653">
          <cell r="K17653" t="str">
            <v>2016_06</v>
          </cell>
          <cell r="L17653">
            <v>-195.24</v>
          </cell>
          <cell r="Q17653" t="str">
            <v>IS_11</v>
          </cell>
          <cell r="R17653">
            <v>11</v>
          </cell>
        </row>
        <row r="17654">
          <cell r="K17654" t="str">
            <v>2016_06</v>
          </cell>
          <cell r="L17654">
            <v>-283.74</v>
          </cell>
          <cell r="Q17654" t="str">
            <v>IS_10</v>
          </cell>
          <cell r="R17654">
            <v>10</v>
          </cell>
        </row>
        <row r="17655">
          <cell r="K17655" t="str">
            <v>2016_06</v>
          </cell>
          <cell r="L17655">
            <v>-3500</v>
          </cell>
          <cell r="Q17655" t="str">
            <v>IS_4</v>
          </cell>
          <cell r="R17655">
            <v>4</v>
          </cell>
        </row>
        <row r="17656">
          <cell r="K17656" t="str">
            <v>2016_06</v>
          </cell>
          <cell r="L17656">
            <v>-2448.15</v>
          </cell>
          <cell r="Q17656" t="str">
            <v>IS_6</v>
          </cell>
          <cell r="R17656">
            <v>6</v>
          </cell>
        </row>
        <row r="17657">
          <cell r="K17657" t="str">
            <v>2016_06</v>
          </cell>
          <cell r="L17657">
            <v>-6112.84</v>
          </cell>
          <cell r="Q17657" t="str">
            <v>IS_6</v>
          </cell>
          <cell r="R17657">
            <v>6</v>
          </cell>
        </row>
        <row r="17658">
          <cell r="K17658" t="str">
            <v>2016_06</v>
          </cell>
          <cell r="L17658">
            <v>-274.2</v>
          </cell>
          <cell r="Q17658" t="str">
            <v>IS_5</v>
          </cell>
          <cell r="R17658">
            <v>5</v>
          </cell>
        </row>
        <row r="17659">
          <cell r="K17659" t="str">
            <v>2016_06</v>
          </cell>
          <cell r="L17659">
            <v>-2</v>
          </cell>
          <cell r="Q17659" t="str">
            <v>IS_18</v>
          </cell>
          <cell r="R17659">
            <v>18</v>
          </cell>
        </row>
        <row r="17660">
          <cell r="K17660" t="str">
            <v>2016_06</v>
          </cell>
          <cell r="L17660">
            <v>-85</v>
          </cell>
          <cell r="Q17660" t="str">
            <v>IS_18</v>
          </cell>
          <cell r="R17660">
            <v>18</v>
          </cell>
        </row>
        <row r="17661">
          <cell r="K17661" t="str">
            <v>2016_06</v>
          </cell>
          <cell r="L17661">
            <v>-126.27</v>
          </cell>
          <cell r="Q17661" t="str">
            <v>IS_5</v>
          </cell>
          <cell r="R17661">
            <v>5</v>
          </cell>
        </row>
        <row r="17662">
          <cell r="K17662" t="str">
            <v>2016_06</v>
          </cell>
          <cell r="L17662">
            <v>-1</v>
          </cell>
          <cell r="Q17662" t="str">
            <v>IS_18</v>
          </cell>
          <cell r="R17662">
            <v>18</v>
          </cell>
        </row>
        <row r="17663">
          <cell r="K17663" t="str">
            <v>2016_06</v>
          </cell>
          <cell r="L17663">
            <v>-60</v>
          </cell>
          <cell r="Q17663" t="str">
            <v>IS_18</v>
          </cell>
          <cell r="R17663">
            <v>18</v>
          </cell>
        </row>
        <row r="17664">
          <cell r="K17664" t="str">
            <v>2016_06</v>
          </cell>
          <cell r="L17664">
            <v>-207.05</v>
          </cell>
          <cell r="Q17664" t="str">
            <v>IS_5</v>
          </cell>
          <cell r="R17664">
            <v>5</v>
          </cell>
        </row>
        <row r="17665">
          <cell r="K17665" t="str">
            <v>2016_06</v>
          </cell>
          <cell r="L17665">
            <v>-88.92</v>
          </cell>
          <cell r="Q17665" t="str">
            <v>IS_9</v>
          </cell>
          <cell r="R17665">
            <v>9</v>
          </cell>
        </row>
        <row r="17666">
          <cell r="K17666" t="str">
            <v>2016_06</v>
          </cell>
          <cell r="L17666">
            <v>-5.87</v>
          </cell>
          <cell r="Q17666" t="str">
            <v>IS_12</v>
          </cell>
          <cell r="R17666">
            <v>12</v>
          </cell>
        </row>
        <row r="17667">
          <cell r="K17667" t="str">
            <v>2016_06</v>
          </cell>
          <cell r="L17667">
            <v>-6.67</v>
          </cell>
          <cell r="Q17667" t="str">
            <v>IS_16</v>
          </cell>
          <cell r="R17667">
            <v>16</v>
          </cell>
        </row>
        <row r="17668">
          <cell r="K17668" t="str">
            <v>2016_06</v>
          </cell>
          <cell r="L17668">
            <v>-20</v>
          </cell>
          <cell r="Q17668" t="str">
            <v>IS_16</v>
          </cell>
          <cell r="R17668">
            <v>16</v>
          </cell>
        </row>
        <row r="17669">
          <cell r="K17669" t="str">
            <v>2016_06</v>
          </cell>
          <cell r="L17669">
            <v>1</v>
          </cell>
          <cell r="Q17669" t="str">
            <v>IS_16</v>
          </cell>
          <cell r="R17669">
            <v>16</v>
          </cell>
        </row>
        <row r="17670">
          <cell r="K17670" t="str">
            <v>2016_06</v>
          </cell>
          <cell r="L17670">
            <v>-255</v>
          </cell>
          <cell r="Q17670" t="str">
            <v>IS_16</v>
          </cell>
          <cell r="R17670">
            <v>16</v>
          </cell>
        </row>
        <row r="17671">
          <cell r="K17671" t="str">
            <v>2016_06</v>
          </cell>
          <cell r="L17671">
            <v>-112</v>
          </cell>
          <cell r="Q17671" t="str">
            <v>IS_18</v>
          </cell>
          <cell r="R17671">
            <v>18</v>
          </cell>
        </row>
        <row r="17672">
          <cell r="K17672" t="str">
            <v>2016_06</v>
          </cell>
          <cell r="L17672">
            <v>-2701.71</v>
          </cell>
          <cell r="Q17672" t="str">
            <v>IS_8</v>
          </cell>
          <cell r="R17672">
            <v>8</v>
          </cell>
        </row>
        <row r="17673">
          <cell r="K17673" t="str">
            <v>2016_06</v>
          </cell>
          <cell r="L17673">
            <v>0</v>
          </cell>
          <cell r="Q17673" t="str">
            <v>IS_11</v>
          </cell>
          <cell r="R17673">
            <v>11</v>
          </cell>
        </row>
        <row r="17674">
          <cell r="K17674" t="str">
            <v>2016_06</v>
          </cell>
          <cell r="L17674">
            <v>-80.099999999999994</v>
          </cell>
          <cell r="Q17674" t="str">
            <v>IS_10</v>
          </cell>
          <cell r="R17674">
            <v>10</v>
          </cell>
        </row>
        <row r="17675">
          <cell r="K17675" t="str">
            <v>2016_06</v>
          </cell>
          <cell r="L17675">
            <v>-75</v>
          </cell>
          <cell r="Q17675" t="str">
            <v>IS_5</v>
          </cell>
          <cell r="R17675">
            <v>5</v>
          </cell>
        </row>
        <row r="17676">
          <cell r="K17676" t="str">
            <v>2016_06</v>
          </cell>
          <cell r="L17676">
            <v>545.92999999999995</v>
          </cell>
          <cell r="Q17676" t="str">
            <v>IS_1</v>
          </cell>
          <cell r="R17676">
            <v>1</v>
          </cell>
        </row>
        <row r="17677">
          <cell r="K17677" t="str">
            <v>2016_06</v>
          </cell>
          <cell r="L17677">
            <v>-2926.97</v>
          </cell>
          <cell r="Q17677" t="str">
            <v>IS_21</v>
          </cell>
          <cell r="R17677">
            <v>21</v>
          </cell>
        </row>
        <row r="17678">
          <cell r="K17678" t="str">
            <v>2016_06</v>
          </cell>
          <cell r="L17678">
            <v>-24105.38</v>
          </cell>
          <cell r="Q17678" t="str">
            <v>IS_7</v>
          </cell>
          <cell r="R17678">
            <v>7</v>
          </cell>
        </row>
        <row r="17679">
          <cell r="K17679" t="str">
            <v>2016_06</v>
          </cell>
          <cell r="L17679">
            <v>-18523.580000000002</v>
          </cell>
          <cell r="Q17679" t="str">
            <v>IS_6</v>
          </cell>
          <cell r="R17679">
            <v>6</v>
          </cell>
        </row>
        <row r="17680">
          <cell r="K17680" t="str">
            <v>2016_06</v>
          </cell>
          <cell r="L17680">
            <v>-11748.54</v>
          </cell>
          <cell r="Q17680" t="str">
            <v>IS_9</v>
          </cell>
          <cell r="R17680">
            <v>9</v>
          </cell>
        </row>
        <row r="17681">
          <cell r="K17681" t="str">
            <v>2016_06</v>
          </cell>
          <cell r="L17681">
            <v>-13068.67</v>
          </cell>
          <cell r="Q17681" t="str">
            <v>IS_8</v>
          </cell>
          <cell r="R17681">
            <v>8</v>
          </cell>
        </row>
        <row r="17682">
          <cell r="K17682" t="str">
            <v>2016_06</v>
          </cell>
          <cell r="L17682">
            <v>-37.93</v>
          </cell>
          <cell r="Q17682" t="str">
            <v>IS_10</v>
          </cell>
          <cell r="R17682">
            <v>10</v>
          </cell>
        </row>
        <row r="17683">
          <cell r="K17683" t="str">
            <v>2016_06</v>
          </cell>
          <cell r="L17683">
            <v>-43.67</v>
          </cell>
          <cell r="Q17683" t="str">
            <v>IS_1</v>
          </cell>
          <cell r="R17683">
            <v>1</v>
          </cell>
        </row>
        <row r="17684">
          <cell r="K17684" t="str">
            <v>2016_06</v>
          </cell>
          <cell r="L17684">
            <v>-22584.26</v>
          </cell>
          <cell r="Q17684" t="str">
            <v>IS_1</v>
          </cell>
          <cell r="R17684">
            <v>1</v>
          </cell>
        </row>
        <row r="17685">
          <cell r="K17685" t="str">
            <v>2016_06</v>
          </cell>
          <cell r="L17685">
            <v>-4819.76</v>
          </cell>
          <cell r="Q17685" t="str">
            <v>IS_2</v>
          </cell>
          <cell r="R17685">
            <v>2</v>
          </cell>
        </row>
        <row r="17686">
          <cell r="K17686" t="str">
            <v>2016_06</v>
          </cell>
          <cell r="L17686">
            <v>-20885.46</v>
          </cell>
          <cell r="Q17686" t="str">
            <v>IS_2</v>
          </cell>
          <cell r="R17686">
            <v>2</v>
          </cell>
        </row>
        <row r="17687">
          <cell r="K17687" t="str">
            <v>2016_06</v>
          </cell>
          <cell r="L17687">
            <v>-15494.04</v>
          </cell>
          <cell r="Q17687" t="str">
            <v>IS_7</v>
          </cell>
          <cell r="R17687">
            <v>7</v>
          </cell>
        </row>
        <row r="17688">
          <cell r="K17688" t="str">
            <v>2016_06</v>
          </cell>
          <cell r="L17688">
            <v>-29676.28</v>
          </cell>
          <cell r="Q17688" t="str">
            <v>IS_6</v>
          </cell>
          <cell r="R17688">
            <v>6</v>
          </cell>
        </row>
        <row r="17689">
          <cell r="K17689" t="str">
            <v>2016_06</v>
          </cell>
          <cell r="L17689">
            <v>-4417.5600000000004</v>
          </cell>
          <cell r="Q17689" t="str">
            <v>IS_9</v>
          </cell>
          <cell r="R17689">
            <v>9</v>
          </cell>
        </row>
        <row r="17690">
          <cell r="K17690" t="str">
            <v>2016_06</v>
          </cell>
          <cell r="L17690">
            <v>-15082.54</v>
          </cell>
          <cell r="Q17690" t="str">
            <v>IS_8</v>
          </cell>
          <cell r="R17690">
            <v>8</v>
          </cell>
        </row>
        <row r="17691">
          <cell r="K17691" t="str">
            <v>2016_06</v>
          </cell>
          <cell r="L17691">
            <v>-108.46</v>
          </cell>
          <cell r="Q17691" t="str">
            <v>IS_10</v>
          </cell>
          <cell r="R17691">
            <v>10</v>
          </cell>
        </row>
        <row r="17692">
          <cell r="K17692" t="str">
            <v>2016_06</v>
          </cell>
          <cell r="L17692">
            <v>-7086.7</v>
          </cell>
          <cell r="Q17692" t="str">
            <v>IS_3</v>
          </cell>
          <cell r="R17692">
            <v>3</v>
          </cell>
        </row>
        <row r="17693">
          <cell r="K17693" t="str">
            <v>2016_06</v>
          </cell>
          <cell r="L17693">
            <v>707.72</v>
          </cell>
          <cell r="Q17693" t="str">
            <v>IS_3</v>
          </cell>
          <cell r="R17693">
            <v>3</v>
          </cell>
        </row>
        <row r="17694">
          <cell r="K17694" t="str">
            <v>2016_06</v>
          </cell>
          <cell r="L17694">
            <v>-7479.67</v>
          </cell>
          <cell r="Q17694" t="str">
            <v>IS_7</v>
          </cell>
          <cell r="R17694">
            <v>7</v>
          </cell>
        </row>
        <row r="17695">
          <cell r="K17695" t="str">
            <v>2016_06</v>
          </cell>
          <cell r="L17695">
            <v>-15223.41</v>
          </cell>
          <cell r="Q17695" t="str">
            <v>IS_6</v>
          </cell>
          <cell r="R17695">
            <v>6</v>
          </cell>
        </row>
        <row r="17696">
          <cell r="K17696" t="str">
            <v>2016_06</v>
          </cell>
          <cell r="L17696">
            <v>-7723.36</v>
          </cell>
          <cell r="Q17696" t="str">
            <v>IS_9</v>
          </cell>
          <cell r="R17696">
            <v>9</v>
          </cell>
        </row>
        <row r="17697">
          <cell r="K17697" t="str">
            <v>2016_06</v>
          </cell>
          <cell r="L17697">
            <v>-2316.64</v>
          </cell>
          <cell r="Q17697" t="str">
            <v>IS_8</v>
          </cell>
          <cell r="R17697">
            <v>8</v>
          </cell>
        </row>
        <row r="17698">
          <cell r="K17698" t="str">
            <v>2016_06</v>
          </cell>
          <cell r="L17698">
            <v>-6387.03</v>
          </cell>
          <cell r="Q17698" t="str">
            <v>IS_11</v>
          </cell>
          <cell r="R17698">
            <v>11</v>
          </cell>
        </row>
        <row r="17699">
          <cell r="K17699" t="str">
            <v>2016_06</v>
          </cell>
          <cell r="L17699">
            <v>-3271.55</v>
          </cell>
          <cell r="Q17699" t="str">
            <v>IS_4</v>
          </cell>
          <cell r="R17699">
            <v>4</v>
          </cell>
        </row>
        <row r="17700">
          <cell r="K17700" t="str">
            <v>2016_06</v>
          </cell>
          <cell r="L17700">
            <v>-6669.19</v>
          </cell>
          <cell r="Q17700" t="str">
            <v>IS_7</v>
          </cell>
          <cell r="R17700">
            <v>7</v>
          </cell>
        </row>
        <row r="17701">
          <cell r="K17701" t="str">
            <v>2016_06</v>
          </cell>
          <cell r="L17701">
            <v>-11015.41</v>
          </cell>
          <cell r="Q17701" t="str">
            <v>IS_6</v>
          </cell>
          <cell r="R17701">
            <v>6</v>
          </cell>
        </row>
        <row r="17702">
          <cell r="K17702" t="str">
            <v>2016_06</v>
          </cell>
          <cell r="L17702">
            <v>-5796.5</v>
          </cell>
          <cell r="Q17702" t="str">
            <v>IS_9</v>
          </cell>
          <cell r="R17702">
            <v>9</v>
          </cell>
        </row>
        <row r="17703">
          <cell r="K17703" t="str">
            <v>2016_06</v>
          </cell>
          <cell r="L17703">
            <v>-2342.4</v>
          </cell>
          <cell r="Q17703" t="str">
            <v>IS_8</v>
          </cell>
          <cell r="R17703">
            <v>8</v>
          </cell>
        </row>
        <row r="17704">
          <cell r="K17704" t="str">
            <v>2016_06</v>
          </cell>
          <cell r="L17704">
            <v>-4202.8900000000003</v>
          </cell>
          <cell r="Q17704" t="str">
            <v>IS_11</v>
          </cell>
          <cell r="R17704">
            <v>11</v>
          </cell>
        </row>
        <row r="17705">
          <cell r="K17705" t="str">
            <v>2016_06</v>
          </cell>
          <cell r="L17705">
            <v>-174</v>
          </cell>
          <cell r="Q17705" t="str">
            <v>IS_5</v>
          </cell>
          <cell r="R17705">
            <v>5</v>
          </cell>
        </row>
        <row r="17706">
          <cell r="K17706" t="str">
            <v>2016_06</v>
          </cell>
          <cell r="L17706">
            <v>-68.78</v>
          </cell>
          <cell r="Q17706" t="str">
            <v>IS_5</v>
          </cell>
          <cell r="R17706">
            <v>5</v>
          </cell>
        </row>
        <row r="17707">
          <cell r="K17707" t="str">
            <v>2016_06</v>
          </cell>
          <cell r="L17707">
            <v>4930.8</v>
          </cell>
          <cell r="Q17707" t="str">
            <v>IS_74</v>
          </cell>
          <cell r="R17707">
            <v>74</v>
          </cell>
        </row>
        <row r="17708">
          <cell r="K17708" t="str">
            <v>2016_06</v>
          </cell>
          <cell r="L17708">
            <v>50.97</v>
          </cell>
          <cell r="Q17708" t="str">
            <v>IS_74</v>
          </cell>
          <cell r="R17708">
            <v>74</v>
          </cell>
        </row>
        <row r="17709">
          <cell r="K17709" t="str">
            <v>2016_06</v>
          </cell>
          <cell r="L17709">
            <v>-96391.28</v>
          </cell>
          <cell r="Q17709" t="str">
            <v>IS_1</v>
          </cell>
          <cell r="R17709">
            <v>1</v>
          </cell>
        </row>
        <row r="17710">
          <cell r="K17710" t="str">
            <v>2016_06</v>
          </cell>
          <cell r="L17710">
            <v>-7229.05</v>
          </cell>
          <cell r="Q17710" t="str">
            <v>IS_1</v>
          </cell>
          <cell r="R17710">
            <v>1</v>
          </cell>
        </row>
        <row r="17711">
          <cell r="K17711" t="str">
            <v>2016_06</v>
          </cell>
          <cell r="L17711">
            <v>-62411.22</v>
          </cell>
          <cell r="Q17711" t="str">
            <v>IS_6</v>
          </cell>
          <cell r="R17711">
            <v>6</v>
          </cell>
        </row>
        <row r="17712">
          <cell r="K17712" t="str">
            <v>2016_06</v>
          </cell>
          <cell r="L17712">
            <v>-20.59</v>
          </cell>
          <cell r="Q17712" t="str">
            <v>IS_8</v>
          </cell>
          <cell r="R17712">
            <v>8</v>
          </cell>
        </row>
        <row r="17713">
          <cell r="K17713" t="str">
            <v>2016_06</v>
          </cell>
          <cell r="L17713">
            <v>-10957.19</v>
          </cell>
          <cell r="Q17713" t="str">
            <v>IS_10</v>
          </cell>
          <cell r="R17713">
            <v>10</v>
          </cell>
        </row>
        <row r="17714">
          <cell r="K17714" t="str">
            <v>2016_06</v>
          </cell>
          <cell r="L17714">
            <v>-27801.34</v>
          </cell>
          <cell r="Q17714" t="str">
            <v>IS_2</v>
          </cell>
          <cell r="R17714">
            <v>2</v>
          </cell>
        </row>
        <row r="17715">
          <cell r="K17715" t="str">
            <v>2016_06</v>
          </cell>
          <cell r="L17715">
            <v>-1855.32</v>
          </cell>
          <cell r="Q17715" t="str">
            <v>IS_2</v>
          </cell>
          <cell r="R17715">
            <v>2</v>
          </cell>
        </row>
        <row r="17716">
          <cell r="K17716" t="str">
            <v>2016_06</v>
          </cell>
          <cell r="L17716">
            <v>-4538.9399999999996</v>
          </cell>
          <cell r="Q17716" t="str">
            <v>IS_2</v>
          </cell>
          <cell r="R17716">
            <v>2</v>
          </cell>
        </row>
        <row r="17717">
          <cell r="K17717" t="str">
            <v>2016_06</v>
          </cell>
          <cell r="L17717">
            <v>-21694.67</v>
          </cell>
          <cell r="Q17717" t="str">
            <v>IS_6</v>
          </cell>
          <cell r="R17717">
            <v>6</v>
          </cell>
        </row>
        <row r="17718">
          <cell r="K17718" t="str">
            <v>2016_06</v>
          </cell>
          <cell r="L17718">
            <v>-891.83</v>
          </cell>
          <cell r="Q17718" t="str">
            <v>IS_10</v>
          </cell>
          <cell r="R17718">
            <v>10</v>
          </cell>
        </row>
        <row r="17719">
          <cell r="K17719" t="str">
            <v>2016_06</v>
          </cell>
          <cell r="L17719">
            <v>-694.8</v>
          </cell>
          <cell r="Q17719" t="str">
            <v>IS_8</v>
          </cell>
          <cell r="R17719">
            <v>8</v>
          </cell>
        </row>
        <row r="17720">
          <cell r="K17720" t="str">
            <v>2016_06</v>
          </cell>
          <cell r="L17720">
            <v>-9474.83</v>
          </cell>
          <cell r="Q17720" t="str">
            <v>IS_3</v>
          </cell>
          <cell r="R17720">
            <v>3</v>
          </cell>
        </row>
        <row r="17721">
          <cell r="K17721" t="str">
            <v>2016_06</v>
          </cell>
          <cell r="L17721">
            <v>-1934.99</v>
          </cell>
          <cell r="Q17721" t="str">
            <v>IS_3</v>
          </cell>
          <cell r="R17721">
            <v>3</v>
          </cell>
        </row>
        <row r="17722">
          <cell r="K17722" t="str">
            <v>2016_06</v>
          </cell>
          <cell r="L17722">
            <v>-2325.6</v>
          </cell>
          <cell r="Q17722" t="str">
            <v>IS_6</v>
          </cell>
          <cell r="R17722">
            <v>6</v>
          </cell>
        </row>
        <row r="17723">
          <cell r="K17723" t="str">
            <v>2016_06</v>
          </cell>
          <cell r="L17723">
            <v>461.35</v>
          </cell>
          <cell r="Q17723" t="str">
            <v>IS_10</v>
          </cell>
          <cell r="R17723">
            <v>10</v>
          </cell>
        </row>
        <row r="17724">
          <cell r="K17724" t="str">
            <v>2016_06</v>
          </cell>
          <cell r="L17724">
            <v>-22084.400000000001</v>
          </cell>
          <cell r="Q17724" t="str">
            <v>IS_4</v>
          </cell>
          <cell r="R17724">
            <v>4</v>
          </cell>
        </row>
        <row r="17725">
          <cell r="K17725" t="str">
            <v>2016_06</v>
          </cell>
          <cell r="L17725">
            <v>-2422.7399999999998</v>
          </cell>
          <cell r="Q17725" t="str">
            <v>IS_4</v>
          </cell>
          <cell r="R17725">
            <v>4</v>
          </cell>
        </row>
        <row r="17726">
          <cell r="K17726" t="str">
            <v>2016_06</v>
          </cell>
          <cell r="L17726">
            <v>-4000.9</v>
          </cell>
          <cell r="Q17726" t="str">
            <v>IS_6</v>
          </cell>
          <cell r="R17726">
            <v>6</v>
          </cell>
        </row>
        <row r="17727">
          <cell r="K17727" t="str">
            <v>2016_06</v>
          </cell>
          <cell r="L17727">
            <v>-139.93</v>
          </cell>
          <cell r="Q17727" t="str">
            <v>IS_10</v>
          </cell>
          <cell r="R17727">
            <v>10</v>
          </cell>
        </row>
        <row r="17728">
          <cell r="K17728" t="str">
            <v>2016_06</v>
          </cell>
          <cell r="L17728">
            <v>-502.99</v>
          </cell>
          <cell r="Q17728" t="str">
            <v>IS_5</v>
          </cell>
          <cell r="R17728">
            <v>5</v>
          </cell>
        </row>
        <row r="17729">
          <cell r="K17729" t="str">
            <v>2016_06</v>
          </cell>
          <cell r="L17729">
            <v>-294.08</v>
          </cell>
          <cell r="Q17729" t="str">
            <v>IS_5</v>
          </cell>
          <cell r="R17729">
            <v>5</v>
          </cell>
        </row>
        <row r="17730">
          <cell r="K17730" t="str">
            <v>2016_06</v>
          </cell>
          <cell r="L17730">
            <v>-44.37</v>
          </cell>
          <cell r="Q17730" t="str">
            <v>IS_5</v>
          </cell>
          <cell r="R17730">
            <v>5</v>
          </cell>
        </row>
        <row r="17731">
          <cell r="K17731" t="str">
            <v>2016_06</v>
          </cell>
          <cell r="L17731">
            <v>-431.55</v>
          </cell>
          <cell r="Q17731" t="str">
            <v>IS_6</v>
          </cell>
          <cell r="R17731">
            <v>6</v>
          </cell>
        </row>
        <row r="17732">
          <cell r="K17732" t="str">
            <v>2016_06</v>
          </cell>
          <cell r="L17732">
            <v>-3060.91</v>
          </cell>
          <cell r="Q17732" t="str">
            <v>IS_7</v>
          </cell>
          <cell r="R17732">
            <v>7</v>
          </cell>
        </row>
        <row r="17733">
          <cell r="K17733" t="str">
            <v>2016_06</v>
          </cell>
          <cell r="L17733">
            <v>61</v>
          </cell>
          <cell r="Q17733" t="str">
            <v>IS_8</v>
          </cell>
          <cell r="R17733">
            <v>8</v>
          </cell>
        </row>
        <row r="17734">
          <cell r="K17734" t="str">
            <v>2016_06</v>
          </cell>
          <cell r="L17734">
            <v>-38.61</v>
          </cell>
          <cell r="Q17734" t="str">
            <v>IS_10</v>
          </cell>
          <cell r="R17734">
            <v>10</v>
          </cell>
        </row>
        <row r="17735">
          <cell r="K17735" t="str">
            <v>2016_06</v>
          </cell>
          <cell r="L17735">
            <v>-44136.24</v>
          </cell>
          <cell r="Q17735" t="str">
            <v>IS_9</v>
          </cell>
          <cell r="R17735">
            <v>9</v>
          </cell>
        </row>
        <row r="17736">
          <cell r="K17736" t="str">
            <v>2016_10</v>
          </cell>
          <cell r="L17736">
            <v>354.8</v>
          </cell>
          <cell r="Q17736" t="str">
            <v>IS_25</v>
          </cell>
          <cell r="R17736">
            <v>25</v>
          </cell>
        </row>
        <row r="17737">
          <cell r="K17737" t="str">
            <v>2016_11</v>
          </cell>
          <cell r="L17737">
            <v>354.8</v>
          </cell>
          <cell r="Q17737" t="str">
            <v>IS_25</v>
          </cell>
          <cell r="R17737">
            <v>25</v>
          </cell>
        </row>
        <row r="17738">
          <cell r="K17738" t="str">
            <v>2016_12</v>
          </cell>
          <cell r="L17738">
            <v>354.8</v>
          </cell>
          <cell r="Q17738" t="str">
            <v>IS_25</v>
          </cell>
          <cell r="R17738">
            <v>25</v>
          </cell>
        </row>
        <row r="17739">
          <cell r="K17739" t="str">
            <v>2016_07</v>
          </cell>
          <cell r="L17739">
            <v>9061.4500000000007</v>
          </cell>
          <cell r="Q17739" t="str">
            <v>--</v>
          </cell>
          <cell r="R17739" t="str">
            <v>--</v>
          </cell>
        </row>
        <row r="17740">
          <cell r="K17740" t="str">
            <v>2016_07</v>
          </cell>
          <cell r="L17740">
            <v>-350082.26</v>
          </cell>
          <cell r="Q17740" t="str">
            <v>IS_6</v>
          </cell>
          <cell r="R17740">
            <v>6</v>
          </cell>
        </row>
        <row r="17741">
          <cell r="K17741" t="str">
            <v>2016_07</v>
          </cell>
          <cell r="L17741">
            <v>-62139.41</v>
          </cell>
          <cell r="Q17741" t="str">
            <v>IS_1</v>
          </cell>
          <cell r="R17741">
            <v>1</v>
          </cell>
        </row>
        <row r="17742">
          <cell r="K17742" t="str">
            <v>2016_07</v>
          </cell>
          <cell r="L17742">
            <v>-21545.81</v>
          </cell>
          <cell r="Q17742" t="str">
            <v>IS_1</v>
          </cell>
          <cell r="R17742">
            <v>1</v>
          </cell>
        </row>
        <row r="17743">
          <cell r="K17743" t="str">
            <v>2016_07</v>
          </cell>
          <cell r="L17743">
            <v>-26791.59</v>
          </cell>
          <cell r="Q17743" t="str">
            <v>IS_1</v>
          </cell>
          <cell r="R17743">
            <v>1</v>
          </cell>
        </row>
        <row r="17744">
          <cell r="K17744" t="str">
            <v>2016_07</v>
          </cell>
          <cell r="L17744">
            <v>-1823.76</v>
          </cell>
          <cell r="Q17744" t="str">
            <v>IS_13</v>
          </cell>
          <cell r="R17744">
            <v>13</v>
          </cell>
        </row>
        <row r="17745">
          <cell r="K17745" t="str">
            <v>2016_07</v>
          </cell>
          <cell r="L17745">
            <v>0</v>
          </cell>
          <cell r="Q17745" t="str">
            <v>IS_9</v>
          </cell>
          <cell r="R17745">
            <v>9</v>
          </cell>
        </row>
        <row r="17746">
          <cell r="K17746" t="str">
            <v>2016_07</v>
          </cell>
          <cell r="L17746">
            <v>-12882.33</v>
          </cell>
          <cell r="Q17746" t="str">
            <v>IS_9</v>
          </cell>
          <cell r="R17746">
            <v>9</v>
          </cell>
        </row>
        <row r="17747">
          <cell r="K17747" t="str">
            <v>2016_07</v>
          </cell>
          <cell r="L17747">
            <v>-1240.72</v>
          </cell>
          <cell r="Q17747" t="str">
            <v>IS_14</v>
          </cell>
          <cell r="R17747">
            <v>14</v>
          </cell>
        </row>
        <row r="17748">
          <cell r="K17748" t="str">
            <v>2016_07</v>
          </cell>
          <cell r="L17748">
            <v>-400</v>
          </cell>
          <cell r="Q17748" t="str">
            <v>IS_15</v>
          </cell>
          <cell r="R17748">
            <v>15</v>
          </cell>
        </row>
        <row r="17749">
          <cell r="K17749" t="str">
            <v>2016_07</v>
          </cell>
          <cell r="L17749">
            <v>-763.45</v>
          </cell>
          <cell r="Q17749" t="str">
            <v>IS_12</v>
          </cell>
          <cell r="R17749">
            <v>12</v>
          </cell>
        </row>
        <row r="17750">
          <cell r="K17750" t="str">
            <v>2016_07</v>
          </cell>
          <cell r="L17750">
            <v>-20614.330000000002</v>
          </cell>
          <cell r="Q17750" t="str">
            <v>IS_7</v>
          </cell>
          <cell r="R17750">
            <v>7</v>
          </cell>
        </row>
        <row r="17751">
          <cell r="K17751" t="str">
            <v>2016_07</v>
          </cell>
          <cell r="L17751">
            <v>-9769.34</v>
          </cell>
          <cell r="Q17751" t="str">
            <v>IS_11</v>
          </cell>
          <cell r="R17751">
            <v>11</v>
          </cell>
        </row>
        <row r="17752">
          <cell r="K17752" t="str">
            <v>2016_07</v>
          </cell>
          <cell r="L17752">
            <v>-13818.74</v>
          </cell>
          <cell r="Q17752" t="str">
            <v>IS_10</v>
          </cell>
          <cell r="R17752">
            <v>10</v>
          </cell>
        </row>
        <row r="17753">
          <cell r="K17753" t="str">
            <v>2016_07</v>
          </cell>
          <cell r="L17753">
            <v>-292627.15999999997</v>
          </cell>
          <cell r="Q17753" t="str">
            <v>IS_6</v>
          </cell>
          <cell r="R17753">
            <v>6</v>
          </cell>
        </row>
        <row r="17754">
          <cell r="K17754" t="str">
            <v>2016_07</v>
          </cell>
          <cell r="L17754">
            <v>0</v>
          </cell>
          <cell r="Q17754" t="str">
            <v>IS_6</v>
          </cell>
          <cell r="R17754">
            <v>6</v>
          </cell>
        </row>
        <row r="17755">
          <cell r="K17755" t="str">
            <v>2016_07</v>
          </cell>
          <cell r="L17755">
            <v>-53669.86</v>
          </cell>
          <cell r="Q17755" t="str">
            <v>IS_2</v>
          </cell>
          <cell r="R17755">
            <v>2</v>
          </cell>
        </row>
        <row r="17756">
          <cell r="K17756" t="str">
            <v>2016_07</v>
          </cell>
          <cell r="L17756">
            <v>-789.94</v>
          </cell>
          <cell r="Q17756" t="str">
            <v>IS_18</v>
          </cell>
          <cell r="R17756">
            <v>18</v>
          </cell>
        </row>
        <row r="17757">
          <cell r="K17757" t="str">
            <v>2016_07</v>
          </cell>
          <cell r="L17757">
            <v>-7672.11</v>
          </cell>
          <cell r="Q17757" t="str">
            <v>IS_2</v>
          </cell>
          <cell r="R17757">
            <v>2</v>
          </cell>
        </row>
        <row r="17758">
          <cell r="K17758" t="str">
            <v>2016_07</v>
          </cell>
          <cell r="L17758">
            <v>-4034.86</v>
          </cell>
          <cell r="Q17758" t="str">
            <v>IS_18</v>
          </cell>
          <cell r="R17758">
            <v>18</v>
          </cell>
        </row>
        <row r="17759">
          <cell r="K17759" t="str">
            <v>2016_07</v>
          </cell>
          <cell r="L17759">
            <v>-26698.58</v>
          </cell>
          <cell r="Q17759" t="str">
            <v>IS_2</v>
          </cell>
          <cell r="R17759">
            <v>2</v>
          </cell>
        </row>
        <row r="17760">
          <cell r="K17760" t="str">
            <v>2016_07</v>
          </cell>
          <cell r="L17760">
            <v>-958.07</v>
          </cell>
          <cell r="Q17760" t="str">
            <v>IS_13</v>
          </cell>
          <cell r="R17760">
            <v>13</v>
          </cell>
        </row>
        <row r="17761">
          <cell r="K17761" t="str">
            <v>2016_07</v>
          </cell>
          <cell r="L17761">
            <v>0</v>
          </cell>
          <cell r="Q17761" t="str">
            <v>IS_9</v>
          </cell>
          <cell r="R17761">
            <v>9</v>
          </cell>
        </row>
        <row r="17762">
          <cell r="K17762" t="str">
            <v>2016_07</v>
          </cell>
          <cell r="L17762">
            <v>-8842.82</v>
          </cell>
          <cell r="Q17762" t="str">
            <v>IS_9</v>
          </cell>
          <cell r="R17762">
            <v>9</v>
          </cell>
        </row>
        <row r="17763">
          <cell r="K17763" t="str">
            <v>2016_07</v>
          </cell>
          <cell r="L17763">
            <v>-506.79</v>
          </cell>
          <cell r="Q17763" t="str">
            <v>IS_14</v>
          </cell>
          <cell r="R17763">
            <v>14</v>
          </cell>
        </row>
        <row r="17764">
          <cell r="K17764" t="str">
            <v>2016_07</v>
          </cell>
          <cell r="L17764">
            <v>-390.52</v>
          </cell>
          <cell r="Q17764" t="str">
            <v>IS_12</v>
          </cell>
          <cell r="R17764">
            <v>12</v>
          </cell>
        </row>
        <row r="17765">
          <cell r="K17765" t="str">
            <v>2016_07</v>
          </cell>
          <cell r="L17765">
            <v>-26669.57</v>
          </cell>
          <cell r="Q17765" t="str">
            <v>IS_7</v>
          </cell>
          <cell r="R17765">
            <v>7</v>
          </cell>
        </row>
        <row r="17766">
          <cell r="K17766" t="str">
            <v>2016_07</v>
          </cell>
          <cell r="L17766">
            <v>-1518.17</v>
          </cell>
          <cell r="Q17766" t="str">
            <v>IS_11</v>
          </cell>
          <cell r="R17766">
            <v>11</v>
          </cell>
        </row>
        <row r="17767">
          <cell r="K17767" t="str">
            <v>2016_07</v>
          </cell>
          <cell r="L17767">
            <v>-8004.77</v>
          </cell>
          <cell r="Q17767" t="str">
            <v>IS_10</v>
          </cell>
          <cell r="R17767">
            <v>10</v>
          </cell>
        </row>
        <row r="17768">
          <cell r="K17768" t="str">
            <v>2016_07</v>
          </cell>
          <cell r="L17768">
            <v>55.84</v>
          </cell>
          <cell r="Q17768" t="str">
            <v>IS_2</v>
          </cell>
          <cell r="R17768">
            <v>2</v>
          </cell>
        </row>
        <row r="17769">
          <cell r="K17769" t="str">
            <v>2016_07</v>
          </cell>
          <cell r="L17769">
            <v>-59871.05</v>
          </cell>
          <cell r="Q17769" t="str">
            <v>IS_6</v>
          </cell>
          <cell r="R17769">
            <v>6</v>
          </cell>
        </row>
        <row r="17770">
          <cell r="K17770" t="str">
            <v>2016_07</v>
          </cell>
          <cell r="L17770">
            <v>-14242.66</v>
          </cell>
          <cell r="Q17770" t="str">
            <v>IS_3</v>
          </cell>
          <cell r="R17770">
            <v>3</v>
          </cell>
        </row>
        <row r="17771">
          <cell r="K17771" t="str">
            <v>2016_07</v>
          </cell>
          <cell r="L17771">
            <v>-240</v>
          </cell>
          <cell r="Q17771" t="str">
            <v>IS_18</v>
          </cell>
          <cell r="R17771">
            <v>18</v>
          </cell>
        </row>
        <row r="17772">
          <cell r="K17772" t="str">
            <v>2016_07</v>
          </cell>
          <cell r="L17772">
            <v>-7749.17</v>
          </cell>
          <cell r="Q17772" t="str">
            <v>IS_3</v>
          </cell>
          <cell r="R17772">
            <v>3</v>
          </cell>
        </row>
        <row r="17773">
          <cell r="K17773" t="str">
            <v>2016_07</v>
          </cell>
          <cell r="L17773">
            <v>-29125.98</v>
          </cell>
          <cell r="Q17773" t="str">
            <v>IS_3</v>
          </cell>
          <cell r="R17773">
            <v>3</v>
          </cell>
        </row>
        <row r="17774">
          <cell r="K17774" t="str">
            <v>2016_07</v>
          </cell>
          <cell r="L17774">
            <v>-550</v>
          </cell>
          <cell r="Q17774" t="str">
            <v>IS_18</v>
          </cell>
          <cell r="R17774">
            <v>18</v>
          </cell>
        </row>
        <row r="17775">
          <cell r="K17775" t="str">
            <v>2016_07</v>
          </cell>
          <cell r="L17775">
            <v>-359.52</v>
          </cell>
          <cell r="Q17775" t="str">
            <v>IS_13</v>
          </cell>
          <cell r="R17775">
            <v>13</v>
          </cell>
        </row>
        <row r="17776">
          <cell r="K17776" t="str">
            <v>2016_07</v>
          </cell>
          <cell r="L17776">
            <v>-5661.05</v>
          </cell>
          <cell r="Q17776" t="str">
            <v>IS_9</v>
          </cell>
          <cell r="R17776">
            <v>9</v>
          </cell>
        </row>
        <row r="17777">
          <cell r="K17777" t="str">
            <v>2016_07</v>
          </cell>
          <cell r="L17777">
            <v>-430.1</v>
          </cell>
          <cell r="Q17777" t="str">
            <v>IS_12</v>
          </cell>
          <cell r="R17777">
            <v>12</v>
          </cell>
        </row>
        <row r="17778">
          <cell r="K17778" t="str">
            <v>2016_07</v>
          </cell>
          <cell r="L17778">
            <v>-1720</v>
          </cell>
          <cell r="Q17778" t="str">
            <v>IS_16</v>
          </cell>
          <cell r="R17778">
            <v>16</v>
          </cell>
        </row>
        <row r="17779">
          <cell r="K17779" t="str">
            <v>2016_07</v>
          </cell>
          <cell r="L17779">
            <v>-11469.3</v>
          </cell>
          <cell r="Q17779" t="str">
            <v>IS_7</v>
          </cell>
          <cell r="R17779">
            <v>7</v>
          </cell>
        </row>
        <row r="17780">
          <cell r="K17780" t="str">
            <v>2016_07</v>
          </cell>
          <cell r="L17780">
            <v>0</v>
          </cell>
          <cell r="Q17780" t="str">
            <v>IS_11</v>
          </cell>
          <cell r="R17780">
            <v>11</v>
          </cell>
        </row>
        <row r="17781">
          <cell r="K17781" t="str">
            <v>2016_07</v>
          </cell>
          <cell r="L17781">
            <v>-749.24</v>
          </cell>
          <cell r="Q17781" t="str">
            <v>IS_11</v>
          </cell>
          <cell r="R17781">
            <v>11</v>
          </cell>
        </row>
        <row r="17782">
          <cell r="K17782" t="str">
            <v>2016_07</v>
          </cell>
          <cell r="L17782">
            <v>-3001.34</v>
          </cell>
          <cell r="Q17782" t="str">
            <v>IS_10</v>
          </cell>
          <cell r="R17782">
            <v>10</v>
          </cell>
        </row>
        <row r="17783">
          <cell r="K17783" t="str">
            <v>2016_07</v>
          </cell>
          <cell r="L17783">
            <v>-11834</v>
          </cell>
          <cell r="Q17783" t="str">
            <v>IS_3</v>
          </cell>
          <cell r="R17783">
            <v>3</v>
          </cell>
        </row>
        <row r="17784">
          <cell r="K17784" t="str">
            <v>2016_07</v>
          </cell>
          <cell r="L17784">
            <v>-63202.02</v>
          </cell>
          <cell r="Q17784" t="str">
            <v>IS_6</v>
          </cell>
          <cell r="R17784">
            <v>6</v>
          </cell>
        </row>
        <row r="17785">
          <cell r="K17785" t="str">
            <v>2016_07</v>
          </cell>
          <cell r="L17785">
            <v>-12695.72</v>
          </cell>
          <cell r="Q17785" t="str">
            <v>IS_4</v>
          </cell>
          <cell r="R17785">
            <v>4</v>
          </cell>
        </row>
        <row r="17786">
          <cell r="K17786" t="str">
            <v>2016_07</v>
          </cell>
          <cell r="L17786">
            <v>-2934.25</v>
          </cell>
          <cell r="Q17786" t="str">
            <v>IS_4</v>
          </cell>
          <cell r="R17786">
            <v>4</v>
          </cell>
        </row>
        <row r="17787">
          <cell r="K17787" t="str">
            <v>2016_07</v>
          </cell>
          <cell r="L17787">
            <v>-33583.629999999997</v>
          </cell>
          <cell r="Q17787" t="str">
            <v>IS_4</v>
          </cell>
          <cell r="R17787">
            <v>4</v>
          </cell>
        </row>
        <row r="17788">
          <cell r="K17788" t="str">
            <v>2016_07</v>
          </cell>
          <cell r="L17788">
            <v>-240.7</v>
          </cell>
          <cell r="Q17788" t="str">
            <v>IS_13</v>
          </cell>
          <cell r="R17788">
            <v>13</v>
          </cell>
        </row>
        <row r="17789">
          <cell r="K17789" t="str">
            <v>2016_07</v>
          </cell>
          <cell r="L17789">
            <v>-6010.79</v>
          </cell>
          <cell r="Q17789" t="str">
            <v>IS_9</v>
          </cell>
          <cell r="R17789">
            <v>9</v>
          </cell>
        </row>
        <row r="17790">
          <cell r="K17790" t="str">
            <v>2016_07</v>
          </cell>
          <cell r="L17790">
            <v>-67.209999999999994</v>
          </cell>
          <cell r="Q17790" t="str">
            <v>IS_12</v>
          </cell>
          <cell r="R17790">
            <v>12</v>
          </cell>
        </row>
        <row r="17791">
          <cell r="K17791" t="str">
            <v>2016_07</v>
          </cell>
          <cell r="L17791">
            <v>-7528.42</v>
          </cell>
          <cell r="Q17791" t="str">
            <v>IS_7</v>
          </cell>
          <cell r="R17791">
            <v>7</v>
          </cell>
        </row>
        <row r="17792">
          <cell r="K17792" t="str">
            <v>2016_07</v>
          </cell>
          <cell r="L17792">
            <v>-96.35</v>
          </cell>
          <cell r="Q17792" t="str">
            <v>IS_11</v>
          </cell>
          <cell r="R17792">
            <v>11</v>
          </cell>
        </row>
        <row r="17793">
          <cell r="K17793" t="str">
            <v>2016_07</v>
          </cell>
          <cell r="L17793">
            <v>-1106.1400000000001</v>
          </cell>
          <cell r="Q17793" t="str">
            <v>IS_10</v>
          </cell>
          <cell r="R17793">
            <v>10</v>
          </cell>
        </row>
        <row r="17794">
          <cell r="K17794" t="str">
            <v>2016_07</v>
          </cell>
          <cell r="L17794">
            <v>-3150.1</v>
          </cell>
          <cell r="Q17794" t="str">
            <v>IS_4</v>
          </cell>
          <cell r="R17794">
            <v>4</v>
          </cell>
        </row>
        <row r="17795">
          <cell r="K17795" t="str">
            <v>2016_07</v>
          </cell>
          <cell r="L17795">
            <v>-2293.19</v>
          </cell>
          <cell r="Q17795" t="str">
            <v>IS_6</v>
          </cell>
          <cell r="R17795">
            <v>6</v>
          </cell>
        </row>
        <row r="17796">
          <cell r="K17796" t="str">
            <v>2016_07</v>
          </cell>
          <cell r="L17796">
            <v>-5931.05</v>
          </cell>
          <cell r="Q17796" t="str">
            <v>IS_6</v>
          </cell>
          <cell r="R17796">
            <v>6</v>
          </cell>
        </row>
        <row r="17797">
          <cell r="K17797" t="str">
            <v>2016_07</v>
          </cell>
          <cell r="L17797">
            <v>-289.01</v>
          </cell>
          <cell r="Q17797" t="str">
            <v>IS_5</v>
          </cell>
          <cell r="R17797">
            <v>5</v>
          </cell>
        </row>
        <row r="17798">
          <cell r="K17798" t="str">
            <v>2016_07</v>
          </cell>
          <cell r="L17798">
            <v>0</v>
          </cell>
          <cell r="Q17798" t="str">
            <v>IS_18</v>
          </cell>
          <cell r="R17798">
            <v>18</v>
          </cell>
        </row>
        <row r="17799">
          <cell r="K17799" t="str">
            <v>2016_07</v>
          </cell>
          <cell r="L17799">
            <v>-85</v>
          </cell>
          <cell r="Q17799" t="str">
            <v>IS_18</v>
          </cell>
          <cell r="R17799">
            <v>18</v>
          </cell>
        </row>
        <row r="17800">
          <cell r="K17800" t="str">
            <v>2016_07</v>
          </cell>
          <cell r="L17800">
            <v>-162.93</v>
          </cell>
          <cell r="Q17800" t="str">
            <v>IS_5</v>
          </cell>
          <cell r="R17800">
            <v>5</v>
          </cell>
        </row>
        <row r="17801">
          <cell r="K17801" t="str">
            <v>2016_07</v>
          </cell>
          <cell r="L17801">
            <v>0</v>
          </cell>
          <cell r="Q17801" t="str">
            <v>IS_18</v>
          </cell>
          <cell r="R17801">
            <v>18</v>
          </cell>
        </row>
        <row r="17802">
          <cell r="K17802" t="str">
            <v>2016_07</v>
          </cell>
          <cell r="L17802">
            <v>-60</v>
          </cell>
          <cell r="Q17802" t="str">
            <v>IS_18</v>
          </cell>
          <cell r="R17802">
            <v>18</v>
          </cell>
        </row>
        <row r="17803">
          <cell r="K17803" t="str">
            <v>2016_07</v>
          </cell>
          <cell r="L17803">
            <v>-388.19</v>
          </cell>
          <cell r="Q17803" t="str">
            <v>IS_5</v>
          </cell>
          <cell r="R17803">
            <v>5</v>
          </cell>
        </row>
        <row r="17804">
          <cell r="K17804" t="str">
            <v>2016_07</v>
          </cell>
          <cell r="L17804">
            <v>-145.94</v>
          </cell>
          <cell r="Q17804" t="str">
            <v>IS_9</v>
          </cell>
          <cell r="R17804">
            <v>9</v>
          </cell>
        </row>
        <row r="17805">
          <cell r="K17805" t="str">
            <v>2016_07</v>
          </cell>
          <cell r="L17805">
            <v>-2</v>
          </cell>
          <cell r="Q17805" t="str">
            <v>IS_12</v>
          </cell>
          <cell r="R17805">
            <v>12</v>
          </cell>
        </row>
        <row r="17806">
          <cell r="K17806" t="str">
            <v>2016_07</v>
          </cell>
          <cell r="L17806">
            <v>-7.69</v>
          </cell>
          <cell r="Q17806" t="str">
            <v>IS_16</v>
          </cell>
          <cell r="R17806">
            <v>16</v>
          </cell>
        </row>
        <row r="17807">
          <cell r="K17807" t="str">
            <v>2016_07</v>
          </cell>
          <cell r="L17807">
            <v>-20</v>
          </cell>
          <cell r="Q17807" t="str">
            <v>IS_16</v>
          </cell>
          <cell r="R17807">
            <v>16</v>
          </cell>
        </row>
        <row r="17808">
          <cell r="K17808" t="str">
            <v>2016_07</v>
          </cell>
          <cell r="L17808">
            <v>0</v>
          </cell>
          <cell r="Q17808" t="str">
            <v>IS_16</v>
          </cell>
          <cell r="R17808">
            <v>16</v>
          </cell>
        </row>
        <row r="17809">
          <cell r="K17809" t="str">
            <v>2016_07</v>
          </cell>
          <cell r="L17809">
            <v>-258</v>
          </cell>
          <cell r="Q17809" t="str">
            <v>IS_16</v>
          </cell>
          <cell r="R17809">
            <v>16</v>
          </cell>
        </row>
        <row r="17810">
          <cell r="K17810" t="str">
            <v>2016_07</v>
          </cell>
          <cell r="L17810">
            <v>-100</v>
          </cell>
          <cell r="Q17810" t="str">
            <v>IS_18</v>
          </cell>
          <cell r="R17810">
            <v>18</v>
          </cell>
        </row>
        <row r="17811">
          <cell r="K17811" t="str">
            <v>2016_07</v>
          </cell>
          <cell r="L17811">
            <v>-1485</v>
          </cell>
          <cell r="Q17811" t="str">
            <v>IS_8</v>
          </cell>
          <cell r="R17811">
            <v>8</v>
          </cell>
        </row>
        <row r="17812">
          <cell r="K17812" t="str">
            <v>2016_07</v>
          </cell>
          <cell r="L17812">
            <v>0</v>
          </cell>
          <cell r="Q17812" t="str">
            <v>IS_11</v>
          </cell>
          <cell r="R17812">
            <v>11</v>
          </cell>
        </row>
        <row r="17813">
          <cell r="K17813" t="str">
            <v>2016_07</v>
          </cell>
          <cell r="L17813">
            <v>-85.21</v>
          </cell>
          <cell r="Q17813" t="str">
            <v>IS_10</v>
          </cell>
          <cell r="R17813">
            <v>10</v>
          </cell>
        </row>
        <row r="17814">
          <cell r="K17814" t="str">
            <v>2016_07</v>
          </cell>
          <cell r="L17814">
            <v>-75</v>
          </cell>
          <cell r="Q17814" t="str">
            <v>IS_5</v>
          </cell>
          <cell r="R17814">
            <v>5</v>
          </cell>
        </row>
        <row r="17815">
          <cell r="K17815" t="str">
            <v>2016_07</v>
          </cell>
          <cell r="L17815">
            <v>0</v>
          </cell>
          <cell r="Q17815" t="str">
            <v>IS_1</v>
          </cell>
          <cell r="R17815">
            <v>1</v>
          </cell>
        </row>
        <row r="17816">
          <cell r="K17816" t="str">
            <v>2016_07</v>
          </cell>
          <cell r="L17816">
            <v>-2421.5</v>
          </cell>
          <cell r="Q17816" t="str">
            <v>IS_21</v>
          </cell>
          <cell r="R17816">
            <v>21</v>
          </cell>
        </row>
        <row r="17817">
          <cell r="K17817" t="str">
            <v>2016_07</v>
          </cell>
          <cell r="L17817">
            <v>-24076.5</v>
          </cell>
          <cell r="Q17817" t="str">
            <v>IS_7</v>
          </cell>
          <cell r="R17817">
            <v>7</v>
          </cell>
        </row>
        <row r="17818">
          <cell r="K17818" t="str">
            <v>2016_07</v>
          </cell>
          <cell r="L17818">
            <v>-18478.150000000001</v>
          </cell>
          <cell r="Q17818" t="str">
            <v>IS_6</v>
          </cell>
          <cell r="R17818">
            <v>6</v>
          </cell>
        </row>
        <row r="17819">
          <cell r="K17819" t="str">
            <v>2016_07</v>
          </cell>
          <cell r="L17819">
            <v>-11871.77</v>
          </cell>
          <cell r="Q17819" t="str">
            <v>IS_9</v>
          </cell>
          <cell r="R17819">
            <v>9</v>
          </cell>
        </row>
        <row r="17820">
          <cell r="K17820" t="str">
            <v>2016_07</v>
          </cell>
          <cell r="L17820">
            <v>-12949.2</v>
          </cell>
          <cell r="Q17820" t="str">
            <v>IS_8</v>
          </cell>
          <cell r="R17820">
            <v>8</v>
          </cell>
        </row>
        <row r="17821">
          <cell r="K17821" t="str">
            <v>2016_07</v>
          </cell>
          <cell r="L17821">
            <v>-39.5</v>
          </cell>
          <cell r="Q17821" t="str">
            <v>IS_10</v>
          </cell>
          <cell r="R17821">
            <v>10</v>
          </cell>
        </row>
        <row r="17822">
          <cell r="K17822" t="str">
            <v>2016_07</v>
          </cell>
          <cell r="L17822">
            <v>-11.37</v>
          </cell>
          <cell r="Q17822" t="str">
            <v>IS_1</v>
          </cell>
          <cell r="R17822">
            <v>1</v>
          </cell>
        </row>
        <row r="17823">
          <cell r="K17823" t="str">
            <v>2016_07</v>
          </cell>
          <cell r="L17823">
            <v>-21357.34</v>
          </cell>
          <cell r="Q17823" t="str">
            <v>IS_1</v>
          </cell>
          <cell r="R17823">
            <v>1</v>
          </cell>
        </row>
        <row r="17824">
          <cell r="K17824" t="str">
            <v>2016_07</v>
          </cell>
          <cell r="L17824">
            <v>-4621.57</v>
          </cell>
          <cell r="Q17824" t="str">
            <v>IS_2</v>
          </cell>
          <cell r="R17824">
            <v>2</v>
          </cell>
        </row>
        <row r="17825">
          <cell r="K17825" t="str">
            <v>2016_07</v>
          </cell>
          <cell r="L17825">
            <v>-21087.3</v>
          </cell>
          <cell r="Q17825" t="str">
            <v>IS_2</v>
          </cell>
          <cell r="R17825">
            <v>2</v>
          </cell>
        </row>
        <row r="17826">
          <cell r="K17826" t="str">
            <v>2016_07</v>
          </cell>
          <cell r="L17826">
            <v>-14970.73</v>
          </cell>
          <cell r="Q17826" t="str">
            <v>IS_7</v>
          </cell>
          <cell r="R17826">
            <v>7</v>
          </cell>
        </row>
        <row r="17827">
          <cell r="K17827" t="str">
            <v>2016_07</v>
          </cell>
          <cell r="L17827">
            <v>-29851.22</v>
          </cell>
          <cell r="Q17827" t="str">
            <v>IS_6</v>
          </cell>
          <cell r="R17827">
            <v>6</v>
          </cell>
        </row>
        <row r="17828">
          <cell r="K17828" t="str">
            <v>2016_07</v>
          </cell>
          <cell r="L17828">
            <v>-4390.8599999999997</v>
          </cell>
          <cell r="Q17828" t="str">
            <v>IS_9</v>
          </cell>
          <cell r="R17828">
            <v>9</v>
          </cell>
        </row>
        <row r="17829">
          <cell r="K17829" t="str">
            <v>2016_07</v>
          </cell>
          <cell r="L17829">
            <v>-14817.67</v>
          </cell>
          <cell r="Q17829" t="str">
            <v>IS_8</v>
          </cell>
          <cell r="R17829">
            <v>8</v>
          </cell>
        </row>
        <row r="17830">
          <cell r="K17830" t="str">
            <v>2016_07</v>
          </cell>
          <cell r="L17830">
            <v>-108.46</v>
          </cell>
          <cell r="Q17830" t="str">
            <v>IS_10</v>
          </cell>
          <cell r="R17830">
            <v>10</v>
          </cell>
        </row>
        <row r="17831">
          <cell r="K17831" t="str">
            <v>2016_07</v>
          </cell>
          <cell r="L17831">
            <v>-6561.69</v>
          </cell>
          <cell r="Q17831" t="str">
            <v>IS_3</v>
          </cell>
          <cell r="R17831">
            <v>3</v>
          </cell>
        </row>
        <row r="17832">
          <cell r="K17832" t="str">
            <v>2016_07</v>
          </cell>
          <cell r="L17832">
            <v>-103.12</v>
          </cell>
          <cell r="Q17832" t="str">
            <v>IS_3</v>
          </cell>
          <cell r="R17832">
            <v>3</v>
          </cell>
        </row>
        <row r="17833">
          <cell r="K17833" t="str">
            <v>2016_07</v>
          </cell>
          <cell r="L17833">
            <v>-6318.23</v>
          </cell>
          <cell r="Q17833" t="str">
            <v>IS_7</v>
          </cell>
          <cell r="R17833">
            <v>7</v>
          </cell>
        </row>
        <row r="17834">
          <cell r="K17834" t="str">
            <v>2016_07</v>
          </cell>
          <cell r="L17834">
            <v>-15711.99</v>
          </cell>
          <cell r="Q17834" t="str">
            <v>IS_6</v>
          </cell>
          <cell r="R17834">
            <v>6</v>
          </cell>
        </row>
        <row r="17835">
          <cell r="K17835" t="str">
            <v>2016_07</v>
          </cell>
          <cell r="L17835">
            <v>-7551.47</v>
          </cell>
          <cell r="Q17835" t="str">
            <v>IS_9</v>
          </cell>
          <cell r="R17835">
            <v>9</v>
          </cell>
        </row>
        <row r="17836">
          <cell r="K17836" t="str">
            <v>2016_07</v>
          </cell>
          <cell r="L17836">
            <v>-1598.73</v>
          </cell>
          <cell r="Q17836" t="str">
            <v>IS_8</v>
          </cell>
          <cell r="R17836">
            <v>8</v>
          </cell>
        </row>
        <row r="17837">
          <cell r="K17837" t="str">
            <v>2016_07</v>
          </cell>
          <cell r="L17837">
            <v>-6218.8</v>
          </cell>
          <cell r="Q17837" t="str">
            <v>IS_11</v>
          </cell>
          <cell r="R17837">
            <v>11</v>
          </cell>
        </row>
        <row r="17838">
          <cell r="K17838" t="str">
            <v>2016_07</v>
          </cell>
          <cell r="L17838">
            <v>-2519.09</v>
          </cell>
          <cell r="Q17838" t="str">
            <v>IS_4</v>
          </cell>
          <cell r="R17838">
            <v>4</v>
          </cell>
        </row>
        <row r="17839">
          <cell r="K17839" t="str">
            <v>2016_07</v>
          </cell>
          <cell r="L17839">
            <v>-4568.01</v>
          </cell>
          <cell r="Q17839" t="str">
            <v>IS_7</v>
          </cell>
          <cell r="R17839">
            <v>7</v>
          </cell>
        </row>
        <row r="17840">
          <cell r="K17840" t="str">
            <v>2016_07</v>
          </cell>
          <cell r="L17840">
            <v>-11174.78</v>
          </cell>
          <cell r="Q17840" t="str">
            <v>IS_6</v>
          </cell>
          <cell r="R17840">
            <v>6</v>
          </cell>
        </row>
        <row r="17841">
          <cell r="K17841" t="str">
            <v>2016_07</v>
          </cell>
          <cell r="L17841">
            <v>-5594.46</v>
          </cell>
          <cell r="Q17841" t="str">
            <v>IS_9</v>
          </cell>
          <cell r="R17841">
            <v>9</v>
          </cell>
        </row>
        <row r="17842">
          <cell r="K17842" t="str">
            <v>2016_07</v>
          </cell>
          <cell r="L17842">
            <v>-1243.6400000000001</v>
          </cell>
          <cell r="Q17842" t="str">
            <v>IS_8</v>
          </cell>
          <cell r="R17842">
            <v>8</v>
          </cell>
        </row>
        <row r="17843">
          <cell r="K17843" t="str">
            <v>2016_07</v>
          </cell>
          <cell r="L17843">
            <v>-4762.6000000000004</v>
          </cell>
          <cell r="Q17843" t="str">
            <v>IS_11</v>
          </cell>
          <cell r="R17843">
            <v>11</v>
          </cell>
        </row>
        <row r="17844">
          <cell r="K17844" t="str">
            <v>2016_07</v>
          </cell>
          <cell r="L17844">
            <v>-258</v>
          </cell>
          <cell r="Q17844" t="str">
            <v>IS_5</v>
          </cell>
          <cell r="R17844">
            <v>5</v>
          </cell>
        </row>
        <row r="17845">
          <cell r="K17845" t="str">
            <v>2016_07</v>
          </cell>
          <cell r="L17845">
            <v>-9.17</v>
          </cell>
          <cell r="Q17845" t="str">
            <v>IS_5</v>
          </cell>
          <cell r="R17845">
            <v>5</v>
          </cell>
        </row>
        <row r="17846">
          <cell r="K17846" t="str">
            <v>2016_07</v>
          </cell>
          <cell r="L17846">
            <v>5091.8100000000004</v>
          </cell>
          <cell r="Q17846" t="str">
            <v>IS_74</v>
          </cell>
          <cell r="R17846">
            <v>74</v>
          </cell>
        </row>
        <row r="17847">
          <cell r="K17847" t="str">
            <v>2016_07</v>
          </cell>
          <cell r="L17847">
            <v>123.4</v>
          </cell>
          <cell r="Q17847" t="str">
            <v>IS_74</v>
          </cell>
          <cell r="R17847">
            <v>74</v>
          </cell>
        </row>
        <row r="17848">
          <cell r="K17848" t="str">
            <v>2016_07</v>
          </cell>
          <cell r="L17848">
            <v>-96630.79</v>
          </cell>
          <cell r="Q17848" t="str">
            <v>IS_1</v>
          </cell>
          <cell r="R17848">
            <v>1</v>
          </cell>
        </row>
        <row r="17849">
          <cell r="K17849" t="str">
            <v>2016_07</v>
          </cell>
          <cell r="L17849">
            <v>-7209.62</v>
          </cell>
          <cell r="Q17849" t="str">
            <v>IS_1</v>
          </cell>
          <cell r="R17849">
            <v>1</v>
          </cell>
        </row>
        <row r="17850">
          <cell r="K17850" t="str">
            <v>2016_07</v>
          </cell>
          <cell r="L17850">
            <v>-62643.6</v>
          </cell>
          <cell r="Q17850" t="str">
            <v>IS_6</v>
          </cell>
          <cell r="R17850">
            <v>6</v>
          </cell>
        </row>
        <row r="17851">
          <cell r="K17851" t="str">
            <v>2016_07</v>
          </cell>
          <cell r="L17851">
            <v>-29.28</v>
          </cell>
          <cell r="Q17851" t="str">
            <v>IS_8</v>
          </cell>
          <cell r="R17851">
            <v>8</v>
          </cell>
        </row>
        <row r="17852">
          <cell r="K17852" t="str">
            <v>2016_07</v>
          </cell>
          <cell r="L17852">
            <v>-10836.99</v>
          </cell>
          <cell r="Q17852" t="str">
            <v>IS_10</v>
          </cell>
          <cell r="R17852">
            <v>10</v>
          </cell>
        </row>
        <row r="17853">
          <cell r="K17853" t="str">
            <v>2016_07</v>
          </cell>
          <cell r="L17853">
            <v>-10588.38</v>
          </cell>
          <cell r="Q17853" t="str">
            <v>IS_3</v>
          </cell>
          <cell r="R17853">
            <v>3</v>
          </cell>
        </row>
        <row r="17854">
          <cell r="K17854" t="str">
            <v>2016_07</v>
          </cell>
          <cell r="L17854">
            <v>-2192.15</v>
          </cell>
          <cell r="Q17854" t="str">
            <v>IS_3</v>
          </cell>
          <cell r="R17854">
            <v>3</v>
          </cell>
        </row>
        <row r="17855">
          <cell r="K17855" t="str">
            <v>2016_07</v>
          </cell>
          <cell r="L17855">
            <v>-4279.46</v>
          </cell>
          <cell r="Q17855" t="str">
            <v>IS_6</v>
          </cell>
          <cell r="R17855">
            <v>6</v>
          </cell>
        </row>
        <row r="17856">
          <cell r="K17856" t="str">
            <v>2016_07</v>
          </cell>
          <cell r="L17856">
            <v>-139.08000000000001</v>
          </cell>
          <cell r="Q17856" t="str">
            <v>IS_10</v>
          </cell>
          <cell r="R17856">
            <v>10</v>
          </cell>
        </row>
        <row r="17857">
          <cell r="K17857" t="str">
            <v>2016_07</v>
          </cell>
          <cell r="L17857">
            <v>-15564.3</v>
          </cell>
          <cell r="Q17857" t="str">
            <v>IS_4</v>
          </cell>
          <cell r="R17857">
            <v>4</v>
          </cell>
        </row>
        <row r="17858">
          <cell r="K17858" t="str">
            <v>2016_07</v>
          </cell>
          <cell r="L17858">
            <v>-2248.86</v>
          </cell>
          <cell r="Q17858" t="str">
            <v>IS_4</v>
          </cell>
          <cell r="R17858">
            <v>4</v>
          </cell>
        </row>
        <row r="17859">
          <cell r="K17859" t="str">
            <v>2016_07</v>
          </cell>
          <cell r="L17859">
            <v>-5025.9399999999996</v>
          </cell>
          <cell r="Q17859" t="str">
            <v>IS_6</v>
          </cell>
          <cell r="R17859">
            <v>6</v>
          </cell>
        </row>
        <row r="17860">
          <cell r="K17860" t="str">
            <v>2016_07</v>
          </cell>
          <cell r="L17860">
            <v>0</v>
          </cell>
          <cell r="Q17860" t="str">
            <v>IS_10</v>
          </cell>
          <cell r="R17860">
            <v>10</v>
          </cell>
        </row>
        <row r="17861">
          <cell r="K17861" t="str">
            <v>2016_07</v>
          </cell>
          <cell r="L17861">
            <v>-555.13</v>
          </cell>
          <cell r="Q17861" t="str">
            <v>IS_5</v>
          </cell>
          <cell r="R17861">
            <v>5</v>
          </cell>
        </row>
        <row r="17862">
          <cell r="K17862" t="str">
            <v>2016_07</v>
          </cell>
          <cell r="L17862">
            <v>-156.66</v>
          </cell>
          <cell r="Q17862" t="str">
            <v>IS_5</v>
          </cell>
          <cell r="R17862">
            <v>5</v>
          </cell>
        </row>
        <row r="17863">
          <cell r="K17863" t="str">
            <v>2016_07</v>
          </cell>
          <cell r="L17863">
            <v>-56.75</v>
          </cell>
          <cell r="Q17863" t="str">
            <v>IS_5</v>
          </cell>
          <cell r="R17863">
            <v>5</v>
          </cell>
        </row>
        <row r="17864">
          <cell r="K17864" t="str">
            <v>2016_07</v>
          </cell>
          <cell r="L17864">
            <v>-480.91</v>
          </cell>
          <cell r="Q17864" t="str">
            <v>IS_6</v>
          </cell>
          <cell r="R17864">
            <v>6</v>
          </cell>
        </row>
        <row r="17865">
          <cell r="K17865" t="str">
            <v>2016_07</v>
          </cell>
          <cell r="L17865">
            <v>-3104.75</v>
          </cell>
          <cell r="Q17865" t="str">
            <v>IS_7</v>
          </cell>
          <cell r="R17865">
            <v>7</v>
          </cell>
        </row>
        <row r="17866">
          <cell r="K17866" t="str">
            <v>2016_07</v>
          </cell>
          <cell r="L17866">
            <v>-5</v>
          </cell>
          <cell r="Q17866" t="str">
            <v>IS_8</v>
          </cell>
          <cell r="R17866">
            <v>8</v>
          </cell>
        </row>
        <row r="17867">
          <cell r="K17867" t="str">
            <v>2016_07</v>
          </cell>
          <cell r="L17867">
            <v>-38.020000000000003</v>
          </cell>
          <cell r="Q17867" t="str">
            <v>IS_10</v>
          </cell>
          <cell r="R17867">
            <v>10</v>
          </cell>
        </row>
        <row r="17868">
          <cell r="K17868" t="str">
            <v>2016_07</v>
          </cell>
          <cell r="L17868">
            <v>-44155.78</v>
          </cell>
          <cell r="Q17868" t="str">
            <v>IS_9</v>
          </cell>
          <cell r="R17868">
            <v>9</v>
          </cell>
        </row>
        <row r="17869">
          <cell r="K17869" t="str">
            <v>2016_07</v>
          </cell>
          <cell r="L17869">
            <v>-28207.040000000001</v>
          </cell>
          <cell r="Q17869" t="str">
            <v>IS_2</v>
          </cell>
          <cell r="R17869">
            <v>2</v>
          </cell>
        </row>
        <row r="17870">
          <cell r="K17870" t="str">
            <v>2016_07</v>
          </cell>
          <cell r="L17870">
            <v>-2063</v>
          </cell>
          <cell r="Q17870" t="str">
            <v>IS_2</v>
          </cell>
          <cell r="R17870">
            <v>2</v>
          </cell>
        </row>
        <row r="17871">
          <cell r="K17871" t="str">
            <v>2016_07</v>
          </cell>
          <cell r="L17871">
            <v>-4629.74</v>
          </cell>
          <cell r="Q17871" t="str">
            <v>IS_2</v>
          </cell>
          <cell r="R17871">
            <v>2</v>
          </cell>
        </row>
        <row r="17872">
          <cell r="K17872" t="str">
            <v>2016_07</v>
          </cell>
          <cell r="L17872">
            <v>-22551.21</v>
          </cell>
          <cell r="Q17872" t="str">
            <v>IS_6</v>
          </cell>
          <cell r="R17872">
            <v>6</v>
          </cell>
        </row>
        <row r="17873">
          <cell r="K17873" t="str">
            <v>2016_07</v>
          </cell>
          <cell r="L17873">
            <v>-914.81</v>
          </cell>
          <cell r="Q17873" t="str">
            <v>IS_10</v>
          </cell>
          <cell r="R17873">
            <v>10</v>
          </cell>
        </row>
        <row r="17874">
          <cell r="K17874" t="str">
            <v>2016_07</v>
          </cell>
          <cell r="L17874">
            <v>-708.38</v>
          </cell>
          <cell r="Q17874" t="str">
            <v>IS_8</v>
          </cell>
          <cell r="R17874">
            <v>8</v>
          </cell>
        </row>
        <row r="17875">
          <cell r="K17875" t="str">
            <v>2016_10</v>
          </cell>
          <cell r="L17875">
            <v>691.2</v>
          </cell>
          <cell r="Q17875" t="str">
            <v>--</v>
          </cell>
          <cell r="R17875" t="str">
            <v>--</v>
          </cell>
        </row>
        <row r="17876">
          <cell r="K17876" t="str">
            <v>2016_06</v>
          </cell>
          <cell r="L17876">
            <v>271.68</v>
          </cell>
          <cell r="Q17876" t="str">
            <v>--</v>
          </cell>
          <cell r="R17876" t="str">
            <v>--</v>
          </cell>
        </row>
        <row r="17877">
          <cell r="K17877" t="str">
            <v>2016_12</v>
          </cell>
          <cell r="L17877">
            <v>-12312.04</v>
          </cell>
          <cell r="Q17877" t="str">
            <v>--</v>
          </cell>
          <cell r="R17877" t="str">
            <v>--</v>
          </cell>
        </row>
        <row r="17878">
          <cell r="K17878" t="str">
            <v>2016_05</v>
          </cell>
          <cell r="L17878">
            <v>1572.8</v>
          </cell>
          <cell r="Q17878" t="str">
            <v>--</v>
          </cell>
          <cell r="R17878" t="str">
            <v>--</v>
          </cell>
        </row>
        <row r="17879">
          <cell r="K17879" t="str">
            <v>2016_08</v>
          </cell>
          <cell r="L17879">
            <v>-339452.72</v>
          </cell>
          <cell r="Q17879" t="str">
            <v>IS_6</v>
          </cell>
          <cell r="R17879">
            <v>6</v>
          </cell>
        </row>
        <row r="17880">
          <cell r="K17880" t="str">
            <v>2016_08</v>
          </cell>
          <cell r="L17880">
            <v>-61473.09</v>
          </cell>
          <cell r="Q17880" t="str">
            <v>IS_1</v>
          </cell>
          <cell r="R17880">
            <v>1</v>
          </cell>
        </row>
        <row r="17881">
          <cell r="K17881" t="str">
            <v>2016_08</v>
          </cell>
          <cell r="L17881">
            <v>-21817.34</v>
          </cell>
          <cell r="Q17881" t="str">
            <v>IS_1</v>
          </cell>
          <cell r="R17881">
            <v>1</v>
          </cell>
        </row>
        <row r="17882">
          <cell r="K17882" t="str">
            <v>2016_08</v>
          </cell>
          <cell r="L17882">
            <v>-27138.34</v>
          </cell>
          <cell r="Q17882" t="str">
            <v>IS_1</v>
          </cell>
          <cell r="R17882">
            <v>1</v>
          </cell>
        </row>
        <row r="17883">
          <cell r="K17883" t="str">
            <v>2016_08</v>
          </cell>
          <cell r="L17883">
            <v>-1823.76</v>
          </cell>
          <cell r="Q17883" t="str">
            <v>IS_13</v>
          </cell>
          <cell r="R17883">
            <v>13</v>
          </cell>
        </row>
        <row r="17884">
          <cell r="K17884" t="str">
            <v>2016_08</v>
          </cell>
          <cell r="L17884">
            <v>0</v>
          </cell>
          <cell r="Q17884" t="str">
            <v>IS_9</v>
          </cell>
          <cell r="R17884">
            <v>9</v>
          </cell>
        </row>
        <row r="17885">
          <cell r="K17885" t="str">
            <v>2016_08</v>
          </cell>
          <cell r="L17885">
            <v>-13060.91</v>
          </cell>
          <cell r="Q17885" t="str">
            <v>IS_9</v>
          </cell>
          <cell r="R17885">
            <v>9</v>
          </cell>
        </row>
        <row r="17886">
          <cell r="K17886" t="str">
            <v>2016_08</v>
          </cell>
          <cell r="L17886">
            <v>-1240.72</v>
          </cell>
          <cell r="Q17886" t="str">
            <v>IS_14</v>
          </cell>
          <cell r="R17886">
            <v>14</v>
          </cell>
        </row>
        <row r="17887">
          <cell r="K17887" t="str">
            <v>2016_08</v>
          </cell>
          <cell r="L17887">
            <v>-400</v>
          </cell>
          <cell r="Q17887" t="str">
            <v>IS_15</v>
          </cell>
          <cell r="R17887">
            <v>15</v>
          </cell>
        </row>
        <row r="17888">
          <cell r="K17888" t="str">
            <v>2016_08</v>
          </cell>
          <cell r="L17888">
            <v>-1300.74</v>
          </cell>
          <cell r="Q17888" t="str">
            <v>IS_12</v>
          </cell>
          <cell r="R17888">
            <v>12</v>
          </cell>
        </row>
        <row r="17889">
          <cell r="K17889" t="str">
            <v>2016_08</v>
          </cell>
          <cell r="L17889">
            <v>-20608.189999999999</v>
          </cell>
          <cell r="Q17889" t="str">
            <v>IS_7</v>
          </cell>
          <cell r="R17889">
            <v>7</v>
          </cell>
        </row>
        <row r="17890">
          <cell r="K17890" t="str">
            <v>2016_08</v>
          </cell>
          <cell r="L17890">
            <v>-9711.48</v>
          </cell>
          <cell r="Q17890" t="str">
            <v>IS_11</v>
          </cell>
          <cell r="R17890">
            <v>11</v>
          </cell>
        </row>
        <row r="17891">
          <cell r="K17891" t="str">
            <v>2016_08</v>
          </cell>
          <cell r="L17891">
            <v>-14029.03</v>
          </cell>
          <cell r="Q17891" t="str">
            <v>IS_10</v>
          </cell>
          <cell r="R17891">
            <v>10</v>
          </cell>
        </row>
        <row r="17892">
          <cell r="K17892" t="str">
            <v>2016_08</v>
          </cell>
          <cell r="L17892">
            <v>-268707.89</v>
          </cell>
          <cell r="Q17892" t="str">
            <v>IS_6</v>
          </cell>
          <cell r="R17892">
            <v>6</v>
          </cell>
        </row>
        <row r="17893">
          <cell r="K17893" t="str">
            <v>2016_08</v>
          </cell>
          <cell r="L17893">
            <v>0</v>
          </cell>
          <cell r="Q17893" t="str">
            <v>IS_6</v>
          </cell>
          <cell r="R17893">
            <v>6</v>
          </cell>
        </row>
        <row r="17894">
          <cell r="K17894" t="str">
            <v>2016_08</v>
          </cell>
          <cell r="L17894">
            <v>-48905.07</v>
          </cell>
          <cell r="Q17894" t="str">
            <v>IS_2</v>
          </cell>
          <cell r="R17894">
            <v>2</v>
          </cell>
        </row>
        <row r="17895">
          <cell r="K17895" t="str">
            <v>2016_08</v>
          </cell>
          <cell r="L17895">
            <v>-623.04999999999995</v>
          </cell>
          <cell r="Q17895" t="str">
            <v>IS_18</v>
          </cell>
          <cell r="R17895">
            <v>18</v>
          </cell>
        </row>
        <row r="17896">
          <cell r="K17896" t="str">
            <v>2016_08</v>
          </cell>
          <cell r="L17896">
            <v>-6720.26</v>
          </cell>
          <cell r="Q17896" t="str">
            <v>IS_2</v>
          </cell>
          <cell r="R17896">
            <v>2</v>
          </cell>
        </row>
        <row r="17897">
          <cell r="K17897" t="str">
            <v>2016_08</v>
          </cell>
          <cell r="L17897">
            <v>-5359.71</v>
          </cell>
          <cell r="Q17897" t="str">
            <v>IS_18</v>
          </cell>
          <cell r="R17897">
            <v>18</v>
          </cell>
        </row>
        <row r="17898">
          <cell r="K17898" t="str">
            <v>2016_08</v>
          </cell>
          <cell r="L17898">
            <v>-24735.53</v>
          </cell>
          <cell r="Q17898" t="str">
            <v>IS_2</v>
          </cell>
          <cell r="R17898">
            <v>2</v>
          </cell>
        </row>
        <row r="17899">
          <cell r="K17899" t="str">
            <v>2016_08</v>
          </cell>
          <cell r="L17899">
            <v>-1032.33</v>
          </cell>
          <cell r="Q17899" t="str">
            <v>IS_13</v>
          </cell>
          <cell r="R17899">
            <v>13</v>
          </cell>
        </row>
        <row r="17900">
          <cell r="K17900" t="str">
            <v>2016_08</v>
          </cell>
          <cell r="L17900">
            <v>0</v>
          </cell>
          <cell r="Q17900" t="str">
            <v>IS_9</v>
          </cell>
          <cell r="R17900">
            <v>9</v>
          </cell>
        </row>
        <row r="17901">
          <cell r="K17901" t="str">
            <v>2016_08</v>
          </cell>
          <cell r="L17901">
            <v>-7980.83</v>
          </cell>
          <cell r="Q17901" t="str">
            <v>IS_9</v>
          </cell>
          <cell r="R17901">
            <v>9</v>
          </cell>
        </row>
        <row r="17902">
          <cell r="K17902" t="str">
            <v>2016_08</v>
          </cell>
          <cell r="L17902">
            <v>-501.12</v>
          </cell>
          <cell r="Q17902" t="str">
            <v>IS_14</v>
          </cell>
          <cell r="R17902">
            <v>14</v>
          </cell>
        </row>
        <row r="17903">
          <cell r="K17903" t="str">
            <v>2016_08</v>
          </cell>
          <cell r="L17903">
            <v>-354.62</v>
          </cell>
          <cell r="Q17903" t="str">
            <v>IS_12</v>
          </cell>
          <cell r="R17903">
            <v>12</v>
          </cell>
        </row>
        <row r="17904">
          <cell r="K17904" t="str">
            <v>2016_08</v>
          </cell>
          <cell r="L17904">
            <v>-26560.99</v>
          </cell>
          <cell r="Q17904" t="str">
            <v>IS_7</v>
          </cell>
          <cell r="R17904">
            <v>7</v>
          </cell>
        </row>
        <row r="17905">
          <cell r="K17905" t="str">
            <v>2016_08</v>
          </cell>
          <cell r="L17905">
            <v>-1905.69</v>
          </cell>
          <cell r="Q17905" t="str">
            <v>IS_11</v>
          </cell>
          <cell r="R17905">
            <v>11</v>
          </cell>
        </row>
        <row r="17906">
          <cell r="K17906" t="str">
            <v>2016_08</v>
          </cell>
          <cell r="L17906">
            <v>-7700.89</v>
          </cell>
          <cell r="Q17906" t="str">
            <v>IS_10</v>
          </cell>
          <cell r="R17906">
            <v>10</v>
          </cell>
        </row>
        <row r="17907">
          <cell r="K17907" t="str">
            <v>2016_08</v>
          </cell>
          <cell r="L17907">
            <v>-129.9</v>
          </cell>
          <cell r="Q17907" t="str">
            <v>IS_2</v>
          </cell>
          <cell r="R17907">
            <v>2</v>
          </cell>
        </row>
        <row r="17908">
          <cell r="K17908" t="str">
            <v>2016_08</v>
          </cell>
          <cell r="L17908">
            <v>-100812.3</v>
          </cell>
          <cell r="Q17908" t="str">
            <v>IS_6</v>
          </cell>
          <cell r="R17908">
            <v>6</v>
          </cell>
        </row>
        <row r="17909">
          <cell r="K17909" t="str">
            <v>2016_08</v>
          </cell>
          <cell r="L17909">
            <v>-20282.16</v>
          </cell>
          <cell r="Q17909" t="str">
            <v>IS_3</v>
          </cell>
          <cell r="R17909">
            <v>3</v>
          </cell>
        </row>
        <row r="17910">
          <cell r="K17910" t="str">
            <v>2016_08</v>
          </cell>
          <cell r="L17910">
            <v>-210</v>
          </cell>
          <cell r="Q17910" t="str">
            <v>IS_18</v>
          </cell>
          <cell r="R17910">
            <v>18</v>
          </cell>
        </row>
        <row r="17911">
          <cell r="K17911" t="str">
            <v>2016_08</v>
          </cell>
          <cell r="L17911">
            <v>-11293.5</v>
          </cell>
          <cell r="Q17911" t="str">
            <v>IS_3</v>
          </cell>
          <cell r="R17911">
            <v>3</v>
          </cell>
        </row>
        <row r="17912">
          <cell r="K17912" t="str">
            <v>2016_08</v>
          </cell>
          <cell r="L17912">
            <v>-37380.230000000003</v>
          </cell>
          <cell r="Q17912" t="str">
            <v>IS_3</v>
          </cell>
          <cell r="R17912">
            <v>3</v>
          </cell>
        </row>
        <row r="17913">
          <cell r="K17913" t="str">
            <v>2016_08</v>
          </cell>
          <cell r="L17913">
            <v>-310</v>
          </cell>
          <cell r="Q17913" t="str">
            <v>IS_18</v>
          </cell>
          <cell r="R17913">
            <v>18</v>
          </cell>
        </row>
        <row r="17914">
          <cell r="K17914" t="str">
            <v>2016_08</v>
          </cell>
          <cell r="L17914">
            <v>-539.28</v>
          </cell>
          <cell r="Q17914" t="str">
            <v>IS_13</v>
          </cell>
          <cell r="R17914">
            <v>13</v>
          </cell>
        </row>
        <row r="17915">
          <cell r="K17915" t="str">
            <v>2016_08</v>
          </cell>
          <cell r="L17915">
            <v>-6806.33</v>
          </cell>
          <cell r="Q17915" t="str">
            <v>IS_9</v>
          </cell>
          <cell r="R17915">
            <v>9</v>
          </cell>
        </row>
        <row r="17916">
          <cell r="K17916" t="str">
            <v>2016_08</v>
          </cell>
          <cell r="L17916">
            <v>-467.49</v>
          </cell>
          <cell r="Q17916" t="str">
            <v>IS_12</v>
          </cell>
          <cell r="R17916">
            <v>12</v>
          </cell>
        </row>
        <row r="17917">
          <cell r="K17917" t="str">
            <v>2016_08</v>
          </cell>
          <cell r="L17917">
            <v>-1360</v>
          </cell>
          <cell r="Q17917" t="str">
            <v>IS_16</v>
          </cell>
          <cell r="R17917">
            <v>16</v>
          </cell>
        </row>
        <row r="17918">
          <cell r="K17918" t="str">
            <v>2016_08</v>
          </cell>
          <cell r="L17918">
            <v>-15844.57</v>
          </cell>
          <cell r="Q17918" t="str">
            <v>IS_7</v>
          </cell>
          <cell r="R17918">
            <v>7</v>
          </cell>
        </row>
        <row r="17919">
          <cell r="K17919" t="str">
            <v>2016_08</v>
          </cell>
          <cell r="L17919">
            <v>0</v>
          </cell>
          <cell r="Q17919" t="str">
            <v>IS_11</v>
          </cell>
          <cell r="R17919">
            <v>11</v>
          </cell>
        </row>
        <row r="17920">
          <cell r="K17920" t="str">
            <v>2016_08</v>
          </cell>
          <cell r="L17920">
            <v>-1196.72</v>
          </cell>
          <cell r="Q17920" t="str">
            <v>IS_11</v>
          </cell>
          <cell r="R17920">
            <v>11</v>
          </cell>
        </row>
        <row r="17921">
          <cell r="K17921" t="str">
            <v>2016_08</v>
          </cell>
          <cell r="L17921">
            <v>-4124.83</v>
          </cell>
          <cell r="Q17921" t="str">
            <v>IS_10</v>
          </cell>
          <cell r="R17921">
            <v>10</v>
          </cell>
        </row>
        <row r="17922">
          <cell r="K17922" t="str">
            <v>2016_08</v>
          </cell>
          <cell r="L17922">
            <v>-13426</v>
          </cell>
          <cell r="Q17922" t="str">
            <v>IS_3</v>
          </cell>
          <cell r="R17922">
            <v>3</v>
          </cell>
        </row>
        <row r="17923">
          <cell r="K17923" t="str">
            <v>2016_08</v>
          </cell>
          <cell r="L17923">
            <v>-79015.429999999993</v>
          </cell>
          <cell r="Q17923" t="str">
            <v>IS_6</v>
          </cell>
          <cell r="R17923">
            <v>6</v>
          </cell>
        </row>
        <row r="17924">
          <cell r="K17924" t="str">
            <v>2016_08</v>
          </cell>
          <cell r="L17924">
            <v>-17776.87</v>
          </cell>
          <cell r="Q17924" t="str">
            <v>IS_4</v>
          </cell>
          <cell r="R17924">
            <v>4</v>
          </cell>
        </row>
        <row r="17925">
          <cell r="K17925" t="str">
            <v>2016_08</v>
          </cell>
          <cell r="L17925">
            <v>-4405.66</v>
          </cell>
          <cell r="Q17925" t="str">
            <v>IS_4</v>
          </cell>
          <cell r="R17925">
            <v>4</v>
          </cell>
        </row>
        <row r="17926">
          <cell r="K17926" t="str">
            <v>2016_08</v>
          </cell>
          <cell r="L17926">
            <v>-39622.300000000003</v>
          </cell>
          <cell r="Q17926" t="str">
            <v>IS_4</v>
          </cell>
          <cell r="R17926">
            <v>4</v>
          </cell>
        </row>
        <row r="17927">
          <cell r="K17927" t="str">
            <v>2016_08</v>
          </cell>
          <cell r="L17927">
            <v>-227.57</v>
          </cell>
          <cell r="Q17927" t="str">
            <v>IS_13</v>
          </cell>
          <cell r="R17927">
            <v>13</v>
          </cell>
        </row>
        <row r="17928">
          <cell r="K17928" t="str">
            <v>2016_08</v>
          </cell>
          <cell r="L17928">
            <v>-6065.11</v>
          </cell>
          <cell r="Q17928" t="str">
            <v>IS_9</v>
          </cell>
          <cell r="R17928">
            <v>9</v>
          </cell>
        </row>
        <row r="17929">
          <cell r="K17929" t="str">
            <v>2016_08</v>
          </cell>
          <cell r="L17929">
            <v>-140.53</v>
          </cell>
          <cell r="Q17929" t="str">
            <v>IS_12</v>
          </cell>
          <cell r="R17929">
            <v>12</v>
          </cell>
        </row>
        <row r="17930">
          <cell r="K17930" t="str">
            <v>2016_08</v>
          </cell>
          <cell r="L17930">
            <v>-10067.200000000001</v>
          </cell>
          <cell r="Q17930" t="str">
            <v>IS_7</v>
          </cell>
          <cell r="R17930">
            <v>7</v>
          </cell>
        </row>
        <row r="17931">
          <cell r="K17931" t="str">
            <v>2016_08</v>
          </cell>
          <cell r="L17931">
            <v>-184.16</v>
          </cell>
          <cell r="Q17931" t="str">
            <v>IS_11</v>
          </cell>
          <cell r="R17931">
            <v>11</v>
          </cell>
        </row>
        <row r="17932">
          <cell r="K17932" t="str">
            <v>2016_08</v>
          </cell>
          <cell r="L17932">
            <v>-1243.28</v>
          </cell>
          <cell r="Q17932" t="str">
            <v>IS_10</v>
          </cell>
          <cell r="R17932">
            <v>10</v>
          </cell>
        </row>
        <row r="17933">
          <cell r="K17933" t="str">
            <v>2016_08</v>
          </cell>
          <cell r="L17933">
            <v>-3417.94</v>
          </cell>
          <cell r="Q17933" t="str">
            <v>IS_4</v>
          </cell>
          <cell r="R17933">
            <v>4</v>
          </cell>
        </row>
        <row r="17934">
          <cell r="K17934" t="str">
            <v>2016_08</v>
          </cell>
          <cell r="L17934">
            <v>-2363.1999999999998</v>
          </cell>
          <cell r="Q17934" t="str">
            <v>IS_6</v>
          </cell>
          <cell r="R17934">
            <v>6</v>
          </cell>
        </row>
        <row r="17935">
          <cell r="K17935" t="str">
            <v>2016_08</v>
          </cell>
          <cell r="L17935">
            <v>-5870.96</v>
          </cell>
          <cell r="Q17935" t="str">
            <v>IS_6</v>
          </cell>
          <cell r="R17935">
            <v>6</v>
          </cell>
        </row>
        <row r="17936">
          <cell r="K17936" t="str">
            <v>2016_08</v>
          </cell>
          <cell r="L17936">
            <v>-236.97</v>
          </cell>
          <cell r="Q17936" t="str">
            <v>IS_5</v>
          </cell>
          <cell r="R17936">
            <v>5</v>
          </cell>
        </row>
        <row r="17937">
          <cell r="K17937" t="str">
            <v>2016_08</v>
          </cell>
          <cell r="L17937">
            <v>-2</v>
          </cell>
          <cell r="Q17937" t="str">
            <v>IS_18</v>
          </cell>
          <cell r="R17937">
            <v>18</v>
          </cell>
        </row>
        <row r="17938">
          <cell r="K17938" t="str">
            <v>2016_08</v>
          </cell>
          <cell r="L17938">
            <v>-85</v>
          </cell>
          <cell r="Q17938" t="str">
            <v>IS_18</v>
          </cell>
          <cell r="R17938">
            <v>18</v>
          </cell>
        </row>
        <row r="17939">
          <cell r="K17939" t="str">
            <v>2016_08</v>
          </cell>
          <cell r="L17939">
            <v>-138.22</v>
          </cell>
          <cell r="Q17939" t="str">
            <v>IS_5</v>
          </cell>
          <cell r="R17939">
            <v>5</v>
          </cell>
        </row>
        <row r="17940">
          <cell r="K17940" t="str">
            <v>2016_08</v>
          </cell>
          <cell r="L17940">
            <v>-1</v>
          </cell>
          <cell r="Q17940" t="str">
            <v>IS_18</v>
          </cell>
          <cell r="R17940">
            <v>18</v>
          </cell>
        </row>
        <row r="17941">
          <cell r="K17941" t="str">
            <v>2016_08</v>
          </cell>
          <cell r="L17941">
            <v>-60</v>
          </cell>
          <cell r="Q17941" t="str">
            <v>IS_18</v>
          </cell>
          <cell r="R17941">
            <v>18</v>
          </cell>
        </row>
        <row r="17942">
          <cell r="K17942" t="str">
            <v>2016_08</v>
          </cell>
          <cell r="L17942">
            <v>-323.69</v>
          </cell>
          <cell r="Q17942" t="str">
            <v>IS_5</v>
          </cell>
          <cell r="R17942">
            <v>5</v>
          </cell>
        </row>
        <row r="17943">
          <cell r="K17943" t="str">
            <v>2016_08</v>
          </cell>
          <cell r="L17943">
            <v>-142.5</v>
          </cell>
          <cell r="Q17943" t="str">
            <v>IS_9</v>
          </cell>
          <cell r="R17943">
            <v>9</v>
          </cell>
        </row>
        <row r="17944">
          <cell r="K17944" t="str">
            <v>2016_08</v>
          </cell>
          <cell r="L17944">
            <v>-5</v>
          </cell>
          <cell r="Q17944" t="str">
            <v>IS_12</v>
          </cell>
          <cell r="R17944">
            <v>12</v>
          </cell>
        </row>
        <row r="17945">
          <cell r="K17945" t="str">
            <v>2016_08</v>
          </cell>
          <cell r="L17945">
            <v>-10.69</v>
          </cell>
          <cell r="Q17945" t="str">
            <v>IS_16</v>
          </cell>
          <cell r="R17945">
            <v>16</v>
          </cell>
        </row>
        <row r="17946">
          <cell r="K17946" t="str">
            <v>2016_08</v>
          </cell>
          <cell r="L17946">
            <v>-20</v>
          </cell>
          <cell r="Q17946" t="str">
            <v>IS_16</v>
          </cell>
          <cell r="R17946">
            <v>16</v>
          </cell>
        </row>
        <row r="17947">
          <cell r="K17947" t="str">
            <v>2016_08</v>
          </cell>
          <cell r="L17947">
            <v>0</v>
          </cell>
          <cell r="Q17947" t="str">
            <v>IS_16</v>
          </cell>
          <cell r="R17947">
            <v>16</v>
          </cell>
        </row>
        <row r="17948">
          <cell r="K17948" t="str">
            <v>2016_08</v>
          </cell>
          <cell r="L17948">
            <v>-270</v>
          </cell>
          <cell r="Q17948" t="str">
            <v>IS_16</v>
          </cell>
          <cell r="R17948">
            <v>16</v>
          </cell>
        </row>
        <row r="17949">
          <cell r="K17949" t="str">
            <v>2016_08</v>
          </cell>
          <cell r="L17949">
            <v>-88.75</v>
          </cell>
          <cell r="Q17949" t="str">
            <v>IS_18</v>
          </cell>
          <cell r="R17949">
            <v>18</v>
          </cell>
        </row>
        <row r="17950">
          <cell r="K17950" t="str">
            <v>2016_08</v>
          </cell>
          <cell r="L17950">
            <v>-2307.5</v>
          </cell>
          <cell r="Q17950" t="str">
            <v>IS_8</v>
          </cell>
          <cell r="R17950">
            <v>8</v>
          </cell>
        </row>
        <row r="17951">
          <cell r="K17951" t="str">
            <v>2016_08</v>
          </cell>
          <cell r="L17951">
            <v>0</v>
          </cell>
          <cell r="Q17951" t="str">
            <v>IS_11</v>
          </cell>
          <cell r="R17951">
            <v>11</v>
          </cell>
        </row>
        <row r="17952">
          <cell r="K17952" t="str">
            <v>2016_08</v>
          </cell>
          <cell r="L17952">
            <v>-71.260000000000005</v>
          </cell>
          <cell r="Q17952" t="str">
            <v>IS_10</v>
          </cell>
          <cell r="R17952">
            <v>10</v>
          </cell>
        </row>
        <row r="17953">
          <cell r="K17953" t="str">
            <v>2016_08</v>
          </cell>
          <cell r="L17953">
            <v>-75</v>
          </cell>
          <cell r="Q17953" t="str">
            <v>IS_5</v>
          </cell>
          <cell r="R17953">
            <v>5</v>
          </cell>
        </row>
        <row r="17954">
          <cell r="K17954" t="str">
            <v>2016_08</v>
          </cell>
          <cell r="L17954">
            <v>0</v>
          </cell>
          <cell r="Q17954" t="str">
            <v>IS_1</v>
          </cell>
          <cell r="R17954">
            <v>1</v>
          </cell>
        </row>
        <row r="17955">
          <cell r="K17955" t="str">
            <v>2016_08</v>
          </cell>
          <cell r="L17955">
            <v>-2756.26</v>
          </cell>
          <cell r="Q17955" t="str">
            <v>IS_21</v>
          </cell>
          <cell r="R17955">
            <v>21</v>
          </cell>
        </row>
        <row r="17956">
          <cell r="K17956" t="str">
            <v>2016_08</v>
          </cell>
          <cell r="L17956">
            <v>-20.95</v>
          </cell>
          <cell r="Q17956" t="str">
            <v>IS_1</v>
          </cell>
          <cell r="R17956">
            <v>1</v>
          </cell>
        </row>
        <row r="17957">
          <cell r="K17957" t="str">
            <v>2016_08</v>
          </cell>
          <cell r="L17957">
            <v>-22702.37</v>
          </cell>
          <cell r="Q17957" t="str">
            <v>IS_1</v>
          </cell>
          <cell r="R17957">
            <v>1</v>
          </cell>
        </row>
        <row r="17958">
          <cell r="K17958" t="str">
            <v>2016_08</v>
          </cell>
          <cell r="L17958">
            <v>-24129.439999999999</v>
          </cell>
          <cell r="Q17958" t="str">
            <v>IS_7</v>
          </cell>
          <cell r="R17958">
            <v>7</v>
          </cell>
        </row>
        <row r="17959">
          <cell r="K17959" t="str">
            <v>2016_08</v>
          </cell>
          <cell r="L17959">
            <v>-18455</v>
          </cell>
          <cell r="Q17959" t="str">
            <v>IS_6</v>
          </cell>
          <cell r="R17959">
            <v>6</v>
          </cell>
        </row>
        <row r="17960">
          <cell r="K17960" t="str">
            <v>2016_08</v>
          </cell>
          <cell r="L17960">
            <v>-11807.45</v>
          </cell>
          <cell r="Q17960" t="str">
            <v>IS_9</v>
          </cell>
          <cell r="R17960">
            <v>9</v>
          </cell>
        </row>
        <row r="17961">
          <cell r="K17961" t="str">
            <v>2016_08</v>
          </cell>
          <cell r="L17961">
            <v>-12966.85</v>
          </cell>
          <cell r="Q17961" t="str">
            <v>IS_8</v>
          </cell>
          <cell r="R17961">
            <v>8</v>
          </cell>
        </row>
        <row r="17962">
          <cell r="K17962" t="str">
            <v>2016_08</v>
          </cell>
          <cell r="L17962">
            <v>-35.64</v>
          </cell>
          <cell r="Q17962" t="str">
            <v>IS_10</v>
          </cell>
          <cell r="R17962">
            <v>10</v>
          </cell>
        </row>
        <row r="17963">
          <cell r="K17963" t="str">
            <v>2016_08</v>
          </cell>
          <cell r="L17963">
            <v>-4824.63</v>
          </cell>
          <cell r="Q17963" t="str">
            <v>IS_2</v>
          </cell>
          <cell r="R17963">
            <v>2</v>
          </cell>
        </row>
        <row r="17964">
          <cell r="K17964" t="str">
            <v>2016_08</v>
          </cell>
          <cell r="L17964">
            <v>-20738.8</v>
          </cell>
          <cell r="Q17964" t="str">
            <v>IS_2</v>
          </cell>
          <cell r="R17964">
            <v>2</v>
          </cell>
        </row>
        <row r="17965">
          <cell r="K17965" t="str">
            <v>2016_08</v>
          </cell>
          <cell r="L17965">
            <v>-14869.73</v>
          </cell>
          <cell r="Q17965" t="str">
            <v>IS_7</v>
          </cell>
          <cell r="R17965">
            <v>7</v>
          </cell>
        </row>
        <row r="17966">
          <cell r="K17966" t="str">
            <v>2016_08</v>
          </cell>
          <cell r="L17966">
            <v>-30104.75</v>
          </cell>
          <cell r="Q17966" t="str">
            <v>IS_6</v>
          </cell>
          <cell r="R17966">
            <v>6</v>
          </cell>
        </row>
        <row r="17967">
          <cell r="K17967" t="str">
            <v>2016_08</v>
          </cell>
          <cell r="L17967">
            <v>-4374.3500000000004</v>
          </cell>
          <cell r="Q17967" t="str">
            <v>IS_9</v>
          </cell>
          <cell r="R17967">
            <v>9</v>
          </cell>
        </row>
        <row r="17968">
          <cell r="K17968" t="str">
            <v>2016_08</v>
          </cell>
          <cell r="L17968">
            <v>-14703.34</v>
          </cell>
          <cell r="Q17968" t="str">
            <v>IS_8</v>
          </cell>
          <cell r="R17968">
            <v>8</v>
          </cell>
        </row>
        <row r="17969">
          <cell r="K17969" t="str">
            <v>2016_08</v>
          </cell>
          <cell r="L17969">
            <v>-108.46</v>
          </cell>
          <cell r="Q17969" t="str">
            <v>IS_10</v>
          </cell>
          <cell r="R17969">
            <v>10</v>
          </cell>
        </row>
        <row r="17970">
          <cell r="K17970" t="str">
            <v>2016_08</v>
          </cell>
          <cell r="L17970">
            <v>-7482.23</v>
          </cell>
          <cell r="Q17970" t="str">
            <v>IS_3</v>
          </cell>
          <cell r="R17970">
            <v>3</v>
          </cell>
        </row>
        <row r="17971">
          <cell r="K17971" t="str">
            <v>2016_08</v>
          </cell>
          <cell r="L17971">
            <v>-84.06</v>
          </cell>
          <cell r="Q17971" t="str">
            <v>IS_3</v>
          </cell>
          <cell r="R17971">
            <v>3</v>
          </cell>
        </row>
        <row r="17972">
          <cell r="K17972" t="str">
            <v>2016_08</v>
          </cell>
          <cell r="L17972">
            <v>-6332.47</v>
          </cell>
          <cell r="Q17972" t="str">
            <v>IS_7</v>
          </cell>
          <cell r="R17972">
            <v>7</v>
          </cell>
        </row>
        <row r="17973">
          <cell r="K17973" t="str">
            <v>2016_08</v>
          </cell>
          <cell r="L17973">
            <v>-15400.14</v>
          </cell>
          <cell r="Q17973" t="str">
            <v>IS_6</v>
          </cell>
          <cell r="R17973">
            <v>6</v>
          </cell>
        </row>
        <row r="17974">
          <cell r="K17974" t="str">
            <v>2016_08</v>
          </cell>
          <cell r="L17974">
            <v>-8445.91</v>
          </cell>
          <cell r="Q17974" t="str">
            <v>IS_9</v>
          </cell>
          <cell r="R17974">
            <v>9</v>
          </cell>
        </row>
        <row r="17975">
          <cell r="K17975" t="str">
            <v>2016_08</v>
          </cell>
          <cell r="L17975">
            <v>-1547.45</v>
          </cell>
          <cell r="Q17975" t="str">
            <v>IS_8</v>
          </cell>
          <cell r="R17975">
            <v>8</v>
          </cell>
        </row>
        <row r="17976">
          <cell r="K17976" t="str">
            <v>2016_08</v>
          </cell>
          <cell r="L17976">
            <v>-9567.9699999999993</v>
          </cell>
          <cell r="Q17976" t="str">
            <v>IS_11</v>
          </cell>
          <cell r="R17976">
            <v>11</v>
          </cell>
        </row>
        <row r="17977">
          <cell r="K17977" t="str">
            <v>2016_08</v>
          </cell>
          <cell r="L17977">
            <v>-3539.05</v>
          </cell>
          <cell r="Q17977" t="str">
            <v>IS_4</v>
          </cell>
          <cell r="R17977">
            <v>4</v>
          </cell>
        </row>
        <row r="17978">
          <cell r="K17978" t="str">
            <v>2016_08</v>
          </cell>
          <cell r="L17978">
            <v>-6235.74</v>
          </cell>
          <cell r="Q17978" t="str">
            <v>IS_7</v>
          </cell>
          <cell r="R17978">
            <v>7</v>
          </cell>
        </row>
        <row r="17979">
          <cell r="K17979" t="str">
            <v>2016_08</v>
          </cell>
          <cell r="L17979">
            <v>-10454.16</v>
          </cell>
          <cell r="Q17979" t="str">
            <v>IS_6</v>
          </cell>
          <cell r="R17979">
            <v>6</v>
          </cell>
        </row>
        <row r="17980">
          <cell r="K17980" t="str">
            <v>2016_08</v>
          </cell>
          <cell r="L17980">
            <v>-5919.78</v>
          </cell>
          <cell r="Q17980" t="str">
            <v>IS_9</v>
          </cell>
          <cell r="R17980">
            <v>9</v>
          </cell>
        </row>
        <row r="17981">
          <cell r="K17981" t="str">
            <v>2016_08</v>
          </cell>
          <cell r="L17981">
            <v>-2148.39</v>
          </cell>
          <cell r="Q17981" t="str">
            <v>IS_8</v>
          </cell>
          <cell r="R17981">
            <v>8</v>
          </cell>
        </row>
        <row r="17982">
          <cell r="K17982" t="str">
            <v>2016_08</v>
          </cell>
          <cell r="L17982">
            <v>-5678.49</v>
          </cell>
          <cell r="Q17982" t="str">
            <v>IS_11</v>
          </cell>
          <cell r="R17982">
            <v>11</v>
          </cell>
        </row>
        <row r="17983">
          <cell r="K17983" t="str">
            <v>2016_08</v>
          </cell>
          <cell r="L17983">
            <v>-208</v>
          </cell>
          <cell r="Q17983" t="str">
            <v>IS_5</v>
          </cell>
          <cell r="R17983">
            <v>5</v>
          </cell>
        </row>
        <row r="17984">
          <cell r="K17984" t="str">
            <v>2016_08</v>
          </cell>
          <cell r="L17984">
            <v>-19.27</v>
          </cell>
          <cell r="Q17984" t="str">
            <v>IS_5</v>
          </cell>
          <cell r="R17984">
            <v>5</v>
          </cell>
        </row>
        <row r="17985">
          <cell r="K17985" t="str">
            <v>2016_10</v>
          </cell>
          <cell r="L17985">
            <v>35.130000000000003</v>
          </cell>
          <cell r="Q17985" t="str">
            <v>IS_104</v>
          </cell>
          <cell r="R17985">
            <v>104</v>
          </cell>
        </row>
        <row r="17986">
          <cell r="K17986" t="str">
            <v>2016_08</v>
          </cell>
          <cell r="L17986">
            <v>5130.25</v>
          </cell>
          <cell r="Q17986" t="str">
            <v>IS_74</v>
          </cell>
          <cell r="R17986">
            <v>74</v>
          </cell>
        </row>
        <row r="17987">
          <cell r="K17987" t="str">
            <v>2016_08</v>
          </cell>
          <cell r="L17987">
            <v>121.95</v>
          </cell>
          <cell r="Q17987" t="str">
            <v>IS_74</v>
          </cell>
          <cell r="R17987">
            <v>74</v>
          </cell>
        </row>
        <row r="17988">
          <cell r="K17988" t="str">
            <v>2016_08</v>
          </cell>
          <cell r="L17988">
            <v>-96043.91</v>
          </cell>
          <cell r="Q17988" t="str">
            <v>IS_1</v>
          </cell>
          <cell r="R17988">
            <v>1</v>
          </cell>
        </row>
        <row r="17989">
          <cell r="K17989" t="str">
            <v>2016_08</v>
          </cell>
          <cell r="L17989">
            <v>-7111.89</v>
          </cell>
          <cell r="Q17989" t="str">
            <v>IS_1</v>
          </cell>
          <cell r="R17989">
            <v>1</v>
          </cell>
        </row>
        <row r="17990">
          <cell r="K17990" t="str">
            <v>2016_08</v>
          </cell>
          <cell r="L17990">
            <v>-63371.040000000001</v>
          </cell>
          <cell r="Q17990" t="str">
            <v>IS_6</v>
          </cell>
          <cell r="R17990">
            <v>6</v>
          </cell>
        </row>
        <row r="17991">
          <cell r="K17991" t="str">
            <v>2016_08</v>
          </cell>
          <cell r="L17991">
            <v>-20.59</v>
          </cell>
          <cell r="Q17991" t="str">
            <v>IS_8</v>
          </cell>
          <cell r="R17991">
            <v>8</v>
          </cell>
        </row>
        <row r="17992">
          <cell r="K17992" t="str">
            <v>2016_08</v>
          </cell>
          <cell r="L17992">
            <v>-10894.92</v>
          </cell>
          <cell r="Q17992" t="str">
            <v>IS_10</v>
          </cell>
          <cell r="R17992">
            <v>10</v>
          </cell>
        </row>
        <row r="17993">
          <cell r="K17993" t="str">
            <v>2016_08</v>
          </cell>
          <cell r="L17993">
            <v>-28649.62</v>
          </cell>
          <cell r="Q17993" t="str">
            <v>IS_2</v>
          </cell>
          <cell r="R17993">
            <v>2</v>
          </cell>
        </row>
        <row r="17994">
          <cell r="K17994" t="str">
            <v>2016_08</v>
          </cell>
          <cell r="L17994">
            <v>-4389.75</v>
          </cell>
          <cell r="Q17994" t="str">
            <v>IS_2</v>
          </cell>
          <cell r="R17994">
            <v>2</v>
          </cell>
        </row>
        <row r="17995">
          <cell r="K17995" t="str">
            <v>2016_08</v>
          </cell>
          <cell r="L17995">
            <v>-4767.62</v>
          </cell>
          <cell r="Q17995" t="str">
            <v>IS_2</v>
          </cell>
          <cell r="R17995">
            <v>2</v>
          </cell>
        </row>
        <row r="17996">
          <cell r="K17996" t="str">
            <v>2016_08</v>
          </cell>
          <cell r="L17996">
            <v>-22626.67</v>
          </cell>
          <cell r="Q17996" t="str">
            <v>IS_6</v>
          </cell>
          <cell r="R17996">
            <v>6</v>
          </cell>
        </row>
        <row r="17997">
          <cell r="K17997" t="str">
            <v>2016_08</v>
          </cell>
          <cell r="L17997">
            <v>-914.13</v>
          </cell>
          <cell r="Q17997" t="str">
            <v>IS_10</v>
          </cell>
          <cell r="R17997">
            <v>10</v>
          </cell>
        </row>
        <row r="17998">
          <cell r="K17998" t="str">
            <v>2016_08</v>
          </cell>
          <cell r="L17998">
            <v>-714</v>
          </cell>
          <cell r="Q17998" t="str">
            <v>IS_8</v>
          </cell>
          <cell r="R17998">
            <v>8</v>
          </cell>
        </row>
        <row r="17999">
          <cell r="K17999" t="str">
            <v>2016_08</v>
          </cell>
          <cell r="L17999">
            <v>-12988.13</v>
          </cell>
          <cell r="Q17999" t="str">
            <v>IS_3</v>
          </cell>
          <cell r="R17999">
            <v>3</v>
          </cell>
        </row>
        <row r="18000">
          <cell r="K18000" t="str">
            <v>2016_08</v>
          </cell>
          <cell r="L18000">
            <v>-1831.22</v>
          </cell>
          <cell r="Q18000" t="str">
            <v>IS_3</v>
          </cell>
          <cell r="R18000">
            <v>3</v>
          </cell>
        </row>
        <row r="18001">
          <cell r="K18001" t="str">
            <v>2016_08</v>
          </cell>
          <cell r="L18001">
            <v>-4196.2</v>
          </cell>
          <cell r="Q18001" t="str">
            <v>IS_6</v>
          </cell>
          <cell r="R18001">
            <v>6</v>
          </cell>
        </row>
        <row r="18002">
          <cell r="K18002" t="str">
            <v>2016_08</v>
          </cell>
          <cell r="L18002">
            <v>-214.72</v>
          </cell>
          <cell r="Q18002" t="str">
            <v>IS_10</v>
          </cell>
          <cell r="R18002">
            <v>10</v>
          </cell>
        </row>
        <row r="18003">
          <cell r="K18003" t="str">
            <v>2016_08</v>
          </cell>
          <cell r="L18003">
            <v>-20337.72</v>
          </cell>
          <cell r="Q18003" t="str">
            <v>IS_4</v>
          </cell>
          <cell r="R18003">
            <v>4</v>
          </cell>
        </row>
        <row r="18004">
          <cell r="K18004" t="str">
            <v>2016_08</v>
          </cell>
          <cell r="L18004">
            <v>-1675.05</v>
          </cell>
          <cell r="Q18004" t="str">
            <v>IS_4</v>
          </cell>
          <cell r="R18004">
            <v>4</v>
          </cell>
        </row>
        <row r="18005">
          <cell r="K18005" t="str">
            <v>2016_08</v>
          </cell>
          <cell r="L18005">
            <v>-8540.83</v>
          </cell>
          <cell r="Q18005" t="str">
            <v>IS_6</v>
          </cell>
          <cell r="R18005">
            <v>6</v>
          </cell>
        </row>
        <row r="18006">
          <cell r="K18006" t="str">
            <v>2016_08</v>
          </cell>
          <cell r="L18006">
            <v>-242.6</v>
          </cell>
          <cell r="Q18006" t="str">
            <v>IS_10</v>
          </cell>
          <cell r="R18006">
            <v>10</v>
          </cell>
        </row>
        <row r="18007">
          <cell r="K18007" t="str">
            <v>2016_08</v>
          </cell>
          <cell r="L18007">
            <v>-411.29</v>
          </cell>
          <cell r="Q18007" t="str">
            <v>IS_5</v>
          </cell>
          <cell r="R18007">
            <v>5</v>
          </cell>
        </row>
        <row r="18008">
          <cell r="K18008" t="str">
            <v>2016_08</v>
          </cell>
          <cell r="L18008">
            <v>-150.18</v>
          </cell>
          <cell r="Q18008" t="str">
            <v>IS_5</v>
          </cell>
          <cell r="R18008">
            <v>5</v>
          </cell>
        </row>
        <row r="18009">
          <cell r="K18009" t="str">
            <v>2016_08</v>
          </cell>
          <cell r="L18009">
            <v>-40.14</v>
          </cell>
          <cell r="Q18009" t="str">
            <v>IS_5</v>
          </cell>
          <cell r="R18009">
            <v>5</v>
          </cell>
        </row>
        <row r="18010">
          <cell r="K18010" t="str">
            <v>2016_08</v>
          </cell>
          <cell r="L18010">
            <v>-440.5</v>
          </cell>
          <cell r="Q18010" t="str">
            <v>IS_6</v>
          </cell>
          <cell r="R18010">
            <v>6</v>
          </cell>
        </row>
        <row r="18011">
          <cell r="K18011" t="str">
            <v>2016_08</v>
          </cell>
          <cell r="L18011">
            <v>-3205.27</v>
          </cell>
          <cell r="Q18011" t="str">
            <v>IS_7</v>
          </cell>
          <cell r="R18011">
            <v>7</v>
          </cell>
        </row>
        <row r="18012">
          <cell r="K18012" t="str">
            <v>2016_08</v>
          </cell>
          <cell r="L18012">
            <v>0</v>
          </cell>
          <cell r="Q18012" t="str">
            <v>IS_8</v>
          </cell>
          <cell r="R18012">
            <v>8</v>
          </cell>
        </row>
        <row r="18013">
          <cell r="K18013" t="str">
            <v>2016_08</v>
          </cell>
          <cell r="L18013">
            <v>-30.34</v>
          </cell>
          <cell r="Q18013" t="str">
            <v>IS_10</v>
          </cell>
          <cell r="R18013">
            <v>10</v>
          </cell>
        </row>
        <row r="18014">
          <cell r="K18014" t="str">
            <v>2016_08</v>
          </cell>
          <cell r="L18014">
            <v>-44192.17</v>
          </cell>
          <cell r="Q18014" t="str">
            <v>IS_9</v>
          </cell>
          <cell r="R18014">
            <v>9</v>
          </cell>
        </row>
        <row r="18015">
          <cell r="K18015" t="str">
            <v>2016_10</v>
          </cell>
          <cell r="L18015">
            <v>295.63</v>
          </cell>
          <cell r="Q18015" t="str">
            <v>IS_58</v>
          </cell>
          <cell r="R18015">
            <v>58</v>
          </cell>
        </row>
        <row r="18016">
          <cell r="K18016" t="str">
            <v>2016_10</v>
          </cell>
          <cell r="L18016">
            <v>0</v>
          </cell>
          <cell r="Q18016" t="str">
            <v>IS_61</v>
          </cell>
          <cell r="R18016">
            <v>61</v>
          </cell>
        </row>
        <row r="18017">
          <cell r="K18017" t="str">
            <v>2016_09</v>
          </cell>
          <cell r="L18017">
            <v>-368067.39</v>
          </cell>
          <cell r="Q18017" t="str">
            <v>IS_6</v>
          </cell>
          <cell r="R18017">
            <v>6</v>
          </cell>
        </row>
        <row r="18018">
          <cell r="K18018" t="str">
            <v>2016_09</v>
          </cell>
          <cell r="L18018">
            <v>-62506.76</v>
          </cell>
          <cell r="Q18018" t="str">
            <v>IS_1</v>
          </cell>
          <cell r="R18018">
            <v>1</v>
          </cell>
        </row>
        <row r="18019">
          <cell r="K18019" t="str">
            <v>2016_09</v>
          </cell>
          <cell r="L18019">
            <v>-21487.68</v>
          </cell>
          <cell r="Q18019" t="str">
            <v>IS_1</v>
          </cell>
          <cell r="R18019">
            <v>1</v>
          </cell>
        </row>
        <row r="18020">
          <cell r="K18020" t="str">
            <v>2016_09</v>
          </cell>
          <cell r="L18020">
            <v>-26806.18</v>
          </cell>
          <cell r="Q18020" t="str">
            <v>IS_1</v>
          </cell>
          <cell r="R18020">
            <v>1</v>
          </cell>
        </row>
        <row r="18021">
          <cell r="K18021" t="str">
            <v>2016_09</v>
          </cell>
          <cell r="L18021">
            <v>-1823.76</v>
          </cell>
          <cell r="Q18021" t="str">
            <v>IS_13</v>
          </cell>
          <cell r="R18021">
            <v>13</v>
          </cell>
        </row>
        <row r="18022">
          <cell r="K18022" t="str">
            <v>2016_09</v>
          </cell>
          <cell r="L18022">
            <v>0</v>
          </cell>
          <cell r="Q18022" t="str">
            <v>IS_9</v>
          </cell>
          <cell r="R18022">
            <v>9</v>
          </cell>
        </row>
        <row r="18023">
          <cell r="K18023" t="str">
            <v>2016_09</v>
          </cell>
          <cell r="L18023">
            <v>-12750.64</v>
          </cell>
          <cell r="Q18023" t="str">
            <v>IS_9</v>
          </cell>
          <cell r="R18023">
            <v>9</v>
          </cell>
        </row>
        <row r="18024">
          <cell r="K18024" t="str">
            <v>2016_09</v>
          </cell>
          <cell r="L18024">
            <v>-1240.72</v>
          </cell>
          <cell r="Q18024" t="str">
            <v>IS_14</v>
          </cell>
          <cell r="R18024">
            <v>14</v>
          </cell>
        </row>
        <row r="18025">
          <cell r="K18025" t="str">
            <v>2016_09</v>
          </cell>
          <cell r="L18025">
            <v>-400</v>
          </cell>
          <cell r="Q18025" t="str">
            <v>IS_15</v>
          </cell>
          <cell r="R18025">
            <v>15</v>
          </cell>
        </row>
        <row r="18026">
          <cell r="K18026" t="str">
            <v>2016_09</v>
          </cell>
          <cell r="L18026">
            <v>-721.66</v>
          </cell>
          <cell r="Q18026" t="str">
            <v>IS_12</v>
          </cell>
          <cell r="R18026">
            <v>12</v>
          </cell>
        </row>
        <row r="18027">
          <cell r="K18027" t="str">
            <v>2016_09</v>
          </cell>
          <cell r="L18027">
            <v>-20573.400000000001</v>
          </cell>
          <cell r="Q18027" t="str">
            <v>IS_7</v>
          </cell>
          <cell r="R18027">
            <v>7</v>
          </cell>
        </row>
        <row r="18028">
          <cell r="K18028" t="str">
            <v>2016_09</v>
          </cell>
          <cell r="L18028">
            <v>-9796.7099999999991</v>
          </cell>
          <cell r="Q18028" t="str">
            <v>IS_11</v>
          </cell>
          <cell r="R18028">
            <v>11</v>
          </cell>
        </row>
        <row r="18029">
          <cell r="K18029" t="str">
            <v>2016_09</v>
          </cell>
          <cell r="L18029">
            <v>-13573.74</v>
          </cell>
          <cell r="Q18029" t="str">
            <v>IS_10</v>
          </cell>
          <cell r="R18029">
            <v>10</v>
          </cell>
        </row>
        <row r="18030">
          <cell r="K18030" t="str">
            <v>2016_09</v>
          </cell>
          <cell r="L18030">
            <v>-265698.63</v>
          </cell>
          <cell r="Q18030" t="str">
            <v>IS_6</v>
          </cell>
          <cell r="R18030">
            <v>6</v>
          </cell>
        </row>
        <row r="18031">
          <cell r="K18031" t="str">
            <v>2016_09</v>
          </cell>
          <cell r="L18031">
            <v>0</v>
          </cell>
          <cell r="Q18031" t="str">
            <v>IS_6</v>
          </cell>
          <cell r="R18031">
            <v>6</v>
          </cell>
        </row>
        <row r="18032">
          <cell r="K18032" t="str">
            <v>2016_09</v>
          </cell>
          <cell r="L18032">
            <v>-49870.92</v>
          </cell>
          <cell r="Q18032" t="str">
            <v>IS_2</v>
          </cell>
          <cell r="R18032">
            <v>2</v>
          </cell>
        </row>
        <row r="18033">
          <cell r="K18033" t="str">
            <v>2016_09</v>
          </cell>
          <cell r="L18033">
            <v>-1731.58</v>
          </cell>
          <cell r="Q18033" t="str">
            <v>IS_18</v>
          </cell>
          <cell r="R18033">
            <v>18</v>
          </cell>
        </row>
        <row r="18034">
          <cell r="K18034" t="str">
            <v>2016_09</v>
          </cell>
          <cell r="L18034">
            <v>-6978.7</v>
          </cell>
          <cell r="Q18034" t="str">
            <v>IS_2</v>
          </cell>
          <cell r="R18034">
            <v>2</v>
          </cell>
        </row>
        <row r="18035">
          <cell r="K18035" t="str">
            <v>2016_09</v>
          </cell>
          <cell r="L18035">
            <v>-6348.55</v>
          </cell>
          <cell r="Q18035" t="str">
            <v>IS_18</v>
          </cell>
          <cell r="R18035">
            <v>18</v>
          </cell>
        </row>
        <row r="18036">
          <cell r="K18036" t="str">
            <v>2016_09</v>
          </cell>
          <cell r="L18036">
            <v>-20238.34</v>
          </cell>
          <cell r="Q18036" t="str">
            <v>IS_2</v>
          </cell>
          <cell r="R18036">
            <v>2</v>
          </cell>
        </row>
        <row r="18037">
          <cell r="K18037" t="str">
            <v>2016_09</v>
          </cell>
          <cell r="L18037">
            <v>-1094.71</v>
          </cell>
          <cell r="Q18037" t="str">
            <v>IS_13</v>
          </cell>
          <cell r="R18037">
            <v>13</v>
          </cell>
        </row>
        <row r="18038">
          <cell r="K18038" t="str">
            <v>2016_09</v>
          </cell>
          <cell r="L18038">
            <v>0</v>
          </cell>
          <cell r="Q18038" t="str">
            <v>IS_9</v>
          </cell>
          <cell r="R18038">
            <v>9</v>
          </cell>
        </row>
        <row r="18039">
          <cell r="K18039" t="str">
            <v>2016_09</v>
          </cell>
          <cell r="L18039">
            <v>-8503.52</v>
          </cell>
          <cell r="Q18039" t="str">
            <v>IS_9</v>
          </cell>
          <cell r="R18039">
            <v>9</v>
          </cell>
        </row>
        <row r="18040">
          <cell r="K18040" t="str">
            <v>2016_09</v>
          </cell>
          <cell r="L18040">
            <v>-501.12</v>
          </cell>
          <cell r="Q18040" t="str">
            <v>IS_14</v>
          </cell>
          <cell r="R18040">
            <v>14</v>
          </cell>
        </row>
        <row r="18041">
          <cell r="K18041" t="str">
            <v>2016_09</v>
          </cell>
          <cell r="L18041">
            <v>-354.62</v>
          </cell>
          <cell r="Q18041" t="str">
            <v>IS_12</v>
          </cell>
          <cell r="R18041">
            <v>12</v>
          </cell>
        </row>
        <row r="18042">
          <cell r="K18042" t="str">
            <v>2016_09</v>
          </cell>
          <cell r="L18042">
            <v>-26372.82</v>
          </cell>
          <cell r="Q18042" t="str">
            <v>IS_7</v>
          </cell>
          <cell r="R18042">
            <v>7</v>
          </cell>
        </row>
        <row r="18043">
          <cell r="K18043" t="str">
            <v>2016_09</v>
          </cell>
          <cell r="L18043">
            <v>-1616.41</v>
          </cell>
          <cell r="Q18043" t="str">
            <v>IS_11</v>
          </cell>
          <cell r="R18043">
            <v>11</v>
          </cell>
        </row>
        <row r="18044">
          <cell r="K18044" t="str">
            <v>2016_09</v>
          </cell>
          <cell r="L18044">
            <v>-7746.4</v>
          </cell>
          <cell r="Q18044" t="str">
            <v>IS_10</v>
          </cell>
          <cell r="R18044">
            <v>10</v>
          </cell>
        </row>
        <row r="18045">
          <cell r="K18045" t="str">
            <v>2016_09</v>
          </cell>
          <cell r="L18045">
            <v>687.49</v>
          </cell>
          <cell r="Q18045" t="str">
            <v>IS_2</v>
          </cell>
          <cell r="R18045">
            <v>2</v>
          </cell>
        </row>
        <row r="18046">
          <cell r="K18046" t="str">
            <v>2016_09</v>
          </cell>
          <cell r="L18046">
            <v>-78795.820000000007</v>
          </cell>
          <cell r="Q18046" t="str">
            <v>IS_6</v>
          </cell>
          <cell r="R18046">
            <v>6</v>
          </cell>
        </row>
        <row r="18047">
          <cell r="K18047" t="str">
            <v>2016_09</v>
          </cell>
          <cell r="L18047">
            <v>-19890.77</v>
          </cell>
          <cell r="Q18047" t="str">
            <v>IS_3</v>
          </cell>
          <cell r="R18047">
            <v>3</v>
          </cell>
        </row>
        <row r="18048">
          <cell r="K18048" t="str">
            <v>2016_09</v>
          </cell>
          <cell r="L18048">
            <v>-240</v>
          </cell>
          <cell r="Q18048" t="str">
            <v>IS_18</v>
          </cell>
          <cell r="R18048">
            <v>18</v>
          </cell>
        </row>
        <row r="18049">
          <cell r="K18049" t="str">
            <v>2016_09</v>
          </cell>
          <cell r="L18049">
            <v>-10709.5</v>
          </cell>
          <cell r="Q18049" t="str">
            <v>IS_3</v>
          </cell>
          <cell r="R18049">
            <v>3</v>
          </cell>
        </row>
        <row r="18050">
          <cell r="K18050" t="str">
            <v>2016_09</v>
          </cell>
          <cell r="L18050">
            <v>-36679.96</v>
          </cell>
          <cell r="Q18050" t="str">
            <v>IS_3</v>
          </cell>
          <cell r="R18050">
            <v>3</v>
          </cell>
        </row>
        <row r="18051">
          <cell r="K18051" t="str">
            <v>2016_09</v>
          </cell>
          <cell r="L18051">
            <v>-410</v>
          </cell>
          <cell r="Q18051" t="str">
            <v>IS_18</v>
          </cell>
          <cell r="R18051">
            <v>18</v>
          </cell>
        </row>
        <row r="18052">
          <cell r="K18052" t="str">
            <v>2016_09</v>
          </cell>
          <cell r="L18052">
            <v>-406.81</v>
          </cell>
          <cell r="Q18052" t="str">
            <v>IS_13</v>
          </cell>
          <cell r="R18052">
            <v>13</v>
          </cell>
        </row>
        <row r="18053">
          <cell r="K18053" t="str">
            <v>2016_09</v>
          </cell>
          <cell r="L18053">
            <v>-6195.61</v>
          </cell>
          <cell r="Q18053" t="str">
            <v>IS_9</v>
          </cell>
          <cell r="R18053">
            <v>9</v>
          </cell>
        </row>
        <row r="18054">
          <cell r="K18054" t="str">
            <v>2016_09</v>
          </cell>
          <cell r="L18054">
            <v>-480.95</v>
          </cell>
          <cell r="Q18054" t="str">
            <v>IS_12</v>
          </cell>
          <cell r="R18054">
            <v>12</v>
          </cell>
        </row>
        <row r="18055">
          <cell r="K18055" t="str">
            <v>2016_09</v>
          </cell>
          <cell r="L18055">
            <v>-1560</v>
          </cell>
          <cell r="Q18055" t="str">
            <v>IS_16</v>
          </cell>
          <cell r="R18055">
            <v>16</v>
          </cell>
        </row>
        <row r="18056">
          <cell r="K18056" t="str">
            <v>2016_09</v>
          </cell>
          <cell r="L18056">
            <v>-16612.3</v>
          </cell>
          <cell r="Q18056" t="str">
            <v>IS_7</v>
          </cell>
          <cell r="R18056">
            <v>7</v>
          </cell>
        </row>
        <row r="18057">
          <cell r="K18057" t="str">
            <v>2016_09</v>
          </cell>
          <cell r="L18057">
            <v>0</v>
          </cell>
          <cell r="Q18057" t="str">
            <v>IS_11</v>
          </cell>
          <cell r="R18057">
            <v>11</v>
          </cell>
        </row>
        <row r="18058">
          <cell r="K18058" t="str">
            <v>2016_09</v>
          </cell>
          <cell r="L18058">
            <v>-1172.72</v>
          </cell>
          <cell r="Q18058" t="str">
            <v>IS_11</v>
          </cell>
          <cell r="R18058">
            <v>11</v>
          </cell>
        </row>
        <row r="18059">
          <cell r="K18059" t="str">
            <v>2016_09</v>
          </cell>
          <cell r="L18059">
            <v>-2648.62</v>
          </cell>
          <cell r="Q18059" t="str">
            <v>IS_10</v>
          </cell>
          <cell r="R18059">
            <v>10</v>
          </cell>
        </row>
        <row r="18060">
          <cell r="K18060" t="str">
            <v>2016_09</v>
          </cell>
          <cell r="L18060">
            <v>-15480.5</v>
          </cell>
          <cell r="Q18060" t="str">
            <v>IS_3</v>
          </cell>
          <cell r="R18060">
            <v>3</v>
          </cell>
        </row>
        <row r="18061">
          <cell r="K18061" t="str">
            <v>2016_09</v>
          </cell>
          <cell r="L18061">
            <v>-55303.8</v>
          </cell>
          <cell r="Q18061" t="str">
            <v>IS_6</v>
          </cell>
          <cell r="R18061">
            <v>6</v>
          </cell>
        </row>
        <row r="18062">
          <cell r="K18062" t="str">
            <v>2016_09</v>
          </cell>
          <cell r="L18062">
            <v>-18087.62</v>
          </cell>
          <cell r="Q18062" t="str">
            <v>IS_4</v>
          </cell>
          <cell r="R18062">
            <v>4</v>
          </cell>
        </row>
        <row r="18063">
          <cell r="K18063" t="str">
            <v>2016_09</v>
          </cell>
          <cell r="L18063">
            <v>-1821.97</v>
          </cell>
          <cell r="Q18063" t="str">
            <v>IS_4</v>
          </cell>
          <cell r="R18063">
            <v>4</v>
          </cell>
        </row>
        <row r="18064">
          <cell r="K18064" t="str">
            <v>2016_09</v>
          </cell>
          <cell r="L18064">
            <v>-38952.18</v>
          </cell>
          <cell r="Q18064" t="str">
            <v>IS_4</v>
          </cell>
          <cell r="R18064">
            <v>4</v>
          </cell>
        </row>
        <row r="18065">
          <cell r="K18065" t="str">
            <v>2016_09</v>
          </cell>
          <cell r="L18065">
            <v>-121.83</v>
          </cell>
          <cell r="Q18065" t="str">
            <v>IS_13</v>
          </cell>
          <cell r="R18065">
            <v>13</v>
          </cell>
        </row>
        <row r="18066">
          <cell r="K18066" t="str">
            <v>2016_09</v>
          </cell>
          <cell r="L18066">
            <v>-5983.61</v>
          </cell>
          <cell r="Q18066" t="str">
            <v>IS_9</v>
          </cell>
          <cell r="R18066">
            <v>9</v>
          </cell>
        </row>
        <row r="18067">
          <cell r="K18067" t="str">
            <v>2016_09</v>
          </cell>
          <cell r="L18067">
            <v>-75.67</v>
          </cell>
          <cell r="Q18067" t="str">
            <v>IS_12</v>
          </cell>
          <cell r="R18067">
            <v>12</v>
          </cell>
        </row>
        <row r="18068">
          <cell r="K18068" t="str">
            <v>2016_09</v>
          </cell>
          <cell r="L18068">
            <v>-10779.03</v>
          </cell>
          <cell r="Q18068" t="str">
            <v>IS_7</v>
          </cell>
          <cell r="R18068">
            <v>7</v>
          </cell>
        </row>
        <row r="18069">
          <cell r="K18069" t="str">
            <v>2016_09</v>
          </cell>
          <cell r="L18069">
            <v>-188.92</v>
          </cell>
          <cell r="Q18069" t="str">
            <v>IS_11</v>
          </cell>
          <cell r="R18069">
            <v>11</v>
          </cell>
        </row>
        <row r="18070">
          <cell r="K18070" t="str">
            <v>2016_09</v>
          </cell>
          <cell r="L18070">
            <v>-760.07</v>
          </cell>
          <cell r="Q18070" t="str">
            <v>IS_10</v>
          </cell>
          <cell r="R18070">
            <v>10</v>
          </cell>
        </row>
        <row r="18071">
          <cell r="K18071" t="str">
            <v>2016_09</v>
          </cell>
          <cell r="L18071">
            <v>-4498.96</v>
          </cell>
          <cell r="Q18071" t="str">
            <v>IS_4</v>
          </cell>
          <cell r="R18071">
            <v>4</v>
          </cell>
        </row>
        <row r="18072">
          <cell r="K18072" t="str">
            <v>2016_09</v>
          </cell>
          <cell r="L18072">
            <v>-2382.91</v>
          </cell>
          <cell r="Q18072" t="str">
            <v>IS_6</v>
          </cell>
          <cell r="R18072">
            <v>6</v>
          </cell>
        </row>
        <row r="18073">
          <cell r="K18073" t="str">
            <v>2016_09</v>
          </cell>
          <cell r="L18073">
            <v>-5821.72</v>
          </cell>
          <cell r="Q18073" t="str">
            <v>IS_6</v>
          </cell>
          <cell r="R18073">
            <v>6</v>
          </cell>
        </row>
        <row r="18074">
          <cell r="K18074" t="str">
            <v>2016_09</v>
          </cell>
          <cell r="L18074">
            <v>-355.59</v>
          </cell>
          <cell r="Q18074" t="str">
            <v>IS_5</v>
          </cell>
          <cell r="R18074">
            <v>5</v>
          </cell>
        </row>
        <row r="18075">
          <cell r="K18075" t="str">
            <v>2016_09</v>
          </cell>
          <cell r="L18075">
            <v>-1.6</v>
          </cell>
          <cell r="Q18075" t="str">
            <v>IS_18</v>
          </cell>
          <cell r="R18075">
            <v>18</v>
          </cell>
        </row>
        <row r="18076">
          <cell r="K18076" t="str">
            <v>2016_09</v>
          </cell>
          <cell r="L18076">
            <v>-85</v>
          </cell>
          <cell r="Q18076" t="str">
            <v>IS_18</v>
          </cell>
          <cell r="R18076">
            <v>18</v>
          </cell>
        </row>
        <row r="18077">
          <cell r="K18077" t="str">
            <v>2016_09</v>
          </cell>
          <cell r="L18077">
            <v>-216.81</v>
          </cell>
          <cell r="Q18077" t="str">
            <v>IS_5</v>
          </cell>
          <cell r="R18077">
            <v>5</v>
          </cell>
        </row>
        <row r="18078">
          <cell r="K18078" t="str">
            <v>2016_09</v>
          </cell>
          <cell r="L18078">
            <v>0</v>
          </cell>
          <cell r="Q18078" t="str">
            <v>IS_18</v>
          </cell>
          <cell r="R18078">
            <v>18</v>
          </cell>
        </row>
        <row r="18079">
          <cell r="K18079" t="str">
            <v>2016_09</v>
          </cell>
          <cell r="L18079">
            <v>-60</v>
          </cell>
          <cell r="Q18079" t="str">
            <v>IS_18</v>
          </cell>
          <cell r="R18079">
            <v>18</v>
          </cell>
        </row>
        <row r="18080">
          <cell r="K18080" t="str">
            <v>2016_09</v>
          </cell>
          <cell r="L18080">
            <v>-478.71</v>
          </cell>
          <cell r="Q18080" t="str">
            <v>IS_5</v>
          </cell>
          <cell r="R18080">
            <v>5</v>
          </cell>
        </row>
        <row r="18081">
          <cell r="K18081" t="str">
            <v>2016_09</v>
          </cell>
          <cell r="L18081">
            <v>-104.92</v>
          </cell>
          <cell r="Q18081" t="str">
            <v>IS_9</v>
          </cell>
          <cell r="R18081">
            <v>9</v>
          </cell>
        </row>
        <row r="18082">
          <cell r="K18082" t="str">
            <v>2016_09</v>
          </cell>
          <cell r="L18082">
            <v>-8.6999999999999993</v>
          </cell>
          <cell r="Q18082" t="str">
            <v>IS_12</v>
          </cell>
          <cell r="R18082">
            <v>12</v>
          </cell>
        </row>
        <row r="18083">
          <cell r="K18083" t="str">
            <v>2016_09</v>
          </cell>
          <cell r="L18083">
            <v>-8.73</v>
          </cell>
          <cell r="Q18083" t="str">
            <v>IS_16</v>
          </cell>
          <cell r="R18083">
            <v>16</v>
          </cell>
        </row>
        <row r="18084">
          <cell r="K18084" t="str">
            <v>2016_09</v>
          </cell>
          <cell r="L18084">
            <v>-20</v>
          </cell>
          <cell r="Q18084" t="str">
            <v>IS_16</v>
          </cell>
          <cell r="R18084">
            <v>16</v>
          </cell>
        </row>
        <row r="18085">
          <cell r="K18085" t="str">
            <v>2016_09</v>
          </cell>
          <cell r="L18085">
            <v>-2</v>
          </cell>
          <cell r="Q18085" t="str">
            <v>IS_16</v>
          </cell>
          <cell r="R18085">
            <v>16</v>
          </cell>
        </row>
        <row r="18086">
          <cell r="K18086" t="str">
            <v>2016_09</v>
          </cell>
          <cell r="L18086">
            <v>-255</v>
          </cell>
          <cell r="Q18086" t="str">
            <v>IS_16</v>
          </cell>
          <cell r="R18086">
            <v>16</v>
          </cell>
        </row>
        <row r="18087">
          <cell r="K18087" t="str">
            <v>2016_09</v>
          </cell>
          <cell r="L18087">
            <v>-115</v>
          </cell>
          <cell r="Q18087" t="str">
            <v>IS_18</v>
          </cell>
          <cell r="R18087">
            <v>18</v>
          </cell>
        </row>
        <row r="18088">
          <cell r="K18088" t="str">
            <v>2016_09</v>
          </cell>
          <cell r="L18088">
            <v>-2473.38</v>
          </cell>
          <cell r="Q18088" t="str">
            <v>IS_8</v>
          </cell>
          <cell r="R18088">
            <v>8</v>
          </cell>
        </row>
        <row r="18089">
          <cell r="K18089" t="str">
            <v>2016_09</v>
          </cell>
          <cell r="L18089">
            <v>0</v>
          </cell>
          <cell r="Q18089" t="str">
            <v>IS_11</v>
          </cell>
          <cell r="R18089">
            <v>11</v>
          </cell>
        </row>
        <row r="18090">
          <cell r="K18090" t="str">
            <v>2016_09</v>
          </cell>
          <cell r="L18090">
            <v>-105.74</v>
          </cell>
          <cell r="Q18090" t="str">
            <v>IS_10</v>
          </cell>
          <cell r="R18090">
            <v>10</v>
          </cell>
        </row>
        <row r="18091">
          <cell r="K18091" t="str">
            <v>2016_09</v>
          </cell>
          <cell r="L18091">
            <v>-75</v>
          </cell>
          <cell r="Q18091" t="str">
            <v>IS_5</v>
          </cell>
          <cell r="R18091">
            <v>5</v>
          </cell>
        </row>
        <row r="18092">
          <cell r="K18092" t="str">
            <v>2016_09</v>
          </cell>
          <cell r="L18092">
            <v>-257.58999999999997</v>
          </cell>
          <cell r="Q18092" t="str">
            <v>IS_1</v>
          </cell>
          <cell r="R18092">
            <v>1</v>
          </cell>
        </row>
        <row r="18093">
          <cell r="K18093" t="str">
            <v>2016_10</v>
          </cell>
          <cell r="L18093">
            <v>0</v>
          </cell>
          <cell r="Q18093" t="str">
            <v>IS_61</v>
          </cell>
          <cell r="R18093">
            <v>61</v>
          </cell>
        </row>
        <row r="18094">
          <cell r="K18094" t="str">
            <v>2016_09</v>
          </cell>
          <cell r="L18094">
            <v>-2654.72</v>
          </cell>
          <cell r="Q18094" t="str">
            <v>IS_21</v>
          </cell>
          <cell r="R18094">
            <v>21</v>
          </cell>
        </row>
        <row r="18095">
          <cell r="K18095" t="str">
            <v>2016_09</v>
          </cell>
          <cell r="L18095">
            <v>-38.47</v>
          </cell>
          <cell r="Q18095" t="str">
            <v>IS_1</v>
          </cell>
          <cell r="R18095">
            <v>1</v>
          </cell>
        </row>
        <row r="18096">
          <cell r="K18096" t="str">
            <v>2016_09</v>
          </cell>
          <cell r="L18096">
            <v>-21555.1</v>
          </cell>
          <cell r="Q18096" t="str">
            <v>IS_1</v>
          </cell>
          <cell r="R18096">
            <v>1</v>
          </cell>
        </row>
        <row r="18097">
          <cell r="K18097" t="str">
            <v>2016_09</v>
          </cell>
          <cell r="L18097">
            <v>-24172.79</v>
          </cell>
          <cell r="Q18097" t="str">
            <v>IS_7</v>
          </cell>
          <cell r="R18097">
            <v>7</v>
          </cell>
        </row>
        <row r="18098">
          <cell r="K18098" t="str">
            <v>2016_09</v>
          </cell>
          <cell r="L18098">
            <v>-18576.09</v>
          </cell>
          <cell r="Q18098" t="str">
            <v>IS_6</v>
          </cell>
          <cell r="R18098">
            <v>6</v>
          </cell>
        </row>
        <row r="18099">
          <cell r="K18099" t="str">
            <v>2016_09</v>
          </cell>
          <cell r="L18099">
            <v>-11764.17</v>
          </cell>
          <cell r="Q18099" t="str">
            <v>IS_9</v>
          </cell>
          <cell r="R18099">
            <v>9</v>
          </cell>
        </row>
        <row r="18100">
          <cell r="K18100" t="str">
            <v>2016_09</v>
          </cell>
          <cell r="L18100">
            <v>-13005.94</v>
          </cell>
          <cell r="Q18100" t="str">
            <v>IS_8</v>
          </cell>
          <cell r="R18100">
            <v>8</v>
          </cell>
        </row>
        <row r="18101">
          <cell r="K18101" t="str">
            <v>2016_09</v>
          </cell>
          <cell r="L18101">
            <v>45.14</v>
          </cell>
          <cell r="Q18101" t="str">
            <v>IS_10</v>
          </cell>
          <cell r="R18101">
            <v>10</v>
          </cell>
        </row>
        <row r="18102">
          <cell r="K18102" t="str">
            <v>2016_09</v>
          </cell>
          <cell r="L18102">
            <v>-4957.58</v>
          </cell>
          <cell r="Q18102" t="str">
            <v>IS_2</v>
          </cell>
          <cell r="R18102">
            <v>2</v>
          </cell>
        </row>
        <row r="18103">
          <cell r="K18103" t="str">
            <v>2016_09</v>
          </cell>
          <cell r="L18103">
            <v>-20763.53</v>
          </cell>
          <cell r="Q18103" t="str">
            <v>IS_2</v>
          </cell>
          <cell r="R18103">
            <v>2</v>
          </cell>
        </row>
        <row r="18104">
          <cell r="K18104" t="str">
            <v>2016_09</v>
          </cell>
          <cell r="L18104">
            <v>-15325.91</v>
          </cell>
          <cell r="Q18104" t="str">
            <v>IS_7</v>
          </cell>
          <cell r="R18104">
            <v>7</v>
          </cell>
        </row>
        <row r="18105">
          <cell r="K18105" t="str">
            <v>2016_09</v>
          </cell>
          <cell r="L18105">
            <v>-30294.79</v>
          </cell>
          <cell r="Q18105" t="str">
            <v>IS_6</v>
          </cell>
          <cell r="R18105">
            <v>6</v>
          </cell>
        </row>
        <row r="18106">
          <cell r="K18106" t="str">
            <v>2016_09</v>
          </cell>
          <cell r="L18106">
            <v>-4225.3900000000003</v>
          </cell>
          <cell r="Q18106" t="str">
            <v>IS_9</v>
          </cell>
          <cell r="R18106">
            <v>9</v>
          </cell>
        </row>
        <row r="18107">
          <cell r="K18107" t="str">
            <v>2016_09</v>
          </cell>
          <cell r="L18107">
            <v>-14667.46</v>
          </cell>
          <cell r="Q18107" t="str">
            <v>IS_8</v>
          </cell>
          <cell r="R18107">
            <v>8</v>
          </cell>
        </row>
        <row r="18108">
          <cell r="K18108" t="str">
            <v>2016_09</v>
          </cell>
          <cell r="L18108">
            <v>-108.46</v>
          </cell>
          <cell r="Q18108" t="str">
            <v>IS_10</v>
          </cell>
          <cell r="R18108">
            <v>10</v>
          </cell>
        </row>
        <row r="18109">
          <cell r="K18109" t="str">
            <v>2016_09</v>
          </cell>
          <cell r="L18109">
            <v>-7217.17</v>
          </cell>
          <cell r="Q18109" t="str">
            <v>IS_3</v>
          </cell>
          <cell r="R18109">
            <v>3</v>
          </cell>
        </row>
        <row r="18110">
          <cell r="K18110" t="str">
            <v>2016_09</v>
          </cell>
          <cell r="L18110">
            <v>-80.14</v>
          </cell>
          <cell r="Q18110" t="str">
            <v>IS_3</v>
          </cell>
          <cell r="R18110">
            <v>3</v>
          </cell>
        </row>
        <row r="18111">
          <cell r="K18111" t="str">
            <v>2016_09</v>
          </cell>
          <cell r="L18111">
            <v>-8059.86</v>
          </cell>
          <cell r="Q18111" t="str">
            <v>IS_7</v>
          </cell>
          <cell r="R18111">
            <v>7</v>
          </cell>
        </row>
        <row r="18112">
          <cell r="K18112" t="str">
            <v>2016_09</v>
          </cell>
          <cell r="L18112">
            <v>-16596.13</v>
          </cell>
          <cell r="Q18112" t="str">
            <v>IS_6</v>
          </cell>
          <cell r="R18112">
            <v>6</v>
          </cell>
        </row>
        <row r="18113">
          <cell r="K18113" t="str">
            <v>2016_09</v>
          </cell>
          <cell r="L18113">
            <v>-7191.79</v>
          </cell>
          <cell r="Q18113" t="str">
            <v>IS_9</v>
          </cell>
          <cell r="R18113">
            <v>9</v>
          </cell>
        </row>
        <row r="18114">
          <cell r="K18114" t="str">
            <v>2016_09</v>
          </cell>
          <cell r="L18114">
            <v>-2240.1999999999998</v>
          </cell>
          <cell r="Q18114" t="str">
            <v>IS_8</v>
          </cell>
          <cell r="R18114">
            <v>8</v>
          </cell>
        </row>
        <row r="18115">
          <cell r="K18115" t="str">
            <v>2016_09</v>
          </cell>
          <cell r="L18115">
            <v>-10172.68</v>
          </cell>
          <cell r="Q18115" t="str">
            <v>IS_11</v>
          </cell>
          <cell r="R18115">
            <v>11</v>
          </cell>
        </row>
        <row r="18116">
          <cell r="K18116" t="str">
            <v>2016_09</v>
          </cell>
          <cell r="L18116">
            <v>-2932.06</v>
          </cell>
          <cell r="Q18116" t="str">
            <v>IS_4</v>
          </cell>
          <cell r="R18116">
            <v>4</v>
          </cell>
        </row>
        <row r="18117">
          <cell r="K18117" t="str">
            <v>2016_09</v>
          </cell>
          <cell r="L18117">
            <v>-7334.82</v>
          </cell>
          <cell r="Q18117" t="str">
            <v>IS_7</v>
          </cell>
          <cell r="R18117">
            <v>7</v>
          </cell>
        </row>
        <row r="18118">
          <cell r="K18118" t="str">
            <v>2016_09</v>
          </cell>
          <cell r="L18118">
            <v>-12144.6</v>
          </cell>
          <cell r="Q18118" t="str">
            <v>IS_6</v>
          </cell>
          <cell r="R18118">
            <v>6</v>
          </cell>
        </row>
        <row r="18119">
          <cell r="K18119" t="str">
            <v>2016_09</v>
          </cell>
          <cell r="L18119">
            <v>-5439.85</v>
          </cell>
          <cell r="Q18119" t="str">
            <v>IS_9</v>
          </cell>
          <cell r="R18119">
            <v>9</v>
          </cell>
        </row>
        <row r="18120">
          <cell r="K18120" t="str">
            <v>2016_09</v>
          </cell>
          <cell r="L18120">
            <v>-3037.11</v>
          </cell>
          <cell r="Q18120" t="str">
            <v>IS_8</v>
          </cell>
          <cell r="R18120">
            <v>8</v>
          </cell>
        </row>
        <row r="18121">
          <cell r="K18121" t="str">
            <v>2016_09</v>
          </cell>
          <cell r="L18121">
            <v>-9861.93</v>
          </cell>
          <cell r="Q18121" t="str">
            <v>IS_11</v>
          </cell>
          <cell r="R18121">
            <v>11</v>
          </cell>
        </row>
        <row r="18122">
          <cell r="K18122" t="str">
            <v>2016_09</v>
          </cell>
          <cell r="L18122">
            <v>-227</v>
          </cell>
          <cell r="Q18122" t="str">
            <v>IS_5</v>
          </cell>
          <cell r="R18122">
            <v>5</v>
          </cell>
        </row>
        <row r="18123">
          <cell r="K18123" t="str">
            <v>2016_09</v>
          </cell>
          <cell r="L18123">
            <v>-71.03</v>
          </cell>
          <cell r="Q18123" t="str">
            <v>IS_5</v>
          </cell>
          <cell r="R18123">
            <v>5</v>
          </cell>
        </row>
        <row r="18124">
          <cell r="K18124" t="str">
            <v>2016_10</v>
          </cell>
          <cell r="L18124">
            <v>0</v>
          </cell>
          <cell r="Q18124" t="str">
            <v>IS_61</v>
          </cell>
          <cell r="R18124">
            <v>61</v>
          </cell>
        </row>
        <row r="18125">
          <cell r="K18125" t="str">
            <v>2016_09</v>
          </cell>
          <cell r="L18125">
            <v>5266.53</v>
          </cell>
          <cell r="Q18125" t="str">
            <v>IS_74</v>
          </cell>
          <cell r="R18125">
            <v>74</v>
          </cell>
        </row>
        <row r="18126">
          <cell r="K18126" t="str">
            <v>2016_09</v>
          </cell>
          <cell r="L18126">
            <v>143.96</v>
          </cell>
          <cell r="Q18126" t="str">
            <v>IS_74</v>
          </cell>
          <cell r="R18126">
            <v>74</v>
          </cell>
        </row>
        <row r="18127">
          <cell r="K18127" t="str">
            <v>2016_09</v>
          </cell>
          <cell r="L18127">
            <v>-96708.41</v>
          </cell>
          <cell r="Q18127" t="str">
            <v>IS_1</v>
          </cell>
          <cell r="R18127">
            <v>1</v>
          </cell>
        </row>
        <row r="18128">
          <cell r="K18128" t="str">
            <v>2016_09</v>
          </cell>
          <cell r="L18128">
            <v>-6982.02</v>
          </cell>
          <cell r="Q18128" t="str">
            <v>IS_1</v>
          </cell>
          <cell r="R18128">
            <v>1</v>
          </cell>
        </row>
        <row r="18129">
          <cell r="K18129" t="str">
            <v>2016_09</v>
          </cell>
          <cell r="L18129">
            <v>-63283.99</v>
          </cell>
          <cell r="Q18129" t="str">
            <v>IS_6</v>
          </cell>
          <cell r="R18129">
            <v>6</v>
          </cell>
        </row>
        <row r="18130">
          <cell r="K18130" t="str">
            <v>2016_09</v>
          </cell>
          <cell r="L18130">
            <v>-46.46</v>
          </cell>
          <cell r="Q18130" t="str">
            <v>IS_8</v>
          </cell>
          <cell r="R18130">
            <v>8</v>
          </cell>
        </row>
        <row r="18131">
          <cell r="K18131" t="str">
            <v>2016_09</v>
          </cell>
          <cell r="L18131">
            <v>-12570.58</v>
          </cell>
          <cell r="Q18131" t="str">
            <v>IS_10</v>
          </cell>
          <cell r="R18131">
            <v>10</v>
          </cell>
        </row>
        <row r="18132">
          <cell r="K18132" t="str">
            <v>2016_09</v>
          </cell>
          <cell r="L18132">
            <v>-28303.43</v>
          </cell>
          <cell r="Q18132" t="str">
            <v>IS_2</v>
          </cell>
          <cell r="R18132">
            <v>2</v>
          </cell>
        </row>
        <row r="18133">
          <cell r="K18133" t="str">
            <v>2016_09</v>
          </cell>
          <cell r="L18133">
            <v>-11889.7</v>
          </cell>
          <cell r="Q18133" t="str">
            <v>IS_2</v>
          </cell>
          <cell r="R18133">
            <v>2</v>
          </cell>
        </row>
        <row r="18134">
          <cell r="K18134" t="str">
            <v>2016_09</v>
          </cell>
          <cell r="L18134">
            <v>-4714.01</v>
          </cell>
          <cell r="Q18134" t="str">
            <v>IS_2</v>
          </cell>
          <cell r="R18134">
            <v>2</v>
          </cell>
        </row>
        <row r="18135">
          <cell r="K18135" t="str">
            <v>2016_09</v>
          </cell>
          <cell r="L18135">
            <v>-23921.96</v>
          </cell>
          <cell r="Q18135" t="str">
            <v>IS_6</v>
          </cell>
          <cell r="R18135">
            <v>6</v>
          </cell>
        </row>
        <row r="18136">
          <cell r="K18136" t="str">
            <v>2016_09</v>
          </cell>
          <cell r="L18136">
            <v>-891.83</v>
          </cell>
          <cell r="Q18136" t="str">
            <v>IS_10</v>
          </cell>
          <cell r="R18136">
            <v>10</v>
          </cell>
        </row>
        <row r="18137">
          <cell r="K18137" t="str">
            <v>2016_09</v>
          </cell>
          <cell r="L18137">
            <v>-696</v>
          </cell>
          <cell r="Q18137" t="str">
            <v>IS_8</v>
          </cell>
          <cell r="R18137">
            <v>8</v>
          </cell>
        </row>
        <row r="18138">
          <cell r="K18138" t="str">
            <v>2016_09</v>
          </cell>
          <cell r="L18138">
            <v>-13457.38</v>
          </cell>
          <cell r="Q18138" t="str">
            <v>IS_3</v>
          </cell>
          <cell r="R18138">
            <v>3</v>
          </cell>
        </row>
        <row r="18139">
          <cell r="K18139" t="str">
            <v>2016_09</v>
          </cell>
          <cell r="L18139">
            <v>-1638.11</v>
          </cell>
          <cell r="Q18139" t="str">
            <v>IS_3</v>
          </cell>
          <cell r="R18139">
            <v>3</v>
          </cell>
        </row>
        <row r="18140">
          <cell r="K18140" t="str">
            <v>2016_09</v>
          </cell>
          <cell r="L18140">
            <v>-5394.31</v>
          </cell>
          <cell r="Q18140" t="str">
            <v>IS_6</v>
          </cell>
          <cell r="R18140">
            <v>6</v>
          </cell>
        </row>
        <row r="18141">
          <cell r="K18141" t="str">
            <v>2016_09</v>
          </cell>
          <cell r="L18141">
            <v>-214.72</v>
          </cell>
          <cell r="Q18141" t="str">
            <v>IS_10</v>
          </cell>
          <cell r="R18141">
            <v>10</v>
          </cell>
        </row>
        <row r="18142">
          <cell r="K18142" t="str">
            <v>2016_09</v>
          </cell>
          <cell r="L18142">
            <v>-18738.47</v>
          </cell>
          <cell r="Q18142" t="str">
            <v>IS_4</v>
          </cell>
          <cell r="R18142">
            <v>4</v>
          </cell>
        </row>
        <row r="18143">
          <cell r="K18143" t="str">
            <v>2016_09</v>
          </cell>
          <cell r="L18143">
            <v>-1157.3</v>
          </cell>
          <cell r="Q18143" t="str">
            <v>IS_4</v>
          </cell>
          <cell r="R18143">
            <v>4</v>
          </cell>
        </row>
        <row r="18144">
          <cell r="K18144" t="str">
            <v>2016_09</v>
          </cell>
          <cell r="L18144">
            <v>-9455.75</v>
          </cell>
          <cell r="Q18144" t="str">
            <v>IS_6</v>
          </cell>
          <cell r="R18144">
            <v>6</v>
          </cell>
        </row>
        <row r="18145">
          <cell r="K18145" t="str">
            <v>2016_09</v>
          </cell>
          <cell r="L18145">
            <v>-267.44</v>
          </cell>
          <cell r="Q18145" t="str">
            <v>IS_10</v>
          </cell>
          <cell r="R18145">
            <v>10</v>
          </cell>
        </row>
        <row r="18146">
          <cell r="K18146" t="str">
            <v>2016_09</v>
          </cell>
          <cell r="L18146">
            <v>-493.92</v>
          </cell>
          <cell r="Q18146" t="str">
            <v>IS_5</v>
          </cell>
          <cell r="R18146">
            <v>5</v>
          </cell>
        </row>
        <row r="18147">
          <cell r="K18147" t="str">
            <v>2016_09</v>
          </cell>
          <cell r="L18147">
            <v>-305.77999999999997</v>
          </cell>
          <cell r="Q18147" t="str">
            <v>IS_5</v>
          </cell>
          <cell r="R18147">
            <v>5</v>
          </cell>
        </row>
        <row r="18148">
          <cell r="K18148" t="str">
            <v>2016_09</v>
          </cell>
          <cell r="L18148">
            <v>-48.39</v>
          </cell>
          <cell r="Q18148" t="str">
            <v>IS_5</v>
          </cell>
          <cell r="R18148">
            <v>5</v>
          </cell>
        </row>
        <row r="18149">
          <cell r="K18149" t="str">
            <v>2016_09</v>
          </cell>
          <cell r="L18149">
            <v>-441.77</v>
          </cell>
          <cell r="Q18149" t="str">
            <v>IS_6</v>
          </cell>
          <cell r="R18149">
            <v>6</v>
          </cell>
        </row>
        <row r="18150">
          <cell r="K18150" t="str">
            <v>2016_09</v>
          </cell>
          <cell r="L18150">
            <v>-3187.15</v>
          </cell>
          <cell r="Q18150" t="str">
            <v>IS_7</v>
          </cell>
          <cell r="R18150">
            <v>7</v>
          </cell>
        </row>
        <row r="18151">
          <cell r="K18151" t="str">
            <v>2016_09</v>
          </cell>
          <cell r="L18151">
            <v>-5</v>
          </cell>
          <cell r="Q18151" t="str">
            <v>IS_8</v>
          </cell>
          <cell r="R18151">
            <v>8</v>
          </cell>
        </row>
        <row r="18152">
          <cell r="K18152" t="str">
            <v>2016_09</v>
          </cell>
          <cell r="L18152">
            <v>-43.49</v>
          </cell>
          <cell r="Q18152" t="str">
            <v>IS_10</v>
          </cell>
          <cell r="R18152">
            <v>10</v>
          </cell>
        </row>
        <row r="18153">
          <cell r="K18153" t="str">
            <v>2016_09</v>
          </cell>
          <cell r="L18153">
            <v>-44290.52</v>
          </cell>
          <cell r="Q18153" t="str">
            <v>IS_9</v>
          </cell>
          <cell r="R18153">
            <v>9</v>
          </cell>
        </row>
        <row r="18154">
          <cell r="K18154" t="str">
            <v>2016_01</v>
          </cell>
          <cell r="L18154">
            <v>1093.9100000000001</v>
          </cell>
          <cell r="Q18154" t="str">
            <v>IS_44</v>
          </cell>
          <cell r="R18154">
            <v>44</v>
          </cell>
        </row>
        <row r="18155">
          <cell r="K18155" t="str">
            <v>2016_01</v>
          </cell>
          <cell r="L18155">
            <v>387.27</v>
          </cell>
          <cell r="Q18155" t="str">
            <v>IS_94</v>
          </cell>
          <cell r="R18155">
            <v>94</v>
          </cell>
        </row>
        <row r="18156">
          <cell r="K18156" t="str">
            <v>2016_01</v>
          </cell>
          <cell r="L18156">
            <v>2168.1999999999998</v>
          </cell>
          <cell r="Q18156" t="str">
            <v>IS_43</v>
          </cell>
          <cell r="R18156">
            <v>43</v>
          </cell>
        </row>
        <row r="18157">
          <cell r="K18157" t="str">
            <v>2016_01</v>
          </cell>
          <cell r="L18157">
            <v>30433.88</v>
          </cell>
          <cell r="Q18157" t="str">
            <v>IS_43</v>
          </cell>
          <cell r="R18157">
            <v>43</v>
          </cell>
        </row>
        <row r="18158">
          <cell r="K18158" t="str">
            <v>2016_01</v>
          </cell>
          <cell r="L18158">
            <v>377.25</v>
          </cell>
          <cell r="Q18158" t="str">
            <v>IS_67</v>
          </cell>
          <cell r="R18158">
            <v>67</v>
          </cell>
        </row>
        <row r="18159">
          <cell r="K18159" t="str">
            <v>2016_01</v>
          </cell>
          <cell r="L18159">
            <v>10292.75</v>
          </cell>
          <cell r="Q18159" t="str">
            <v>IS_43</v>
          </cell>
          <cell r="R18159">
            <v>43</v>
          </cell>
        </row>
        <row r="18160">
          <cell r="K18160" t="str">
            <v>2016_01</v>
          </cell>
          <cell r="L18160">
            <v>2592.7600000000002</v>
          </cell>
          <cell r="Q18160" t="str">
            <v>IS_67</v>
          </cell>
          <cell r="R18160">
            <v>67</v>
          </cell>
        </row>
        <row r="18161">
          <cell r="K18161" t="str">
            <v>2016_01</v>
          </cell>
          <cell r="L18161">
            <v>9438.1</v>
          </cell>
          <cell r="Q18161" t="str">
            <v>IS_43</v>
          </cell>
          <cell r="R18161">
            <v>43</v>
          </cell>
        </row>
        <row r="18162">
          <cell r="K18162" t="str">
            <v>2016_01</v>
          </cell>
          <cell r="L18162">
            <v>1231.23</v>
          </cell>
          <cell r="Q18162" t="str">
            <v>IS_67</v>
          </cell>
          <cell r="R18162">
            <v>67</v>
          </cell>
        </row>
        <row r="18163">
          <cell r="K18163" t="str">
            <v>2016_10</v>
          </cell>
          <cell r="L18163">
            <v>1315.93</v>
          </cell>
          <cell r="Q18163" t="str">
            <v>IS_44</v>
          </cell>
          <cell r="R18163">
            <v>44</v>
          </cell>
        </row>
        <row r="18164">
          <cell r="K18164" t="str">
            <v>2016_10</v>
          </cell>
          <cell r="L18164">
            <v>387.27</v>
          </cell>
          <cell r="Q18164" t="str">
            <v>IS_94</v>
          </cell>
          <cell r="R18164">
            <v>94</v>
          </cell>
        </row>
        <row r="18165">
          <cell r="K18165" t="str">
            <v>2016_10</v>
          </cell>
          <cell r="L18165">
            <v>2168.1999999999998</v>
          </cell>
          <cell r="Q18165" t="str">
            <v>IS_43</v>
          </cell>
          <cell r="R18165">
            <v>43</v>
          </cell>
        </row>
        <row r="18166">
          <cell r="K18166" t="str">
            <v>2016_10</v>
          </cell>
          <cell r="L18166">
            <v>29121.61</v>
          </cell>
          <cell r="Q18166" t="str">
            <v>IS_43</v>
          </cell>
          <cell r="R18166">
            <v>43</v>
          </cell>
        </row>
        <row r="18167">
          <cell r="K18167" t="str">
            <v>2016_10</v>
          </cell>
          <cell r="L18167">
            <v>1247.24</v>
          </cell>
          <cell r="Q18167" t="str">
            <v>IS_67</v>
          </cell>
          <cell r="R18167">
            <v>67</v>
          </cell>
        </row>
        <row r="18168">
          <cell r="K18168" t="str">
            <v>2016_10</v>
          </cell>
          <cell r="L18168">
            <v>19683.13</v>
          </cell>
          <cell r="Q18168" t="str">
            <v>IS_43</v>
          </cell>
          <cell r="R18168">
            <v>43</v>
          </cell>
        </row>
        <row r="18169">
          <cell r="K18169" t="str">
            <v>2016_10</v>
          </cell>
          <cell r="L18169">
            <v>3243.69</v>
          </cell>
          <cell r="Q18169" t="str">
            <v>IS_67</v>
          </cell>
          <cell r="R18169">
            <v>67</v>
          </cell>
        </row>
        <row r="18170">
          <cell r="K18170" t="str">
            <v>2016_10</v>
          </cell>
          <cell r="L18170">
            <v>12573.14</v>
          </cell>
          <cell r="Q18170" t="str">
            <v>IS_43</v>
          </cell>
          <cell r="R18170">
            <v>43</v>
          </cell>
        </row>
        <row r="18171">
          <cell r="K18171" t="str">
            <v>2016_10</v>
          </cell>
          <cell r="L18171">
            <v>1972.8</v>
          </cell>
          <cell r="Q18171" t="str">
            <v>IS_67</v>
          </cell>
          <cell r="R18171">
            <v>67</v>
          </cell>
        </row>
        <row r="18172">
          <cell r="K18172" t="str">
            <v>2016_11</v>
          </cell>
          <cell r="L18172">
            <v>1315.93</v>
          </cell>
          <cell r="Q18172" t="str">
            <v>IS_44</v>
          </cell>
          <cell r="R18172">
            <v>44</v>
          </cell>
        </row>
        <row r="18173">
          <cell r="K18173" t="str">
            <v>2016_11</v>
          </cell>
          <cell r="L18173">
            <v>387.27</v>
          </cell>
          <cell r="Q18173" t="str">
            <v>IS_94</v>
          </cell>
          <cell r="R18173">
            <v>94</v>
          </cell>
        </row>
        <row r="18174">
          <cell r="K18174" t="str">
            <v>2016_11</v>
          </cell>
          <cell r="L18174">
            <v>2168.1999999999998</v>
          </cell>
          <cell r="Q18174" t="str">
            <v>IS_43</v>
          </cell>
          <cell r="R18174">
            <v>43</v>
          </cell>
        </row>
        <row r="18175">
          <cell r="K18175" t="str">
            <v>2016_11</v>
          </cell>
          <cell r="L18175">
            <v>27862.29</v>
          </cell>
          <cell r="Q18175" t="str">
            <v>IS_43</v>
          </cell>
          <cell r="R18175">
            <v>43</v>
          </cell>
        </row>
        <row r="18176">
          <cell r="K18176" t="str">
            <v>2016_11</v>
          </cell>
          <cell r="L18176">
            <v>1247.24</v>
          </cell>
          <cell r="Q18176" t="str">
            <v>IS_67</v>
          </cell>
          <cell r="R18176">
            <v>67</v>
          </cell>
        </row>
        <row r="18177">
          <cell r="K18177" t="str">
            <v>2016_11</v>
          </cell>
          <cell r="L18177">
            <v>19683.13</v>
          </cell>
          <cell r="Q18177" t="str">
            <v>IS_43</v>
          </cell>
          <cell r="R18177">
            <v>43</v>
          </cell>
        </row>
        <row r="18178">
          <cell r="K18178" t="str">
            <v>2016_11</v>
          </cell>
          <cell r="L18178">
            <v>3243.69</v>
          </cell>
          <cell r="Q18178" t="str">
            <v>IS_67</v>
          </cell>
          <cell r="R18178">
            <v>67</v>
          </cell>
        </row>
        <row r="18179">
          <cell r="K18179" t="str">
            <v>2016_11</v>
          </cell>
          <cell r="L18179">
            <v>12573.1</v>
          </cell>
          <cell r="Q18179" t="str">
            <v>IS_43</v>
          </cell>
          <cell r="R18179">
            <v>43</v>
          </cell>
        </row>
        <row r="18180">
          <cell r="K18180" t="str">
            <v>2016_11</v>
          </cell>
          <cell r="L18180">
            <v>1972.8</v>
          </cell>
          <cell r="Q18180" t="str">
            <v>IS_67</v>
          </cell>
          <cell r="R18180">
            <v>67</v>
          </cell>
        </row>
        <row r="18181">
          <cell r="K18181" t="str">
            <v>2016_12</v>
          </cell>
          <cell r="L18181">
            <v>1315.93</v>
          </cell>
          <cell r="Q18181" t="str">
            <v>IS_44</v>
          </cell>
          <cell r="R18181">
            <v>44</v>
          </cell>
        </row>
        <row r="18182">
          <cell r="K18182" t="str">
            <v>2016_12</v>
          </cell>
          <cell r="L18182">
            <v>640.87</v>
          </cell>
          <cell r="Q18182" t="str">
            <v>IS_94</v>
          </cell>
          <cell r="R18182">
            <v>94</v>
          </cell>
        </row>
        <row r="18183">
          <cell r="K18183" t="str">
            <v>2016_12</v>
          </cell>
          <cell r="L18183">
            <v>2168.1999999999998</v>
          </cell>
          <cell r="Q18183" t="str">
            <v>IS_43</v>
          </cell>
          <cell r="R18183">
            <v>43</v>
          </cell>
        </row>
        <row r="18184">
          <cell r="K18184" t="str">
            <v>2016_12</v>
          </cell>
          <cell r="L18184">
            <v>27862.240000000002</v>
          </cell>
          <cell r="Q18184" t="str">
            <v>IS_43</v>
          </cell>
          <cell r="R18184">
            <v>43</v>
          </cell>
        </row>
        <row r="18185">
          <cell r="K18185" t="str">
            <v>2016_12</v>
          </cell>
          <cell r="L18185">
            <v>1247.24</v>
          </cell>
          <cell r="Q18185" t="str">
            <v>IS_67</v>
          </cell>
          <cell r="R18185">
            <v>67</v>
          </cell>
        </row>
        <row r="18186">
          <cell r="K18186" t="str">
            <v>2016_12</v>
          </cell>
          <cell r="L18186">
            <v>19683.13</v>
          </cell>
          <cell r="Q18186" t="str">
            <v>IS_43</v>
          </cell>
          <cell r="R18186">
            <v>43</v>
          </cell>
        </row>
        <row r="18187">
          <cell r="K18187" t="str">
            <v>2016_12</v>
          </cell>
          <cell r="L18187">
            <v>1972.8</v>
          </cell>
          <cell r="Q18187" t="str">
            <v>IS_67</v>
          </cell>
          <cell r="R18187">
            <v>67</v>
          </cell>
        </row>
        <row r="18188">
          <cell r="K18188" t="str">
            <v>2016_12</v>
          </cell>
          <cell r="L18188">
            <v>10925.53</v>
          </cell>
          <cell r="Q18188" t="str">
            <v>IS_43</v>
          </cell>
          <cell r="R18188">
            <v>43</v>
          </cell>
        </row>
        <row r="18189">
          <cell r="K18189" t="str">
            <v>2016_12</v>
          </cell>
          <cell r="L18189">
            <v>3593.12</v>
          </cell>
          <cell r="Q18189" t="str">
            <v>IS_67</v>
          </cell>
          <cell r="R18189">
            <v>67</v>
          </cell>
        </row>
        <row r="18190">
          <cell r="K18190" t="str">
            <v>2016_02</v>
          </cell>
          <cell r="L18190">
            <v>1093.9100000000001</v>
          </cell>
          <cell r="Q18190" t="str">
            <v>IS_44</v>
          </cell>
          <cell r="R18190">
            <v>44</v>
          </cell>
        </row>
        <row r="18191">
          <cell r="K18191" t="str">
            <v>2016_02</v>
          </cell>
          <cell r="L18191">
            <v>387.27</v>
          </cell>
          <cell r="Q18191" t="str">
            <v>IS_94</v>
          </cell>
          <cell r="R18191">
            <v>94</v>
          </cell>
        </row>
        <row r="18192">
          <cell r="K18192" t="str">
            <v>2016_02</v>
          </cell>
          <cell r="L18192">
            <v>2168.1999999999998</v>
          </cell>
          <cell r="Q18192" t="str">
            <v>IS_43</v>
          </cell>
          <cell r="R18192">
            <v>43</v>
          </cell>
        </row>
        <row r="18193">
          <cell r="K18193" t="str">
            <v>2016_02</v>
          </cell>
          <cell r="L18193">
            <v>30433.88</v>
          </cell>
          <cell r="Q18193" t="str">
            <v>IS_43</v>
          </cell>
          <cell r="R18193">
            <v>43</v>
          </cell>
        </row>
        <row r="18194">
          <cell r="K18194" t="str">
            <v>2016_02</v>
          </cell>
          <cell r="L18194">
            <v>377.25</v>
          </cell>
          <cell r="Q18194" t="str">
            <v>IS_67</v>
          </cell>
          <cell r="R18194">
            <v>67</v>
          </cell>
        </row>
        <row r="18195">
          <cell r="K18195" t="str">
            <v>2016_02</v>
          </cell>
          <cell r="L18195">
            <v>10292.75</v>
          </cell>
          <cell r="Q18195" t="str">
            <v>IS_43</v>
          </cell>
          <cell r="R18195">
            <v>43</v>
          </cell>
        </row>
        <row r="18196">
          <cell r="K18196" t="str">
            <v>2016_02</v>
          </cell>
          <cell r="L18196">
            <v>2592.7600000000002</v>
          </cell>
          <cell r="Q18196" t="str">
            <v>IS_67</v>
          </cell>
          <cell r="R18196">
            <v>67</v>
          </cell>
        </row>
        <row r="18197">
          <cell r="K18197" t="str">
            <v>2016_02</v>
          </cell>
          <cell r="L18197">
            <v>12573.13</v>
          </cell>
          <cell r="Q18197" t="str">
            <v>IS_43</v>
          </cell>
          <cell r="R18197">
            <v>43</v>
          </cell>
        </row>
        <row r="18198">
          <cell r="K18198" t="str">
            <v>2016_02</v>
          </cell>
          <cell r="L18198">
            <v>1231.23</v>
          </cell>
          <cell r="Q18198" t="str">
            <v>IS_67</v>
          </cell>
          <cell r="R18198">
            <v>67</v>
          </cell>
        </row>
        <row r="18199">
          <cell r="K18199" t="str">
            <v>2016_03</v>
          </cell>
          <cell r="L18199">
            <v>1093.9100000000001</v>
          </cell>
          <cell r="Q18199" t="str">
            <v>IS_44</v>
          </cell>
          <cell r="R18199">
            <v>44</v>
          </cell>
        </row>
        <row r="18200">
          <cell r="K18200" t="str">
            <v>2016_03</v>
          </cell>
          <cell r="L18200">
            <v>387.27</v>
          </cell>
          <cell r="Q18200" t="str">
            <v>IS_94</v>
          </cell>
          <cell r="R18200">
            <v>94</v>
          </cell>
        </row>
        <row r="18201">
          <cell r="K18201" t="str">
            <v>2016_03</v>
          </cell>
          <cell r="L18201">
            <v>30433.88</v>
          </cell>
          <cell r="Q18201" t="str">
            <v>IS_43</v>
          </cell>
          <cell r="R18201">
            <v>43</v>
          </cell>
        </row>
        <row r="18202">
          <cell r="K18202" t="str">
            <v>2016_03</v>
          </cell>
          <cell r="L18202">
            <v>377.25</v>
          </cell>
          <cell r="Q18202" t="str">
            <v>IS_67</v>
          </cell>
          <cell r="R18202">
            <v>67</v>
          </cell>
        </row>
        <row r="18203">
          <cell r="K18203" t="str">
            <v>2016_03</v>
          </cell>
          <cell r="L18203">
            <v>2168.1999999999998</v>
          </cell>
          <cell r="Q18203" t="str">
            <v>IS_43</v>
          </cell>
          <cell r="R18203">
            <v>43</v>
          </cell>
        </row>
        <row r="18204">
          <cell r="K18204" t="str">
            <v>2016_03</v>
          </cell>
          <cell r="L18204">
            <v>10292.75</v>
          </cell>
          <cell r="Q18204" t="str">
            <v>IS_43</v>
          </cell>
          <cell r="R18204">
            <v>43</v>
          </cell>
        </row>
        <row r="18205">
          <cell r="K18205" t="str">
            <v>2016_03</v>
          </cell>
          <cell r="L18205">
            <v>2592.7600000000002</v>
          </cell>
          <cell r="Q18205" t="str">
            <v>IS_67</v>
          </cell>
          <cell r="R18205">
            <v>67</v>
          </cell>
        </row>
        <row r="18206">
          <cell r="K18206" t="str">
            <v>2016_03</v>
          </cell>
          <cell r="L18206">
            <v>12573.13</v>
          </cell>
          <cell r="Q18206" t="str">
            <v>IS_43</v>
          </cell>
          <cell r="R18206">
            <v>43</v>
          </cell>
        </row>
        <row r="18207">
          <cell r="K18207" t="str">
            <v>2016_03</v>
          </cell>
          <cell r="L18207">
            <v>1231.23</v>
          </cell>
          <cell r="Q18207" t="str">
            <v>IS_67</v>
          </cell>
          <cell r="R18207">
            <v>67</v>
          </cell>
        </row>
        <row r="18208">
          <cell r="K18208" t="str">
            <v>2016_04</v>
          </cell>
          <cell r="L18208">
            <v>1093.9100000000001</v>
          </cell>
          <cell r="Q18208" t="str">
            <v>IS_44</v>
          </cell>
          <cell r="R18208">
            <v>44</v>
          </cell>
        </row>
        <row r="18209">
          <cell r="K18209" t="str">
            <v>2016_04</v>
          </cell>
          <cell r="L18209">
            <v>387.27</v>
          </cell>
          <cell r="Q18209" t="str">
            <v>IS_94</v>
          </cell>
          <cell r="R18209">
            <v>94</v>
          </cell>
        </row>
        <row r="18210">
          <cell r="K18210" t="str">
            <v>2016_04</v>
          </cell>
          <cell r="L18210">
            <v>2168.1999999999998</v>
          </cell>
          <cell r="Q18210" t="str">
            <v>IS_43</v>
          </cell>
          <cell r="R18210">
            <v>43</v>
          </cell>
        </row>
        <row r="18211">
          <cell r="K18211" t="str">
            <v>2016_04</v>
          </cell>
          <cell r="L18211">
            <v>30433.88</v>
          </cell>
          <cell r="Q18211" t="str">
            <v>IS_43</v>
          </cell>
          <cell r="R18211">
            <v>43</v>
          </cell>
        </row>
        <row r="18212">
          <cell r="K18212" t="str">
            <v>2016_04</v>
          </cell>
          <cell r="L18212">
            <v>377.25</v>
          </cell>
          <cell r="Q18212" t="str">
            <v>IS_67</v>
          </cell>
          <cell r="R18212">
            <v>67</v>
          </cell>
        </row>
        <row r="18213">
          <cell r="K18213" t="str">
            <v>2016_04</v>
          </cell>
          <cell r="L18213">
            <v>10292.75</v>
          </cell>
          <cell r="Q18213" t="str">
            <v>IS_43</v>
          </cell>
          <cell r="R18213">
            <v>43</v>
          </cell>
        </row>
        <row r="18214">
          <cell r="K18214" t="str">
            <v>2016_04</v>
          </cell>
          <cell r="L18214">
            <v>2753.85</v>
          </cell>
          <cell r="Q18214" t="str">
            <v>IS_67</v>
          </cell>
          <cell r="R18214">
            <v>67</v>
          </cell>
        </row>
        <row r="18215">
          <cell r="K18215" t="str">
            <v>2016_04</v>
          </cell>
          <cell r="L18215">
            <v>12573.13</v>
          </cell>
          <cell r="Q18215" t="str">
            <v>IS_43</v>
          </cell>
          <cell r="R18215">
            <v>43</v>
          </cell>
        </row>
        <row r="18216">
          <cell r="K18216" t="str">
            <v>2016_04</v>
          </cell>
          <cell r="L18216">
            <v>1231.23</v>
          </cell>
          <cell r="Q18216" t="str">
            <v>IS_67</v>
          </cell>
          <cell r="R18216">
            <v>67</v>
          </cell>
        </row>
        <row r="18217">
          <cell r="K18217" t="str">
            <v>2016_05</v>
          </cell>
          <cell r="L18217">
            <v>1093.9100000000001</v>
          </cell>
          <cell r="Q18217" t="str">
            <v>IS_44</v>
          </cell>
          <cell r="R18217">
            <v>44</v>
          </cell>
        </row>
        <row r="18218">
          <cell r="K18218" t="str">
            <v>2016_05</v>
          </cell>
          <cell r="L18218">
            <v>387.27</v>
          </cell>
          <cell r="Q18218" t="str">
            <v>IS_94</v>
          </cell>
          <cell r="R18218">
            <v>94</v>
          </cell>
        </row>
        <row r="18219">
          <cell r="K18219" t="str">
            <v>2016_05</v>
          </cell>
          <cell r="L18219">
            <v>30433.88</v>
          </cell>
          <cell r="Q18219" t="str">
            <v>IS_43</v>
          </cell>
          <cell r="R18219">
            <v>43</v>
          </cell>
        </row>
        <row r="18220">
          <cell r="K18220" t="str">
            <v>2016_05</v>
          </cell>
          <cell r="L18220">
            <v>377.25</v>
          </cell>
          <cell r="Q18220" t="str">
            <v>IS_67</v>
          </cell>
          <cell r="R18220">
            <v>67</v>
          </cell>
        </row>
        <row r="18221">
          <cell r="K18221" t="str">
            <v>2016_05</v>
          </cell>
          <cell r="L18221">
            <v>2168.1999999999998</v>
          </cell>
          <cell r="Q18221" t="str">
            <v>IS_43</v>
          </cell>
          <cell r="R18221">
            <v>43</v>
          </cell>
        </row>
        <row r="18222">
          <cell r="K18222" t="str">
            <v>2016_05</v>
          </cell>
          <cell r="L18222">
            <v>10292.75</v>
          </cell>
          <cell r="Q18222" t="str">
            <v>IS_43</v>
          </cell>
          <cell r="R18222">
            <v>43</v>
          </cell>
        </row>
        <row r="18223">
          <cell r="K18223" t="str">
            <v>2016_05</v>
          </cell>
          <cell r="L18223">
            <v>2878.93</v>
          </cell>
          <cell r="Q18223" t="str">
            <v>IS_67</v>
          </cell>
          <cell r="R18223">
            <v>67</v>
          </cell>
        </row>
        <row r="18224">
          <cell r="K18224" t="str">
            <v>2016_05</v>
          </cell>
          <cell r="L18224">
            <v>12573.13</v>
          </cell>
          <cell r="Q18224" t="str">
            <v>IS_43</v>
          </cell>
          <cell r="R18224">
            <v>43</v>
          </cell>
        </row>
        <row r="18225">
          <cell r="K18225" t="str">
            <v>2016_05</v>
          </cell>
          <cell r="L18225">
            <v>1231.23</v>
          </cell>
          <cell r="Q18225" t="str">
            <v>IS_67</v>
          </cell>
          <cell r="R18225">
            <v>67</v>
          </cell>
        </row>
        <row r="18226">
          <cell r="K18226" t="str">
            <v>2016_06</v>
          </cell>
          <cell r="L18226">
            <v>1093.9100000000001</v>
          </cell>
          <cell r="Q18226" t="str">
            <v>IS_44</v>
          </cell>
          <cell r="R18226">
            <v>44</v>
          </cell>
        </row>
        <row r="18227">
          <cell r="K18227" t="str">
            <v>2016_06</v>
          </cell>
          <cell r="L18227">
            <v>387.27</v>
          </cell>
          <cell r="Q18227" t="str">
            <v>IS_94</v>
          </cell>
          <cell r="R18227">
            <v>94</v>
          </cell>
        </row>
        <row r="18228">
          <cell r="K18228" t="str">
            <v>2016_06</v>
          </cell>
          <cell r="L18228">
            <v>30433.89</v>
          </cell>
          <cell r="Q18228" t="str">
            <v>IS_43</v>
          </cell>
          <cell r="R18228">
            <v>43</v>
          </cell>
        </row>
        <row r="18229">
          <cell r="K18229" t="str">
            <v>2016_06</v>
          </cell>
          <cell r="L18229">
            <v>645.59</v>
          </cell>
          <cell r="Q18229" t="str">
            <v>IS_67</v>
          </cell>
          <cell r="R18229">
            <v>67</v>
          </cell>
        </row>
        <row r="18230">
          <cell r="K18230" t="str">
            <v>2016_06</v>
          </cell>
          <cell r="L18230">
            <v>2168.1999999999998</v>
          </cell>
          <cell r="Q18230" t="str">
            <v>IS_43</v>
          </cell>
          <cell r="R18230">
            <v>43</v>
          </cell>
        </row>
        <row r="18231">
          <cell r="K18231" t="str">
            <v>2016_06</v>
          </cell>
          <cell r="L18231">
            <v>10292.75</v>
          </cell>
          <cell r="Q18231" t="str">
            <v>IS_43</v>
          </cell>
          <cell r="R18231">
            <v>43</v>
          </cell>
        </row>
        <row r="18232">
          <cell r="K18232" t="str">
            <v>2016_06</v>
          </cell>
          <cell r="L18232">
            <v>3243.69</v>
          </cell>
          <cell r="Q18232" t="str">
            <v>IS_67</v>
          </cell>
          <cell r="R18232">
            <v>67</v>
          </cell>
        </row>
        <row r="18233">
          <cell r="K18233" t="str">
            <v>2016_06</v>
          </cell>
          <cell r="L18233">
            <v>12573.14</v>
          </cell>
          <cell r="Q18233" t="str">
            <v>IS_43</v>
          </cell>
          <cell r="R18233">
            <v>43</v>
          </cell>
        </row>
        <row r="18234">
          <cell r="K18234" t="str">
            <v>2016_06</v>
          </cell>
          <cell r="L18234">
            <v>1698.03</v>
          </cell>
          <cell r="Q18234" t="str">
            <v>IS_67</v>
          </cell>
          <cell r="R18234">
            <v>67</v>
          </cell>
        </row>
        <row r="18235">
          <cell r="K18235" t="str">
            <v>2016_07</v>
          </cell>
          <cell r="L18235">
            <v>1093.9100000000001</v>
          </cell>
          <cell r="Q18235" t="str">
            <v>IS_44</v>
          </cell>
          <cell r="R18235">
            <v>44</v>
          </cell>
        </row>
        <row r="18236">
          <cell r="K18236" t="str">
            <v>2016_07</v>
          </cell>
          <cell r="L18236">
            <v>387.27</v>
          </cell>
          <cell r="Q18236" t="str">
            <v>IS_94</v>
          </cell>
          <cell r="R18236">
            <v>94</v>
          </cell>
        </row>
        <row r="18237">
          <cell r="K18237" t="str">
            <v>2016_07</v>
          </cell>
          <cell r="L18237">
            <v>2168.1999999999998</v>
          </cell>
          <cell r="Q18237" t="str">
            <v>IS_43</v>
          </cell>
          <cell r="R18237">
            <v>43</v>
          </cell>
        </row>
        <row r="18238">
          <cell r="K18238" t="str">
            <v>2016_07</v>
          </cell>
          <cell r="L18238">
            <v>30433.89</v>
          </cell>
          <cell r="Q18238" t="str">
            <v>IS_43</v>
          </cell>
          <cell r="R18238">
            <v>43</v>
          </cell>
        </row>
        <row r="18239">
          <cell r="K18239" t="str">
            <v>2016_07</v>
          </cell>
          <cell r="L18239">
            <v>709.23</v>
          </cell>
          <cell r="Q18239" t="str">
            <v>IS_67</v>
          </cell>
          <cell r="R18239">
            <v>67</v>
          </cell>
        </row>
        <row r="18240">
          <cell r="K18240" t="str">
            <v>2016_07</v>
          </cell>
          <cell r="L18240">
            <v>10292.75</v>
          </cell>
          <cell r="Q18240" t="str">
            <v>IS_43</v>
          </cell>
          <cell r="R18240">
            <v>43</v>
          </cell>
        </row>
        <row r="18241">
          <cell r="K18241" t="str">
            <v>2016_07</v>
          </cell>
          <cell r="L18241">
            <v>3243.69</v>
          </cell>
          <cell r="Q18241" t="str">
            <v>IS_67</v>
          </cell>
          <cell r="R18241">
            <v>67</v>
          </cell>
        </row>
        <row r="18242">
          <cell r="K18242" t="str">
            <v>2016_07</v>
          </cell>
          <cell r="L18242">
            <v>12573.14</v>
          </cell>
          <cell r="Q18242" t="str">
            <v>IS_43</v>
          </cell>
          <cell r="R18242">
            <v>43</v>
          </cell>
        </row>
        <row r="18243">
          <cell r="K18243" t="str">
            <v>2016_07</v>
          </cell>
          <cell r="L18243">
            <v>1972.8</v>
          </cell>
          <cell r="Q18243" t="str">
            <v>IS_67</v>
          </cell>
          <cell r="R18243">
            <v>67</v>
          </cell>
        </row>
        <row r="18244">
          <cell r="K18244" t="str">
            <v>2016_08</v>
          </cell>
          <cell r="L18244">
            <v>1315.93</v>
          </cell>
          <cell r="Q18244" t="str">
            <v>IS_44</v>
          </cell>
          <cell r="R18244">
            <v>44</v>
          </cell>
        </row>
        <row r="18245">
          <cell r="K18245" t="str">
            <v>2016_08</v>
          </cell>
          <cell r="L18245">
            <v>387.27</v>
          </cell>
          <cell r="Q18245" t="str">
            <v>IS_94</v>
          </cell>
          <cell r="R18245">
            <v>94</v>
          </cell>
        </row>
        <row r="18246">
          <cell r="K18246" t="str">
            <v>2016_08</v>
          </cell>
          <cell r="L18246">
            <v>30433.89</v>
          </cell>
          <cell r="Q18246" t="str">
            <v>IS_43</v>
          </cell>
          <cell r="R18246">
            <v>43</v>
          </cell>
        </row>
        <row r="18247">
          <cell r="K18247" t="str">
            <v>2016_08</v>
          </cell>
          <cell r="L18247">
            <v>1247.24</v>
          </cell>
          <cell r="Q18247" t="str">
            <v>IS_67</v>
          </cell>
          <cell r="R18247">
            <v>67</v>
          </cell>
        </row>
        <row r="18248">
          <cell r="K18248" t="str">
            <v>2016_08</v>
          </cell>
          <cell r="L18248">
            <v>2168.1999999999998</v>
          </cell>
          <cell r="Q18248" t="str">
            <v>IS_43</v>
          </cell>
          <cell r="R18248">
            <v>43</v>
          </cell>
        </row>
        <row r="18249">
          <cell r="K18249" t="str">
            <v>2016_08</v>
          </cell>
          <cell r="L18249">
            <v>14987.94</v>
          </cell>
          <cell r="Q18249" t="str">
            <v>IS_43</v>
          </cell>
          <cell r="R18249">
            <v>43</v>
          </cell>
        </row>
        <row r="18250">
          <cell r="K18250" t="str">
            <v>2016_08</v>
          </cell>
          <cell r="L18250">
            <v>3243.69</v>
          </cell>
          <cell r="Q18250" t="str">
            <v>IS_67</v>
          </cell>
          <cell r="R18250">
            <v>67</v>
          </cell>
        </row>
        <row r="18251">
          <cell r="K18251" t="str">
            <v>2016_08</v>
          </cell>
          <cell r="L18251">
            <v>12573.14</v>
          </cell>
          <cell r="Q18251" t="str">
            <v>IS_43</v>
          </cell>
          <cell r="R18251">
            <v>43</v>
          </cell>
        </row>
        <row r="18252">
          <cell r="K18252" t="str">
            <v>2016_08</v>
          </cell>
          <cell r="L18252">
            <v>1972.8</v>
          </cell>
          <cell r="Q18252" t="str">
            <v>IS_67</v>
          </cell>
          <cell r="R18252">
            <v>67</v>
          </cell>
        </row>
        <row r="18253">
          <cell r="K18253" t="str">
            <v>2016_09</v>
          </cell>
          <cell r="L18253">
            <v>1315.93</v>
          </cell>
          <cell r="Q18253" t="str">
            <v>IS_44</v>
          </cell>
          <cell r="R18253">
            <v>44</v>
          </cell>
        </row>
        <row r="18254">
          <cell r="K18254" t="str">
            <v>2016_09</v>
          </cell>
          <cell r="L18254">
            <v>387.27</v>
          </cell>
          <cell r="Q18254" t="str">
            <v>IS_94</v>
          </cell>
          <cell r="R18254">
            <v>94</v>
          </cell>
        </row>
        <row r="18255">
          <cell r="K18255" t="str">
            <v>2016_09</v>
          </cell>
          <cell r="L18255">
            <v>2168.1999999999998</v>
          </cell>
          <cell r="Q18255" t="str">
            <v>IS_43</v>
          </cell>
          <cell r="R18255">
            <v>43</v>
          </cell>
        </row>
        <row r="18256">
          <cell r="K18256" t="str">
            <v>2016_09</v>
          </cell>
          <cell r="L18256">
            <v>29121.64</v>
          </cell>
          <cell r="Q18256" t="str">
            <v>IS_43</v>
          </cell>
          <cell r="R18256">
            <v>43</v>
          </cell>
        </row>
        <row r="18257">
          <cell r="K18257" t="str">
            <v>2016_09</v>
          </cell>
          <cell r="L18257">
            <v>1247.24</v>
          </cell>
          <cell r="Q18257" t="str">
            <v>IS_67</v>
          </cell>
          <cell r="R18257">
            <v>67</v>
          </cell>
        </row>
        <row r="18258">
          <cell r="K18258" t="str">
            <v>2016_09</v>
          </cell>
          <cell r="L18258">
            <v>19683.13</v>
          </cell>
          <cell r="Q18258" t="str">
            <v>IS_43</v>
          </cell>
          <cell r="R18258">
            <v>43</v>
          </cell>
        </row>
        <row r="18259">
          <cell r="K18259" t="str">
            <v>2016_09</v>
          </cell>
          <cell r="L18259">
            <v>3243.69</v>
          </cell>
          <cell r="Q18259" t="str">
            <v>IS_67</v>
          </cell>
          <cell r="R18259">
            <v>67</v>
          </cell>
        </row>
        <row r="18260">
          <cell r="K18260" t="str">
            <v>2016_09</v>
          </cell>
          <cell r="L18260">
            <v>12573.14</v>
          </cell>
          <cell r="Q18260" t="str">
            <v>IS_43</v>
          </cell>
          <cell r="R18260">
            <v>43</v>
          </cell>
        </row>
        <row r="18261">
          <cell r="K18261" t="str">
            <v>2016_09</v>
          </cell>
          <cell r="L18261">
            <v>1972.8</v>
          </cell>
          <cell r="Q18261" t="str">
            <v>IS_67</v>
          </cell>
          <cell r="R18261">
            <v>67</v>
          </cell>
        </row>
        <row r="18262">
          <cell r="K18262" t="str">
            <v>2016_01</v>
          </cell>
          <cell r="L18262">
            <v>2227</v>
          </cell>
          <cell r="Q18262" t="str">
            <v>IS_43</v>
          </cell>
          <cell r="R18262">
            <v>43</v>
          </cell>
        </row>
        <row r="18263">
          <cell r="K18263" t="str">
            <v>2016_01</v>
          </cell>
          <cell r="L18263">
            <v>113.49</v>
          </cell>
          <cell r="Q18263" t="str">
            <v>IS_67</v>
          </cell>
          <cell r="R18263">
            <v>67</v>
          </cell>
        </row>
        <row r="18264">
          <cell r="K18264" t="str">
            <v>2016_01</v>
          </cell>
          <cell r="L18264">
            <v>11324.81</v>
          </cell>
          <cell r="Q18264" t="str">
            <v>--</v>
          </cell>
          <cell r="R18264" t="str">
            <v>--</v>
          </cell>
        </row>
        <row r="18265">
          <cell r="K18265" t="str">
            <v>2016_01</v>
          </cell>
          <cell r="L18265">
            <v>2779.88</v>
          </cell>
          <cell r="Q18265" t="str">
            <v>IS_44</v>
          </cell>
          <cell r="R18265">
            <v>44</v>
          </cell>
        </row>
        <row r="18266">
          <cell r="K18266" t="str">
            <v>2016_01</v>
          </cell>
          <cell r="L18266">
            <v>39.119999999999997</v>
          </cell>
          <cell r="Q18266" t="str">
            <v>IS_94</v>
          </cell>
          <cell r="R18266">
            <v>94</v>
          </cell>
        </row>
        <row r="18267">
          <cell r="K18267" t="str">
            <v>2016_01</v>
          </cell>
          <cell r="L18267">
            <v>426.04</v>
          </cell>
          <cell r="Q18267" t="str">
            <v>IS_43</v>
          </cell>
          <cell r="R18267">
            <v>43</v>
          </cell>
        </row>
        <row r="18268">
          <cell r="K18268" t="str">
            <v>2016_01</v>
          </cell>
          <cell r="L18268">
            <v>10169.33</v>
          </cell>
          <cell r="Q18268" t="str">
            <v>IS_43</v>
          </cell>
          <cell r="R18268">
            <v>43</v>
          </cell>
        </row>
        <row r="18269">
          <cell r="K18269" t="str">
            <v>2016_01</v>
          </cell>
          <cell r="L18269">
            <v>344.55</v>
          </cell>
          <cell r="Q18269" t="str">
            <v>IS_43</v>
          </cell>
          <cell r="R18269">
            <v>43</v>
          </cell>
        </row>
        <row r="18270">
          <cell r="K18270" t="str">
            <v>2016_01</v>
          </cell>
          <cell r="L18270">
            <v>710.16</v>
          </cell>
          <cell r="Q18270" t="str">
            <v>IS_67</v>
          </cell>
          <cell r="R18270">
            <v>67</v>
          </cell>
        </row>
        <row r="18271">
          <cell r="K18271" t="str">
            <v>2016_01</v>
          </cell>
          <cell r="L18271">
            <v>1037.3699999999999</v>
          </cell>
          <cell r="Q18271" t="str">
            <v>IS_67</v>
          </cell>
          <cell r="R18271">
            <v>67</v>
          </cell>
        </row>
        <row r="18272">
          <cell r="K18272" t="str">
            <v>2016_10</v>
          </cell>
          <cell r="L18272">
            <v>45.87</v>
          </cell>
          <cell r="Q18272" t="str">
            <v>IS_94</v>
          </cell>
          <cell r="R18272">
            <v>94</v>
          </cell>
        </row>
        <row r="18273">
          <cell r="K18273" t="str">
            <v>2016_10</v>
          </cell>
          <cell r="L18273">
            <v>707.39</v>
          </cell>
          <cell r="Q18273" t="str">
            <v>IS_43</v>
          </cell>
          <cell r="R18273">
            <v>43</v>
          </cell>
        </row>
        <row r="18274">
          <cell r="K18274" t="str">
            <v>2016_10</v>
          </cell>
          <cell r="L18274">
            <v>0</v>
          </cell>
          <cell r="Q18274" t="str">
            <v>IS_43</v>
          </cell>
          <cell r="R18274">
            <v>43</v>
          </cell>
        </row>
        <row r="18275">
          <cell r="K18275" t="str">
            <v>2016_10</v>
          </cell>
          <cell r="L18275">
            <v>293.20999999999998</v>
          </cell>
          <cell r="Q18275" t="str">
            <v>IS_67</v>
          </cell>
          <cell r="R18275">
            <v>67</v>
          </cell>
        </row>
        <row r="18276">
          <cell r="K18276" t="str">
            <v>2016_10</v>
          </cell>
          <cell r="L18276">
            <v>1990.73</v>
          </cell>
          <cell r="Q18276" t="str">
            <v>IS_43</v>
          </cell>
          <cell r="R18276">
            <v>43</v>
          </cell>
        </row>
        <row r="18277">
          <cell r="K18277" t="str">
            <v>2016_10</v>
          </cell>
          <cell r="L18277">
            <v>1916.27</v>
          </cell>
          <cell r="Q18277" t="str">
            <v>IS_67</v>
          </cell>
          <cell r="R18277">
            <v>67</v>
          </cell>
        </row>
        <row r="18278">
          <cell r="K18278" t="str">
            <v>2016_10</v>
          </cell>
          <cell r="L18278">
            <v>0</v>
          </cell>
          <cell r="Q18278" t="str">
            <v>IS_44</v>
          </cell>
          <cell r="R18278">
            <v>44</v>
          </cell>
        </row>
        <row r="18279">
          <cell r="K18279" t="str">
            <v>2016_10</v>
          </cell>
          <cell r="L18279">
            <v>2598.04</v>
          </cell>
          <cell r="Q18279" t="str">
            <v>IS_62.1</v>
          </cell>
          <cell r="R18279">
            <v>62.1</v>
          </cell>
        </row>
        <row r="18280">
          <cell r="K18280" t="str">
            <v>2016_10</v>
          </cell>
          <cell r="L18280">
            <v>244.69</v>
          </cell>
          <cell r="Q18280" t="str">
            <v>IS_62.2</v>
          </cell>
          <cell r="R18280">
            <v>62.2</v>
          </cell>
        </row>
        <row r="18281">
          <cell r="K18281" t="str">
            <v>2016_10</v>
          </cell>
          <cell r="L18281">
            <v>1113.45</v>
          </cell>
          <cell r="Q18281" t="str">
            <v>IS_93</v>
          </cell>
          <cell r="R18281">
            <v>93</v>
          </cell>
        </row>
        <row r="18282">
          <cell r="K18282" t="str">
            <v>2016_10</v>
          </cell>
          <cell r="L18282">
            <v>1050.74</v>
          </cell>
          <cell r="Q18282" t="str">
            <v>IS_43</v>
          </cell>
          <cell r="R18282">
            <v>43</v>
          </cell>
        </row>
        <row r="18283">
          <cell r="K18283" t="str">
            <v>2016_10</v>
          </cell>
          <cell r="L18283">
            <v>3656.12</v>
          </cell>
          <cell r="Q18283" t="str">
            <v>IS_43</v>
          </cell>
          <cell r="R18283">
            <v>43</v>
          </cell>
        </row>
        <row r="18284">
          <cell r="K18284" t="str">
            <v>2016_10</v>
          </cell>
          <cell r="L18284">
            <v>212.06</v>
          </cell>
          <cell r="Q18284" t="str">
            <v>IS_43</v>
          </cell>
          <cell r="R18284">
            <v>43</v>
          </cell>
        </row>
        <row r="18285">
          <cell r="K18285" t="str">
            <v>2016_10</v>
          </cell>
          <cell r="L18285">
            <v>3210.3</v>
          </cell>
          <cell r="Q18285" t="str">
            <v>IS_43</v>
          </cell>
          <cell r="R18285">
            <v>43</v>
          </cell>
        </row>
        <row r="18286">
          <cell r="K18286" t="str">
            <v>2016_10</v>
          </cell>
          <cell r="L18286">
            <v>66.06</v>
          </cell>
          <cell r="Q18286" t="str">
            <v>IS_67</v>
          </cell>
          <cell r="R18286">
            <v>67</v>
          </cell>
        </row>
        <row r="18287">
          <cell r="K18287" t="str">
            <v>2016_10</v>
          </cell>
          <cell r="L18287">
            <v>773.92</v>
          </cell>
          <cell r="Q18287" t="str">
            <v>IS_43</v>
          </cell>
          <cell r="R18287">
            <v>43</v>
          </cell>
        </row>
        <row r="18288">
          <cell r="K18288" t="str">
            <v>2016_10</v>
          </cell>
          <cell r="L18288">
            <v>350.85</v>
          </cell>
          <cell r="Q18288" t="str">
            <v>IS_67</v>
          </cell>
          <cell r="R18288">
            <v>67</v>
          </cell>
        </row>
        <row r="18289">
          <cell r="K18289" t="str">
            <v>2016_10</v>
          </cell>
          <cell r="L18289">
            <v>2779.88</v>
          </cell>
          <cell r="Q18289" t="str">
            <v>IS_44</v>
          </cell>
          <cell r="R18289">
            <v>44</v>
          </cell>
        </row>
        <row r="18290">
          <cell r="K18290" t="str">
            <v>2016_10</v>
          </cell>
          <cell r="L18290">
            <v>39.119999999999997</v>
          </cell>
          <cell r="Q18290" t="str">
            <v>IS_94</v>
          </cell>
          <cell r="R18290">
            <v>94</v>
          </cell>
        </row>
        <row r="18291">
          <cell r="K18291" t="str">
            <v>2016_10</v>
          </cell>
          <cell r="L18291">
            <v>426.04</v>
          </cell>
          <cell r="Q18291" t="str">
            <v>IS_43</v>
          </cell>
          <cell r="R18291">
            <v>43</v>
          </cell>
        </row>
        <row r="18292">
          <cell r="K18292" t="str">
            <v>2016_10</v>
          </cell>
          <cell r="L18292">
            <v>10169.33</v>
          </cell>
          <cell r="Q18292" t="str">
            <v>IS_43</v>
          </cell>
          <cell r="R18292">
            <v>43</v>
          </cell>
        </row>
        <row r="18293">
          <cell r="K18293" t="str">
            <v>2016_10</v>
          </cell>
          <cell r="L18293">
            <v>344.55</v>
          </cell>
          <cell r="Q18293" t="str">
            <v>IS_43</v>
          </cell>
          <cell r="R18293">
            <v>43</v>
          </cell>
        </row>
        <row r="18294">
          <cell r="K18294" t="str">
            <v>2016_10</v>
          </cell>
          <cell r="L18294">
            <v>710.14</v>
          </cell>
          <cell r="Q18294" t="str">
            <v>IS_67</v>
          </cell>
          <cell r="R18294">
            <v>67</v>
          </cell>
        </row>
        <row r="18295">
          <cell r="K18295" t="str">
            <v>2016_10</v>
          </cell>
          <cell r="L18295">
            <v>1037.3399999999999</v>
          </cell>
          <cell r="Q18295" t="str">
            <v>IS_67</v>
          </cell>
          <cell r="R18295">
            <v>67</v>
          </cell>
        </row>
        <row r="18296">
          <cell r="K18296" t="str">
            <v>2016_11</v>
          </cell>
          <cell r="L18296">
            <v>45.87</v>
          </cell>
          <cell r="Q18296" t="str">
            <v>IS_94</v>
          </cell>
          <cell r="R18296">
            <v>94</v>
          </cell>
        </row>
        <row r="18297">
          <cell r="K18297" t="str">
            <v>2016_11</v>
          </cell>
          <cell r="L18297">
            <v>707.39</v>
          </cell>
          <cell r="Q18297" t="str">
            <v>IS_43</v>
          </cell>
          <cell r="R18297">
            <v>43</v>
          </cell>
        </row>
        <row r="18298">
          <cell r="K18298" t="str">
            <v>2016_11</v>
          </cell>
          <cell r="L18298">
            <v>0</v>
          </cell>
          <cell r="Q18298" t="str">
            <v>IS_43</v>
          </cell>
          <cell r="R18298">
            <v>43</v>
          </cell>
        </row>
        <row r="18299">
          <cell r="K18299" t="str">
            <v>2016_11</v>
          </cell>
          <cell r="L18299">
            <v>293.20999999999998</v>
          </cell>
          <cell r="Q18299" t="str">
            <v>IS_67</v>
          </cell>
          <cell r="R18299">
            <v>67</v>
          </cell>
        </row>
        <row r="18300">
          <cell r="K18300" t="str">
            <v>2016_11</v>
          </cell>
          <cell r="L18300">
            <v>1990.73</v>
          </cell>
          <cell r="Q18300" t="str">
            <v>IS_43</v>
          </cell>
          <cell r="R18300">
            <v>43</v>
          </cell>
        </row>
        <row r="18301">
          <cell r="K18301" t="str">
            <v>2016_11</v>
          </cell>
          <cell r="L18301">
            <v>1916.27</v>
          </cell>
          <cell r="Q18301" t="str">
            <v>IS_67</v>
          </cell>
          <cell r="R18301">
            <v>67</v>
          </cell>
        </row>
        <row r="18302">
          <cell r="K18302" t="str">
            <v>2016_11</v>
          </cell>
          <cell r="L18302">
            <v>0</v>
          </cell>
          <cell r="Q18302" t="str">
            <v>IS_44</v>
          </cell>
          <cell r="R18302">
            <v>44</v>
          </cell>
        </row>
        <row r="18303">
          <cell r="K18303" t="str">
            <v>2016_11</v>
          </cell>
          <cell r="L18303">
            <v>2598.04</v>
          </cell>
          <cell r="Q18303" t="str">
            <v>IS_62.1</v>
          </cell>
          <cell r="R18303">
            <v>62.1</v>
          </cell>
        </row>
        <row r="18304">
          <cell r="K18304" t="str">
            <v>2016_11</v>
          </cell>
          <cell r="L18304">
            <v>244.69</v>
          </cell>
          <cell r="Q18304" t="str">
            <v>IS_62.2</v>
          </cell>
          <cell r="R18304">
            <v>62.2</v>
          </cell>
        </row>
        <row r="18305">
          <cell r="K18305" t="str">
            <v>2016_11</v>
          </cell>
          <cell r="L18305">
            <v>1113.45</v>
          </cell>
          <cell r="Q18305" t="str">
            <v>IS_93</v>
          </cell>
          <cell r="R18305">
            <v>93</v>
          </cell>
        </row>
        <row r="18306">
          <cell r="K18306" t="str">
            <v>2016_11</v>
          </cell>
          <cell r="L18306">
            <v>1050.74</v>
          </cell>
          <cell r="Q18306" t="str">
            <v>IS_43</v>
          </cell>
          <cell r="R18306">
            <v>43</v>
          </cell>
        </row>
        <row r="18307">
          <cell r="K18307" t="str">
            <v>2016_11</v>
          </cell>
          <cell r="L18307">
            <v>3656.12</v>
          </cell>
          <cell r="Q18307" t="str">
            <v>IS_43</v>
          </cell>
          <cell r="R18307">
            <v>43</v>
          </cell>
        </row>
        <row r="18308">
          <cell r="K18308" t="str">
            <v>2016_11</v>
          </cell>
          <cell r="L18308">
            <v>212.06</v>
          </cell>
          <cell r="Q18308" t="str">
            <v>IS_43</v>
          </cell>
          <cell r="R18308">
            <v>43</v>
          </cell>
        </row>
        <row r="18309">
          <cell r="K18309" t="str">
            <v>2016_11</v>
          </cell>
          <cell r="L18309">
            <v>3210.3</v>
          </cell>
          <cell r="Q18309" t="str">
            <v>IS_43</v>
          </cell>
          <cell r="R18309">
            <v>43</v>
          </cell>
        </row>
        <row r="18310">
          <cell r="K18310" t="str">
            <v>2016_11</v>
          </cell>
          <cell r="L18310">
            <v>66.06</v>
          </cell>
          <cell r="Q18310" t="str">
            <v>IS_67</v>
          </cell>
          <cell r="R18310">
            <v>67</v>
          </cell>
        </row>
        <row r="18311">
          <cell r="K18311" t="str">
            <v>2016_11</v>
          </cell>
          <cell r="L18311">
            <v>773.92</v>
          </cell>
          <cell r="Q18311" t="str">
            <v>IS_43</v>
          </cell>
          <cell r="R18311">
            <v>43</v>
          </cell>
        </row>
        <row r="18312">
          <cell r="K18312" t="str">
            <v>2016_11</v>
          </cell>
          <cell r="L18312">
            <v>350.85</v>
          </cell>
          <cell r="Q18312" t="str">
            <v>IS_67</v>
          </cell>
          <cell r="R18312">
            <v>67</v>
          </cell>
        </row>
        <row r="18313">
          <cell r="K18313" t="str">
            <v>2016_11</v>
          </cell>
          <cell r="L18313">
            <v>2779.88</v>
          </cell>
          <cell r="Q18313" t="str">
            <v>IS_44</v>
          </cell>
          <cell r="R18313">
            <v>44</v>
          </cell>
        </row>
        <row r="18314">
          <cell r="K18314" t="str">
            <v>2016_11</v>
          </cell>
          <cell r="L18314">
            <v>39.119999999999997</v>
          </cell>
          <cell r="Q18314" t="str">
            <v>IS_94</v>
          </cell>
          <cell r="R18314">
            <v>94</v>
          </cell>
        </row>
        <row r="18315">
          <cell r="K18315" t="str">
            <v>2016_11</v>
          </cell>
          <cell r="L18315">
            <v>426.04</v>
          </cell>
          <cell r="Q18315" t="str">
            <v>IS_43</v>
          </cell>
          <cell r="R18315">
            <v>43</v>
          </cell>
        </row>
        <row r="18316">
          <cell r="K18316" t="str">
            <v>2016_11</v>
          </cell>
          <cell r="L18316">
            <v>10169.33</v>
          </cell>
          <cell r="Q18316" t="str">
            <v>IS_43</v>
          </cell>
          <cell r="R18316">
            <v>43</v>
          </cell>
        </row>
        <row r="18317">
          <cell r="K18317" t="str">
            <v>2016_11</v>
          </cell>
          <cell r="L18317">
            <v>344.55</v>
          </cell>
          <cell r="Q18317" t="str">
            <v>IS_43</v>
          </cell>
          <cell r="R18317">
            <v>43</v>
          </cell>
        </row>
        <row r="18318">
          <cell r="K18318" t="str">
            <v>2016_11</v>
          </cell>
          <cell r="L18318">
            <v>710.14</v>
          </cell>
          <cell r="Q18318" t="str">
            <v>IS_67</v>
          </cell>
          <cell r="R18318">
            <v>67</v>
          </cell>
        </row>
        <row r="18319">
          <cell r="K18319" t="str">
            <v>2016_11</v>
          </cell>
          <cell r="L18319">
            <v>1037.3399999999999</v>
          </cell>
          <cell r="Q18319" t="str">
            <v>IS_67</v>
          </cell>
          <cell r="R18319">
            <v>67</v>
          </cell>
        </row>
        <row r="18320">
          <cell r="K18320" t="str">
            <v>2016_12</v>
          </cell>
          <cell r="L18320">
            <v>45.87</v>
          </cell>
          <cell r="Q18320" t="str">
            <v>IS_94</v>
          </cell>
          <cell r="R18320">
            <v>94</v>
          </cell>
        </row>
        <row r="18321">
          <cell r="K18321" t="str">
            <v>2016_12</v>
          </cell>
          <cell r="L18321">
            <v>707.39</v>
          </cell>
          <cell r="Q18321" t="str">
            <v>IS_43</v>
          </cell>
          <cell r="R18321">
            <v>43</v>
          </cell>
        </row>
        <row r="18322">
          <cell r="K18322" t="str">
            <v>2016_12</v>
          </cell>
          <cell r="L18322">
            <v>0</v>
          </cell>
          <cell r="Q18322" t="str">
            <v>IS_43</v>
          </cell>
          <cell r="R18322">
            <v>43</v>
          </cell>
        </row>
        <row r="18323">
          <cell r="K18323" t="str">
            <v>2016_12</v>
          </cell>
          <cell r="L18323">
            <v>293.20999999999998</v>
          </cell>
          <cell r="Q18323" t="str">
            <v>IS_67</v>
          </cell>
          <cell r="R18323">
            <v>67</v>
          </cell>
        </row>
        <row r="18324">
          <cell r="K18324" t="str">
            <v>2016_12</v>
          </cell>
          <cell r="L18324">
            <v>1990.73</v>
          </cell>
          <cell r="Q18324" t="str">
            <v>IS_43</v>
          </cell>
          <cell r="R18324">
            <v>43</v>
          </cell>
        </row>
        <row r="18325">
          <cell r="K18325" t="str">
            <v>2016_12</v>
          </cell>
          <cell r="L18325">
            <v>1916.27</v>
          </cell>
          <cell r="Q18325" t="str">
            <v>IS_67</v>
          </cell>
          <cell r="R18325">
            <v>67</v>
          </cell>
        </row>
        <row r="18326">
          <cell r="K18326" t="str">
            <v>2016_12</v>
          </cell>
          <cell r="L18326">
            <v>0</v>
          </cell>
          <cell r="Q18326" t="str">
            <v>IS_44</v>
          </cell>
          <cell r="R18326">
            <v>44</v>
          </cell>
        </row>
        <row r="18327">
          <cell r="K18327" t="str">
            <v>2016_12</v>
          </cell>
          <cell r="L18327">
            <v>2598.04</v>
          </cell>
          <cell r="Q18327" t="str">
            <v>IS_62.1</v>
          </cell>
          <cell r="R18327">
            <v>62.1</v>
          </cell>
        </row>
        <row r="18328">
          <cell r="K18328" t="str">
            <v>2016_12</v>
          </cell>
          <cell r="L18328">
            <v>244.69</v>
          </cell>
          <cell r="Q18328" t="str">
            <v>IS_62.2</v>
          </cell>
          <cell r="R18328">
            <v>62.2</v>
          </cell>
        </row>
        <row r="18329">
          <cell r="K18329" t="str">
            <v>2016_12</v>
          </cell>
          <cell r="L18329">
            <v>1113.45</v>
          </cell>
          <cell r="Q18329" t="str">
            <v>IS_93</v>
          </cell>
          <cell r="R18329">
            <v>93</v>
          </cell>
        </row>
        <row r="18330">
          <cell r="K18330" t="str">
            <v>2016_12</v>
          </cell>
          <cell r="L18330">
            <v>1050.74</v>
          </cell>
          <cell r="Q18330" t="str">
            <v>IS_43</v>
          </cell>
          <cell r="R18330">
            <v>43</v>
          </cell>
        </row>
        <row r="18331">
          <cell r="K18331" t="str">
            <v>2016_12</v>
          </cell>
          <cell r="L18331">
            <v>3656.16</v>
          </cell>
          <cell r="Q18331" t="str">
            <v>IS_43</v>
          </cell>
          <cell r="R18331">
            <v>43</v>
          </cell>
        </row>
        <row r="18332">
          <cell r="K18332" t="str">
            <v>2016_12</v>
          </cell>
          <cell r="L18332">
            <v>212.06</v>
          </cell>
          <cell r="Q18332" t="str">
            <v>IS_43</v>
          </cell>
          <cell r="R18332">
            <v>43</v>
          </cell>
        </row>
        <row r="18333">
          <cell r="K18333" t="str">
            <v>2016_12</v>
          </cell>
          <cell r="L18333">
            <v>3210.3</v>
          </cell>
          <cell r="Q18333" t="str">
            <v>IS_43</v>
          </cell>
          <cell r="R18333">
            <v>43</v>
          </cell>
        </row>
        <row r="18334">
          <cell r="K18334" t="str">
            <v>2016_12</v>
          </cell>
          <cell r="L18334">
            <v>66.06</v>
          </cell>
          <cell r="Q18334" t="str">
            <v>IS_67</v>
          </cell>
          <cell r="R18334">
            <v>67</v>
          </cell>
        </row>
        <row r="18335">
          <cell r="K18335" t="str">
            <v>2016_12</v>
          </cell>
          <cell r="L18335">
            <v>773.92</v>
          </cell>
          <cell r="Q18335" t="str">
            <v>IS_43</v>
          </cell>
          <cell r="R18335">
            <v>43</v>
          </cell>
        </row>
        <row r="18336">
          <cell r="K18336" t="str">
            <v>2016_12</v>
          </cell>
          <cell r="L18336">
            <v>350.85</v>
          </cell>
          <cell r="Q18336" t="str">
            <v>IS_67</v>
          </cell>
          <cell r="R18336">
            <v>67</v>
          </cell>
        </row>
        <row r="18337">
          <cell r="K18337" t="str">
            <v>2016_12</v>
          </cell>
          <cell r="L18337">
            <v>2779.88</v>
          </cell>
          <cell r="Q18337" t="str">
            <v>IS_44</v>
          </cell>
          <cell r="R18337">
            <v>44</v>
          </cell>
        </row>
        <row r="18338">
          <cell r="K18338" t="str">
            <v>2016_12</v>
          </cell>
          <cell r="L18338">
            <v>39.119999999999997</v>
          </cell>
          <cell r="Q18338" t="str">
            <v>IS_94</v>
          </cell>
          <cell r="R18338">
            <v>94</v>
          </cell>
        </row>
        <row r="18339">
          <cell r="K18339" t="str">
            <v>2016_12</v>
          </cell>
          <cell r="L18339">
            <v>426.04</v>
          </cell>
          <cell r="Q18339" t="str">
            <v>IS_43</v>
          </cell>
          <cell r="R18339">
            <v>43</v>
          </cell>
        </row>
        <row r="18340">
          <cell r="K18340" t="str">
            <v>2016_12</v>
          </cell>
          <cell r="L18340">
            <v>10169.33</v>
          </cell>
          <cell r="Q18340" t="str">
            <v>IS_43</v>
          </cell>
          <cell r="R18340">
            <v>43</v>
          </cell>
        </row>
        <row r="18341">
          <cell r="K18341" t="str">
            <v>2016_12</v>
          </cell>
          <cell r="L18341">
            <v>344.55</v>
          </cell>
          <cell r="Q18341" t="str">
            <v>IS_43</v>
          </cell>
          <cell r="R18341">
            <v>43</v>
          </cell>
        </row>
        <row r="18342">
          <cell r="K18342" t="str">
            <v>2016_12</v>
          </cell>
          <cell r="L18342">
            <v>710.14</v>
          </cell>
          <cell r="Q18342" t="str">
            <v>IS_67</v>
          </cell>
          <cell r="R18342">
            <v>67</v>
          </cell>
        </row>
        <row r="18343">
          <cell r="K18343" t="str">
            <v>2016_12</v>
          </cell>
          <cell r="L18343">
            <v>1037.3399999999999</v>
          </cell>
          <cell r="Q18343" t="str">
            <v>IS_67</v>
          </cell>
          <cell r="R18343">
            <v>67</v>
          </cell>
        </row>
        <row r="18344">
          <cell r="K18344" t="str">
            <v>2016_02</v>
          </cell>
          <cell r="L18344">
            <v>20000</v>
          </cell>
          <cell r="Q18344" t="str">
            <v>IS_65</v>
          </cell>
          <cell r="R18344">
            <v>65</v>
          </cell>
        </row>
        <row r="18345">
          <cell r="K18345" t="str">
            <v>2016_02</v>
          </cell>
          <cell r="L18345">
            <v>45.83</v>
          </cell>
          <cell r="Q18345" t="str">
            <v>IS_94</v>
          </cell>
          <cell r="R18345">
            <v>94</v>
          </cell>
        </row>
        <row r="18346">
          <cell r="K18346" t="str">
            <v>2016_02</v>
          </cell>
          <cell r="L18346">
            <v>707.33</v>
          </cell>
          <cell r="Q18346" t="str">
            <v>IS_43</v>
          </cell>
          <cell r="R18346">
            <v>43</v>
          </cell>
        </row>
        <row r="18347">
          <cell r="K18347" t="str">
            <v>2016_02</v>
          </cell>
          <cell r="L18347">
            <v>523.38</v>
          </cell>
          <cell r="Q18347" t="str">
            <v>IS_43</v>
          </cell>
          <cell r="R18347">
            <v>43</v>
          </cell>
        </row>
        <row r="18348">
          <cell r="K18348" t="str">
            <v>2016_02</v>
          </cell>
          <cell r="L18348">
            <v>293.33999999999997</v>
          </cell>
          <cell r="Q18348" t="str">
            <v>IS_67</v>
          </cell>
          <cell r="R18348">
            <v>67</v>
          </cell>
        </row>
        <row r="18349">
          <cell r="K18349" t="str">
            <v>2016_02</v>
          </cell>
          <cell r="L18349">
            <v>1990.75</v>
          </cell>
          <cell r="Q18349" t="str">
            <v>IS_43</v>
          </cell>
          <cell r="R18349">
            <v>43</v>
          </cell>
        </row>
        <row r="18350">
          <cell r="K18350" t="str">
            <v>2016_02</v>
          </cell>
          <cell r="L18350">
            <v>1916.25</v>
          </cell>
          <cell r="Q18350" t="str">
            <v>IS_67</v>
          </cell>
          <cell r="R18350">
            <v>67</v>
          </cell>
        </row>
        <row r="18351">
          <cell r="K18351" t="str">
            <v>2016_02</v>
          </cell>
          <cell r="L18351">
            <v>0</v>
          </cell>
          <cell r="Q18351" t="str">
            <v>--</v>
          </cell>
          <cell r="R18351" t="str">
            <v>--</v>
          </cell>
        </row>
        <row r="18352">
          <cell r="K18352" t="str">
            <v>2016_02</v>
          </cell>
          <cell r="L18352">
            <v>194.64</v>
          </cell>
          <cell r="Q18352" t="str">
            <v>IS_44</v>
          </cell>
          <cell r="R18352">
            <v>44</v>
          </cell>
        </row>
        <row r="18353">
          <cell r="K18353" t="str">
            <v>2016_02</v>
          </cell>
          <cell r="L18353">
            <v>2598.04</v>
          </cell>
          <cell r="Q18353" t="str">
            <v>IS_62.1</v>
          </cell>
          <cell r="R18353">
            <v>62.1</v>
          </cell>
        </row>
        <row r="18354">
          <cell r="K18354" t="str">
            <v>2016_02</v>
          </cell>
          <cell r="L18354">
            <v>244.69</v>
          </cell>
          <cell r="Q18354" t="str">
            <v>IS_62.2</v>
          </cell>
          <cell r="R18354">
            <v>62.2</v>
          </cell>
        </row>
        <row r="18355">
          <cell r="K18355" t="str">
            <v>2016_02</v>
          </cell>
          <cell r="L18355">
            <v>1113.45</v>
          </cell>
          <cell r="Q18355" t="str">
            <v>IS_93</v>
          </cell>
          <cell r="R18355">
            <v>93</v>
          </cell>
        </row>
        <row r="18356">
          <cell r="K18356" t="str">
            <v>2016_02</v>
          </cell>
          <cell r="L18356">
            <v>1050.74</v>
          </cell>
          <cell r="Q18356" t="str">
            <v>IS_43</v>
          </cell>
          <cell r="R18356">
            <v>43</v>
          </cell>
        </row>
        <row r="18357">
          <cell r="K18357" t="str">
            <v>2016_02</v>
          </cell>
          <cell r="L18357">
            <v>3656.13</v>
          </cell>
          <cell r="Q18357" t="str">
            <v>IS_43</v>
          </cell>
          <cell r="R18357">
            <v>43</v>
          </cell>
        </row>
        <row r="18358">
          <cell r="K18358" t="str">
            <v>2016_02</v>
          </cell>
          <cell r="L18358">
            <v>212.06</v>
          </cell>
          <cell r="Q18358" t="str">
            <v>IS_43</v>
          </cell>
          <cell r="R18358">
            <v>43</v>
          </cell>
        </row>
        <row r="18359">
          <cell r="K18359" t="str">
            <v>2016_02</v>
          </cell>
          <cell r="L18359">
            <v>3210.3</v>
          </cell>
          <cell r="Q18359" t="str">
            <v>IS_43</v>
          </cell>
          <cell r="R18359">
            <v>43</v>
          </cell>
        </row>
        <row r="18360">
          <cell r="K18360" t="str">
            <v>2016_02</v>
          </cell>
          <cell r="L18360">
            <v>66.06</v>
          </cell>
          <cell r="Q18360" t="str">
            <v>IS_67</v>
          </cell>
          <cell r="R18360">
            <v>67</v>
          </cell>
        </row>
        <row r="18361">
          <cell r="K18361" t="str">
            <v>2016_02</v>
          </cell>
          <cell r="L18361">
            <v>773.92</v>
          </cell>
          <cell r="Q18361" t="str">
            <v>IS_43</v>
          </cell>
          <cell r="R18361">
            <v>43</v>
          </cell>
        </row>
        <row r="18362">
          <cell r="K18362" t="str">
            <v>2016_02</v>
          </cell>
          <cell r="L18362">
            <v>375.85</v>
          </cell>
          <cell r="Q18362" t="str">
            <v>IS_67</v>
          </cell>
          <cell r="R18362">
            <v>67</v>
          </cell>
        </row>
        <row r="18363">
          <cell r="K18363" t="str">
            <v>2016_02</v>
          </cell>
          <cell r="L18363">
            <v>0</v>
          </cell>
          <cell r="Q18363" t="str">
            <v>--</v>
          </cell>
          <cell r="R18363" t="str">
            <v>--</v>
          </cell>
        </row>
        <row r="18364">
          <cell r="K18364" t="str">
            <v>2016_02</v>
          </cell>
          <cell r="L18364">
            <v>2779.88</v>
          </cell>
          <cell r="Q18364" t="str">
            <v>IS_44</v>
          </cell>
          <cell r="R18364">
            <v>44</v>
          </cell>
        </row>
        <row r="18365">
          <cell r="K18365" t="str">
            <v>2016_02</v>
          </cell>
          <cell r="L18365">
            <v>39.119999999999997</v>
          </cell>
          <cell r="Q18365" t="str">
            <v>IS_94</v>
          </cell>
          <cell r="R18365">
            <v>94</v>
          </cell>
        </row>
        <row r="18366">
          <cell r="K18366" t="str">
            <v>2016_02</v>
          </cell>
          <cell r="L18366">
            <v>426.04</v>
          </cell>
          <cell r="Q18366" t="str">
            <v>IS_43</v>
          </cell>
          <cell r="R18366">
            <v>43</v>
          </cell>
        </row>
        <row r="18367">
          <cell r="K18367" t="str">
            <v>2016_02</v>
          </cell>
          <cell r="L18367">
            <v>10169.33</v>
          </cell>
          <cell r="Q18367" t="str">
            <v>IS_43</v>
          </cell>
          <cell r="R18367">
            <v>43</v>
          </cell>
        </row>
        <row r="18368">
          <cell r="K18368" t="str">
            <v>2016_02</v>
          </cell>
          <cell r="L18368">
            <v>344.55</v>
          </cell>
          <cell r="Q18368" t="str">
            <v>IS_43</v>
          </cell>
          <cell r="R18368">
            <v>43</v>
          </cell>
        </row>
        <row r="18369">
          <cell r="K18369" t="str">
            <v>2016_02</v>
          </cell>
          <cell r="L18369">
            <v>710.16</v>
          </cell>
          <cell r="Q18369" t="str">
            <v>IS_67</v>
          </cell>
          <cell r="R18369">
            <v>67</v>
          </cell>
        </row>
        <row r="18370">
          <cell r="K18370" t="str">
            <v>2016_02</v>
          </cell>
          <cell r="L18370">
            <v>1037.3699999999999</v>
          </cell>
          <cell r="Q18370" t="str">
            <v>IS_67</v>
          </cell>
          <cell r="R18370">
            <v>67</v>
          </cell>
        </row>
        <row r="18371">
          <cell r="K18371" t="str">
            <v>2016_03</v>
          </cell>
          <cell r="L18371">
            <v>45.83</v>
          </cell>
          <cell r="Q18371" t="str">
            <v>IS_94</v>
          </cell>
          <cell r="R18371">
            <v>94</v>
          </cell>
        </row>
        <row r="18372">
          <cell r="K18372" t="str">
            <v>2016_03</v>
          </cell>
          <cell r="L18372">
            <v>707.33</v>
          </cell>
          <cell r="Q18372" t="str">
            <v>IS_43</v>
          </cell>
          <cell r="R18372">
            <v>43</v>
          </cell>
        </row>
        <row r="18373">
          <cell r="K18373" t="str">
            <v>2016_03</v>
          </cell>
          <cell r="L18373">
            <v>523.38</v>
          </cell>
          <cell r="Q18373" t="str">
            <v>IS_43</v>
          </cell>
          <cell r="R18373">
            <v>43</v>
          </cell>
        </row>
        <row r="18374">
          <cell r="K18374" t="str">
            <v>2016_03</v>
          </cell>
          <cell r="L18374">
            <v>293.33999999999997</v>
          </cell>
          <cell r="Q18374" t="str">
            <v>IS_67</v>
          </cell>
          <cell r="R18374">
            <v>67</v>
          </cell>
        </row>
        <row r="18375">
          <cell r="K18375" t="str">
            <v>2016_03</v>
          </cell>
          <cell r="L18375">
            <v>1990.75</v>
          </cell>
          <cell r="Q18375" t="str">
            <v>IS_43</v>
          </cell>
          <cell r="R18375">
            <v>43</v>
          </cell>
        </row>
        <row r="18376">
          <cell r="K18376" t="str">
            <v>2016_03</v>
          </cell>
          <cell r="L18376">
            <v>1916.25</v>
          </cell>
          <cell r="Q18376" t="str">
            <v>IS_67</v>
          </cell>
          <cell r="R18376">
            <v>67</v>
          </cell>
        </row>
        <row r="18377">
          <cell r="K18377" t="str">
            <v>2016_03</v>
          </cell>
          <cell r="L18377">
            <v>-8833.52</v>
          </cell>
          <cell r="Q18377" t="str">
            <v>--</v>
          </cell>
          <cell r="R18377" t="str">
            <v>--</v>
          </cell>
        </row>
        <row r="18378">
          <cell r="K18378" t="str">
            <v>2016_03</v>
          </cell>
          <cell r="L18378">
            <v>194.63</v>
          </cell>
          <cell r="Q18378" t="str">
            <v>IS_44</v>
          </cell>
          <cell r="R18378">
            <v>44</v>
          </cell>
        </row>
        <row r="18379">
          <cell r="K18379" t="str">
            <v>2016_03</v>
          </cell>
          <cell r="L18379">
            <v>2598.04</v>
          </cell>
          <cell r="Q18379" t="str">
            <v>IS_62.1</v>
          </cell>
          <cell r="R18379">
            <v>62.1</v>
          </cell>
        </row>
        <row r="18380">
          <cell r="K18380" t="str">
            <v>2016_03</v>
          </cell>
          <cell r="L18380">
            <v>244.69</v>
          </cell>
          <cell r="Q18380" t="str">
            <v>IS_62.2</v>
          </cell>
          <cell r="R18380">
            <v>62.2</v>
          </cell>
        </row>
        <row r="18381">
          <cell r="K18381" t="str">
            <v>2016_03</v>
          </cell>
          <cell r="L18381">
            <v>1113.45</v>
          </cell>
          <cell r="Q18381" t="str">
            <v>IS_93</v>
          </cell>
          <cell r="R18381">
            <v>93</v>
          </cell>
        </row>
        <row r="18382">
          <cell r="K18382" t="str">
            <v>2016_03</v>
          </cell>
          <cell r="L18382">
            <v>1050.74</v>
          </cell>
          <cell r="Q18382" t="str">
            <v>IS_43</v>
          </cell>
          <cell r="R18382">
            <v>43</v>
          </cell>
        </row>
        <row r="18383">
          <cell r="K18383" t="str">
            <v>2016_03</v>
          </cell>
          <cell r="L18383">
            <v>3656.12</v>
          </cell>
          <cell r="Q18383" t="str">
            <v>IS_43</v>
          </cell>
          <cell r="R18383">
            <v>43</v>
          </cell>
        </row>
        <row r="18384">
          <cell r="K18384" t="str">
            <v>2016_03</v>
          </cell>
          <cell r="L18384">
            <v>212.06</v>
          </cell>
          <cell r="Q18384" t="str">
            <v>IS_43</v>
          </cell>
          <cell r="R18384">
            <v>43</v>
          </cell>
        </row>
        <row r="18385">
          <cell r="K18385" t="str">
            <v>2016_03</v>
          </cell>
          <cell r="L18385">
            <v>3210.3</v>
          </cell>
          <cell r="Q18385" t="str">
            <v>IS_43</v>
          </cell>
          <cell r="R18385">
            <v>43</v>
          </cell>
        </row>
        <row r="18386">
          <cell r="K18386" t="str">
            <v>2016_03</v>
          </cell>
          <cell r="L18386">
            <v>66.06</v>
          </cell>
          <cell r="Q18386" t="str">
            <v>IS_67</v>
          </cell>
          <cell r="R18386">
            <v>67</v>
          </cell>
        </row>
        <row r="18387">
          <cell r="K18387" t="str">
            <v>2016_03</v>
          </cell>
          <cell r="L18387">
            <v>773.92</v>
          </cell>
          <cell r="Q18387" t="str">
            <v>IS_43</v>
          </cell>
          <cell r="R18387">
            <v>43</v>
          </cell>
        </row>
        <row r="18388">
          <cell r="K18388" t="str">
            <v>2016_03</v>
          </cell>
          <cell r="L18388">
            <v>425.85</v>
          </cell>
          <cell r="Q18388" t="str">
            <v>IS_67</v>
          </cell>
          <cell r="R18388">
            <v>67</v>
          </cell>
        </row>
        <row r="18389">
          <cell r="K18389" t="str">
            <v>2016_03</v>
          </cell>
          <cell r="L18389">
            <v>-11324.81</v>
          </cell>
          <cell r="Q18389" t="str">
            <v>--</v>
          </cell>
          <cell r="R18389" t="str">
            <v>--</v>
          </cell>
        </row>
        <row r="18390">
          <cell r="K18390" t="str">
            <v>2016_03</v>
          </cell>
          <cell r="L18390">
            <v>2779.88</v>
          </cell>
          <cell r="Q18390" t="str">
            <v>IS_44</v>
          </cell>
          <cell r="R18390">
            <v>44</v>
          </cell>
        </row>
        <row r="18391">
          <cell r="K18391" t="str">
            <v>2016_03</v>
          </cell>
          <cell r="L18391">
            <v>39.119999999999997</v>
          </cell>
          <cell r="Q18391" t="str">
            <v>IS_94</v>
          </cell>
          <cell r="R18391">
            <v>94</v>
          </cell>
        </row>
        <row r="18392">
          <cell r="K18392" t="str">
            <v>2016_03</v>
          </cell>
          <cell r="L18392">
            <v>426.04</v>
          </cell>
          <cell r="Q18392" t="str">
            <v>IS_43</v>
          </cell>
          <cell r="R18392">
            <v>43</v>
          </cell>
        </row>
        <row r="18393">
          <cell r="K18393" t="str">
            <v>2016_03</v>
          </cell>
          <cell r="L18393">
            <v>10169.33</v>
          </cell>
          <cell r="Q18393" t="str">
            <v>IS_43</v>
          </cell>
          <cell r="R18393">
            <v>43</v>
          </cell>
        </row>
        <row r="18394">
          <cell r="K18394" t="str">
            <v>2016_03</v>
          </cell>
          <cell r="L18394">
            <v>344.55</v>
          </cell>
          <cell r="Q18394" t="str">
            <v>IS_43</v>
          </cell>
          <cell r="R18394">
            <v>43</v>
          </cell>
        </row>
        <row r="18395">
          <cell r="K18395" t="str">
            <v>2016_03</v>
          </cell>
          <cell r="L18395">
            <v>710.14</v>
          </cell>
          <cell r="Q18395" t="str">
            <v>IS_67</v>
          </cell>
          <cell r="R18395">
            <v>67</v>
          </cell>
        </row>
        <row r="18396">
          <cell r="K18396" t="str">
            <v>2016_03</v>
          </cell>
          <cell r="L18396">
            <v>1037.3399999999999</v>
          </cell>
          <cell r="Q18396" t="str">
            <v>IS_67</v>
          </cell>
          <cell r="R18396">
            <v>67</v>
          </cell>
        </row>
        <row r="18397">
          <cell r="K18397" t="str">
            <v>2016_04</v>
          </cell>
          <cell r="L18397">
            <v>45.83</v>
          </cell>
          <cell r="Q18397" t="str">
            <v>IS_94</v>
          </cell>
          <cell r="R18397">
            <v>94</v>
          </cell>
        </row>
        <row r="18398">
          <cell r="K18398" t="str">
            <v>2016_04</v>
          </cell>
          <cell r="L18398">
            <v>707.33</v>
          </cell>
          <cell r="Q18398" t="str">
            <v>IS_43</v>
          </cell>
          <cell r="R18398">
            <v>43</v>
          </cell>
        </row>
        <row r="18399">
          <cell r="K18399" t="str">
            <v>2016_04</v>
          </cell>
          <cell r="L18399">
            <v>523.38</v>
          </cell>
          <cell r="Q18399" t="str">
            <v>IS_43</v>
          </cell>
          <cell r="R18399">
            <v>43</v>
          </cell>
        </row>
        <row r="18400">
          <cell r="K18400" t="str">
            <v>2016_04</v>
          </cell>
          <cell r="L18400">
            <v>293.33999999999997</v>
          </cell>
          <cell r="Q18400" t="str">
            <v>IS_67</v>
          </cell>
          <cell r="R18400">
            <v>67</v>
          </cell>
        </row>
        <row r="18401">
          <cell r="K18401" t="str">
            <v>2016_04</v>
          </cell>
          <cell r="L18401">
            <v>1990.75</v>
          </cell>
          <cell r="Q18401" t="str">
            <v>IS_43</v>
          </cell>
          <cell r="R18401">
            <v>43</v>
          </cell>
        </row>
        <row r="18402">
          <cell r="K18402" t="str">
            <v>2016_04</v>
          </cell>
          <cell r="L18402">
            <v>1916.25</v>
          </cell>
          <cell r="Q18402" t="str">
            <v>IS_67</v>
          </cell>
          <cell r="R18402">
            <v>67</v>
          </cell>
        </row>
        <row r="18403">
          <cell r="K18403" t="str">
            <v>2016_04</v>
          </cell>
          <cell r="L18403">
            <v>194.64</v>
          </cell>
          <cell r="Q18403" t="str">
            <v>IS_44</v>
          </cell>
          <cell r="R18403">
            <v>44</v>
          </cell>
        </row>
        <row r="18404">
          <cell r="K18404" t="str">
            <v>2016_04</v>
          </cell>
          <cell r="L18404">
            <v>2598.04</v>
          </cell>
          <cell r="Q18404" t="str">
            <v>IS_62.1</v>
          </cell>
          <cell r="R18404">
            <v>62.1</v>
          </cell>
        </row>
        <row r="18405">
          <cell r="K18405" t="str">
            <v>2016_04</v>
          </cell>
          <cell r="L18405">
            <v>244.69</v>
          </cell>
          <cell r="Q18405" t="str">
            <v>IS_62.2</v>
          </cell>
          <cell r="R18405">
            <v>62.2</v>
          </cell>
        </row>
        <row r="18406">
          <cell r="K18406" t="str">
            <v>2016_04</v>
          </cell>
          <cell r="L18406">
            <v>1113.45</v>
          </cell>
          <cell r="Q18406" t="str">
            <v>IS_93</v>
          </cell>
          <cell r="R18406">
            <v>93</v>
          </cell>
        </row>
        <row r="18407">
          <cell r="K18407" t="str">
            <v>2016_04</v>
          </cell>
          <cell r="L18407">
            <v>1050.74</v>
          </cell>
          <cell r="Q18407" t="str">
            <v>IS_43</v>
          </cell>
          <cell r="R18407">
            <v>43</v>
          </cell>
        </row>
        <row r="18408">
          <cell r="K18408" t="str">
            <v>2016_04</v>
          </cell>
          <cell r="L18408">
            <v>3656.12</v>
          </cell>
          <cell r="Q18408" t="str">
            <v>IS_43</v>
          </cell>
          <cell r="R18408">
            <v>43</v>
          </cell>
        </row>
        <row r="18409">
          <cell r="K18409" t="str">
            <v>2016_04</v>
          </cell>
          <cell r="L18409">
            <v>212.06</v>
          </cell>
          <cell r="Q18409" t="str">
            <v>IS_43</v>
          </cell>
          <cell r="R18409">
            <v>43</v>
          </cell>
        </row>
        <row r="18410">
          <cell r="K18410" t="str">
            <v>2016_04</v>
          </cell>
          <cell r="L18410">
            <v>3210.3</v>
          </cell>
          <cell r="Q18410" t="str">
            <v>IS_43</v>
          </cell>
          <cell r="R18410">
            <v>43</v>
          </cell>
        </row>
        <row r="18411">
          <cell r="K18411" t="str">
            <v>2016_04</v>
          </cell>
          <cell r="L18411">
            <v>66.06</v>
          </cell>
          <cell r="Q18411" t="str">
            <v>IS_67</v>
          </cell>
          <cell r="R18411">
            <v>67</v>
          </cell>
        </row>
        <row r="18412">
          <cell r="K18412" t="str">
            <v>2016_04</v>
          </cell>
          <cell r="L18412">
            <v>773.92</v>
          </cell>
          <cell r="Q18412" t="str">
            <v>IS_43</v>
          </cell>
          <cell r="R18412">
            <v>43</v>
          </cell>
        </row>
        <row r="18413">
          <cell r="K18413" t="str">
            <v>2016_04</v>
          </cell>
          <cell r="L18413">
            <v>425.85</v>
          </cell>
          <cell r="Q18413" t="str">
            <v>IS_67</v>
          </cell>
          <cell r="R18413">
            <v>67</v>
          </cell>
        </row>
        <row r="18414">
          <cell r="K18414" t="str">
            <v>2016_04</v>
          </cell>
          <cell r="L18414">
            <v>2779.88</v>
          </cell>
          <cell r="Q18414" t="str">
            <v>IS_44</v>
          </cell>
          <cell r="R18414">
            <v>44</v>
          </cell>
        </row>
        <row r="18415">
          <cell r="K18415" t="str">
            <v>2016_04</v>
          </cell>
          <cell r="L18415">
            <v>39.119999999999997</v>
          </cell>
          <cell r="Q18415" t="str">
            <v>IS_94</v>
          </cell>
          <cell r="R18415">
            <v>94</v>
          </cell>
        </row>
        <row r="18416">
          <cell r="K18416" t="str">
            <v>2016_04</v>
          </cell>
          <cell r="L18416">
            <v>426.04</v>
          </cell>
          <cell r="Q18416" t="str">
            <v>IS_43</v>
          </cell>
          <cell r="R18416">
            <v>43</v>
          </cell>
        </row>
        <row r="18417">
          <cell r="K18417" t="str">
            <v>2016_04</v>
          </cell>
          <cell r="L18417">
            <v>10169.33</v>
          </cell>
          <cell r="Q18417" t="str">
            <v>IS_43</v>
          </cell>
          <cell r="R18417">
            <v>43</v>
          </cell>
        </row>
        <row r="18418">
          <cell r="K18418" t="str">
            <v>2016_04</v>
          </cell>
          <cell r="L18418">
            <v>344.55</v>
          </cell>
          <cell r="Q18418" t="str">
            <v>IS_43</v>
          </cell>
          <cell r="R18418">
            <v>43</v>
          </cell>
        </row>
        <row r="18419">
          <cell r="K18419" t="str">
            <v>2016_04</v>
          </cell>
          <cell r="L18419">
            <v>710.14</v>
          </cell>
          <cell r="Q18419" t="str">
            <v>IS_67</v>
          </cell>
          <cell r="R18419">
            <v>67</v>
          </cell>
        </row>
        <row r="18420">
          <cell r="K18420" t="str">
            <v>2016_04</v>
          </cell>
          <cell r="L18420">
            <v>1037.3399999999999</v>
          </cell>
          <cell r="Q18420" t="str">
            <v>IS_67</v>
          </cell>
          <cell r="R18420">
            <v>67</v>
          </cell>
        </row>
        <row r="18421">
          <cell r="K18421" t="str">
            <v>2016_05</v>
          </cell>
          <cell r="L18421">
            <v>45.83</v>
          </cell>
          <cell r="Q18421" t="str">
            <v>IS_94</v>
          </cell>
          <cell r="R18421">
            <v>94</v>
          </cell>
        </row>
        <row r="18422">
          <cell r="K18422" t="str">
            <v>2016_05</v>
          </cell>
          <cell r="L18422">
            <v>707.33</v>
          </cell>
          <cell r="Q18422" t="str">
            <v>IS_43</v>
          </cell>
          <cell r="R18422">
            <v>43</v>
          </cell>
        </row>
        <row r="18423">
          <cell r="K18423" t="str">
            <v>2016_05</v>
          </cell>
          <cell r="L18423">
            <v>523.38</v>
          </cell>
          <cell r="Q18423" t="str">
            <v>IS_43</v>
          </cell>
          <cell r="R18423">
            <v>43</v>
          </cell>
        </row>
        <row r="18424">
          <cell r="K18424" t="str">
            <v>2016_05</v>
          </cell>
          <cell r="L18424">
            <v>293.33999999999997</v>
          </cell>
          <cell r="Q18424" t="str">
            <v>IS_67</v>
          </cell>
          <cell r="R18424">
            <v>67</v>
          </cell>
        </row>
        <row r="18425">
          <cell r="K18425" t="str">
            <v>2016_05</v>
          </cell>
          <cell r="L18425">
            <v>1990.75</v>
          </cell>
          <cell r="Q18425" t="str">
            <v>IS_43</v>
          </cell>
          <cell r="R18425">
            <v>43</v>
          </cell>
        </row>
        <row r="18426">
          <cell r="K18426" t="str">
            <v>2016_05</v>
          </cell>
          <cell r="L18426">
            <v>1916.25</v>
          </cell>
          <cell r="Q18426" t="str">
            <v>IS_67</v>
          </cell>
          <cell r="R18426">
            <v>67</v>
          </cell>
        </row>
        <row r="18427">
          <cell r="K18427" t="str">
            <v>2016_05</v>
          </cell>
          <cell r="L18427">
            <v>194.64</v>
          </cell>
          <cell r="Q18427" t="str">
            <v>IS_44</v>
          </cell>
          <cell r="R18427">
            <v>44</v>
          </cell>
        </row>
        <row r="18428">
          <cell r="K18428" t="str">
            <v>2016_05</v>
          </cell>
          <cell r="L18428">
            <v>2598.04</v>
          </cell>
          <cell r="Q18428" t="str">
            <v>IS_62.1</v>
          </cell>
          <cell r="R18428">
            <v>62.1</v>
          </cell>
        </row>
        <row r="18429">
          <cell r="K18429" t="str">
            <v>2016_05</v>
          </cell>
          <cell r="L18429">
            <v>244.69</v>
          </cell>
          <cell r="Q18429" t="str">
            <v>IS_62.2</v>
          </cell>
          <cell r="R18429">
            <v>62.2</v>
          </cell>
        </row>
        <row r="18430">
          <cell r="K18430" t="str">
            <v>2016_05</v>
          </cell>
          <cell r="L18430">
            <v>1113.45</v>
          </cell>
          <cell r="Q18430" t="str">
            <v>IS_93</v>
          </cell>
          <cell r="R18430">
            <v>93</v>
          </cell>
        </row>
        <row r="18431">
          <cell r="K18431" t="str">
            <v>2016_05</v>
          </cell>
          <cell r="L18431">
            <v>1050.74</v>
          </cell>
          <cell r="Q18431" t="str">
            <v>IS_43</v>
          </cell>
          <cell r="R18431">
            <v>43</v>
          </cell>
        </row>
        <row r="18432">
          <cell r="K18432" t="str">
            <v>2016_05</v>
          </cell>
          <cell r="L18432">
            <v>3656.12</v>
          </cell>
          <cell r="Q18432" t="str">
            <v>IS_43</v>
          </cell>
          <cell r="R18432">
            <v>43</v>
          </cell>
        </row>
        <row r="18433">
          <cell r="K18433" t="str">
            <v>2016_05</v>
          </cell>
          <cell r="L18433">
            <v>212.06</v>
          </cell>
          <cell r="Q18433" t="str">
            <v>IS_43</v>
          </cell>
          <cell r="R18433">
            <v>43</v>
          </cell>
        </row>
        <row r="18434">
          <cell r="K18434" t="str">
            <v>2016_05</v>
          </cell>
          <cell r="L18434">
            <v>3210.3</v>
          </cell>
          <cell r="Q18434" t="str">
            <v>IS_43</v>
          </cell>
          <cell r="R18434">
            <v>43</v>
          </cell>
        </row>
        <row r="18435">
          <cell r="K18435" t="str">
            <v>2016_05</v>
          </cell>
          <cell r="L18435">
            <v>66.06</v>
          </cell>
          <cell r="Q18435" t="str">
            <v>IS_67</v>
          </cell>
          <cell r="R18435">
            <v>67</v>
          </cell>
        </row>
        <row r="18436">
          <cell r="K18436" t="str">
            <v>2016_05</v>
          </cell>
          <cell r="L18436">
            <v>773.92</v>
          </cell>
          <cell r="Q18436" t="str">
            <v>IS_43</v>
          </cell>
          <cell r="R18436">
            <v>43</v>
          </cell>
        </row>
        <row r="18437">
          <cell r="K18437" t="str">
            <v>2016_05</v>
          </cell>
          <cell r="L18437">
            <v>425.85</v>
          </cell>
          <cell r="Q18437" t="str">
            <v>IS_67</v>
          </cell>
          <cell r="R18437">
            <v>67</v>
          </cell>
        </row>
        <row r="18438">
          <cell r="K18438" t="str">
            <v>2016_05</v>
          </cell>
          <cell r="L18438">
            <v>2779.88</v>
          </cell>
          <cell r="Q18438" t="str">
            <v>IS_44</v>
          </cell>
          <cell r="R18438">
            <v>44</v>
          </cell>
        </row>
        <row r="18439">
          <cell r="K18439" t="str">
            <v>2016_05</v>
          </cell>
          <cell r="L18439">
            <v>39.119999999999997</v>
          </cell>
          <cell r="Q18439" t="str">
            <v>IS_94</v>
          </cell>
          <cell r="R18439">
            <v>94</v>
          </cell>
        </row>
        <row r="18440">
          <cell r="K18440" t="str">
            <v>2016_05</v>
          </cell>
          <cell r="L18440">
            <v>426.04</v>
          </cell>
          <cell r="Q18440" t="str">
            <v>IS_43</v>
          </cell>
          <cell r="R18440">
            <v>43</v>
          </cell>
        </row>
        <row r="18441">
          <cell r="K18441" t="str">
            <v>2016_05</v>
          </cell>
          <cell r="L18441">
            <v>10169.33</v>
          </cell>
          <cell r="Q18441" t="str">
            <v>IS_43</v>
          </cell>
          <cell r="R18441">
            <v>43</v>
          </cell>
        </row>
        <row r="18442">
          <cell r="K18442" t="str">
            <v>2016_05</v>
          </cell>
          <cell r="L18442">
            <v>344.55</v>
          </cell>
          <cell r="Q18442" t="str">
            <v>IS_43</v>
          </cell>
          <cell r="R18442">
            <v>43</v>
          </cell>
        </row>
        <row r="18443">
          <cell r="K18443" t="str">
            <v>2016_05</v>
          </cell>
          <cell r="L18443">
            <v>710.14</v>
          </cell>
          <cell r="Q18443" t="str">
            <v>IS_67</v>
          </cell>
          <cell r="R18443">
            <v>67</v>
          </cell>
        </row>
        <row r="18444">
          <cell r="K18444" t="str">
            <v>2016_05</v>
          </cell>
          <cell r="L18444">
            <v>1037.3399999999999</v>
          </cell>
          <cell r="Q18444" t="str">
            <v>IS_67</v>
          </cell>
          <cell r="R18444">
            <v>67</v>
          </cell>
        </row>
        <row r="18445">
          <cell r="K18445" t="str">
            <v>2016_06</v>
          </cell>
          <cell r="L18445">
            <v>45.87</v>
          </cell>
          <cell r="Q18445" t="str">
            <v>IS_94</v>
          </cell>
          <cell r="R18445">
            <v>94</v>
          </cell>
        </row>
        <row r="18446">
          <cell r="K18446" t="str">
            <v>2016_06</v>
          </cell>
          <cell r="L18446">
            <v>707.39</v>
          </cell>
          <cell r="Q18446" t="str">
            <v>IS_43</v>
          </cell>
          <cell r="R18446">
            <v>43</v>
          </cell>
        </row>
        <row r="18447">
          <cell r="K18447" t="str">
            <v>2016_06</v>
          </cell>
          <cell r="L18447">
            <v>1308.45</v>
          </cell>
          <cell r="Q18447" t="str">
            <v>IS_43</v>
          </cell>
          <cell r="R18447">
            <v>43</v>
          </cell>
        </row>
        <row r="18448">
          <cell r="K18448" t="str">
            <v>2016_06</v>
          </cell>
          <cell r="L18448">
            <v>293.20999999999998</v>
          </cell>
          <cell r="Q18448" t="str">
            <v>IS_67</v>
          </cell>
          <cell r="R18448">
            <v>67</v>
          </cell>
        </row>
        <row r="18449">
          <cell r="K18449" t="str">
            <v>2016_06</v>
          </cell>
          <cell r="L18449">
            <v>1990.73</v>
          </cell>
          <cell r="Q18449" t="str">
            <v>IS_43</v>
          </cell>
          <cell r="R18449">
            <v>43</v>
          </cell>
        </row>
        <row r="18450">
          <cell r="K18450" t="str">
            <v>2016_06</v>
          </cell>
          <cell r="L18450">
            <v>1916.27</v>
          </cell>
          <cell r="Q18450" t="str">
            <v>IS_67</v>
          </cell>
          <cell r="R18450">
            <v>67</v>
          </cell>
        </row>
        <row r="18451">
          <cell r="K18451" t="str">
            <v>2016_06</v>
          </cell>
          <cell r="L18451">
            <v>0</v>
          </cell>
          <cell r="Q18451" t="str">
            <v>IS_44</v>
          </cell>
          <cell r="R18451">
            <v>44</v>
          </cell>
        </row>
        <row r="18452">
          <cell r="K18452" t="str">
            <v>2016_06</v>
          </cell>
          <cell r="L18452">
            <v>2598.04</v>
          </cell>
          <cell r="Q18452" t="str">
            <v>IS_62.1</v>
          </cell>
          <cell r="R18452">
            <v>62.1</v>
          </cell>
        </row>
        <row r="18453">
          <cell r="K18453" t="str">
            <v>2016_06</v>
          </cell>
          <cell r="L18453">
            <v>244.69</v>
          </cell>
          <cell r="Q18453" t="str">
            <v>IS_62.2</v>
          </cell>
          <cell r="R18453">
            <v>62.2</v>
          </cell>
        </row>
        <row r="18454">
          <cell r="K18454" t="str">
            <v>2016_06</v>
          </cell>
          <cell r="L18454">
            <v>1113.45</v>
          </cell>
          <cell r="Q18454" t="str">
            <v>IS_93</v>
          </cell>
          <cell r="R18454">
            <v>93</v>
          </cell>
        </row>
        <row r="18455">
          <cell r="K18455" t="str">
            <v>2016_06</v>
          </cell>
          <cell r="L18455">
            <v>1050.74</v>
          </cell>
          <cell r="Q18455" t="str">
            <v>IS_43</v>
          </cell>
          <cell r="R18455">
            <v>43</v>
          </cell>
        </row>
        <row r="18456">
          <cell r="K18456" t="str">
            <v>2016_06</v>
          </cell>
          <cell r="L18456">
            <v>3656.12</v>
          </cell>
          <cell r="Q18456" t="str">
            <v>IS_43</v>
          </cell>
          <cell r="R18456">
            <v>43</v>
          </cell>
        </row>
        <row r="18457">
          <cell r="K18457" t="str">
            <v>2016_06</v>
          </cell>
          <cell r="L18457">
            <v>212.06</v>
          </cell>
          <cell r="Q18457" t="str">
            <v>IS_43</v>
          </cell>
          <cell r="R18457">
            <v>43</v>
          </cell>
        </row>
        <row r="18458">
          <cell r="K18458" t="str">
            <v>2016_06</v>
          </cell>
          <cell r="L18458">
            <v>3210.3</v>
          </cell>
          <cell r="Q18458" t="str">
            <v>IS_43</v>
          </cell>
          <cell r="R18458">
            <v>43</v>
          </cell>
        </row>
        <row r="18459">
          <cell r="K18459" t="str">
            <v>2016_06</v>
          </cell>
          <cell r="L18459">
            <v>66.06</v>
          </cell>
          <cell r="Q18459" t="str">
            <v>IS_67</v>
          </cell>
          <cell r="R18459">
            <v>67</v>
          </cell>
        </row>
        <row r="18460">
          <cell r="K18460" t="str">
            <v>2016_06</v>
          </cell>
          <cell r="L18460">
            <v>773.92</v>
          </cell>
          <cell r="Q18460" t="str">
            <v>IS_43</v>
          </cell>
          <cell r="R18460">
            <v>43</v>
          </cell>
        </row>
        <row r="18461">
          <cell r="K18461" t="str">
            <v>2016_06</v>
          </cell>
          <cell r="L18461">
            <v>375.84</v>
          </cell>
          <cell r="Q18461" t="str">
            <v>IS_67</v>
          </cell>
          <cell r="R18461">
            <v>67</v>
          </cell>
        </row>
        <row r="18462">
          <cell r="K18462" t="str">
            <v>2016_06</v>
          </cell>
          <cell r="L18462">
            <v>2779.88</v>
          </cell>
          <cell r="Q18462" t="str">
            <v>IS_44</v>
          </cell>
          <cell r="R18462">
            <v>44</v>
          </cell>
        </row>
        <row r="18463">
          <cell r="K18463" t="str">
            <v>2016_06</v>
          </cell>
          <cell r="L18463">
            <v>39.119999999999997</v>
          </cell>
          <cell r="Q18463" t="str">
            <v>IS_94</v>
          </cell>
          <cell r="R18463">
            <v>94</v>
          </cell>
        </row>
        <row r="18464">
          <cell r="K18464" t="str">
            <v>2016_06</v>
          </cell>
          <cell r="L18464">
            <v>426.04</v>
          </cell>
          <cell r="Q18464" t="str">
            <v>IS_43</v>
          </cell>
          <cell r="R18464">
            <v>43</v>
          </cell>
        </row>
        <row r="18465">
          <cell r="K18465" t="str">
            <v>2016_06</v>
          </cell>
          <cell r="L18465">
            <v>10169.33</v>
          </cell>
          <cell r="Q18465" t="str">
            <v>IS_43</v>
          </cell>
          <cell r="R18465">
            <v>43</v>
          </cell>
        </row>
        <row r="18466">
          <cell r="K18466" t="str">
            <v>2016_06</v>
          </cell>
          <cell r="L18466">
            <v>344.55</v>
          </cell>
          <cell r="Q18466" t="str">
            <v>IS_43</v>
          </cell>
          <cell r="R18466">
            <v>43</v>
          </cell>
        </row>
        <row r="18467">
          <cell r="K18467" t="str">
            <v>2016_06</v>
          </cell>
          <cell r="L18467">
            <v>710.14</v>
          </cell>
          <cell r="Q18467" t="str">
            <v>IS_67</v>
          </cell>
          <cell r="R18467">
            <v>67</v>
          </cell>
        </row>
        <row r="18468">
          <cell r="K18468" t="str">
            <v>2016_06</v>
          </cell>
          <cell r="L18468">
            <v>1037.3399999999999</v>
          </cell>
          <cell r="Q18468" t="str">
            <v>IS_67</v>
          </cell>
          <cell r="R18468">
            <v>67</v>
          </cell>
        </row>
        <row r="18469">
          <cell r="K18469" t="str">
            <v>2016_07</v>
          </cell>
          <cell r="L18469">
            <v>45.87</v>
          </cell>
          <cell r="Q18469" t="str">
            <v>IS_94</v>
          </cell>
          <cell r="R18469">
            <v>94</v>
          </cell>
        </row>
        <row r="18470">
          <cell r="K18470" t="str">
            <v>2016_07</v>
          </cell>
          <cell r="L18470">
            <v>707.39</v>
          </cell>
          <cell r="Q18470" t="str">
            <v>IS_43</v>
          </cell>
          <cell r="R18470">
            <v>43</v>
          </cell>
        </row>
        <row r="18471">
          <cell r="K18471" t="str">
            <v>2016_07</v>
          </cell>
          <cell r="L18471">
            <v>2355.15</v>
          </cell>
          <cell r="Q18471" t="str">
            <v>IS_43</v>
          </cell>
          <cell r="R18471">
            <v>43</v>
          </cell>
        </row>
        <row r="18472">
          <cell r="K18472" t="str">
            <v>2016_07</v>
          </cell>
          <cell r="L18472">
            <v>293.20999999999998</v>
          </cell>
          <cell r="Q18472" t="str">
            <v>IS_67</v>
          </cell>
          <cell r="R18472">
            <v>67</v>
          </cell>
        </row>
        <row r="18473">
          <cell r="K18473" t="str">
            <v>2016_07</v>
          </cell>
          <cell r="L18473">
            <v>1990.73</v>
          </cell>
          <cell r="Q18473" t="str">
            <v>IS_43</v>
          </cell>
          <cell r="R18473">
            <v>43</v>
          </cell>
        </row>
        <row r="18474">
          <cell r="K18474" t="str">
            <v>2016_07</v>
          </cell>
          <cell r="L18474">
            <v>1916.27</v>
          </cell>
          <cell r="Q18474" t="str">
            <v>IS_67</v>
          </cell>
          <cell r="R18474">
            <v>67</v>
          </cell>
        </row>
        <row r="18475">
          <cell r="K18475" t="str">
            <v>2016_07</v>
          </cell>
          <cell r="L18475">
            <v>0</v>
          </cell>
          <cell r="Q18475" t="str">
            <v>IS_44</v>
          </cell>
          <cell r="R18475">
            <v>44</v>
          </cell>
        </row>
        <row r="18476">
          <cell r="K18476" t="str">
            <v>2016_07</v>
          </cell>
          <cell r="L18476">
            <v>2598.04</v>
          </cell>
          <cell r="Q18476" t="str">
            <v>IS_62.1</v>
          </cell>
          <cell r="R18476">
            <v>62.1</v>
          </cell>
        </row>
        <row r="18477">
          <cell r="K18477" t="str">
            <v>2016_07</v>
          </cell>
          <cell r="L18477">
            <v>244.69</v>
          </cell>
          <cell r="Q18477" t="str">
            <v>IS_62.2</v>
          </cell>
          <cell r="R18477">
            <v>62.2</v>
          </cell>
        </row>
        <row r="18478">
          <cell r="K18478" t="str">
            <v>2016_07</v>
          </cell>
          <cell r="L18478">
            <v>1113.45</v>
          </cell>
          <cell r="Q18478" t="str">
            <v>IS_93</v>
          </cell>
          <cell r="R18478">
            <v>93</v>
          </cell>
        </row>
        <row r="18479">
          <cell r="K18479" t="str">
            <v>2016_07</v>
          </cell>
          <cell r="L18479">
            <v>1050.74</v>
          </cell>
          <cell r="Q18479" t="str">
            <v>IS_43</v>
          </cell>
          <cell r="R18479">
            <v>43</v>
          </cell>
        </row>
        <row r="18480">
          <cell r="K18480" t="str">
            <v>2016_07</v>
          </cell>
          <cell r="L18480">
            <v>3656.12</v>
          </cell>
          <cell r="Q18480" t="str">
            <v>IS_43</v>
          </cell>
          <cell r="R18480">
            <v>43</v>
          </cell>
        </row>
        <row r="18481">
          <cell r="K18481" t="str">
            <v>2016_07</v>
          </cell>
          <cell r="L18481">
            <v>212.06</v>
          </cell>
          <cell r="Q18481" t="str">
            <v>IS_43</v>
          </cell>
          <cell r="R18481">
            <v>43</v>
          </cell>
        </row>
        <row r="18482">
          <cell r="K18482" t="str">
            <v>2016_07</v>
          </cell>
          <cell r="L18482">
            <v>3210.3</v>
          </cell>
          <cell r="Q18482" t="str">
            <v>IS_43</v>
          </cell>
          <cell r="R18482">
            <v>43</v>
          </cell>
        </row>
        <row r="18483">
          <cell r="K18483" t="str">
            <v>2016_07</v>
          </cell>
          <cell r="L18483">
            <v>66.06</v>
          </cell>
          <cell r="Q18483" t="str">
            <v>IS_67</v>
          </cell>
          <cell r="R18483">
            <v>67</v>
          </cell>
        </row>
        <row r="18484">
          <cell r="K18484" t="str">
            <v>2016_07</v>
          </cell>
          <cell r="L18484">
            <v>773.92</v>
          </cell>
          <cell r="Q18484" t="str">
            <v>IS_43</v>
          </cell>
          <cell r="R18484">
            <v>43</v>
          </cell>
        </row>
        <row r="18485">
          <cell r="K18485" t="str">
            <v>2016_07</v>
          </cell>
          <cell r="L18485">
            <v>350.85</v>
          </cell>
          <cell r="Q18485" t="str">
            <v>IS_67</v>
          </cell>
          <cell r="R18485">
            <v>67</v>
          </cell>
        </row>
        <row r="18486">
          <cell r="K18486" t="str">
            <v>2016_07</v>
          </cell>
          <cell r="L18486">
            <v>2779.88</v>
          </cell>
          <cell r="Q18486" t="str">
            <v>IS_44</v>
          </cell>
          <cell r="R18486">
            <v>44</v>
          </cell>
        </row>
        <row r="18487">
          <cell r="K18487" t="str">
            <v>2016_07</v>
          </cell>
          <cell r="L18487">
            <v>39.119999999999997</v>
          </cell>
          <cell r="Q18487" t="str">
            <v>IS_94</v>
          </cell>
          <cell r="R18487">
            <v>94</v>
          </cell>
        </row>
        <row r="18488">
          <cell r="K18488" t="str">
            <v>2016_07</v>
          </cell>
          <cell r="L18488">
            <v>426.04</v>
          </cell>
          <cell r="Q18488" t="str">
            <v>IS_43</v>
          </cell>
          <cell r="R18488">
            <v>43</v>
          </cell>
        </row>
        <row r="18489">
          <cell r="K18489" t="str">
            <v>2016_07</v>
          </cell>
          <cell r="L18489">
            <v>10169.33</v>
          </cell>
          <cell r="Q18489" t="str">
            <v>IS_43</v>
          </cell>
          <cell r="R18489">
            <v>43</v>
          </cell>
        </row>
        <row r="18490">
          <cell r="K18490" t="str">
            <v>2016_07</v>
          </cell>
          <cell r="L18490">
            <v>344.55</v>
          </cell>
          <cell r="Q18490" t="str">
            <v>IS_43</v>
          </cell>
          <cell r="R18490">
            <v>43</v>
          </cell>
        </row>
        <row r="18491">
          <cell r="K18491" t="str">
            <v>2016_07</v>
          </cell>
          <cell r="L18491">
            <v>710.14</v>
          </cell>
          <cell r="Q18491" t="str">
            <v>IS_67</v>
          </cell>
          <cell r="R18491">
            <v>67</v>
          </cell>
        </row>
        <row r="18492">
          <cell r="K18492" t="str">
            <v>2016_07</v>
          </cell>
          <cell r="L18492">
            <v>1037.3399999999999</v>
          </cell>
          <cell r="Q18492" t="str">
            <v>IS_67</v>
          </cell>
          <cell r="R18492">
            <v>67</v>
          </cell>
        </row>
        <row r="18493">
          <cell r="K18493" t="str">
            <v>2016_08</v>
          </cell>
          <cell r="L18493">
            <v>45.87</v>
          </cell>
          <cell r="Q18493" t="str">
            <v>IS_94</v>
          </cell>
          <cell r="R18493">
            <v>94</v>
          </cell>
        </row>
        <row r="18494">
          <cell r="K18494" t="str">
            <v>2016_08</v>
          </cell>
          <cell r="L18494">
            <v>707.39</v>
          </cell>
          <cell r="Q18494" t="str">
            <v>IS_43</v>
          </cell>
          <cell r="R18494">
            <v>43</v>
          </cell>
        </row>
        <row r="18495">
          <cell r="K18495" t="str">
            <v>2016_08</v>
          </cell>
          <cell r="L18495">
            <v>0</v>
          </cell>
          <cell r="Q18495" t="str">
            <v>IS_43</v>
          </cell>
          <cell r="R18495">
            <v>43</v>
          </cell>
        </row>
        <row r="18496">
          <cell r="K18496" t="str">
            <v>2016_08</v>
          </cell>
          <cell r="L18496">
            <v>293.20999999999998</v>
          </cell>
          <cell r="Q18496" t="str">
            <v>IS_67</v>
          </cell>
          <cell r="R18496">
            <v>67</v>
          </cell>
        </row>
        <row r="18497">
          <cell r="K18497" t="str">
            <v>2016_08</v>
          </cell>
          <cell r="L18497">
            <v>1990.73</v>
          </cell>
          <cell r="Q18497" t="str">
            <v>IS_43</v>
          </cell>
          <cell r="R18497">
            <v>43</v>
          </cell>
        </row>
        <row r="18498">
          <cell r="K18498" t="str">
            <v>2016_08</v>
          </cell>
          <cell r="L18498">
            <v>1916.27</v>
          </cell>
          <cell r="Q18498" t="str">
            <v>IS_67</v>
          </cell>
          <cell r="R18498">
            <v>67</v>
          </cell>
        </row>
        <row r="18499">
          <cell r="K18499" t="str">
            <v>2016_08</v>
          </cell>
          <cell r="L18499">
            <v>-194.64</v>
          </cell>
          <cell r="Q18499" t="str">
            <v>IS_44</v>
          </cell>
          <cell r="R18499">
            <v>44</v>
          </cell>
        </row>
        <row r="18500">
          <cell r="K18500" t="str">
            <v>2016_08</v>
          </cell>
          <cell r="L18500">
            <v>2598.04</v>
          </cell>
          <cell r="Q18500" t="str">
            <v>IS_62.1</v>
          </cell>
          <cell r="R18500">
            <v>62.1</v>
          </cell>
        </row>
        <row r="18501">
          <cell r="K18501" t="str">
            <v>2016_08</v>
          </cell>
          <cell r="L18501">
            <v>244.69</v>
          </cell>
          <cell r="Q18501" t="str">
            <v>IS_62.2</v>
          </cell>
          <cell r="R18501">
            <v>62.2</v>
          </cell>
        </row>
        <row r="18502">
          <cell r="K18502" t="str">
            <v>2016_08</v>
          </cell>
          <cell r="L18502">
            <v>1113.45</v>
          </cell>
          <cell r="Q18502" t="str">
            <v>IS_93</v>
          </cell>
          <cell r="R18502">
            <v>93</v>
          </cell>
        </row>
        <row r="18503">
          <cell r="K18503" t="str">
            <v>2016_08</v>
          </cell>
          <cell r="L18503">
            <v>1050.74</v>
          </cell>
          <cell r="Q18503" t="str">
            <v>IS_43</v>
          </cell>
          <cell r="R18503">
            <v>43</v>
          </cell>
        </row>
        <row r="18504">
          <cell r="K18504" t="str">
            <v>2016_08</v>
          </cell>
          <cell r="L18504">
            <v>3656.12</v>
          </cell>
          <cell r="Q18504" t="str">
            <v>IS_43</v>
          </cell>
          <cell r="R18504">
            <v>43</v>
          </cell>
        </row>
        <row r="18505">
          <cell r="K18505" t="str">
            <v>2016_08</v>
          </cell>
          <cell r="L18505">
            <v>212.06</v>
          </cell>
          <cell r="Q18505" t="str">
            <v>IS_43</v>
          </cell>
          <cell r="R18505">
            <v>43</v>
          </cell>
        </row>
        <row r="18506">
          <cell r="K18506" t="str">
            <v>2016_08</v>
          </cell>
          <cell r="L18506">
            <v>3210.3</v>
          </cell>
          <cell r="Q18506" t="str">
            <v>IS_43</v>
          </cell>
          <cell r="R18506">
            <v>43</v>
          </cell>
        </row>
        <row r="18507">
          <cell r="K18507" t="str">
            <v>2016_08</v>
          </cell>
          <cell r="L18507">
            <v>66.06</v>
          </cell>
          <cell r="Q18507" t="str">
            <v>IS_67</v>
          </cell>
          <cell r="R18507">
            <v>67</v>
          </cell>
        </row>
        <row r="18508">
          <cell r="K18508" t="str">
            <v>2016_08</v>
          </cell>
          <cell r="L18508">
            <v>773.92</v>
          </cell>
          <cell r="Q18508" t="str">
            <v>IS_43</v>
          </cell>
          <cell r="R18508">
            <v>43</v>
          </cell>
        </row>
        <row r="18509">
          <cell r="K18509" t="str">
            <v>2016_08</v>
          </cell>
          <cell r="L18509">
            <v>350.85</v>
          </cell>
          <cell r="Q18509" t="str">
            <v>IS_67</v>
          </cell>
          <cell r="R18509">
            <v>67</v>
          </cell>
        </row>
        <row r="18510">
          <cell r="K18510" t="str">
            <v>2016_08</v>
          </cell>
          <cell r="L18510">
            <v>2779.88</v>
          </cell>
          <cell r="Q18510" t="str">
            <v>IS_44</v>
          </cell>
          <cell r="R18510">
            <v>44</v>
          </cell>
        </row>
        <row r="18511">
          <cell r="K18511" t="str">
            <v>2016_08</v>
          </cell>
          <cell r="L18511">
            <v>39.119999999999997</v>
          </cell>
          <cell r="Q18511" t="str">
            <v>IS_94</v>
          </cell>
          <cell r="R18511">
            <v>94</v>
          </cell>
        </row>
        <row r="18512">
          <cell r="K18512" t="str">
            <v>2016_08</v>
          </cell>
          <cell r="L18512">
            <v>426.04</v>
          </cell>
          <cell r="Q18512" t="str">
            <v>IS_43</v>
          </cell>
          <cell r="R18512">
            <v>43</v>
          </cell>
        </row>
        <row r="18513">
          <cell r="K18513" t="str">
            <v>2016_08</v>
          </cell>
          <cell r="L18513">
            <v>10169.33</v>
          </cell>
          <cell r="Q18513" t="str">
            <v>IS_43</v>
          </cell>
          <cell r="R18513">
            <v>43</v>
          </cell>
        </row>
        <row r="18514">
          <cell r="K18514" t="str">
            <v>2016_08</v>
          </cell>
          <cell r="L18514">
            <v>344.55</v>
          </cell>
          <cell r="Q18514" t="str">
            <v>IS_43</v>
          </cell>
          <cell r="R18514">
            <v>43</v>
          </cell>
        </row>
        <row r="18515">
          <cell r="K18515" t="str">
            <v>2016_08</v>
          </cell>
          <cell r="L18515">
            <v>710.14</v>
          </cell>
          <cell r="Q18515" t="str">
            <v>IS_67</v>
          </cell>
          <cell r="R18515">
            <v>67</v>
          </cell>
        </row>
        <row r="18516">
          <cell r="K18516" t="str">
            <v>2016_08</v>
          </cell>
          <cell r="L18516">
            <v>1037.3399999999999</v>
          </cell>
          <cell r="Q18516" t="str">
            <v>IS_67</v>
          </cell>
          <cell r="R18516">
            <v>67</v>
          </cell>
        </row>
        <row r="18517">
          <cell r="K18517" t="str">
            <v>2016_09</v>
          </cell>
          <cell r="L18517">
            <v>45.87</v>
          </cell>
          <cell r="Q18517" t="str">
            <v>IS_94</v>
          </cell>
          <cell r="R18517">
            <v>94</v>
          </cell>
        </row>
        <row r="18518">
          <cell r="K18518" t="str">
            <v>2016_09</v>
          </cell>
          <cell r="L18518">
            <v>707.39</v>
          </cell>
          <cell r="Q18518" t="str">
            <v>IS_43</v>
          </cell>
          <cell r="R18518">
            <v>43</v>
          </cell>
        </row>
        <row r="18519">
          <cell r="K18519" t="str">
            <v>2016_09</v>
          </cell>
          <cell r="L18519">
            <v>0</v>
          </cell>
          <cell r="Q18519" t="str">
            <v>IS_43</v>
          </cell>
          <cell r="R18519">
            <v>43</v>
          </cell>
        </row>
        <row r="18520">
          <cell r="K18520" t="str">
            <v>2016_09</v>
          </cell>
          <cell r="L18520">
            <v>293.20999999999998</v>
          </cell>
          <cell r="Q18520" t="str">
            <v>IS_67</v>
          </cell>
          <cell r="R18520">
            <v>67</v>
          </cell>
        </row>
        <row r="18521">
          <cell r="K18521" t="str">
            <v>2016_09</v>
          </cell>
          <cell r="L18521">
            <v>1990.73</v>
          </cell>
          <cell r="Q18521" t="str">
            <v>IS_43</v>
          </cell>
          <cell r="R18521">
            <v>43</v>
          </cell>
        </row>
        <row r="18522">
          <cell r="K18522" t="str">
            <v>2016_09</v>
          </cell>
          <cell r="L18522">
            <v>1916.27</v>
          </cell>
          <cell r="Q18522" t="str">
            <v>IS_67</v>
          </cell>
          <cell r="R18522">
            <v>67</v>
          </cell>
        </row>
        <row r="18523">
          <cell r="K18523" t="str">
            <v>2016_09</v>
          </cell>
          <cell r="L18523">
            <v>0</v>
          </cell>
          <cell r="Q18523" t="str">
            <v>IS_44</v>
          </cell>
          <cell r="R18523">
            <v>44</v>
          </cell>
        </row>
        <row r="18524">
          <cell r="K18524" t="str">
            <v>2016_09</v>
          </cell>
          <cell r="L18524">
            <v>2598.04</v>
          </cell>
          <cell r="Q18524" t="str">
            <v>IS_62.1</v>
          </cell>
          <cell r="R18524">
            <v>62.1</v>
          </cell>
        </row>
        <row r="18525">
          <cell r="K18525" t="str">
            <v>2016_09</v>
          </cell>
          <cell r="L18525">
            <v>244.69</v>
          </cell>
          <cell r="Q18525" t="str">
            <v>IS_62.2</v>
          </cell>
          <cell r="R18525">
            <v>62.2</v>
          </cell>
        </row>
        <row r="18526">
          <cell r="K18526" t="str">
            <v>2016_09</v>
          </cell>
          <cell r="L18526">
            <v>1113.45</v>
          </cell>
          <cell r="Q18526" t="str">
            <v>IS_93</v>
          </cell>
          <cell r="R18526">
            <v>93</v>
          </cell>
        </row>
        <row r="18527">
          <cell r="K18527" t="str">
            <v>2016_09</v>
          </cell>
          <cell r="L18527">
            <v>1050.74</v>
          </cell>
          <cell r="Q18527" t="str">
            <v>IS_43</v>
          </cell>
          <cell r="R18527">
            <v>43</v>
          </cell>
        </row>
        <row r="18528">
          <cell r="K18528" t="str">
            <v>2016_09</v>
          </cell>
          <cell r="L18528">
            <v>3656.12</v>
          </cell>
          <cell r="Q18528" t="str">
            <v>IS_43</v>
          </cell>
          <cell r="R18528">
            <v>43</v>
          </cell>
        </row>
        <row r="18529">
          <cell r="K18529" t="str">
            <v>2016_09</v>
          </cell>
          <cell r="L18529">
            <v>212.06</v>
          </cell>
          <cell r="Q18529" t="str">
            <v>IS_43</v>
          </cell>
          <cell r="R18529">
            <v>43</v>
          </cell>
        </row>
        <row r="18530">
          <cell r="K18530" t="str">
            <v>2016_09</v>
          </cell>
          <cell r="L18530">
            <v>3210.3</v>
          </cell>
          <cell r="Q18530" t="str">
            <v>IS_43</v>
          </cell>
          <cell r="R18530">
            <v>43</v>
          </cell>
        </row>
        <row r="18531">
          <cell r="K18531" t="str">
            <v>2016_09</v>
          </cell>
          <cell r="L18531">
            <v>66.06</v>
          </cell>
          <cell r="Q18531" t="str">
            <v>IS_67</v>
          </cell>
          <cell r="R18531">
            <v>67</v>
          </cell>
        </row>
        <row r="18532">
          <cell r="K18532" t="str">
            <v>2016_09</v>
          </cell>
          <cell r="L18532">
            <v>773.92</v>
          </cell>
          <cell r="Q18532" t="str">
            <v>IS_43</v>
          </cell>
          <cell r="R18532">
            <v>43</v>
          </cell>
        </row>
        <row r="18533">
          <cell r="K18533" t="str">
            <v>2016_09</v>
          </cell>
          <cell r="L18533">
            <v>350.85</v>
          </cell>
          <cell r="Q18533" t="str">
            <v>IS_67</v>
          </cell>
          <cell r="R18533">
            <v>67</v>
          </cell>
        </row>
        <row r="18534">
          <cell r="K18534" t="str">
            <v>2016_09</v>
          </cell>
          <cell r="L18534">
            <v>2779.88</v>
          </cell>
          <cell r="Q18534" t="str">
            <v>IS_44</v>
          </cell>
          <cell r="R18534">
            <v>44</v>
          </cell>
        </row>
        <row r="18535">
          <cell r="K18535" t="str">
            <v>2016_09</v>
          </cell>
          <cell r="L18535">
            <v>39.119999999999997</v>
          </cell>
          <cell r="Q18535" t="str">
            <v>IS_94</v>
          </cell>
          <cell r="R18535">
            <v>94</v>
          </cell>
        </row>
        <row r="18536">
          <cell r="K18536" t="str">
            <v>2016_09</v>
          </cell>
          <cell r="L18536">
            <v>426.04</v>
          </cell>
          <cell r="Q18536" t="str">
            <v>IS_43</v>
          </cell>
          <cell r="R18536">
            <v>43</v>
          </cell>
        </row>
        <row r="18537">
          <cell r="K18537" t="str">
            <v>2016_09</v>
          </cell>
          <cell r="L18537">
            <v>10169.33</v>
          </cell>
          <cell r="Q18537" t="str">
            <v>IS_43</v>
          </cell>
          <cell r="R18537">
            <v>43</v>
          </cell>
        </row>
        <row r="18538">
          <cell r="K18538" t="str">
            <v>2016_09</v>
          </cell>
          <cell r="L18538">
            <v>344.55</v>
          </cell>
          <cell r="Q18538" t="str">
            <v>IS_43</v>
          </cell>
          <cell r="R18538">
            <v>43</v>
          </cell>
        </row>
        <row r="18539">
          <cell r="K18539" t="str">
            <v>2016_09</v>
          </cell>
          <cell r="L18539">
            <v>710.14</v>
          </cell>
          <cell r="Q18539" t="str">
            <v>IS_67</v>
          </cell>
          <cell r="R18539">
            <v>67</v>
          </cell>
        </row>
        <row r="18540">
          <cell r="K18540" t="str">
            <v>2016_09</v>
          </cell>
          <cell r="L18540">
            <v>1037.3399999999999</v>
          </cell>
          <cell r="Q18540" t="str">
            <v>IS_67</v>
          </cell>
          <cell r="R18540">
            <v>67</v>
          </cell>
        </row>
        <row r="18541">
          <cell r="K18541" t="str">
            <v>2016_05</v>
          </cell>
          <cell r="L18541">
            <v>0</v>
          </cell>
          <cell r="Q18541" t="str">
            <v>--</v>
          </cell>
          <cell r="R18541" t="str">
            <v>--</v>
          </cell>
        </row>
        <row r="18542">
          <cell r="K18542" t="str">
            <v>2015_07</v>
          </cell>
          <cell r="L18542">
            <v>0</v>
          </cell>
          <cell r="Q18542" t="str">
            <v>--</v>
          </cell>
          <cell r="R18542" t="str">
            <v>--</v>
          </cell>
        </row>
        <row r="18543">
          <cell r="K18543" t="str">
            <v>2016_08</v>
          </cell>
          <cell r="L18543">
            <v>0</v>
          </cell>
          <cell r="Q18543" t="str">
            <v>--</v>
          </cell>
          <cell r="R18543" t="str">
            <v>--</v>
          </cell>
        </row>
        <row r="18544">
          <cell r="K18544" t="str">
            <v>2015_09</v>
          </cell>
          <cell r="L18544">
            <v>0</v>
          </cell>
          <cell r="Q18544" t="str">
            <v>--</v>
          </cell>
          <cell r="R18544" t="str">
            <v>--</v>
          </cell>
        </row>
        <row r="18545">
          <cell r="K18545" t="str">
            <v>2016_11</v>
          </cell>
          <cell r="L18545">
            <v>0</v>
          </cell>
          <cell r="Q18545" t="str">
            <v>--</v>
          </cell>
          <cell r="R18545" t="str">
            <v>--</v>
          </cell>
        </row>
        <row r="18546">
          <cell r="K18546" t="str">
            <v>2015_12</v>
          </cell>
          <cell r="L18546">
            <v>0</v>
          </cell>
          <cell r="Q18546" t="str">
            <v>--</v>
          </cell>
          <cell r="R18546" t="str">
            <v>--</v>
          </cell>
        </row>
        <row r="18547">
          <cell r="K18547" t="str">
            <v>2016_01</v>
          </cell>
          <cell r="L18547">
            <v>0</v>
          </cell>
          <cell r="Q18547" t="str">
            <v>--</v>
          </cell>
          <cell r="R18547" t="str">
            <v>--</v>
          </cell>
        </row>
        <row r="18548">
          <cell r="K18548" t="str">
            <v>2016_10</v>
          </cell>
          <cell r="L18548">
            <v>383743.96</v>
          </cell>
          <cell r="Q18548" t="str">
            <v>IS_22</v>
          </cell>
          <cell r="R18548">
            <v>22</v>
          </cell>
        </row>
        <row r="18549">
          <cell r="K18549" t="str">
            <v>2016_11</v>
          </cell>
          <cell r="L18549">
            <v>411324.98</v>
          </cell>
          <cell r="Q18549" t="str">
            <v>IS_22</v>
          </cell>
          <cell r="R18549">
            <v>22</v>
          </cell>
        </row>
        <row r="18550">
          <cell r="K18550" t="str">
            <v>2016_12</v>
          </cell>
          <cell r="L18550">
            <v>341956.77</v>
          </cell>
          <cell r="Q18550" t="str">
            <v>IS_22</v>
          </cell>
          <cell r="R18550">
            <v>22</v>
          </cell>
        </row>
        <row r="18551">
          <cell r="K18551" t="str">
            <v>2016_03</v>
          </cell>
          <cell r="L18551">
            <v>372800.34</v>
          </cell>
          <cell r="Q18551" t="str">
            <v>IS_22</v>
          </cell>
          <cell r="R18551">
            <v>22</v>
          </cell>
        </row>
        <row r="18552">
          <cell r="K18552" t="str">
            <v>2016_04</v>
          </cell>
          <cell r="L18552">
            <v>361525.29</v>
          </cell>
          <cell r="Q18552" t="str">
            <v>IS_22</v>
          </cell>
          <cell r="R18552">
            <v>22</v>
          </cell>
        </row>
        <row r="18553">
          <cell r="K18553" t="str">
            <v>2016_05</v>
          </cell>
          <cell r="L18553">
            <v>398364.13</v>
          </cell>
          <cell r="Q18553" t="str">
            <v>IS_22</v>
          </cell>
          <cell r="R18553">
            <v>22</v>
          </cell>
        </row>
        <row r="18554">
          <cell r="K18554" t="str">
            <v>2016_06</v>
          </cell>
          <cell r="L18554">
            <v>397280.28</v>
          </cell>
          <cell r="Q18554" t="str">
            <v>IS_22</v>
          </cell>
          <cell r="R18554">
            <v>22</v>
          </cell>
        </row>
        <row r="18555">
          <cell r="K18555" t="str">
            <v>2016_07</v>
          </cell>
          <cell r="L18555">
            <v>362653.4</v>
          </cell>
          <cell r="Q18555" t="str">
            <v>IS_22</v>
          </cell>
          <cell r="R18555">
            <v>22</v>
          </cell>
        </row>
        <row r="18556">
          <cell r="K18556" t="str">
            <v>2016_08</v>
          </cell>
          <cell r="L18556">
            <v>423951.21</v>
          </cell>
          <cell r="Q18556" t="str">
            <v>IS_22</v>
          </cell>
          <cell r="R18556">
            <v>22</v>
          </cell>
        </row>
        <row r="18557">
          <cell r="K18557" t="str">
            <v>2016_09</v>
          </cell>
          <cell r="L18557">
            <v>383654.67</v>
          </cell>
          <cell r="Q18557" t="str">
            <v>IS_22</v>
          </cell>
          <cell r="R18557">
            <v>22</v>
          </cell>
        </row>
        <row r="18558">
          <cell r="K18558" t="str">
            <v>2016_01</v>
          </cell>
          <cell r="L18558">
            <v>18128.080000000002</v>
          </cell>
          <cell r="Q18558" t="str">
            <v>IS_75</v>
          </cell>
          <cell r="R18558">
            <v>75</v>
          </cell>
        </row>
        <row r="18559">
          <cell r="K18559" t="str">
            <v>2016_01</v>
          </cell>
          <cell r="L18559">
            <v>3051.8</v>
          </cell>
          <cell r="Q18559" t="str">
            <v>IS_75</v>
          </cell>
          <cell r="R18559">
            <v>75</v>
          </cell>
        </row>
        <row r="18560">
          <cell r="K18560" t="str">
            <v>2016_01</v>
          </cell>
          <cell r="L18560">
            <v>4216.03</v>
          </cell>
          <cell r="Q18560" t="str">
            <v>IS_75</v>
          </cell>
          <cell r="R18560">
            <v>75</v>
          </cell>
        </row>
        <row r="18561">
          <cell r="K18561" t="str">
            <v>2016_10</v>
          </cell>
          <cell r="L18561">
            <v>19574.330000000002</v>
          </cell>
          <cell r="Q18561" t="str">
            <v>IS_75</v>
          </cell>
          <cell r="R18561">
            <v>75</v>
          </cell>
        </row>
        <row r="18562">
          <cell r="K18562" t="str">
            <v>2016_10</v>
          </cell>
          <cell r="L18562">
            <v>3080.72</v>
          </cell>
          <cell r="Q18562" t="str">
            <v>IS_75</v>
          </cell>
          <cell r="R18562">
            <v>75</v>
          </cell>
        </row>
        <row r="18563">
          <cell r="K18563" t="str">
            <v>2016_10</v>
          </cell>
          <cell r="L18563">
            <v>5678.62</v>
          </cell>
          <cell r="Q18563" t="str">
            <v>IS_75</v>
          </cell>
          <cell r="R18563">
            <v>75</v>
          </cell>
        </row>
        <row r="18564">
          <cell r="K18564" t="str">
            <v>2016_11</v>
          </cell>
          <cell r="L18564">
            <v>19668.080000000002</v>
          </cell>
          <cell r="Q18564" t="str">
            <v>IS_75</v>
          </cell>
          <cell r="R18564">
            <v>75</v>
          </cell>
        </row>
        <row r="18565">
          <cell r="K18565" t="str">
            <v>2016_11</v>
          </cell>
          <cell r="L18565">
            <v>3119.26</v>
          </cell>
          <cell r="Q18565" t="str">
            <v>IS_75</v>
          </cell>
          <cell r="R18565">
            <v>75</v>
          </cell>
        </row>
        <row r="18566">
          <cell r="K18566" t="str">
            <v>2016_11</v>
          </cell>
          <cell r="L18566">
            <v>4835.21</v>
          </cell>
          <cell r="Q18566" t="str">
            <v>IS_75</v>
          </cell>
          <cell r="R18566">
            <v>75</v>
          </cell>
        </row>
        <row r="18567">
          <cell r="K18567" t="str">
            <v>2016_12</v>
          </cell>
          <cell r="L18567">
            <v>19869.93</v>
          </cell>
          <cell r="Q18567" t="str">
            <v>IS_75</v>
          </cell>
          <cell r="R18567">
            <v>75</v>
          </cell>
        </row>
        <row r="18568">
          <cell r="K18568" t="str">
            <v>2016_12</v>
          </cell>
          <cell r="L18568">
            <v>-623.35</v>
          </cell>
          <cell r="Q18568" t="str">
            <v>IS_75</v>
          </cell>
          <cell r="R18568">
            <v>75</v>
          </cell>
        </row>
        <row r="18569">
          <cell r="K18569" t="str">
            <v>2016_12</v>
          </cell>
          <cell r="L18569">
            <v>4341.66</v>
          </cell>
          <cell r="Q18569" t="str">
            <v>IS_75</v>
          </cell>
          <cell r="R18569">
            <v>75</v>
          </cell>
        </row>
        <row r="18570">
          <cell r="K18570" t="str">
            <v>2016_02</v>
          </cell>
          <cell r="L18570">
            <v>16590.09</v>
          </cell>
          <cell r="Q18570" t="str">
            <v>IS_75</v>
          </cell>
          <cell r="R18570">
            <v>75</v>
          </cell>
        </row>
        <row r="18571">
          <cell r="K18571" t="str">
            <v>2016_02</v>
          </cell>
          <cell r="L18571">
            <v>2035.13</v>
          </cell>
          <cell r="Q18571" t="str">
            <v>IS_75</v>
          </cell>
          <cell r="R18571">
            <v>75</v>
          </cell>
        </row>
        <row r="18572">
          <cell r="K18572" t="str">
            <v>2016_02</v>
          </cell>
          <cell r="L18572">
            <v>4295</v>
          </cell>
          <cell r="Q18572" t="str">
            <v>IS_75</v>
          </cell>
          <cell r="R18572">
            <v>75</v>
          </cell>
        </row>
        <row r="18573">
          <cell r="K18573" t="str">
            <v>2016_03</v>
          </cell>
          <cell r="L18573">
            <v>19098.080000000002</v>
          </cell>
          <cell r="Q18573" t="str">
            <v>IS_75</v>
          </cell>
          <cell r="R18573">
            <v>75</v>
          </cell>
        </row>
        <row r="18574">
          <cell r="K18574" t="str">
            <v>2016_03</v>
          </cell>
          <cell r="L18574">
            <v>2954.77</v>
          </cell>
          <cell r="Q18574" t="str">
            <v>IS_75</v>
          </cell>
          <cell r="R18574">
            <v>75</v>
          </cell>
        </row>
        <row r="18575">
          <cell r="K18575" t="str">
            <v>2016_03</v>
          </cell>
          <cell r="L18575">
            <v>4553.1499999999996</v>
          </cell>
          <cell r="Q18575" t="str">
            <v>IS_75</v>
          </cell>
          <cell r="R18575">
            <v>75</v>
          </cell>
        </row>
        <row r="18576">
          <cell r="K18576" t="str">
            <v>2016_04</v>
          </cell>
          <cell r="L18576">
            <v>18218.52</v>
          </cell>
          <cell r="Q18576" t="str">
            <v>IS_75</v>
          </cell>
          <cell r="R18576">
            <v>75</v>
          </cell>
        </row>
        <row r="18577">
          <cell r="K18577" t="str">
            <v>2016_04</v>
          </cell>
          <cell r="L18577">
            <v>2718.28</v>
          </cell>
          <cell r="Q18577" t="str">
            <v>IS_75</v>
          </cell>
          <cell r="R18577">
            <v>75</v>
          </cell>
        </row>
        <row r="18578">
          <cell r="K18578" t="str">
            <v>2016_04</v>
          </cell>
          <cell r="L18578">
            <v>4531.8</v>
          </cell>
          <cell r="Q18578" t="str">
            <v>IS_75</v>
          </cell>
          <cell r="R18578">
            <v>75</v>
          </cell>
        </row>
        <row r="18579">
          <cell r="K18579" t="str">
            <v>2016_05</v>
          </cell>
          <cell r="L18579">
            <v>18854.34</v>
          </cell>
          <cell r="Q18579" t="str">
            <v>IS_75</v>
          </cell>
          <cell r="R18579">
            <v>75</v>
          </cell>
        </row>
        <row r="18580">
          <cell r="K18580" t="str">
            <v>2016_05</v>
          </cell>
          <cell r="L18580">
            <v>2929.67</v>
          </cell>
          <cell r="Q18580" t="str">
            <v>IS_75</v>
          </cell>
          <cell r="R18580">
            <v>75</v>
          </cell>
        </row>
        <row r="18581">
          <cell r="K18581" t="str">
            <v>2016_05</v>
          </cell>
          <cell r="L18581">
            <v>4523.1000000000004</v>
          </cell>
          <cell r="Q18581" t="str">
            <v>IS_75</v>
          </cell>
          <cell r="R18581">
            <v>75</v>
          </cell>
        </row>
        <row r="18582">
          <cell r="K18582" t="str">
            <v>2016_06</v>
          </cell>
          <cell r="L18582">
            <v>19000.02</v>
          </cell>
          <cell r="Q18582" t="str">
            <v>IS_75</v>
          </cell>
          <cell r="R18582">
            <v>75</v>
          </cell>
        </row>
        <row r="18583">
          <cell r="K18583" t="str">
            <v>2016_06</v>
          </cell>
          <cell r="L18583">
            <v>2817.73</v>
          </cell>
          <cell r="Q18583" t="str">
            <v>IS_75</v>
          </cell>
          <cell r="R18583">
            <v>75</v>
          </cell>
        </row>
        <row r="18584">
          <cell r="K18584" t="str">
            <v>2016_06</v>
          </cell>
          <cell r="L18584">
            <v>4386.6400000000003</v>
          </cell>
          <cell r="Q18584" t="str">
            <v>IS_75</v>
          </cell>
          <cell r="R18584">
            <v>75</v>
          </cell>
        </row>
        <row r="18585">
          <cell r="K18585" t="str">
            <v>2016_07</v>
          </cell>
          <cell r="L18585">
            <v>19188.11</v>
          </cell>
          <cell r="Q18585" t="str">
            <v>IS_75</v>
          </cell>
          <cell r="R18585">
            <v>75</v>
          </cell>
        </row>
        <row r="18586">
          <cell r="K18586" t="str">
            <v>2016_07</v>
          </cell>
          <cell r="L18586">
            <v>3085.26</v>
          </cell>
          <cell r="Q18586" t="str">
            <v>IS_75</v>
          </cell>
          <cell r="R18586">
            <v>75</v>
          </cell>
        </row>
        <row r="18587">
          <cell r="K18587" t="str">
            <v>2016_07</v>
          </cell>
          <cell r="L18587">
            <v>4815.74</v>
          </cell>
          <cell r="Q18587" t="str">
            <v>IS_75</v>
          </cell>
          <cell r="R18587">
            <v>75</v>
          </cell>
        </row>
        <row r="18588">
          <cell r="K18588" t="str">
            <v>2016_08</v>
          </cell>
          <cell r="L18588">
            <v>19835.84</v>
          </cell>
          <cell r="Q18588" t="str">
            <v>IS_75</v>
          </cell>
          <cell r="R18588">
            <v>75</v>
          </cell>
        </row>
        <row r="18589">
          <cell r="K18589" t="str">
            <v>2016_08</v>
          </cell>
          <cell r="L18589">
            <v>3100.45</v>
          </cell>
          <cell r="Q18589" t="str">
            <v>IS_75</v>
          </cell>
          <cell r="R18589">
            <v>75</v>
          </cell>
        </row>
        <row r="18590">
          <cell r="K18590" t="str">
            <v>2016_08</v>
          </cell>
          <cell r="L18590">
            <v>5202.34</v>
          </cell>
          <cell r="Q18590" t="str">
            <v>IS_75</v>
          </cell>
          <cell r="R18590">
            <v>75</v>
          </cell>
        </row>
        <row r="18591">
          <cell r="K18591" t="str">
            <v>2016_09</v>
          </cell>
          <cell r="L18591">
            <v>19441.400000000001</v>
          </cell>
          <cell r="Q18591" t="str">
            <v>IS_75</v>
          </cell>
          <cell r="R18591">
            <v>75</v>
          </cell>
        </row>
        <row r="18592">
          <cell r="K18592" t="str">
            <v>2016_09</v>
          </cell>
          <cell r="L18592">
            <v>3117.86</v>
          </cell>
          <cell r="Q18592" t="str">
            <v>IS_75</v>
          </cell>
          <cell r="R18592">
            <v>75</v>
          </cell>
        </row>
        <row r="18593">
          <cell r="K18593" t="str">
            <v>2016_09</v>
          </cell>
          <cell r="L18593">
            <v>5693.2</v>
          </cell>
          <cell r="Q18593" t="str">
            <v>IS_75</v>
          </cell>
          <cell r="R18593">
            <v>75</v>
          </cell>
        </row>
        <row r="18594">
          <cell r="K18594" t="str">
            <v>2016_01</v>
          </cell>
          <cell r="L18594">
            <v>219.52</v>
          </cell>
          <cell r="Q18594" t="str">
            <v>IS_51</v>
          </cell>
          <cell r="R18594">
            <v>51</v>
          </cell>
        </row>
        <row r="18595">
          <cell r="K18595" t="str">
            <v>2016_01</v>
          </cell>
          <cell r="L18595">
            <v>399.66</v>
          </cell>
          <cell r="Q18595" t="str">
            <v>IS_25</v>
          </cell>
          <cell r="R18595">
            <v>25</v>
          </cell>
        </row>
        <row r="18596">
          <cell r="K18596" t="str">
            <v>2016_01</v>
          </cell>
          <cell r="L18596">
            <v>699.5</v>
          </cell>
          <cell r="Q18596" t="str">
            <v>IS_86.1</v>
          </cell>
          <cell r="R18596">
            <v>86.1</v>
          </cell>
        </row>
        <row r="18597">
          <cell r="K18597" t="str">
            <v>2016_01</v>
          </cell>
          <cell r="L18597">
            <v>1106.98</v>
          </cell>
          <cell r="Q18597" t="str">
            <v>IS_28.1</v>
          </cell>
          <cell r="R18597">
            <v>28.1</v>
          </cell>
        </row>
        <row r="18598">
          <cell r="K18598" t="str">
            <v>2016_01</v>
          </cell>
          <cell r="L18598">
            <v>294.26</v>
          </cell>
          <cell r="Q18598" t="str">
            <v>IS_28.2</v>
          </cell>
          <cell r="R18598">
            <v>28.2</v>
          </cell>
        </row>
        <row r="18599">
          <cell r="K18599" t="str">
            <v>2016_01</v>
          </cell>
          <cell r="L18599">
            <v>231.33</v>
          </cell>
          <cell r="Q18599" t="str">
            <v>IS_36</v>
          </cell>
          <cell r="R18599">
            <v>36</v>
          </cell>
        </row>
        <row r="18600">
          <cell r="K18600" t="str">
            <v>2016_01</v>
          </cell>
          <cell r="L18600">
            <v>83.79</v>
          </cell>
          <cell r="Q18600" t="str">
            <v>IS_95</v>
          </cell>
          <cell r="R18600">
            <v>95</v>
          </cell>
        </row>
        <row r="18601">
          <cell r="K18601" t="str">
            <v>2016_01</v>
          </cell>
          <cell r="L18601">
            <v>146.63</v>
          </cell>
          <cell r="Q18601" t="str">
            <v>IS_98</v>
          </cell>
          <cell r="R18601">
            <v>98</v>
          </cell>
        </row>
        <row r="18602">
          <cell r="K18602" t="str">
            <v>2016_01</v>
          </cell>
          <cell r="L18602">
            <v>84.08</v>
          </cell>
          <cell r="Q18602" t="str">
            <v>IS_99</v>
          </cell>
          <cell r="R18602">
            <v>99</v>
          </cell>
        </row>
        <row r="18603">
          <cell r="K18603" t="str">
            <v>2016_01</v>
          </cell>
          <cell r="L18603">
            <v>1268.43</v>
          </cell>
          <cell r="Q18603" t="str">
            <v>IS_97.1</v>
          </cell>
          <cell r="R18603">
            <v>97.1</v>
          </cell>
        </row>
        <row r="18604">
          <cell r="K18604" t="str">
            <v>2016_01</v>
          </cell>
          <cell r="L18604">
            <v>656.71</v>
          </cell>
          <cell r="Q18604" t="str">
            <v>IS_106</v>
          </cell>
          <cell r="R18604">
            <v>106</v>
          </cell>
        </row>
        <row r="18605">
          <cell r="K18605" t="str">
            <v>2016_01</v>
          </cell>
          <cell r="L18605">
            <v>43.99</v>
          </cell>
          <cell r="Q18605" t="str">
            <v>IS_98</v>
          </cell>
          <cell r="R18605">
            <v>98</v>
          </cell>
        </row>
        <row r="18606">
          <cell r="K18606" t="str">
            <v>2016_01</v>
          </cell>
          <cell r="L18606">
            <v>380.57</v>
          </cell>
          <cell r="Q18606" t="str">
            <v>IS_97.1</v>
          </cell>
          <cell r="R18606">
            <v>97.1</v>
          </cell>
        </row>
        <row r="18607">
          <cell r="K18607" t="str">
            <v>2016_01</v>
          </cell>
          <cell r="L18607">
            <v>197.03</v>
          </cell>
          <cell r="Q18607" t="str">
            <v>IS_106</v>
          </cell>
          <cell r="R18607">
            <v>106</v>
          </cell>
        </row>
        <row r="18608">
          <cell r="K18608" t="str">
            <v>2016_01</v>
          </cell>
          <cell r="L18608">
            <v>929.88</v>
          </cell>
          <cell r="Q18608" t="str">
            <v>IS_107</v>
          </cell>
          <cell r="R18608">
            <v>107</v>
          </cell>
        </row>
        <row r="18609">
          <cell r="K18609" t="str">
            <v>2016_01</v>
          </cell>
          <cell r="L18609">
            <v>1043.7</v>
          </cell>
          <cell r="Q18609" t="str">
            <v>IS_97.1</v>
          </cell>
          <cell r="R18609">
            <v>97.1</v>
          </cell>
        </row>
        <row r="18610">
          <cell r="K18610" t="str">
            <v>2016_01</v>
          </cell>
          <cell r="L18610">
            <v>540.36</v>
          </cell>
          <cell r="Q18610" t="str">
            <v>IS_106</v>
          </cell>
          <cell r="R18610">
            <v>106</v>
          </cell>
        </row>
        <row r="18611">
          <cell r="K18611" t="str">
            <v>2016_10</v>
          </cell>
          <cell r="L18611">
            <v>89415.45</v>
          </cell>
          <cell r="Q18611" t="str">
            <v>IS_22</v>
          </cell>
          <cell r="R18611">
            <v>22</v>
          </cell>
        </row>
        <row r="18612">
          <cell r="K18612" t="str">
            <v>2016_10</v>
          </cell>
          <cell r="L18612">
            <v>186.14</v>
          </cell>
          <cell r="Q18612" t="str">
            <v>IS_95</v>
          </cell>
          <cell r="R18612">
            <v>95</v>
          </cell>
        </row>
        <row r="18613">
          <cell r="K18613" t="str">
            <v>2016_10</v>
          </cell>
          <cell r="L18613">
            <v>180.01</v>
          </cell>
          <cell r="Q18613" t="str">
            <v>IS_98</v>
          </cell>
          <cell r="R18613">
            <v>98</v>
          </cell>
        </row>
        <row r="18614">
          <cell r="K18614" t="str">
            <v>2016_10</v>
          </cell>
          <cell r="L18614">
            <v>654.85</v>
          </cell>
          <cell r="Q18614" t="str">
            <v>IS_99</v>
          </cell>
          <cell r="R18614">
            <v>99</v>
          </cell>
        </row>
        <row r="18615">
          <cell r="K18615" t="str">
            <v>2016_10</v>
          </cell>
          <cell r="L18615">
            <v>985.94</v>
          </cell>
          <cell r="Q18615" t="str">
            <v>IS_97.1</v>
          </cell>
          <cell r="R18615">
            <v>97.1</v>
          </cell>
        </row>
        <row r="18616">
          <cell r="K18616" t="str">
            <v>2016_10</v>
          </cell>
          <cell r="L18616">
            <v>588.1</v>
          </cell>
          <cell r="Q18616" t="str">
            <v>IS_106</v>
          </cell>
          <cell r="R18616">
            <v>106</v>
          </cell>
        </row>
        <row r="18617">
          <cell r="K18617" t="str">
            <v>2016_10</v>
          </cell>
          <cell r="L18617">
            <v>184.46</v>
          </cell>
          <cell r="Q18617" t="str">
            <v>IS_98</v>
          </cell>
          <cell r="R18617">
            <v>98</v>
          </cell>
        </row>
        <row r="18618">
          <cell r="K18618" t="str">
            <v>2016_10</v>
          </cell>
          <cell r="L18618">
            <v>176.45</v>
          </cell>
          <cell r="Q18618" t="str">
            <v>IS_106</v>
          </cell>
          <cell r="R18618">
            <v>106</v>
          </cell>
        </row>
        <row r="18619">
          <cell r="K18619" t="str">
            <v>2016_10</v>
          </cell>
          <cell r="L18619">
            <v>519.91999999999996</v>
          </cell>
          <cell r="Q18619" t="str">
            <v>IS_107</v>
          </cell>
          <cell r="R18619">
            <v>107</v>
          </cell>
        </row>
        <row r="18620">
          <cell r="K18620" t="str">
            <v>2016_10</v>
          </cell>
          <cell r="L18620">
            <v>295.81</v>
          </cell>
          <cell r="Q18620" t="str">
            <v>IS_97.1</v>
          </cell>
          <cell r="R18620">
            <v>97.1</v>
          </cell>
        </row>
        <row r="18621">
          <cell r="K18621" t="str">
            <v>2016_10</v>
          </cell>
          <cell r="L18621">
            <v>811.26</v>
          </cell>
          <cell r="Q18621" t="str">
            <v>IS_97.1</v>
          </cell>
          <cell r="R18621">
            <v>97.1</v>
          </cell>
        </row>
        <row r="18622">
          <cell r="K18622" t="str">
            <v>2016_10</v>
          </cell>
          <cell r="L18622">
            <v>483.9</v>
          </cell>
          <cell r="Q18622" t="str">
            <v>IS_106</v>
          </cell>
          <cell r="R18622">
            <v>106</v>
          </cell>
        </row>
        <row r="18623">
          <cell r="K18623" t="str">
            <v>2016_11</v>
          </cell>
          <cell r="L18623">
            <v>95508.02</v>
          </cell>
          <cell r="Q18623" t="str">
            <v>IS_22</v>
          </cell>
          <cell r="R18623">
            <v>22</v>
          </cell>
        </row>
        <row r="18624">
          <cell r="K18624" t="str">
            <v>2016_11</v>
          </cell>
          <cell r="L18624">
            <v>87.75</v>
          </cell>
          <cell r="Q18624" t="str">
            <v>IS_95</v>
          </cell>
          <cell r="R18624">
            <v>95</v>
          </cell>
        </row>
        <row r="18625">
          <cell r="K18625" t="str">
            <v>2016_11</v>
          </cell>
          <cell r="L18625">
            <v>102.21</v>
          </cell>
          <cell r="Q18625" t="str">
            <v>IS_98</v>
          </cell>
          <cell r="R18625">
            <v>98</v>
          </cell>
        </row>
        <row r="18626">
          <cell r="K18626" t="str">
            <v>2016_11</v>
          </cell>
          <cell r="L18626">
            <v>671.23</v>
          </cell>
          <cell r="Q18626" t="str">
            <v>IS_99</v>
          </cell>
          <cell r="R18626">
            <v>99</v>
          </cell>
        </row>
        <row r="18627">
          <cell r="K18627" t="str">
            <v>2016_11</v>
          </cell>
          <cell r="L18627">
            <v>1942.12</v>
          </cell>
          <cell r="Q18627" t="str">
            <v>IS_97.1</v>
          </cell>
          <cell r="R18627">
            <v>97.1</v>
          </cell>
        </row>
        <row r="18628">
          <cell r="K18628" t="str">
            <v>2016_11</v>
          </cell>
          <cell r="L18628">
            <v>588.1</v>
          </cell>
          <cell r="Q18628" t="str">
            <v>IS_106</v>
          </cell>
          <cell r="R18628">
            <v>106</v>
          </cell>
        </row>
        <row r="18629">
          <cell r="K18629" t="str">
            <v>2016_11</v>
          </cell>
          <cell r="L18629">
            <v>94.02</v>
          </cell>
          <cell r="Q18629" t="str">
            <v>IS_98</v>
          </cell>
          <cell r="R18629">
            <v>98</v>
          </cell>
        </row>
        <row r="18630">
          <cell r="K18630" t="str">
            <v>2016_11</v>
          </cell>
          <cell r="L18630">
            <v>176.45</v>
          </cell>
          <cell r="Q18630" t="str">
            <v>IS_106</v>
          </cell>
          <cell r="R18630">
            <v>106</v>
          </cell>
        </row>
        <row r="18631">
          <cell r="K18631" t="str">
            <v>2016_11</v>
          </cell>
          <cell r="L18631">
            <v>1144.33</v>
          </cell>
          <cell r="Q18631" t="str">
            <v>IS_107</v>
          </cell>
          <cell r="R18631">
            <v>107</v>
          </cell>
        </row>
        <row r="18632">
          <cell r="K18632" t="str">
            <v>2016_11</v>
          </cell>
          <cell r="L18632">
            <v>582.70000000000005</v>
          </cell>
          <cell r="Q18632" t="str">
            <v>IS_97.1</v>
          </cell>
          <cell r="R18632">
            <v>97.1</v>
          </cell>
        </row>
        <row r="18633">
          <cell r="K18633" t="str">
            <v>2016_11</v>
          </cell>
          <cell r="L18633">
            <v>1598.04</v>
          </cell>
          <cell r="Q18633" t="str">
            <v>IS_97.1</v>
          </cell>
          <cell r="R18633">
            <v>97.1</v>
          </cell>
        </row>
        <row r="18634">
          <cell r="K18634" t="str">
            <v>2016_11</v>
          </cell>
          <cell r="L18634">
            <v>483.9</v>
          </cell>
          <cell r="Q18634" t="str">
            <v>IS_106</v>
          </cell>
          <cell r="R18634">
            <v>106</v>
          </cell>
        </row>
        <row r="18635">
          <cell r="K18635" t="str">
            <v>2016_12</v>
          </cell>
          <cell r="L18635">
            <v>73004.86</v>
          </cell>
          <cell r="Q18635" t="str">
            <v>IS_22</v>
          </cell>
          <cell r="R18635">
            <v>22</v>
          </cell>
        </row>
        <row r="18636">
          <cell r="K18636" t="str">
            <v>2016_12</v>
          </cell>
          <cell r="L18636">
            <v>118.13</v>
          </cell>
          <cell r="Q18636" t="str">
            <v>IS_95</v>
          </cell>
          <cell r="R18636">
            <v>95</v>
          </cell>
        </row>
        <row r="18637">
          <cell r="K18637" t="str">
            <v>2016_12</v>
          </cell>
          <cell r="L18637">
            <v>143.97</v>
          </cell>
          <cell r="Q18637" t="str">
            <v>IS_98</v>
          </cell>
          <cell r="R18637">
            <v>98</v>
          </cell>
        </row>
        <row r="18638">
          <cell r="K18638" t="str">
            <v>2016_12</v>
          </cell>
          <cell r="L18638">
            <v>602.01</v>
          </cell>
          <cell r="Q18638" t="str">
            <v>IS_99</v>
          </cell>
          <cell r="R18638">
            <v>99</v>
          </cell>
        </row>
        <row r="18639">
          <cell r="K18639" t="str">
            <v>2016_12</v>
          </cell>
          <cell r="L18639">
            <v>1092.3499999999999</v>
          </cell>
          <cell r="Q18639" t="str">
            <v>IS_97.1</v>
          </cell>
          <cell r="R18639">
            <v>97.1</v>
          </cell>
        </row>
        <row r="18640">
          <cell r="K18640" t="str">
            <v>2016_12</v>
          </cell>
          <cell r="L18640">
            <v>588.1</v>
          </cell>
          <cell r="Q18640" t="str">
            <v>IS_106</v>
          </cell>
          <cell r="R18640">
            <v>106</v>
          </cell>
        </row>
        <row r="18641">
          <cell r="K18641" t="str">
            <v>2016_12</v>
          </cell>
          <cell r="L18641">
            <v>203.04</v>
          </cell>
          <cell r="Q18641" t="str">
            <v>IS_98</v>
          </cell>
          <cell r="R18641">
            <v>98</v>
          </cell>
        </row>
        <row r="18642">
          <cell r="K18642" t="str">
            <v>2016_12</v>
          </cell>
          <cell r="L18642">
            <v>327.74</v>
          </cell>
          <cell r="Q18642" t="str">
            <v>IS_97.1</v>
          </cell>
          <cell r="R18642">
            <v>97.1</v>
          </cell>
        </row>
        <row r="18643">
          <cell r="K18643" t="str">
            <v>2016_12</v>
          </cell>
          <cell r="L18643">
            <v>176.45</v>
          </cell>
          <cell r="Q18643" t="str">
            <v>IS_106</v>
          </cell>
          <cell r="R18643">
            <v>106</v>
          </cell>
        </row>
        <row r="18644">
          <cell r="K18644" t="str">
            <v>2016_12</v>
          </cell>
          <cell r="L18644">
            <v>862.72</v>
          </cell>
          <cell r="Q18644" t="str">
            <v>IS_107</v>
          </cell>
          <cell r="R18644">
            <v>107</v>
          </cell>
        </row>
        <row r="18645">
          <cell r="K18645" t="str">
            <v>2016_12</v>
          </cell>
          <cell r="L18645">
            <v>898.82</v>
          </cell>
          <cell r="Q18645" t="str">
            <v>IS_97.1</v>
          </cell>
          <cell r="R18645">
            <v>97.1</v>
          </cell>
        </row>
        <row r="18646">
          <cell r="K18646" t="str">
            <v>2016_12</v>
          </cell>
          <cell r="L18646">
            <v>483.9</v>
          </cell>
          <cell r="Q18646" t="str">
            <v>IS_106</v>
          </cell>
          <cell r="R18646">
            <v>106</v>
          </cell>
        </row>
        <row r="18647">
          <cell r="K18647" t="str">
            <v>2016_02</v>
          </cell>
          <cell r="L18647">
            <v>165.12</v>
          </cell>
          <cell r="Q18647" t="str">
            <v>IS_95</v>
          </cell>
          <cell r="R18647">
            <v>95</v>
          </cell>
        </row>
        <row r="18648">
          <cell r="K18648" t="str">
            <v>2016_02</v>
          </cell>
          <cell r="L18648">
            <v>255.23</v>
          </cell>
          <cell r="Q18648" t="str">
            <v>IS_98</v>
          </cell>
          <cell r="R18648">
            <v>98</v>
          </cell>
        </row>
        <row r="18649">
          <cell r="K18649" t="str">
            <v>2016_02</v>
          </cell>
          <cell r="L18649">
            <v>615.87</v>
          </cell>
          <cell r="Q18649" t="str">
            <v>IS_99</v>
          </cell>
          <cell r="R18649">
            <v>99</v>
          </cell>
        </row>
        <row r="18650">
          <cell r="K18650" t="str">
            <v>2016_02</v>
          </cell>
          <cell r="L18650">
            <v>593.29</v>
          </cell>
          <cell r="Q18650" t="str">
            <v>IS_97.1</v>
          </cell>
          <cell r="R18650">
            <v>97.1</v>
          </cell>
        </row>
        <row r="18651">
          <cell r="K18651" t="str">
            <v>2016_02</v>
          </cell>
          <cell r="L18651">
            <v>1148.53</v>
          </cell>
          <cell r="Q18651" t="str">
            <v>IS_106</v>
          </cell>
          <cell r="R18651">
            <v>106</v>
          </cell>
        </row>
        <row r="18652">
          <cell r="K18652" t="str">
            <v>2016_02</v>
          </cell>
          <cell r="L18652">
            <v>610.45000000000005</v>
          </cell>
          <cell r="Q18652" t="str">
            <v>IS_98</v>
          </cell>
          <cell r="R18652">
            <v>98</v>
          </cell>
        </row>
        <row r="18653">
          <cell r="K18653" t="str">
            <v>2016_02</v>
          </cell>
          <cell r="L18653">
            <v>344.6</v>
          </cell>
          <cell r="Q18653" t="str">
            <v>IS_106</v>
          </cell>
          <cell r="R18653">
            <v>106</v>
          </cell>
        </row>
        <row r="18654">
          <cell r="K18654" t="str">
            <v>2016_02</v>
          </cell>
          <cell r="L18654">
            <v>1715.24</v>
          </cell>
          <cell r="Q18654" t="str">
            <v>IS_107</v>
          </cell>
          <cell r="R18654">
            <v>107</v>
          </cell>
        </row>
        <row r="18655">
          <cell r="K18655" t="str">
            <v>2016_02</v>
          </cell>
          <cell r="L18655">
            <v>178.01</v>
          </cell>
          <cell r="Q18655" t="str">
            <v>IS_97.1</v>
          </cell>
          <cell r="R18655">
            <v>97.1</v>
          </cell>
        </row>
        <row r="18656">
          <cell r="K18656" t="str">
            <v>2016_02</v>
          </cell>
          <cell r="L18656">
            <v>488.17</v>
          </cell>
          <cell r="Q18656" t="str">
            <v>IS_97.1</v>
          </cell>
          <cell r="R18656">
            <v>97.1</v>
          </cell>
        </row>
        <row r="18657">
          <cell r="K18657" t="str">
            <v>2016_02</v>
          </cell>
          <cell r="L18657">
            <v>945.04</v>
          </cell>
          <cell r="Q18657" t="str">
            <v>IS_106</v>
          </cell>
          <cell r="R18657">
            <v>106</v>
          </cell>
        </row>
        <row r="18658">
          <cell r="K18658" t="str">
            <v>2016_03</v>
          </cell>
          <cell r="L18658">
            <v>88159.64</v>
          </cell>
          <cell r="Q18658" t="str">
            <v>IS_22</v>
          </cell>
          <cell r="R18658">
            <v>22</v>
          </cell>
        </row>
        <row r="18659">
          <cell r="K18659" t="str">
            <v>2016_03</v>
          </cell>
          <cell r="L18659">
            <v>123.67</v>
          </cell>
          <cell r="Q18659" t="str">
            <v>IS_95</v>
          </cell>
          <cell r="R18659">
            <v>95</v>
          </cell>
        </row>
        <row r="18660">
          <cell r="K18660" t="str">
            <v>2016_03</v>
          </cell>
          <cell r="L18660">
            <v>276.31</v>
          </cell>
          <cell r="Q18660" t="str">
            <v>IS_98</v>
          </cell>
          <cell r="R18660">
            <v>98</v>
          </cell>
        </row>
        <row r="18661">
          <cell r="K18661" t="str">
            <v>2016_03</v>
          </cell>
          <cell r="L18661">
            <v>601.76</v>
          </cell>
          <cell r="Q18661" t="str">
            <v>IS_99</v>
          </cell>
          <cell r="R18661">
            <v>99</v>
          </cell>
        </row>
        <row r="18662">
          <cell r="K18662" t="str">
            <v>2016_03</v>
          </cell>
          <cell r="L18662">
            <v>1770.3</v>
          </cell>
          <cell r="Q18662" t="str">
            <v>IS_97.1</v>
          </cell>
          <cell r="R18662">
            <v>97.1</v>
          </cell>
        </row>
        <row r="18663">
          <cell r="K18663" t="str">
            <v>2016_03</v>
          </cell>
          <cell r="L18663">
            <v>588.1</v>
          </cell>
          <cell r="Q18663" t="str">
            <v>IS_106</v>
          </cell>
          <cell r="R18663">
            <v>106</v>
          </cell>
        </row>
        <row r="18664">
          <cell r="K18664" t="str">
            <v>2016_03</v>
          </cell>
          <cell r="L18664">
            <v>616.36</v>
          </cell>
          <cell r="Q18664" t="str">
            <v>IS_98</v>
          </cell>
          <cell r="R18664">
            <v>98</v>
          </cell>
        </row>
        <row r="18665">
          <cell r="K18665" t="str">
            <v>2016_03</v>
          </cell>
          <cell r="L18665">
            <v>176.45</v>
          </cell>
          <cell r="Q18665" t="str">
            <v>IS_106</v>
          </cell>
          <cell r="R18665">
            <v>106</v>
          </cell>
        </row>
        <row r="18666">
          <cell r="K18666" t="str">
            <v>2016_03</v>
          </cell>
          <cell r="L18666">
            <v>5352.86</v>
          </cell>
          <cell r="Q18666" t="str">
            <v>IS_107</v>
          </cell>
          <cell r="R18666">
            <v>107</v>
          </cell>
        </row>
        <row r="18667">
          <cell r="K18667" t="str">
            <v>2016_03</v>
          </cell>
          <cell r="L18667">
            <v>531.15</v>
          </cell>
          <cell r="Q18667" t="str">
            <v>IS_97.1</v>
          </cell>
          <cell r="R18667">
            <v>97.1</v>
          </cell>
        </row>
        <row r="18668">
          <cell r="K18668" t="str">
            <v>2016_03</v>
          </cell>
          <cell r="L18668">
            <v>1592.79</v>
          </cell>
          <cell r="Q18668" t="str">
            <v>IS_97.1</v>
          </cell>
          <cell r="R18668">
            <v>97.1</v>
          </cell>
        </row>
        <row r="18669">
          <cell r="K18669" t="str">
            <v>2016_03</v>
          </cell>
          <cell r="L18669">
            <v>483.9</v>
          </cell>
          <cell r="Q18669" t="str">
            <v>IS_106</v>
          </cell>
          <cell r="R18669">
            <v>106</v>
          </cell>
        </row>
        <row r="18670">
          <cell r="K18670" t="str">
            <v>2016_04</v>
          </cell>
          <cell r="L18670">
            <v>98663.95</v>
          </cell>
          <cell r="Q18670" t="str">
            <v>IS_22</v>
          </cell>
          <cell r="R18670">
            <v>22</v>
          </cell>
        </row>
        <row r="18671">
          <cell r="K18671" t="str">
            <v>2016_04</v>
          </cell>
          <cell r="L18671">
            <v>39.81</v>
          </cell>
          <cell r="Q18671" t="str">
            <v>IS_95</v>
          </cell>
          <cell r="R18671">
            <v>95</v>
          </cell>
        </row>
        <row r="18672">
          <cell r="K18672" t="str">
            <v>2016_04</v>
          </cell>
          <cell r="L18672">
            <v>224.71</v>
          </cell>
          <cell r="Q18672" t="str">
            <v>IS_98</v>
          </cell>
          <cell r="R18672">
            <v>98</v>
          </cell>
        </row>
        <row r="18673">
          <cell r="K18673" t="str">
            <v>2016_04</v>
          </cell>
          <cell r="L18673">
            <v>588</v>
          </cell>
          <cell r="Q18673" t="str">
            <v>IS_99</v>
          </cell>
          <cell r="R18673">
            <v>99</v>
          </cell>
        </row>
        <row r="18674">
          <cell r="K18674" t="str">
            <v>2016_04</v>
          </cell>
          <cell r="L18674">
            <v>1108.93</v>
          </cell>
          <cell r="Q18674" t="str">
            <v>IS_97.1</v>
          </cell>
          <cell r="R18674">
            <v>97.1</v>
          </cell>
        </row>
        <row r="18675">
          <cell r="K18675" t="str">
            <v>2016_04</v>
          </cell>
          <cell r="L18675">
            <v>0</v>
          </cell>
          <cell r="Q18675" t="str">
            <v>IS_106</v>
          </cell>
          <cell r="R18675">
            <v>106</v>
          </cell>
        </row>
        <row r="18676">
          <cell r="K18676" t="str">
            <v>2016_04</v>
          </cell>
          <cell r="L18676">
            <v>208.13</v>
          </cell>
          <cell r="Q18676" t="str">
            <v>IS_98</v>
          </cell>
          <cell r="R18676">
            <v>98</v>
          </cell>
        </row>
        <row r="18677">
          <cell r="K18677" t="str">
            <v>2016_04</v>
          </cell>
          <cell r="L18677">
            <v>0</v>
          </cell>
          <cell r="Q18677" t="str">
            <v>IS_106</v>
          </cell>
          <cell r="R18677">
            <v>106</v>
          </cell>
        </row>
        <row r="18678">
          <cell r="K18678" t="str">
            <v>2016_04</v>
          </cell>
          <cell r="L18678">
            <v>1324.17</v>
          </cell>
          <cell r="Q18678" t="str">
            <v>IS_107</v>
          </cell>
          <cell r="R18678">
            <v>107</v>
          </cell>
        </row>
        <row r="18679">
          <cell r="K18679" t="str">
            <v>2016_04</v>
          </cell>
          <cell r="L18679">
            <v>332.71</v>
          </cell>
          <cell r="Q18679" t="str">
            <v>IS_97.1</v>
          </cell>
          <cell r="R18679">
            <v>97.1</v>
          </cell>
        </row>
        <row r="18680">
          <cell r="K18680" t="str">
            <v>2016_04</v>
          </cell>
          <cell r="L18680">
            <v>1251.83</v>
          </cell>
          <cell r="Q18680" t="str">
            <v>IS_97.1</v>
          </cell>
          <cell r="R18680">
            <v>97.1</v>
          </cell>
        </row>
        <row r="18681">
          <cell r="K18681" t="str">
            <v>2016_04</v>
          </cell>
          <cell r="L18681">
            <v>0</v>
          </cell>
          <cell r="Q18681" t="str">
            <v>IS_106</v>
          </cell>
          <cell r="R18681">
            <v>106</v>
          </cell>
        </row>
        <row r="18682">
          <cell r="K18682" t="str">
            <v>2016_05</v>
          </cell>
          <cell r="L18682">
            <v>113770.55</v>
          </cell>
          <cell r="Q18682" t="str">
            <v>IS_22</v>
          </cell>
          <cell r="R18682">
            <v>22</v>
          </cell>
        </row>
        <row r="18683">
          <cell r="K18683" t="str">
            <v>2016_05</v>
          </cell>
          <cell r="L18683">
            <v>144.26</v>
          </cell>
          <cell r="Q18683" t="str">
            <v>IS_95</v>
          </cell>
          <cell r="R18683">
            <v>95</v>
          </cell>
        </row>
        <row r="18684">
          <cell r="K18684" t="str">
            <v>2016_05</v>
          </cell>
          <cell r="L18684">
            <v>324.45</v>
          </cell>
          <cell r="Q18684" t="str">
            <v>IS_98</v>
          </cell>
          <cell r="R18684">
            <v>98</v>
          </cell>
        </row>
        <row r="18685">
          <cell r="K18685" t="str">
            <v>2016_05</v>
          </cell>
          <cell r="L18685">
            <v>590.13</v>
          </cell>
          <cell r="Q18685" t="str">
            <v>IS_99</v>
          </cell>
          <cell r="R18685">
            <v>99</v>
          </cell>
        </row>
        <row r="18686">
          <cell r="K18686" t="str">
            <v>2016_05</v>
          </cell>
          <cell r="L18686">
            <v>1102.25</v>
          </cell>
          <cell r="Q18686" t="str">
            <v>IS_97.1</v>
          </cell>
          <cell r="R18686">
            <v>97.1</v>
          </cell>
        </row>
        <row r="18687">
          <cell r="K18687" t="str">
            <v>2016_05</v>
          </cell>
          <cell r="L18687">
            <v>1176.19</v>
          </cell>
          <cell r="Q18687" t="str">
            <v>IS_106</v>
          </cell>
          <cell r="R18687">
            <v>106</v>
          </cell>
        </row>
        <row r="18688">
          <cell r="K18688" t="str">
            <v>2016_05</v>
          </cell>
          <cell r="L18688">
            <v>420.7</v>
          </cell>
          <cell r="Q18688" t="str">
            <v>IS_98</v>
          </cell>
          <cell r="R18688">
            <v>98</v>
          </cell>
        </row>
        <row r="18689">
          <cell r="K18689" t="str">
            <v>2016_05</v>
          </cell>
          <cell r="L18689">
            <v>352.9</v>
          </cell>
          <cell r="Q18689" t="str">
            <v>IS_106</v>
          </cell>
          <cell r="R18689">
            <v>106</v>
          </cell>
        </row>
        <row r="18690">
          <cell r="K18690" t="str">
            <v>2016_05</v>
          </cell>
          <cell r="L18690">
            <v>1272.3900000000001</v>
          </cell>
          <cell r="Q18690" t="str">
            <v>IS_107</v>
          </cell>
          <cell r="R18690">
            <v>107</v>
          </cell>
        </row>
        <row r="18691">
          <cell r="K18691" t="str">
            <v>2016_05</v>
          </cell>
          <cell r="L18691">
            <v>330.71</v>
          </cell>
          <cell r="Q18691" t="str">
            <v>IS_97.1</v>
          </cell>
          <cell r="R18691">
            <v>97.1</v>
          </cell>
        </row>
        <row r="18692">
          <cell r="K18692" t="str">
            <v>2016_05</v>
          </cell>
          <cell r="L18692">
            <v>906.96</v>
          </cell>
          <cell r="Q18692" t="str">
            <v>IS_97.1</v>
          </cell>
          <cell r="R18692">
            <v>97.1</v>
          </cell>
        </row>
        <row r="18693">
          <cell r="K18693" t="str">
            <v>2016_05</v>
          </cell>
          <cell r="L18693">
            <v>967.81</v>
          </cell>
          <cell r="Q18693" t="str">
            <v>IS_106</v>
          </cell>
          <cell r="R18693">
            <v>106</v>
          </cell>
        </row>
        <row r="18694">
          <cell r="K18694" t="str">
            <v>2016_06</v>
          </cell>
          <cell r="L18694">
            <v>94203.1</v>
          </cell>
          <cell r="Q18694" t="str">
            <v>IS_22</v>
          </cell>
          <cell r="R18694">
            <v>22</v>
          </cell>
        </row>
        <row r="18695">
          <cell r="K18695" t="str">
            <v>2016_06</v>
          </cell>
          <cell r="L18695">
            <v>99.63</v>
          </cell>
          <cell r="Q18695" t="str">
            <v>IS_95</v>
          </cell>
          <cell r="R18695">
            <v>95</v>
          </cell>
        </row>
        <row r="18696">
          <cell r="K18696" t="str">
            <v>2016_06</v>
          </cell>
          <cell r="L18696">
            <v>288.17</v>
          </cell>
          <cell r="Q18696" t="str">
            <v>IS_98</v>
          </cell>
          <cell r="R18696">
            <v>98</v>
          </cell>
        </row>
        <row r="18697">
          <cell r="K18697" t="str">
            <v>2016_06</v>
          </cell>
          <cell r="L18697">
            <v>594.29</v>
          </cell>
          <cell r="Q18697" t="str">
            <v>IS_99</v>
          </cell>
          <cell r="R18697">
            <v>99</v>
          </cell>
        </row>
        <row r="18698">
          <cell r="K18698" t="str">
            <v>2016_06</v>
          </cell>
          <cell r="L18698">
            <v>1876.62</v>
          </cell>
          <cell r="Q18698" t="str">
            <v>IS_97.1</v>
          </cell>
          <cell r="R18698">
            <v>97.1</v>
          </cell>
        </row>
        <row r="18699">
          <cell r="K18699" t="str">
            <v>2016_06</v>
          </cell>
          <cell r="L18699">
            <v>588.1</v>
          </cell>
          <cell r="Q18699" t="str">
            <v>IS_106</v>
          </cell>
          <cell r="R18699">
            <v>106</v>
          </cell>
        </row>
        <row r="18700">
          <cell r="K18700" t="str">
            <v>2016_06</v>
          </cell>
          <cell r="L18700">
            <v>130.33000000000001</v>
          </cell>
          <cell r="Q18700" t="str">
            <v>IS_98</v>
          </cell>
          <cell r="R18700">
            <v>98</v>
          </cell>
        </row>
        <row r="18701">
          <cell r="K18701" t="str">
            <v>2016_06</v>
          </cell>
          <cell r="L18701">
            <v>176.45</v>
          </cell>
          <cell r="Q18701" t="str">
            <v>IS_106</v>
          </cell>
          <cell r="R18701">
            <v>106</v>
          </cell>
        </row>
        <row r="18702">
          <cell r="K18702" t="str">
            <v>2016_06</v>
          </cell>
          <cell r="L18702">
            <v>875.17</v>
          </cell>
          <cell r="Q18702" t="str">
            <v>IS_107</v>
          </cell>
          <cell r="R18702">
            <v>107</v>
          </cell>
        </row>
        <row r="18703">
          <cell r="K18703" t="str">
            <v>2016_06</v>
          </cell>
          <cell r="L18703">
            <v>563.04999999999995</v>
          </cell>
          <cell r="Q18703" t="str">
            <v>IS_97.1</v>
          </cell>
          <cell r="R18703">
            <v>97.1</v>
          </cell>
        </row>
        <row r="18704">
          <cell r="K18704" t="str">
            <v>2016_06</v>
          </cell>
          <cell r="L18704">
            <v>1544.14</v>
          </cell>
          <cell r="Q18704" t="str">
            <v>IS_97.1</v>
          </cell>
          <cell r="R18704">
            <v>97.1</v>
          </cell>
        </row>
        <row r="18705">
          <cell r="K18705" t="str">
            <v>2016_06</v>
          </cell>
          <cell r="L18705">
            <v>483.9</v>
          </cell>
          <cell r="Q18705" t="str">
            <v>IS_106</v>
          </cell>
          <cell r="R18705">
            <v>106</v>
          </cell>
        </row>
        <row r="18706">
          <cell r="K18706" t="str">
            <v>2016_07</v>
          </cell>
          <cell r="L18706">
            <v>88415.61</v>
          </cell>
          <cell r="Q18706" t="str">
            <v>IS_22</v>
          </cell>
          <cell r="R18706">
            <v>22</v>
          </cell>
        </row>
        <row r="18707">
          <cell r="K18707" t="str">
            <v>2016_07</v>
          </cell>
          <cell r="L18707">
            <v>121.25</v>
          </cell>
          <cell r="Q18707" t="str">
            <v>IS_95</v>
          </cell>
          <cell r="R18707">
            <v>95</v>
          </cell>
        </row>
        <row r="18708">
          <cell r="K18708" t="str">
            <v>2016_07</v>
          </cell>
          <cell r="L18708">
            <v>-100.58</v>
          </cell>
          <cell r="Q18708" t="str">
            <v>IS_98</v>
          </cell>
          <cell r="R18708">
            <v>98</v>
          </cell>
        </row>
        <row r="18709">
          <cell r="K18709" t="str">
            <v>2016_07</v>
          </cell>
          <cell r="L18709">
            <v>542.21</v>
          </cell>
          <cell r="Q18709" t="str">
            <v>IS_99</v>
          </cell>
          <cell r="R18709">
            <v>99</v>
          </cell>
        </row>
        <row r="18710">
          <cell r="K18710" t="str">
            <v>2016_07</v>
          </cell>
          <cell r="L18710">
            <v>2991.22</v>
          </cell>
          <cell r="Q18710" t="str">
            <v>IS_97.1</v>
          </cell>
          <cell r="R18710">
            <v>97.1</v>
          </cell>
        </row>
        <row r="18711">
          <cell r="K18711" t="str">
            <v>2016_07</v>
          </cell>
          <cell r="L18711">
            <v>1164.5</v>
          </cell>
          <cell r="Q18711" t="str">
            <v>IS_106</v>
          </cell>
          <cell r="R18711">
            <v>106</v>
          </cell>
        </row>
        <row r="18712">
          <cell r="K18712" t="str">
            <v>2016_07</v>
          </cell>
          <cell r="L18712">
            <v>157.66</v>
          </cell>
          <cell r="Q18712" t="str">
            <v>IS_98</v>
          </cell>
          <cell r="R18712">
            <v>98</v>
          </cell>
        </row>
        <row r="18713">
          <cell r="K18713" t="str">
            <v>2016_07</v>
          </cell>
          <cell r="L18713">
            <v>349.39</v>
          </cell>
          <cell r="Q18713" t="str">
            <v>IS_106</v>
          </cell>
          <cell r="R18713">
            <v>106</v>
          </cell>
        </row>
        <row r="18714">
          <cell r="K18714" t="str">
            <v>2016_07</v>
          </cell>
          <cell r="L18714">
            <v>689.4</v>
          </cell>
          <cell r="Q18714" t="str">
            <v>IS_107</v>
          </cell>
          <cell r="R18714">
            <v>107</v>
          </cell>
        </row>
        <row r="18715">
          <cell r="K18715" t="str">
            <v>2016_07</v>
          </cell>
          <cell r="L18715">
            <v>977.41</v>
          </cell>
          <cell r="Q18715" t="str">
            <v>IS_97.1</v>
          </cell>
          <cell r="R18715">
            <v>97.1</v>
          </cell>
        </row>
        <row r="18716">
          <cell r="K18716" t="str">
            <v>2016_07</v>
          </cell>
          <cell r="L18716">
            <v>2461.27</v>
          </cell>
          <cell r="Q18716" t="str">
            <v>IS_97.1</v>
          </cell>
          <cell r="R18716">
            <v>97.1</v>
          </cell>
        </row>
        <row r="18717">
          <cell r="K18717" t="str">
            <v>2016_07</v>
          </cell>
          <cell r="L18717">
            <v>958.18</v>
          </cell>
          <cell r="Q18717" t="str">
            <v>IS_106</v>
          </cell>
          <cell r="R18717">
            <v>106</v>
          </cell>
        </row>
        <row r="18718">
          <cell r="K18718" t="str">
            <v>2016_08</v>
          </cell>
          <cell r="L18718">
            <v>95457.86</v>
          </cell>
          <cell r="Q18718" t="str">
            <v>IS_22</v>
          </cell>
          <cell r="R18718">
            <v>22</v>
          </cell>
        </row>
        <row r="18719">
          <cell r="K18719" t="str">
            <v>2016_08</v>
          </cell>
          <cell r="L18719">
            <v>94.52</v>
          </cell>
          <cell r="Q18719" t="str">
            <v>IS_95</v>
          </cell>
          <cell r="R18719">
            <v>95</v>
          </cell>
        </row>
        <row r="18720">
          <cell r="K18720" t="str">
            <v>2016_08</v>
          </cell>
          <cell r="L18720">
            <v>171.56</v>
          </cell>
          <cell r="Q18720" t="str">
            <v>IS_98</v>
          </cell>
          <cell r="R18720">
            <v>98</v>
          </cell>
        </row>
        <row r="18721">
          <cell r="K18721" t="str">
            <v>2016_08</v>
          </cell>
          <cell r="L18721">
            <v>815.34</v>
          </cell>
          <cell r="Q18721" t="str">
            <v>IS_99</v>
          </cell>
          <cell r="R18721">
            <v>99</v>
          </cell>
        </row>
        <row r="18722">
          <cell r="K18722" t="str">
            <v>2016_08</v>
          </cell>
          <cell r="L18722">
            <v>2555.7600000000002</v>
          </cell>
          <cell r="Q18722" t="str">
            <v>IS_97.1</v>
          </cell>
          <cell r="R18722">
            <v>97.1</v>
          </cell>
        </row>
        <row r="18723">
          <cell r="K18723" t="str">
            <v>2016_08</v>
          </cell>
          <cell r="L18723">
            <v>656.71</v>
          </cell>
          <cell r="Q18723" t="str">
            <v>IS_106</v>
          </cell>
          <cell r="R18723">
            <v>106</v>
          </cell>
        </row>
        <row r="18724">
          <cell r="K18724" t="str">
            <v>2016_08</v>
          </cell>
          <cell r="L18724">
            <v>192</v>
          </cell>
          <cell r="Q18724" t="str">
            <v>IS_98</v>
          </cell>
          <cell r="R18724">
            <v>98</v>
          </cell>
        </row>
        <row r="18725">
          <cell r="K18725" t="str">
            <v>2016_08</v>
          </cell>
          <cell r="L18725">
            <v>766.81</v>
          </cell>
          <cell r="Q18725" t="str">
            <v>IS_97.1</v>
          </cell>
          <cell r="R18725">
            <v>97.1</v>
          </cell>
        </row>
        <row r="18726">
          <cell r="K18726" t="str">
            <v>2016_08</v>
          </cell>
          <cell r="L18726">
            <v>197.03</v>
          </cell>
          <cell r="Q18726" t="str">
            <v>IS_106</v>
          </cell>
          <cell r="R18726">
            <v>106</v>
          </cell>
        </row>
        <row r="18727">
          <cell r="K18727" t="str">
            <v>2016_08</v>
          </cell>
          <cell r="L18727">
            <v>269.45999999999998</v>
          </cell>
          <cell r="Q18727" t="str">
            <v>IS_107</v>
          </cell>
          <cell r="R18727">
            <v>107</v>
          </cell>
        </row>
        <row r="18728">
          <cell r="K18728" t="str">
            <v>2016_08</v>
          </cell>
          <cell r="L18728">
            <v>2307.15</v>
          </cell>
          <cell r="Q18728" t="str">
            <v>IS_97.1</v>
          </cell>
          <cell r="R18728">
            <v>97.1</v>
          </cell>
        </row>
        <row r="18729">
          <cell r="K18729" t="str">
            <v>2016_08</v>
          </cell>
          <cell r="L18729">
            <v>540.36</v>
          </cell>
          <cell r="Q18729" t="str">
            <v>IS_106</v>
          </cell>
          <cell r="R18729">
            <v>106</v>
          </cell>
        </row>
        <row r="18730">
          <cell r="K18730" t="str">
            <v>2016_09</v>
          </cell>
          <cell r="L18730">
            <v>96032</v>
          </cell>
          <cell r="Q18730" t="str">
            <v>IS_22</v>
          </cell>
          <cell r="R18730">
            <v>22</v>
          </cell>
        </row>
        <row r="18731">
          <cell r="K18731" t="str">
            <v>2016_09</v>
          </cell>
          <cell r="L18731">
            <v>39.81</v>
          </cell>
          <cell r="Q18731" t="str">
            <v>IS_95</v>
          </cell>
          <cell r="R18731">
            <v>95</v>
          </cell>
        </row>
        <row r="18732">
          <cell r="K18732" t="str">
            <v>2016_09</v>
          </cell>
          <cell r="L18732">
            <v>213.76</v>
          </cell>
          <cell r="Q18732" t="str">
            <v>IS_98</v>
          </cell>
          <cell r="R18732">
            <v>98</v>
          </cell>
        </row>
        <row r="18733">
          <cell r="K18733" t="str">
            <v>2016_09</v>
          </cell>
          <cell r="L18733">
            <v>565.51</v>
          </cell>
          <cell r="Q18733" t="str">
            <v>IS_99</v>
          </cell>
          <cell r="R18733">
            <v>99</v>
          </cell>
        </row>
        <row r="18734">
          <cell r="K18734" t="str">
            <v>2016_09</v>
          </cell>
          <cell r="L18734">
            <v>1028.27</v>
          </cell>
          <cell r="Q18734" t="str">
            <v>IS_97.1</v>
          </cell>
          <cell r="R18734">
            <v>97.1</v>
          </cell>
        </row>
        <row r="18735">
          <cell r="K18735" t="str">
            <v>2016_09</v>
          </cell>
          <cell r="L18735">
            <v>588.1</v>
          </cell>
          <cell r="Q18735" t="str">
            <v>IS_106</v>
          </cell>
          <cell r="R18735">
            <v>106</v>
          </cell>
        </row>
        <row r="18736">
          <cell r="K18736" t="str">
            <v>2016_09</v>
          </cell>
          <cell r="L18736">
            <v>171.85</v>
          </cell>
          <cell r="Q18736" t="str">
            <v>IS_98</v>
          </cell>
          <cell r="R18736">
            <v>98</v>
          </cell>
        </row>
        <row r="18737">
          <cell r="K18737" t="str">
            <v>2016_09</v>
          </cell>
          <cell r="L18737">
            <v>176.45</v>
          </cell>
          <cell r="Q18737" t="str">
            <v>IS_106</v>
          </cell>
          <cell r="R18737">
            <v>106</v>
          </cell>
        </row>
        <row r="18738">
          <cell r="K18738" t="str">
            <v>2016_09</v>
          </cell>
          <cell r="L18738">
            <v>379.34</v>
          </cell>
          <cell r="Q18738" t="str">
            <v>IS_107</v>
          </cell>
          <cell r="R18738">
            <v>107</v>
          </cell>
        </row>
        <row r="18739">
          <cell r="K18739" t="str">
            <v>2016_09</v>
          </cell>
          <cell r="L18739">
            <v>308.51</v>
          </cell>
          <cell r="Q18739" t="str">
            <v>IS_97.1</v>
          </cell>
          <cell r="R18739">
            <v>97.1</v>
          </cell>
        </row>
        <row r="18740">
          <cell r="K18740" t="str">
            <v>2016_09</v>
          </cell>
          <cell r="L18740">
            <v>846.09</v>
          </cell>
          <cell r="Q18740" t="str">
            <v>IS_97.1</v>
          </cell>
          <cell r="R18740">
            <v>97.1</v>
          </cell>
        </row>
        <row r="18741">
          <cell r="K18741" t="str">
            <v>2016_09</v>
          </cell>
          <cell r="L18741">
            <v>483.9</v>
          </cell>
          <cell r="Q18741" t="str">
            <v>IS_106</v>
          </cell>
          <cell r="R18741">
            <v>106</v>
          </cell>
        </row>
        <row r="18742">
          <cell r="K18742" t="str">
            <v>2016_10</v>
          </cell>
          <cell r="L18742">
            <v>219.52</v>
          </cell>
          <cell r="Q18742" t="str">
            <v>IS_51</v>
          </cell>
          <cell r="R18742">
            <v>51</v>
          </cell>
        </row>
        <row r="18743">
          <cell r="K18743" t="str">
            <v>2016_10</v>
          </cell>
          <cell r="L18743">
            <v>399.66</v>
          </cell>
          <cell r="Q18743" t="str">
            <v>IS_25</v>
          </cell>
          <cell r="R18743">
            <v>25</v>
          </cell>
        </row>
        <row r="18744">
          <cell r="K18744" t="str">
            <v>2016_10</v>
          </cell>
          <cell r="L18744">
            <v>699.5</v>
          </cell>
          <cell r="Q18744" t="str">
            <v>IS_86.1</v>
          </cell>
          <cell r="R18744">
            <v>86.1</v>
          </cell>
        </row>
        <row r="18745">
          <cell r="K18745" t="str">
            <v>2016_10</v>
          </cell>
          <cell r="L18745">
            <v>1106.98</v>
          </cell>
          <cell r="Q18745" t="str">
            <v>IS_28.1</v>
          </cell>
          <cell r="R18745">
            <v>28.1</v>
          </cell>
        </row>
        <row r="18746">
          <cell r="K18746" t="str">
            <v>2016_10</v>
          </cell>
          <cell r="L18746">
            <v>294.26</v>
          </cell>
          <cell r="Q18746" t="str">
            <v>IS_28.2</v>
          </cell>
          <cell r="R18746">
            <v>28.2</v>
          </cell>
        </row>
        <row r="18747">
          <cell r="K18747" t="str">
            <v>2016_10</v>
          </cell>
          <cell r="L18747">
            <v>231.33</v>
          </cell>
          <cell r="Q18747" t="str">
            <v>IS_36</v>
          </cell>
          <cell r="R18747">
            <v>36</v>
          </cell>
        </row>
        <row r="18748">
          <cell r="K18748" t="str">
            <v>2016_11</v>
          </cell>
          <cell r="L18748">
            <v>0</v>
          </cell>
          <cell r="Q18748" t="str">
            <v>IS_51</v>
          </cell>
          <cell r="R18748">
            <v>51</v>
          </cell>
        </row>
        <row r="18749">
          <cell r="K18749" t="str">
            <v>2016_11</v>
          </cell>
          <cell r="L18749">
            <v>0</v>
          </cell>
          <cell r="Q18749" t="str">
            <v>IS_25</v>
          </cell>
          <cell r="R18749">
            <v>25</v>
          </cell>
        </row>
        <row r="18750">
          <cell r="K18750" t="str">
            <v>2016_11</v>
          </cell>
          <cell r="L18750">
            <v>0</v>
          </cell>
          <cell r="Q18750" t="str">
            <v>IS_86.1</v>
          </cell>
          <cell r="R18750">
            <v>86.1</v>
          </cell>
        </row>
        <row r="18751">
          <cell r="K18751" t="str">
            <v>2016_11</v>
          </cell>
          <cell r="L18751">
            <v>0</v>
          </cell>
          <cell r="Q18751" t="str">
            <v>IS_28.1</v>
          </cell>
          <cell r="R18751">
            <v>28.1</v>
          </cell>
        </row>
        <row r="18752">
          <cell r="K18752" t="str">
            <v>2016_11</v>
          </cell>
          <cell r="L18752">
            <v>0</v>
          </cell>
          <cell r="Q18752" t="str">
            <v>IS_28.2</v>
          </cell>
          <cell r="R18752">
            <v>28.2</v>
          </cell>
        </row>
        <row r="18753">
          <cell r="K18753" t="str">
            <v>2016_11</v>
          </cell>
          <cell r="L18753">
            <v>0</v>
          </cell>
          <cell r="Q18753" t="str">
            <v>IS_36</v>
          </cell>
          <cell r="R18753">
            <v>36</v>
          </cell>
        </row>
        <row r="18754">
          <cell r="K18754" t="str">
            <v>2016_12</v>
          </cell>
          <cell r="L18754">
            <v>0</v>
          </cell>
          <cell r="Q18754" t="str">
            <v>IS_51</v>
          </cell>
          <cell r="R18754">
            <v>51</v>
          </cell>
        </row>
        <row r="18755">
          <cell r="K18755" t="str">
            <v>2016_12</v>
          </cell>
          <cell r="L18755">
            <v>479.71</v>
          </cell>
          <cell r="Q18755" t="str">
            <v>IS_25</v>
          </cell>
          <cell r="R18755">
            <v>25</v>
          </cell>
        </row>
        <row r="18756">
          <cell r="K18756" t="str">
            <v>2016_12</v>
          </cell>
          <cell r="L18756">
            <v>439.04</v>
          </cell>
          <cell r="Q18756" t="str">
            <v>IS_86.1</v>
          </cell>
          <cell r="R18756">
            <v>86.1</v>
          </cell>
        </row>
        <row r="18757">
          <cell r="K18757" t="str">
            <v>2016_12</v>
          </cell>
          <cell r="L18757">
            <v>1839.39</v>
          </cell>
          <cell r="Q18757" t="str">
            <v>IS_28.1</v>
          </cell>
          <cell r="R18757">
            <v>28.1</v>
          </cell>
        </row>
        <row r="18758">
          <cell r="K18758" t="str">
            <v>2016_12</v>
          </cell>
          <cell r="L18758">
            <v>0</v>
          </cell>
          <cell r="Q18758" t="str">
            <v>IS_28.2</v>
          </cell>
          <cell r="R18758">
            <v>28.2</v>
          </cell>
        </row>
        <row r="18759">
          <cell r="K18759" t="str">
            <v>2016_01</v>
          </cell>
          <cell r="L18759">
            <v>56145.66</v>
          </cell>
          <cell r="Q18759" t="str">
            <v>IS_74</v>
          </cell>
          <cell r="R18759">
            <v>74</v>
          </cell>
        </row>
        <row r="18760">
          <cell r="K18760" t="str">
            <v>2016_10</v>
          </cell>
          <cell r="L18760">
            <v>58662.62</v>
          </cell>
          <cell r="Q18760" t="str">
            <v>IS_74</v>
          </cell>
          <cell r="R18760">
            <v>74</v>
          </cell>
        </row>
        <row r="18761">
          <cell r="K18761" t="str">
            <v>2016_11</v>
          </cell>
          <cell r="L18761">
            <v>59255.56</v>
          </cell>
          <cell r="Q18761" t="str">
            <v>IS_74</v>
          </cell>
          <cell r="R18761">
            <v>74</v>
          </cell>
        </row>
        <row r="18762">
          <cell r="K18762" t="str">
            <v>2016_12</v>
          </cell>
          <cell r="L18762">
            <v>58739.37</v>
          </cell>
          <cell r="Q18762" t="str">
            <v>IS_74</v>
          </cell>
          <cell r="R18762">
            <v>74</v>
          </cell>
        </row>
        <row r="18763">
          <cell r="K18763" t="str">
            <v>2016_02</v>
          </cell>
          <cell r="L18763">
            <v>56233.21</v>
          </cell>
          <cell r="Q18763" t="str">
            <v>IS_74</v>
          </cell>
          <cell r="R18763">
            <v>74</v>
          </cell>
        </row>
        <row r="18764">
          <cell r="K18764" t="str">
            <v>2016_03</v>
          </cell>
          <cell r="L18764">
            <v>60229.31</v>
          </cell>
          <cell r="Q18764" t="str">
            <v>IS_74</v>
          </cell>
          <cell r="R18764">
            <v>74</v>
          </cell>
        </row>
        <row r="18765">
          <cell r="K18765" t="str">
            <v>2016_04</v>
          </cell>
          <cell r="L18765">
            <v>57590.3</v>
          </cell>
          <cell r="Q18765" t="str">
            <v>IS_74</v>
          </cell>
          <cell r="R18765">
            <v>74</v>
          </cell>
        </row>
        <row r="18766">
          <cell r="K18766" t="str">
            <v>2016_05</v>
          </cell>
          <cell r="L18766">
            <v>58655.19</v>
          </cell>
          <cell r="Q18766" t="str">
            <v>IS_74</v>
          </cell>
          <cell r="R18766">
            <v>74</v>
          </cell>
        </row>
        <row r="18767">
          <cell r="K18767" t="str">
            <v>2016_06</v>
          </cell>
          <cell r="L18767">
            <v>58181.9</v>
          </cell>
          <cell r="Q18767" t="str">
            <v>IS_74</v>
          </cell>
          <cell r="R18767">
            <v>74</v>
          </cell>
        </row>
        <row r="18768">
          <cell r="K18768" t="str">
            <v>2016_07</v>
          </cell>
          <cell r="L18768">
            <v>59992.18</v>
          </cell>
          <cell r="Q18768" t="str">
            <v>IS_74</v>
          </cell>
          <cell r="R18768">
            <v>74</v>
          </cell>
        </row>
        <row r="18769">
          <cell r="K18769" t="str">
            <v>2016_08</v>
          </cell>
          <cell r="L18769">
            <v>61828.14</v>
          </cell>
          <cell r="Q18769" t="str">
            <v>IS_74</v>
          </cell>
          <cell r="R18769">
            <v>74</v>
          </cell>
        </row>
        <row r="18770">
          <cell r="K18770" t="str">
            <v>2016_09</v>
          </cell>
          <cell r="L18770">
            <v>59575.6</v>
          </cell>
          <cell r="Q18770" t="str">
            <v>IS_74</v>
          </cell>
          <cell r="R18770">
            <v>74</v>
          </cell>
        </row>
        <row r="18771">
          <cell r="K18771" t="str">
            <v>2016_12</v>
          </cell>
          <cell r="L18771">
            <v>231.33</v>
          </cell>
          <cell r="Q18771" t="str">
            <v>IS_36</v>
          </cell>
          <cell r="R18771">
            <v>36</v>
          </cell>
        </row>
        <row r="18772">
          <cell r="K18772" t="str">
            <v>2016_02</v>
          </cell>
          <cell r="L18772">
            <v>219.52</v>
          </cell>
          <cell r="Q18772" t="str">
            <v>IS_51</v>
          </cell>
          <cell r="R18772">
            <v>51</v>
          </cell>
        </row>
        <row r="18773">
          <cell r="K18773" t="str">
            <v>2016_02</v>
          </cell>
          <cell r="L18773">
            <v>399.66</v>
          </cell>
          <cell r="Q18773" t="str">
            <v>IS_25</v>
          </cell>
          <cell r="R18773">
            <v>25</v>
          </cell>
        </row>
        <row r="18774">
          <cell r="K18774" t="str">
            <v>2016_02</v>
          </cell>
          <cell r="L18774">
            <v>699.5</v>
          </cell>
          <cell r="Q18774" t="str">
            <v>IS_86.1</v>
          </cell>
          <cell r="R18774">
            <v>86.1</v>
          </cell>
        </row>
        <row r="18775">
          <cell r="K18775" t="str">
            <v>2016_02</v>
          </cell>
          <cell r="L18775">
            <v>1106.98</v>
          </cell>
          <cell r="Q18775" t="str">
            <v>IS_28.1</v>
          </cell>
          <cell r="R18775">
            <v>28.1</v>
          </cell>
        </row>
        <row r="18776">
          <cell r="K18776" t="str">
            <v>2016_02</v>
          </cell>
          <cell r="L18776">
            <v>294.26</v>
          </cell>
          <cell r="Q18776" t="str">
            <v>IS_28.2</v>
          </cell>
          <cell r="R18776">
            <v>28.2</v>
          </cell>
        </row>
        <row r="18777">
          <cell r="K18777" t="str">
            <v>2016_02</v>
          </cell>
          <cell r="L18777">
            <v>231.33</v>
          </cell>
          <cell r="Q18777" t="str">
            <v>IS_36</v>
          </cell>
          <cell r="R18777">
            <v>36</v>
          </cell>
        </row>
        <row r="18778">
          <cell r="K18778" t="str">
            <v>2016_03</v>
          </cell>
          <cell r="L18778">
            <v>219.52</v>
          </cell>
          <cell r="Q18778" t="str">
            <v>IS_51</v>
          </cell>
          <cell r="R18778">
            <v>51</v>
          </cell>
        </row>
        <row r="18779">
          <cell r="K18779" t="str">
            <v>2016_03</v>
          </cell>
          <cell r="L18779">
            <v>399.66</v>
          </cell>
          <cell r="Q18779" t="str">
            <v>IS_25</v>
          </cell>
          <cell r="R18779">
            <v>25</v>
          </cell>
        </row>
        <row r="18780">
          <cell r="K18780" t="str">
            <v>2016_03</v>
          </cell>
          <cell r="L18780">
            <v>699.5</v>
          </cell>
          <cell r="Q18780" t="str">
            <v>IS_86.1</v>
          </cell>
          <cell r="R18780">
            <v>86.1</v>
          </cell>
        </row>
        <row r="18781">
          <cell r="K18781" t="str">
            <v>2016_03</v>
          </cell>
          <cell r="L18781">
            <v>1106.98</v>
          </cell>
          <cell r="Q18781" t="str">
            <v>IS_28.1</v>
          </cell>
          <cell r="R18781">
            <v>28.1</v>
          </cell>
        </row>
        <row r="18782">
          <cell r="K18782" t="str">
            <v>2016_03</v>
          </cell>
          <cell r="L18782">
            <v>294.26</v>
          </cell>
          <cell r="Q18782" t="str">
            <v>IS_28.2</v>
          </cell>
          <cell r="R18782">
            <v>28.2</v>
          </cell>
        </row>
        <row r="18783">
          <cell r="K18783" t="str">
            <v>2016_03</v>
          </cell>
          <cell r="L18783">
            <v>231.33</v>
          </cell>
          <cell r="Q18783" t="str">
            <v>IS_36</v>
          </cell>
          <cell r="R18783">
            <v>36</v>
          </cell>
        </row>
        <row r="18784">
          <cell r="K18784" t="str">
            <v>2016_04</v>
          </cell>
          <cell r="L18784">
            <v>219.52</v>
          </cell>
          <cell r="Q18784" t="str">
            <v>IS_51</v>
          </cell>
          <cell r="R18784">
            <v>51</v>
          </cell>
        </row>
        <row r="18785">
          <cell r="K18785" t="str">
            <v>2016_04</v>
          </cell>
          <cell r="L18785">
            <v>399.66</v>
          </cell>
          <cell r="Q18785" t="str">
            <v>IS_25</v>
          </cell>
          <cell r="R18785">
            <v>25</v>
          </cell>
        </row>
        <row r="18786">
          <cell r="K18786" t="str">
            <v>2016_04</v>
          </cell>
          <cell r="L18786">
            <v>699.5</v>
          </cell>
          <cell r="Q18786" t="str">
            <v>IS_86.1</v>
          </cell>
          <cell r="R18786">
            <v>86.1</v>
          </cell>
        </row>
        <row r="18787">
          <cell r="K18787" t="str">
            <v>2016_04</v>
          </cell>
          <cell r="L18787">
            <v>1106.98</v>
          </cell>
          <cell r="Q18787" t="str">
            <v>IS_28.1</v>
          </cell>
          <cell r="R18787">
            <v>28.1</v>
          </cell>
        </row>
        <row r="18788">
          <cell r="K18788" t="str">
            <v>2016_04</v>
          </cell>
          <cell r="L18788">
            <v>294.26</v>
          </cell>
          <cell r="Q18788" t="str">
            <v>IS_28.2</v>
          </cell>
          <cell r="R18788">
            <v>28.2</v>
          </cell>
        </row>
        <row r="18789">
          <cell r="K18789" t="str">
            <v>2016_04</v>
          </cell>
          <cell r="L18789">
            <v>231.33</v>
          </cell>
          <cell r="Q18789" t="str">
            <v>IS_36</v>
          </cell>
          <cell r="R18789">
            <v>36</v>
          </cell>
        </row>
        <row r="18790">
          <cell r="K18790" t="str">
            <v>2016_05</v>
          </cell>
          <cell r="L18790">
            <v>219.52</v>
          </cell>
          <cell r="Q18790" t="str">
            <v>IS_51</v>
          </cell>
          <cell r="R18790">
            <v>51</v>
          </cell>
        </row>
        <row r="18791">
          <cell r="K18791" t="str">
            <v>2016_05</v>
          </cell>
          <cell r="L18791">
            <v>399.66</v>
          </cell>
          <cell r="Q18791" t="str">
            <v>IS_25</v>
          </cell>
          <cell r="R18791">
            <v>25</v>
          </cell>
        </row>
        <row r="18792">
          <cell r="K18792" t="str">
            <v>2016_05</v>
          </cell>
          <cell r="L18792">
            <v>699.5</v>
          </cell>
          <cell r="Q18792" t="str">
            <v>IS_86.1</v>
          </cell>
          <cell r="R18792">
            <v>86.1</v>
          </cell>
        </row>
        <row r="18793">
          <cell r="K18793" t="str">
            <v>2016_05</v>
          </cell>
          <cell r="L18793">
            <v>1106.98</v>
          </cell>
          <cell r="Q18793" t="str">
            <v>IS_28.1</v>
          </cell>
          <cell r="R18793">
            <v>28.1</v>
          </cell>
        </row>
        <row r="18794">
          <cell r="K18794" t="str">
            <v>2016_05</v>
          </cell>
          <cell r="L18794">
            <v>294.26</v>
          </cell>
          <cell r="Q18794" t="str">
            <v>IS_28.2</v>
          </cell>
          <cell r="R18794">
            <v>28.2</v>
          </cell>
        </row>
        <row r="18795">
          <cell r="K18795" t="str">
            <v>2016_05</v>
          </cell>
          <cell r="L18795">
            <v>231.33</v>
          </cell>
          <cell r="Q18795" t="str">
            <v>IS_36</v>
          </cell>
          <cell r="R18795">
            <v>36</v>
          </cell>
        </row>
        <row r="18796">
          <cell r="K18796" t="str">
            <v>2016_06</v>
          </cell>
          <cell r="L18796">
            <v>399.66</v>
          </cell>
          <cell r="Q18796" t="str">
            <v>IS_25</v>
          </cell>
          <cell r="R18796">
            <v>25</v>
          </cell>
        </row>
        <row r="18797">
          <cell r="K18797" t="str">
            <v>2016_06</v>
          </cell>
          <cell r="L18797">
            <v>219.52</v>
          </cell>
          <cell r="Q18797" t="str">
            <v>IS_51</v>
          </cell>
          <cell r="R18797">
            <v>51</v>
          </cell>
        </row>
        <row r="18798">
          <cell r="K18798" t="str">
            <v>2016_06</v>
          </cell>
          <cell r="L18798">
            <v>699.5</v>
          </cell>
          <cell r="Q18798" t="str">
            <v>IS_86.1</v>
          </cell>
          <cell r="R18798">
            <v>86.1</v>
          </cell>
        </row>
        <row r="18799">
          <cell r="K18799" t="str">
            <v>2016_06</v>
          </cell>
          <cell r="L18799">
            <v>1106.98</v>
          </cell>
          <cell r="Q18799" t="str">
            <v>IS_28.1</v>
          </cell>
          <cell r="R18799">
            <v>28.1</v>
          </cell>
        </row>
        <row r="18800">
          <cell r="K18800" t="str">
            <v>2016_06</v>
          </cell>
          <cell r="L18800">
            <v>294.26</v>
          </cell>
          <cell r="Q18800" t="str">
            <v>IS_28.2</v>
          </cell>
          <cell r="R18800">
            <v>28.2</v>
          </cell>
        </row>
        <row r="18801">
          <cell r="K18801" t="str">
            <v>2016_06</v>
          </cell>
          <cell r="L18801">
            <v>231.33</v>
          </cell>
          <cell r="Q18801" t="str">
            <v>IS_36</v>
          </cell>
          <cell r="R18801">
            <v>36</v>
          </cell>
        </row>
        <row r="18802">
          <cell r="K18802" t="str">
            <v>2016_07</v>
          </cell>
          <cell r="L18802">
            <v>399.66</v>
          </cell>
          <cell r="Q18802" t="str">
            <v>IS_25</v>
          </cell>
          <cell r="R18802">
            <v>25</v>
          </cell>
        </row>
        <row r="18803">
          <cell r="K18803" t="str">
            <v>2016_07</v>
          </cell>
          <cell r="L18803">
            <v>219.52</v>
          </cell>
          <cell r="Q18803" t="str">
            <v>IS_51</v>
          </cell>
          <cell r="R18803">
            <v>51</v>
          </cell>
        </row>
        <row r="18804">
          <cell r="K18804" t="str">
            <v>2016_07</v>
          </cell>
          <cell r="L18804">
            <v>699.5</v>
          </cell>
          <cell r="Q18804" t="str">
            <v>IS_86.1</v>
          </cell>
          <cell r="R18804">
            <v>86.1</v>
          </cell>
        </row>
        <row r="18805">
          <cell r="K18805" t="str">
            <v>2016_07</v>
          </cell>
          <cell r="L18805">
            <v>1106.98</v>
          </cell>
          <cell r="Q18805" t="str">
            <v>IS_28.1</v>
          </cell>
          <cell r="R18805">
            <v>28.1</v>
          </cell>
        </row>
        <row r="18806">
          <cell r="K18806" t="str">
            <v>2016_07</v>
          </cell>
          <cell r="L18806">
            <v>294.26</v>
          </cell>
          <cell r="Q18806" t="str">
            <v>IS_28.2</v>
          </cell>
          <cell r="R18806">
            <v>28.2</v>
          </cell>
        </row>
        <row r="18807">
          <cell r="K18807" t="str">
            <v>2016_07</v>
          </cell>
          <cell r="L18807">
            <v>231.33</v>
          </cell>
          <cell r="Q18807" t="str">
            <v>IS_36</v>
          </cell>
          <cell r="R18807">
            <v>36</v>
          </cell>
        </row>
        <row r="18808">
          <cell r="K18808" t="str">
            <v>2016_08</v>
          </cell>
          <cell r="L18808">
            <v>219.52</v>
          </cell>
          <cell r="Q18808" t="str">
            <v>IS_51</v>
          </cell>
          <cell r="R18808">
            <v>51</v>
          </cell>
        </row>
        <row r="18809">
          <cell r="K18809" t="str">
            <v>2016_08</v>
          </cell>
          <cell r="L18809">
            <v>399.66</v>
          </cell>
          <cell r="Q18809" t="str">
            <v>IS_25</v>
          </cell>
          <cell r="R18809">
            <v>25</v>
          </cell>
        </row>
        <row r="18810">
          <cell r="K18810" t="str">
            <v>2016_08</v>
          </cell>
          <cell r="L18810">
            <v>699.5</v>
          </cell>
          <cell r="Q18810" t="str">
            <v>IS_86.1</v>
          </cell>
          <cell r="R18810">
            <v>86.1</v>
          </cell>
        </row>
        <row r="18811">
          <cell r="K18811" t="str">
            <v>2016_08</v>
          </cell>
          <cell r="L18811">
            <v>1106.98</v>
          </cell>
          <cell r="Q18811" t="str">
            <v>IS_28.1</v>
          </cell>
          <cell r="R18811">
            <v>28.1</v>
          </cell>
        </row>
        <row r="18812">
          <cell r="K18812" t="str">
            <v>2016_08</v>
          </cell>
          <cell r="L18812">
            <v>294.26</v>
          </cell>
          <cell r="Q18812" t="str">
            <v>IS_28.2</v>
          </cell>
          <cell r="R18812">
            <v>28.2</v>
          </cell>
        </row>
        <row r="18813">
          <cell r="K18813" t="str">
            <v>2016_08</v>
          </cell>
          <cell r="L18813">
            <v>231.33</v>
          </cell>
          <cell r="Q18813" t="str">
            <v>IS_36</v>
          </cell>
          <cell r="R18813">
            <v>36</v>
          </cell>
        </row>
        <row r="18814">
          <cell r="K18814" t="str">
            <v>2016_09</v>
          </cell>
          <cell r="L18814">
            <v>219.52</v>
          </cell>
          <cell r="Q18814" t="str">
            <v>IS_51</v>
          </cell>
          <cell r="R18814">
            <v>51</v>
          </cell>
        </row>
        <row r="18815">
          <cell r="K18815" t="str">
            <v>2016_09</v>
          </cell>
          <cell r="L18815">
            <v>399.66</v>
          </cell>
          <cell r="Q18815" t="str">
            <v>IS_25</v>
          </cell>
          <cell r="R18815">
            <v>25</v>
          </cell>
        </row>
        <row r="18816">
          <cell r="K18816" t="str">
            <v>2016_09</v>
          </cell>
          <cell r="L18816">
            <v>699.5</v>
          </cell>
          <cell r="Q18816" t="str">
            <v>IS_86.1</v>
          </cell>
          <cell r="R18816">
            <v>86.1</v>
          </cell>
        </row>
        <row r="18817">
          <cell r="K18817" t="str">
            <v>2016_09</v>
          </cell>
          <cell r="L18817">
            <v>1106.98</v>
          </cell>
          <cell r="Q18817" t="str">
            <v>IS_28.1</v>
          </cell>
          <cell r="R18817">
            <v>28.1</v>
          </cell>
        </row>
        <row r="18818">
          <cell r="K18818" t="str">
            <v>2016_09</v>
          </cell>
          <cell r="L18818">
            <v>294.26</v>
          </cell>
          <cell r="Q18818" t="str">
            <v>IS_28.2</v>
          </cell>
          <cell r="R18818">
            <v>28.2</v>
          </cell>
        </row>
        <row r="18819">
          <cell r="K18819" t="str">
            <v>2016_09</v>
          </cell>
          <cell r="L18819">
            <v>231.33</v>
          </cell>
          <cell r="Q18819" t="str">
            <v>IS_36</v>
          </cell>
          <cell r="R18819">
            <v>36</v>
          </cell>
        </row>
        <row r="18820">
          <cell r="K18820" t="str">
            <v>2016_03</v>
          </cell>
          <cell r="L18820">
            <v>486</v>
          </cell>
          <cell r="Q18820" t="str">
            <v>IS_73</v>
          </cell>
          <cell r="R18820">
            <v>73</v>
          </cell>
        </row>
        <row r="18821">
          <cell r="K18821" t="str">
            <v>2016_04</v>
          </cell>
          <cell r="L18821">
            <v>0</v>
          </cell>
          <cell r="Q18821" t="str">
            <v>IS_73</v>
          </cell>
          <cell r="R18821">
            <v>73</v>
          </cell>
        </row>
        <row r="18822">
          <cell r="K18822" t="str">
            <v>2016_05</v>
          </cell>
          <cell r="L18822">
            <v>0</v>
          </cell>
          <cell r="Q18822" t="str">
            <v>IS_73</v>
          </cell>
          <cell r="R18822">
            <v>73</v>
          </cell>
        </row>
        <row r="18823">
          <cell r="K18823" t="str">
            <v>2016_06</v>
          </cell>
          <cell r="L18823">
            <v>0</v>
          </cell>
          <cell r="Q18823" t="str">
            <v>IS_73</v>
          </cell>
          <cell r="R18823">
            <v>73</v>
          </cell>
        </row>
        <row r="18824">
          <cell r="K18824" t="str">
            <v>2016_07</v>
          </cell>
          <cell r="L18824">
            <v>0</v>
          </cell>
          <cell r="Q18824" t="str">
            <v>IS_73</v>
          </cell>
          <cell r="R18824">
            <v>73</v>
          </cell>
        </row>
        <row r="18825">
          <cell r="K18825" t="str">
            <v>2016_08</v>
          </cell>
          <cell r="L18825">
            <v>0</v>
          </cell>
          <cell r="Q18825" t="str">
            <v>IS_73</v>
          </cell>
          <cell r="R18825">
            <v>73</v>
          </cell>
        </row>
        <row r="18826">
          <cell r="K18826" t="str">
            <v>2016_09</v>
          </cell>
          <cell r="L18826">
            <v>0</v>
          </cell>
          <cell r="Q18826" t="str">
            <v>IS_73</v>
          </cell>
          <cell r="R18826">
            <v>73</v>
          </cell>
        </row>
        <row r="18827">
          <cell r="K18827" t="str">
            <v>2016_02</v>
          </cell>
          <cell r="L18827">
            <v>0</v>
          </cell>
          <cell r="Q18827" t="str">
            <v>--</v>
          </cell>
          <cell r="R18827" t="str">
            <v>--</v>
          </cell>
        </row>
        <row r="18828">
          <cell r="K18828" t="str">
            <v>2015_05</v>
          </cell>
          <cell r="L18828">
            <v>0</v>
          </cell>
          <cell r="Q18828" t="str">
            <v>--</v>
          </cell>
          <cell r="R18828" t="str">
            <v>--</v>
          </cell>
        </row>
        <row r="18829">
          <cell r="K18829" t="str">
            <v>2016_03</v>
          </cell>
          <cell r="L18829">
            <v>0</v>
          </cell>
          <cell r="Q18829" t="str">
            <v>--</v>
          </cell>
          <cell r="R18829" t="str">
            <v>--</v>
          </cell>
        </row>
        <row r="18830">
          <cell r="K18830" t="str">
            <v>2016_12</v>
          </cell>
          <cell r="L18830">
            <v>0</v>
          </cell>
          <cell r="Q18830" t="str">
            <v>--</v>
          </cell>
          <cell r="R18830" t="str">
            <v>--</v>
          </cell>
        </row>
        <row r="18831">
          <cell r="K18831" t="str">
            <v>2015_09</v>
          </cell>
          <cell r="L18831">
            <v>0</v>
          </cell>
          <cell r="Q18831" t="str">
            <v>--</v>
          </cell>
          <cell r="R18831" t="str">
            <v>--</v>
          </cell>
        </row>
        <row r="18832">
          <cell r="K18832" t="str">
            <v>2016_05</v>
          </cell>
          <cell r="L18832">
            <v>0</v>
          </cell>
          <cell r="Q18832" t="str">
            <v>--</v>
          </cell>
          <cell r="R18832" t="str">
            <v>--</v>
          </cell>
        </row>
        <row r="18833">
          <cell r="K18833" t="str">
            <v>2015_06</v>
          </cell>
          <cell r="L18833">
            <v>0</v>
          </cell>
          <cell r="Q18833" t="str">
            <v>--</v>
          </cell>
          <cell r="R18833" t="str">
            <v>--</v>
          </cell>
        </row>
        <row r="18834">
          <cell r="K18834" t="str">
            <v>2016_04</v>
          </cell>
          <cell r="L18834">
            <v>0</v>
          </cell>
          <cell r="Q18834" t="str">
            <v>--</v>
          </cell>
          <cell r="R18834" t="str">
            <v>--</v>
          </cell>
        </row>
        <row r="18835">
          <cell r="K18835" t="str">
            <v>2016_09</v>
          </cell>
          <cell r="L18835">
            <v>0</v>
          </cell>
          <cell r="Q18835" t="str">
            <v>--</v>
          </cell>
          <cell r="R18835" t="str">
            <v>--</v>
          </cell>
        </row>
        <row r="18836">
          <cell r="K18836" t="str">
            <v>2015_05</v>
          </cell>
          <cell r="L18836">
            <v>0</v>
          </cell>
          <cell r="Q18836" t="str">
            <v>--</v>
          </cell>
          <cell r="R18836" t="str">
            <v>--</v>
          </cell>
        </row>
        <row r="18837">
          <cell r="K18837" t="str">
            <v>2016_01</v>
          </cell>
          <cell r="L18837">
            <v>0</v>
          </cell>
          <cell r="Q18837" t="str">
            <v>--</v>
          </cell>
          <cell r="R18837" t="str">
            <v>--</v>
          </cell>
        </row>
        <row r="18838">
          <cell r="K18838" t="str">
            <v>2016_06</v>
          </cell>
          <cell r="L18838">
            <v>0</v>
          </cell>
          <cell r="Q18838" t="str">
            <v>--</v>
          </cell>
          <cell r="R18838" t="str">
            <v>--</v>
          </cell>
        </row>
        <row r="18839">
          <cell r="K18839" t="str">
            <v>2016_07</v>
          </cell>
          <cell r="L18839">
            <v>0</v>
          </cell>
          <cell r="Q18839" t="str">
            <v>--</v>
          </cell>
          <cell r="R18839" t="str">
            <v>--</v>
          </cell>
        </row>
        <row r="18840">
          <cell r="K18840" t="str">
            <v>2016_03</v>
          </cell>
          <cell r="L18840">
            <v>0</v>
          </cell>
          <cell r="Q18840" t="str">
            <v>--</v>
          </cell>
          <cell r="R18840" t="str">
            <v>--</v>
          </cell>
        </row>
        <row r="18841">
          <cell r="K18841" t="str">
            <v>2015_05</v>
          </cell>
          <cell r="L18841">
            <v>0</v>
          </cell>
          <cell r="Q18841" t="str">
            <v>--</v>
          </cell>
          <cell r="R18841" t="str">
            <v>--</v>
          </cell>
        </row>
        <row r="18842">
          <cell r="K18842" t="str">
            <v>2016_08</v>
          </cell>
          <cell r="L18842">
            <v>0</v>
          </cell>
          <cell r="Q18842" t="str">
            <v>--</v>
          </cell>
          <cell r="R18842" t="str">
            <v>--</v>
          </cell>
        </row>
        <row r="18843">
          <cell r="K18843" t="str">
            <v>2016_01</v>
          </cell>
          <cell r="L18843">
            <v>1335.6</v>
          </cell>
          <cell r="Q18843" t="str">
            <v>IS_76</v>
          </cell>
          <cell r="R18843">
            <v>76</v>
          </cell>
        </row>
        <row r="18844">
          <cell r="K18844" t="str">
            <v>2016_01</v>
          </cell>
          <cell r="L18844">
            <v>438.14</v>
          </cell>
          <cell r="Q18844" t="str">
            <v>IS_51</v>
          </cell>
          <cell r="R18844">
            <v>51</v>
          </cell>
        </row>
        <row r="18845">
          <cell r="K18845" t="str">
            <v>2016_01</v>
          </cell>
          <cell r="L18845">
            <v>1140.69</v>
          </cell>
          <cell r="Q18845" t="str">
            <v>IS_51</v>
          </cell>
          <cell r="R18845">
            <v>51</v>
          </cell>
        </row>
        <row r="18846">
          <cell r="K18846" t="str">
            <v>2016_01</v>
          </cell>
          <cell r="L18846">
            <v>330.53</v>
          </cell>
          <cell r="Q18846" t="str">
            <v>IS_69.12</v>
          </cell>
          <cell r="R18846">
            <v>69.12</v>
          </cell>
        </row>
        <row r="18847">
          <cell r="K18847" t="str">
            <v>2016_01</v>
          </cell>
          <cell r="L18847">
            <v>482.14</v>
          </cell>
          <cell r="Q18847" t="str">
            <v>IS_25</v>
          </cell>
          <cell r="R18847">
            <v>25</v>
          </cell>
        </row>
        <row r="18848">
          <cell r="K18848" t="str">
            <v>2016_01</v>
          </cell>
          <cell r="L18848">
            <v>3022.29</v>
          </cell>
          <cell r="Q18848" t="str">
            <v>IS_86.1</v>
          </cell>
          <cell r="R18848">
            <v>86.1</v>
          </cell>
        </row>
        <row r="18849">
          <cell r="K18849" t="str">
            <v>2016_01</v>
          </cell>
          <cell r="L18849">
            <v>847.06</v>
          </cell>
          <cell r="Q18849" t="str">
            <v>IS_86.3</v>
          </cell>
          <cell r="R18849">
            <v>86.3</v>
          </cell>
        </row>
        <row r="18850">
          <cell r="K18850" t="str">
            <v>2016_01</v>
          </cell>
          <cell r="L18850">
            <v>370.44</v>
          </cell>
          <cell r="Q18850" t="str">
            <v>IS_86.2</v>
          </cell>
          <cell r="R18850">
            <v>86.2</v>
          </cell>
        </row>
        <row r="18851">
          <cell r="K18851" t="str">
            <v>2016_01</v>
          </cell>
          <cell r="L18851">
            <v>3277.95</v>
          </cell>
          <cell r="Q18851" t="str">
            <v>IS_28.1</v>
          </cell>
          <cell r="R18851">
            <v>28.1</v>
          </cell>
        </row>
        <row r="18852">
          <cell r="K18852" t="str">
            <v>2016_01</v>
          </cell>
          <cell r="L18852">
            <v>200.8</v>
          </cell>
          <cell r="Q18852" t="str">
            <v>IS_28.12</v>
          </cell>
          <cell r="R18852">
            <v>28.12</v>
          </cell>
        </row>
        <row r="18853">
          <cell r="K18853" t="str">
            <v>2016_01</v>
          </cell>
          <cell r="L18853">
            <v>1468.09</v>
          </cell>
          <cell r="Q18853" t="str">
            <v>IS_28.2</v>
          </cell>
          <cell r="R18853">
            <v>28.2</v>
          </cell>
        </row>
        <row r="18854">
          <cell r="K18854" t="str">
            <v>2016_01</v>
          </cell>
          <cell r="L18854">
            <v>2246.5500000000002</v>
          </cell>
          <cell r="Q18854" t="str">
            <v>IS_36</v>
          </cell>
          <cell r="R18854">
            <v>36</v>
          </cell>
        </row>
        <row r="18855">
          <cell r="K18855" t="str">
            <v>2016_01</v>
          </cell>
          <cell r="L18855">
            <v>393.64</v>
          </cell>
          <cell r="Q18855" t="str">
            <v>IS_76</v>
          </cell>
          <cell r="R18855">
            <v>76</v>
          </cell>
        </row>
        <row r="18856">
          <cell r="K18856" t="str">
            <v>2016_01</v>
          </cell>
          <cell r="L18856">
            <v>269.97000000000003</v>
          </cell>
          <cell r="Q18856" t="str">
            <v>IS_51</v>
          </cell>
          <cell r="R18856">
            <v>51</v>
          </cell>
        </row>
        <row r="18857">
          <cell r="K18857" t="str">
            <v>2016_01</v>
          </cell>
          <cell r="L18857">
            <v>199.79</v>
          </cell>
          <cell r="Q18857" t="str">
            <v>IS_69.11</v>
          </cell>
          <cell r="R18857">
            <v>69.11</v>
          </cell>
        </row>
        <row r="18858">
          <cell r="K18858" t="str">
            <v>2016_01</v>
          </cell>
          <cell r="L18858">
            <v>311.95999999999998</v>
          </cell>
          <cell r="Q18858" t="str">
            <v>IS_28.1</v>
          </cell>
          <cell r="R18858">
            <v>28.1</v>
          </cell>
        </row>
        <row r="18859">
          <cell r="K18859" t="str">
            <v>2016_01</v>
          </cell>
          <cell r="L18859">
            <v>215.39</v>
          </cell>
          <cell r="Q18859" t="str">
            <v>IS_28.12</v>
          </cell>
          <cell r="R18859">
            <v>28.12</v>
          </cell>
        </row>
        <row r="18860">
          <cell r="K18860" t="str">
            <v>2016_01</v>
          </cell>
          <cell r="L18860">
            <v>308.3</v>
          </cell>
          <cell r="Q18860" t="str">
            <v>IS_28.2</v>
          </cell>
          <cell r="R18860">
            <v>28.2</v>
          </cell>
        </row>
        <row r="18861">
          <cell r="K18861" t="str">
            <v>2016_01</v>
          </cell>
          <cell r="L18861">
            <v>195.12</v>
          </cell>
          <cell r="Q18861" t="str">
            <v>IS_36</v>
          </cell>
          <cell r="R18861">
            <v>36</v>
          </cell>
        </row>
        <row r="18862">
          <cell r="K18862" t="str">
            <v>2016_01</v>
          </cell>
          <cell r="L18862">
            <v>3847.33</v>
          </cell>
          <cell r="Q18862" t="str">
            <v>IS_75</v>
          </cell>
          <cell r="R18862">
            <v>75</v>
          </cell>
        </row>
        <row r="18863">
          <cell r="K18863" t="str">
            <v>2016_01</v>
          </cell>
          <cell r="L18863">
            <v>280.38</v>
          </cell>
          <cell r="Q18863" t="str">
            <v>IS_76</v>
          </cell>
          <cell r="R18863">
            <v>76</v>
          </cell>
        </row>
        <row r="18864">
          <cell r="K18864" t="str">
            <v>2016_01</v>
          </cell>
          <cell r="L18864">
            <v>251.85</v>
          </cell>
          <cell r="Q18864" t="str">
            <v>IS_51</v>
          </cell>
          <cell r="R18864">
            <v>51</v>
          </cell>
        </row>
        <row r="18865">
          <cell r="K18865" t="str">
            <v>2016_01</v>
          </cell>
          <cell r="L18865">
            <v>479.71</v>
          </cell>
          <cell r="Q18865" t="str">
            <v>IS_25</v>
          </cell>
          <cell r="R18865">
            <v>25</v>
          </cell>
        </row>
        <row r="18866">
          <cell r="K18866" t="str">
            <v>2016_01</v>
          </cell>
          <cell r="L18866">
            <v>439.04</v>
          </cell>
          <cell r="Q18866" t="str">
            <v>IS_86.1</v>
          </cell>
          <cell r="R18866">
            <v>86.1</v>
          </cell>
        </row>
        <row r="18867">
          <cell r="K18867" t="str">
            <v>2016_01</v>
          </cell>
          <cell r="L18867">
            <v>254.32</v>
          </cell>
          <cell r="Q18867" t="str">
            <v>IS_69.11</v>
          </cell>
          <cell r="R18867">
            <v>69.11</v>
          </cell>
        </row>
        <row r="18868">
          <cell r="K18868" t="str">
            <v>2016_01</v>
          </cell>
          <cell r="L18868">
            <v>896.22</v>
          </cell>
          <cell r="Q18868" t="str">
            <v>IS_28.1</v>
          </cell>
          <cell r="R18868">
            <v>28.1</v>
          </cell>
        </row>
        <row r="18869">
          <cell r="K18869" t="str">
            <v>2016_01</v>
          </cell>
          <cell r="L18869">
            <v>448.11</v>
          </cell>
          <cell r="Q18869" t="str">
            <v>IS_28.2</v>
          </cell>
          <cell r="R18869">
            <v>28.2</v>
          </cell>
        </row>
        <row r="18870">
          <cell r="K18870" t="str">
            <v>2016_01</v>
          </cell>
          <cell r="L18870">
            <v>773.23</v>
          </cell>
          <cell r="Q18870" t="str">
            <v>IS_36</v>
          </cell>
          <cell r="R18870">
            <v>36</v>
          </cell>
        </row>
        <row r="18871">
          <cell r="K18871" t="str">
            <v>2016_01</v>
          </cell>
          <cell r="L18871">
            <v>642.98</v>
          </cell>
          <cell r="Q18871" t="str">
            <v>IS_76</v>
          </cell>
          <cell r="R18871">
            <v>76</v>
          </cell>
        </row>
        <row r="18872">
          <cell r="K18872" t="str">
            <v>2016_10</v>
          </cell>
          <cell r="L18872">
            <v>1593.85</v>
          </cell>
          <cell r="Q18872" t="str">
            <v>IS_76</v>
          </cell>
          <cell r="R18872">
            <v>76</v>
          </cell>
        </row>
        <row r="18873">
          <cell r="K18873" t="str">
            <v>2016_10</v>
          </cell>
          <cell r="L18873">
            <v>438.15</v>
          </cell>
          <cell r="Q18873" t="str">
            <v>IS_51</v>
          </cell>
          <cell r="R18873">
            <v>51</v>
          </cell>
        </row>
        <row r="18874">
          <cell r="K18874" t="str">
            <v>2016_10</v>
          </cell>
          <cell r="L18874">
            <v>1140.69</v>
          </cell>
          <cell r="Q18874" t="str">
            <v>IS_51</v>
          </cell>
          <cell r="R18874">
            <v>51</v>
          </cell>
        </row>
        <row r="18875">
          <cell r="K18875" t="str">
            <v>2016_10</v>
          </cell>
          <cell r="L18875">
            <v>330.53</v>
          </cell>
          <cell r="Q18875" t="str">
            <v>IS_69.12</v>
          </cell>
          <cell r="R18875">
            <v>69.12</v>
          </cell>
        </row>
        <row r="18876">
          <cell r="K18876" t="str">
            <v>2016_10</v>
          </cell>
          <cell r="L18876">
            <v>482.14</v>
          </cell>
          <cell r="Q18876" t="str">
            <v>IS_25</v>
          </cell>
          <cell r="R18876">
            <v>25</v>
          </cell>
        </row>
        <row r="18877">
          <cell r="K18877" t="str">
            <v>2016_10</v>
          </cell>
          <cell r="L18877">
            <v>3022.29</v>
          </cell>
          <cell r="Q18877" t="str">
            <v>IS_86.1</v>
          </cell>
          <cell r="R18877">
            <v>86.1</v>
          </cell>
        </row>
        <row r="18878">
          <cell r="K18878" t="str">
            <v>2016_10</v>
          </cell>
          <cell r="L18878">
            <v>370.44</v>
          </cell>
          <cell r="Q18878" t="str">
            <v>IS_86.2</v>
          </cell>
          <cell r="R18878">
            <v>86.2</v>
          </cell>
        </row>
        <row r="18879">
          <cell r="K18879" t="str">
            <v>2016_10</v>
          </cell>
          <cell r="L18879">
            <v>847.06</v>
          </cell>
          <cell r="Q18879" t="str">
            <v>IS_86.3</v>
          </cell>
          <cell r="R18879">
            <v>86.3</v>
          </cell>
        </row>
        <row r="18880">
          <cell r="K18880" t="str">
            <v>2016_10</v>
          </cell>
          <cell r="L18880">
            <v>3277.95</v>
          </cell>
          <cell r="Q18880" t="str">
            <v>IS_28.1</v>
          </cell>
          <cell r="R18880">
            <v>28.1</v>
          </cell>
        </row>
        <row r="18881">
          <cell r="K18881" t="str">
            <v>2016_10</v>
          </cell>
          <cell r="L18881">
            <v>200.8</v>
          </cell>
          <cell r="Q18881" t="str">
            <v>IS_28.12</v>
          </cell>
          <cell r="R18881">
            <v>28.12</v>
          </cell>
        </row>
        <row r="18882">
          <cell r="K18882" t="str">
            <v>2016_10</v>
          </cell>
          <cell r="L18882">
            <v>1468.09</v>
          </cell>
          <cell r="Q18882" t="str">
            <v>IS_28.2</v>
          </cell>
          <cell r="R18882">
            <v>28.2</v>
          </cell>
        </row>
        <row r="18883">
          <cell r="K18883" t="str">
            <v>2016_10</v>
          </cell>
          <cell r="L18883">
            <v>2246.5500000000002</v>
          </cell>
          <cell r="Q18883" t="str">
            <v>IS_36</v>
          </cell>
          <cell r="R18883">
            <v>36</v>
          </cell>
        </row>
        <row r="18884">
          <cell r="K18884" t="str">
            <v>2016_10</v>
          </cell>
          <cell r="L18884">
            <v>433.44</v>
          </cell>
          <cell r="Q18884" t="str">
            <v>IS_76</v>
          </cell>
          <cell r="R18884">
            <v>76</v>
          </cell>
        </row>
        <row r="18885">
          <cell r="K18885" t="str">
            <v>2016_10</v>
          </cell>
          <cell r="L18885">
            <v>269.98</v>
          </cell>
          <cell r="Q18885" t="str">
            <v>IS_51</v>
          </cell>
          <cell r="R18885">
            <v>51</v>
          </cell>
        </row>
        <row r="18886">
          <cell r="K18886" t="str">
            <v>2016_10</v>
          </cell>
          <cell r="L18886">
            <v>199.79</v>
          </cell>
          <cell r="Q18886" t="str">
            <v>IS_69.11</v>
          </cell>
          <cell r="R18886">
            <v>69.11</v>
          </cell>
        </row>
        <row r="18887">
          <cell r="K18887" t="str">
            <v>2016_10</v>
          </cell>
          <cell r="L18887">
            <v>311.95999999999998</v>
          </cell>
          <cell r="Q18887" t="str">
            <v>IS_28.1</v>
          </cell>
          <cell r="R18887">
            <v>28.1</v>
          </cell>
        </row>
        <row r="18888">
          <cell r="K18888" t="str">
            <v>2016_10</v>
          </cell>
          <cell r="L18888">
            <v>215.39</v>
          </cell>
          <cell r="Q18888" t="str">
            <v>IS_28.12</v>
          </cell>
          <cell r="R18888">
            <v>28.12</v>
          </cell>
        </row>
        <row r="18889">
          <cell r="K18889" t="str">
            <v>2016_10</v>
          </cell>
          <cell r="L18889">
            <v>308.3</v>
          </cell>
          <cell r="Q18889" t="str">
            <v>IS_28.2</v>
          </cell>
          <cell r="R18889">
            <v>28.2</v>
          </cell>
        </row>
        <row r="18890">
          <cell r="K18890" t="str">
            <v>2016_10</v>
          </cell>
          <cell r="L18890">
            <v>195.12</v>
          </cell>
          <cell r="Q18890" t="str">
            <v>IS_36</v>
          </cell>
          <cell r="R18890">
            <v>36</v>
          </cell>
        </row>
        <row r="18891">
          <cell r="K18891" t="str">
            <v>2016_10</v>
          </cell>
          <cell r="L18891">
            <v>3984.17</v>
          </cell>
          <cell r="Q18891" t="str">
            <v>IS_75</v>
          </cell>
          <cell r="R18891">
            <v>75</v>
          </cell>
        </row>
        <row r="18892">
          <cell r="K18892" t="str">
            <v>2016_10</v>
          </cell>
          <cell r="L18892">
            <v>322.73</v>
          </cell>
          <cell r="Q18892" t="str">
            <v>IS_76</v>
          </cell>
          <cell r="R18892">
            <v>76</v>
          </cell>
        </row>
        <row r="18893">
          <cell r="K18893" t="str">
            <v>2016_10</v>
          </cell>
          <cell r="L18893">
            <v>251.85</v>
          </cell>
          <cell r="Q18893" t="str">
            <v>IS_51</v>
          </cell>
          <cell r="R18893">
            <v>51</v>
          </cell>
        </row>
        <row r="18894">
          <cell r="K18894" t="str">
            <v>2016_10</v>
          </cell>
          <cell r="L18894">
            <v>479.71</v>
          </cell>
          <cell r="Q18894" t="str">
            <v>IS_25</v>
          </cell>
          <cell r="R18894">
            <v>25</v>
          </cell>
        </row>
        <row r="18895">
          <cell r="K18895" t="str">
            <v>2016_10</v>
          </cell>
          <cell r="L18895">
            <v>439.04</v>
          </cell>
          <cell r="Q18895" t="str">
            <v>IS_86.1</v>
          </cell>
          <cell r="R18895">
            <v>86.1</v>
          </cell>
        </row>
        <row r="18896">
          <cell r="K18896" t="str">
            <v>2016_10</v>
          </cell>
          <cell r="L18896">
            <v>254.34</v>
          </cell>
          <cell r="Q18896" t="str">
            <v>IS_69.11</v>
          </cell>
          <cell r="R18896">
            <v>69.11</v>
          </cell>
        </row>
        <row r="18897">
          <cell r="K18897" t="str">
            <v>2016_10</v>
          </cell>
          <cell r="L18897">
            <v>896.22</v>
          </cell>
          <cell r="Q18897" t="str">
            <v>IS_28.1</v>
          </cell>
          <cell r="R18897">
            <v>28.1</v>
          </cell>
        </row>
        <row r="18898">
          <cell r="K18898" t="str">
            <v>2016_10</v>
          </cell>
          <cell r="L18898">
            <v>448.11</v>
          </cell>
          <cell r="Q18898" t="str">
            <v>IS_28.2</v>
          </cell>
          <cell r="R18898">
            <v>28.2</v>
          </cell>
        </row>
        <row r="18899">
          <cell r="K18899" t="str">
            <v>2016_10</v>
          </cell>
          <cell r="L18899">
            <v>773.23</v>
          </cell>
          <cell r="Q18899" t="str">
            <v>IS_36</v>
          </cell>
          <cell r="R18899">
            <v>36</v>
          </cell>
        </row>
        <row r="18900">
          <cell r="K18900" t="str">
            <v>2016_10</v>
          </cell>
          <cell r="L18900">
            <v>784.78</v>
          </cell>
          <cell r="Q18900" t="str">
            <v>IS_76</v>
          </cell>
          <cell r="R18900">
            <v>76</v>
          </cell>
        </row>
        <row r="18901">
          <cell r="K18901" t="str">
            <v>2016_11</v>
          </cell>
          <cell r="L18901">
            <v>1581.63</v>
          </cell>
          <cell r="Q18901" t="str">
            <v>IS_76</v>
          </cell>
          <cell r="R18901">
            <v>76</v>
          </cell>
        </row>
        <row r="18902">
          <cell r="K18902" t="str">
            <v>2016_11</v>
          </cell>
          <cell r="L18902">
            <v>438.15</v>
          </cell>
          <cell r="Q18902" t="str">
            <v>IS_51</v>
          </cell>
          <cell r="R18902">
            <v>51</v>
          </cell>
        </row>
        <row r="18903">
          <cell r="K18903" t="str">
            <v>2016_11</v>
          </cell>
          <cell r="L18903">
            <v>1140.69</v>
          </cell>
          <cell r="Q18903" t="str">
            <v>IS_51</v>
          </cell>
          <cell r="R18903">
            <v>51</v>
          </cell>
        </row>
        <row r="18904">
          <cell r="K18904" t="str">
            <v>2016_11</v>
          </cell>
          <cell r="L18904">
            <v>330.53</v>
          </cell>
          <cell r="Q18904" t="str">
            <v>IS_69.12</v>
          </cell>
          <cell r="R18904">
            <v>69.12</v>
          </cell>
        </row>
        <row r="18905">
          <cell r="K18905" t="str">
            <v>2016_11</v>
          </cell>
          <cell r="L18905">
            <v>482.14</v>
          </cell>
          <cell r="Q18905" t="str">
            <v>IS_25</v>
          </cell>
          <cell r="R18905">
            <v>25</v>
          </cell>
        </row>
        <row r="18906">
          <cell r="K18906" t="str">
            <v>2016_11</v>
          </cell>
          <cell r="L18906">
            <v>3022.29</v>
          </cell>
          <cell r="Q18906" t="str">
            <v>IS_86.1</v>
          </cell>
          <cell r="R18906">
            <v>86.1</v>
          </cell>
        </row>
        <row r="18907">
          <cell r="K18907" t="str">
            <v>2016_11</v>
          </cell>
          <cell r="L18907">
            <v>370.44</v>
          </cell>
          <cell r="Q18907" t="str">
            <v>IS_86.2</v>
          </cell>
          <cell r="R18907">
            <v>86.2</v>
          </cell>
        </row>
        <row r="18908">
          <cell r="K18908" t="str">
            <v>2016_11</v>
          </cell>
          <cell r="L18908">
            <v>847.06</v>
          </cell>
          <cell r="Q18908" t="str">
            <v>IS_86.3</v>
          </cell>
          <cell r="R18908">
            <v>86.3</v>
          </cell>
        </row>
        <row r="18909">
          <cell r="K18909" t="str">
            <v>2016_11</v>
          </cell>
          <cell r="L18909">
            <v>3277.95</v>
          </cell>
          <cell r="Q18909" t="str">
            <v>IS_28.1</v>
          </cell>
          <cell r="R18909">
            <v>28.1</v>
          </cell>
        </row>
        <row r="18910">
          <cell r="K18910" t="str">
            <v>2016_11</v>
          </cell>
          <cell r="L18910">
            <v>200.8</v>
          </cell>
          <cell r="Q18910" t="str">
            <v>IS_28.12</v>
          </cell>
          <cell r="R18910">
            <v>28.12</v>
          </cell>
        </row>
        <row r="18911">
          <cell r="K18911" t="str">
            <v>2016_11</v>
          </cell>
          <cell r="L18911">
            <v>1468.09</v>
          </cell>
          <cell r="Q18911" t="str">
            <v>IS_28.2</v>
          </cell>
          <cell r="R18911">
            <v>28.2</v>
          </cell>
        </row>
        <row r="18912">
          <cell r="K18912" t="str">
            <v>2016_11</v>
          </cell>
          <cell r="L18912">
            <v>2246.5500000000002</v>
          </cell>
          <cell r="Q18912" t="str">
            <v>IS_36</v>
          </cell>
          <cell r="R18912">
            <v>36</v>
          </cell>
        </row>
        <row r="18913">
          <cell r="K18913" t="str">
            <v>2016_11</v>
          </cell>
          <cell r="L18913">
            <v>445.05</v>
          </cell>
          <cell r="Q18913" t="str">
            <v>IS_76</v>
          </cell>
          <cell r="R18913">
            <v>76</v>
          </cell>
        </row>
        <row r="18914">
          <cell r="K18914" t="str">
            <v>2016_11</v>
          </cell>
          <cell r="L18914">
            <v>269.98</v>
          </cell>
          <cell r="Q18914" t="str">
            <v>IS_51</v>
          </cell>
          <cell r="R18914">
            <v>51</v>
          </cell>
        </row>
        <row r="18915">
          <cell r="K18915" t="str">
            <v>2016_11</v>
          </cell>
          <cell r="L18915">
            <v>199.79</v>
          </cell>
          <cell r="Q18915" t="str">
            <v>IS_69.11</v>
          </cell>
          <cell r="R18915">
            <v>69.11</v>
          </cell>
        </row>
        <row r="18916">
          <cell r="K18916" t="str">
            <v>2016_11</v>
          </cell>
          <cell r="L18916">
            <v>311.95999999999998</v>
          </cell>
          <cell r="Q18916" t="str">
            <v>IS_28.1</v>
          </cell>
          <cell r="R18916">
            <v>28.1</v>
          </cell>
        </row>
        <row r="18917">
          <cell r="K18917" t="str">
            <v>2016_11</v>
          </cell>
          <cell r="L18917">
            <v>215.39</v>
          </cell>
          <cell r="Q18917" t="str">
            <v>IS_28.12</v>
          </cell>
          <cell r="R18917">
            <v>28.12</v>
          </cell>
        </row>
        <row r="18918">
          <cell r="K18918" t="str">
            <v>2016_11</v>
          </cell>
          <cell r="L18918">
            <v>308.3</v>
          </cell>
          <cell r="Q18918" t="str">
            <v>IS_28.2</v>
          </cell>
          <cell r="R18918">
            <v>28.2</v>
          </cell>
        </row>
        <row r="18919">
          <cell r="K18919" t="str">
            <v>2016_11</v>
          </cell>
          <cell r="L18919">
            <v>195.12</v>
          </cell>
          <cell r="Q18919" t="str">
            <v>IS_36</v>
          </cell>
          <cell r="R18919">
            <v>36</v>
          </cell>
        </row>
        <row r="18920">
          <cell r="K18920" t="str">
            <v>2016_11</v>
          </cell>
          <cell r="L18920">
            <v>4203.0200000000004</v>
          </cell>
          <cell r="Q18920" t="str">
            <v>IS_75</v>
          </cell>
          <cell r="R18920">
            <v>75</v>
          </cell>
        </row>
        <row r="18921">
          <cell r="K18921" t="str">
            <v>2016_11</v>
          </cell>
          <cell r="L18921">
            <v>304.26</v>
          </cell>
          <cell r="Q18921" t="str">
            <v>IS_76</v>
          </cell>
          <cell r="R18921">
            <v>76</v>
          </cell>
        </row>
        <row r="18922">
          <cell r="K18922" t="str">
            <v>2016_11</v>
          </cell>
          <cell r="L18922">
            <v>0</v>
          </cell>
          <cell r="Q18922" t="str">
            <v>IS_51</v>
          </cell>
          <cell r="R18922">
            <v>51</v>
          </cell>
        </row>
        <row r="18923">
          <cell r="K18923" t="str">
            <v>2016_11</v>
          </cell>
          <cell r="L18923">
            <v>0</v>
          </cell>
          <cell r="Q18923" t="str">
            <v>IS_25</v>
          </cell>
          <cell r="R18923">
            <v>25</v>
          </cell>
        </row>
        <row r="18924">
          <cell r="K18924" t="str">
            <v>2016_11</v>
          </cell>
          <cell r="L18924">
            <v>0</v>
          </cell>
          <cell r="Q18924" t="str">
            <v>IS_86.1</v>
          </cell>
          <cell r="R18924">
            <v>86.1</v>
          </cell>
        </row>
        <row r="18925">
          <cell r="K18925" t="str">
            <v>2016_11</v>
          </cell>
          <cell r="L18925">
            <v>0</v>
          </cell>
          <cell r="Q18925" t="str">
            <v>IS_69.11</v>
          </cell>
          <cell r="R18925">
            <v>69.11</v>
          </cell>
        </row>
        <row r="18926">
          <cell r="K18926" t="str">
            <v>2016_11</v>
          </cell>
          <cell r="L18926">
            <v>0</v>
          </cell>
          <cell r="Q18926" t="str">
            <v>IS_28.1</v>
          </cell>
          <cell r="R18926">
            <v>28.1</v>
          </cell>
        </row>
        <row r="18927">
          <cell r="K18927" t="str">
            <v>2016_11</v>
          </cell>
          <cell r="L18927">
            <v>0</v>
          </cell>
          <cell r="Q18927" t="str">
            <v>IS_28.2</v>
          </cell>
          <cell r="R18927">
            <v>28.2</v>
          </cell>
        </row>
        <row r="18928">
          <cell r="K18928" t="str">
            <v>2016_11</v>
          </cell>
          <cell r="L18928">
            <v>0</v>
          </cell>
          <cell r="Q18928" t="str">
            <v>IS_36</v>
          </cell>
          <cell r="R18928">
            <v>36</v>
          </cell>
        </row>
        <row r="18929">
          <cell r="K18929" t="str">
            <v>2016_11</v>
          </cell>
          <cell r="L18929">
            <v>694.81</v>
          </cell>
          <cell r="Q18929" t="str">
            <v>IS_76</v>
          </cell>
          <cell r="R18929">
            <v>76</v>
          </cell>
        </row>
        <row r="18930">
          <cell r="K18930" t="str">
            <v>2016_12</v>
          </cell>
          <cell r="L18930">
            <v>839.72</v>
          </cell>
          <cell r="Q18930" t="str">
            <v>IS_76</v>
          </cell>
          <cell r="R18930">
            <v>76</v>
          </cell>
        </row>
        <row r="18931">
          <cell r="K18931" t="str">
            <v>2016_12</v>
          </cell>
          <cell r="L18931">
            <v>268.66000000000003</v>
          </cell>
          <cell r="Q18931" t="str">
            <v>IS_51</v>
          </cell>
          <cell r="R18931">
            <v>51</v>
          </cell>
        </row>
        <row r="18932">
          <cell r="K18932" t="str">
            <v>2016_12</v>
          </cell>
          <cell r="L18932">
            <v>1248.07</v>
          </cell>
          <cell r="Q18932" t="str">
            <v>IS_51</v>
          </cell>
          <cell r="R18932">
            <v>51</v>
          </cell>
        </row>
        <row r="18933">
          <cell r="K18933" t="str">
            <v>2016_12</v>
          </cell>
          <cell r="L18933">
            <v>356.71</v>
          </cell>
          <cell r="Q18933" t="str">
            <v>IS_69.12</v>
          </cell>
          <cell r="R18933">
            <v>69.12</v>
          </cell>
        </row>
        <row r="18934">
          <cell r="K18934" t="str">
            <v>2016_12</v>
          </cell>
          <cell r="L18934">
            <v>482.14</v>
          </cell>
          <cell r="Q18934" t="str">
            <v>IS_25</v>
          </cell>
          <cell r="R18934">
            <v>25</v>
          </cell>
        </row>
        <row r="18935">
          <cell r="K18935" t="str">
            <v>2016_12</v>
          </cell>
          <cell r="L18935">
            <v>2027.25</v>
          </cell>
          <cell r="Q18935" t="str">
            <v>IS_86.1</v>
          </cell>
          <cell r="R18935">
            <v>86.1</v>
          </cell>
        </row>
        <row r="18936">
          <cell r="K18936" t="str">
            <v>2016_12</v>
          </cell>
          <cell r="L18936">
            <v>635.02</v>
          </cell>
          <cell r="Q18936" t="str">
            <v>IS_86.3</v>
          </cell>
          <cell r="R18936">
            <v>86.3</v>
          </cell>
        </row>
        <row r="18937">
          <cell r="K18937" t="str">
            <v>2016_12</v>
          </cell>
          <cell r="L18937">
            <v>0</v>
          </cell>
          <cell r="Q18937" t="str">
            <v>IS_86.2</v>
          </cell>
          <cell r="R18937">
            <v>86.2</v>
          </cell>
        </row>
        <row r="18938">
          <cell r="K18938" t="str">
            <v>2016_12</v>
          </cell>
          <cell r="L18938">
            <v>2454.12</v>
          </cell>
          <cell r="Q18938" t="str">
            <v>IS_28.1</v>
          </cell>
          <cell r="R18938">
            <v>28.1</v>
          </cell>
        </row>
        <row r="18939">
          <cell r="K18939" t="str">
            <v>2016_12</v>
          </cell>
          <cell r="L18939">
            <v>410.5</v>
          </cell>
          <cell r="Q18939" t="str">
            <v>IS_28.12</v>
          </cell>
          <cell r="R18939">
            <v>28.12</v>
          </cell>
        </row>
        <row r="18940">
          <cell r="K18940" t="str">
            <v>2016_12</v>
          </cell>
          <cell r="L18940">
            <v>1233.2</v>
          </cell>
          <cell r="Q18940" t="str">
            <v>IS_28.2</v>
          </cell>
          <cell r="R18940">
            <v>28.2</v>
          </cell>
        </row>
        <row r="18941">
          <cell r="K18941" t="str">
            <v>2016_12</v>
          </cell>
          <cell r="L18941">
            <v>2162.59</v>
          </cell>
          <cell r="Q18941" t="str">
            <v>IS_36</v>
          </cell>
          <cell r="R18941">
            <v>36</v>
          </cell>
        </row>
        <row r="18942">
          <cell r="K18942" t="str">
            <v>2016_12</v>
          </cell>
          <cell r="L18942">
            <v>392.38</v>
          </cell>
          <cell r="Q18942" t="str">
            <v>IS_76</v>
          </cell>
          <cell r="R18942">
            <v>76</v>
          </cell>
        </row>
        <row r="18943">
          <cell r="K18943" t="str">
            <v>2016_12</v>
          </cell>
          <cell r="L18943">
            <v>295.36</v>
          </cell>
          <cell r="Q18943" t="str">
            <v>IS_51</v>
          </cell>
          <cell r="R18943">
            <v>51</v>
          </cell>
        </row>
        <row r="18944">
          <cell r="K18944" t="str">
            <v>2016_12</v>
          </cell>
          <cell r="L18944">
            <v>0</v>
          </cell>
          <cell r="Q18944" t="str">
            <v>IS_69.11</v>
          </cell>
          <cell r="R18944">
            <v>69.11</v>
          </cell>
        </row>
        <row r="18945">
          <cell r="K18945" t="str">
            <v>2016_12</v>
          </cell>
          <cell r="L18945">
            <v>3608.23</v>
          </cell>
          <cell r="Q18945" t="str">
            <v>IS_28.1</v>
          </cell>
          <cell r="R18945">
            <v>28.1</v>
          </cell>
        </row>
        <row r="18946">
          <cell r="K18946" t="str">
            <v>2016_12</v>
          </cell>
          <cell r="L18946">
            <v>443.65</v>
          </cell>
          <cell r="Q18946" t="str">
            <v>IS_28.12</v>
          </cell>
          <cell r="R18946">
            <v>28.12</v>
          </cell>
        </row>
        <row r="18947">
          <cell r="K18947" t="str">
            <v>2016_12</v>
          </cell>
          <cell r="L18947">
            <v>308.3</v>
          </cell>
          <cell r="Q18947" t="str">
            <v>IS_28.2</v>
          </cell>
          <cell r="R18947">
            <v>28.2</v>
          </cell>
        </row>
        <row r="18948">
          <cell r="K18948" t="str">
            <v>2016_12</v>
          </cell>
          <cell r="L18948">
            <v>205.47</v>
          </cell>
          <cell r="Q18948" t="str">
            <v>IS_36</v>
          </cell>
          <cell r="R18948">
            <v>36</v>
          </cell>
        </row>
        <row r="18949">
          <cell r="K18949" t="str">
            <v>2016_12</v>
          </cell>
          <cell r="L18949">
            <v>3992.23</v>
          </cell>
          <cell r="Q18949" t="str">
            <v>IS_75</v>
          </cell>
          <cell r="R18949">
            <v>75</v>
          </cell>
        </row>
        <row r="18950">
          <cell r="K18950" t="str">
            <v>2016_12</v>
          </cell>
          <cell r="L18950">
            <v>335.41</v>
          </cell>
          <cell r="Q18950" t="str">
            <v>IS_76</v>
          </cell>
          <cell r="R18950">
            <v>76</v>
          </cell>
        </row>
        <row r="18951">
          <cell r="K18951" t="str">
            <v>2016_12</v>
          </cell>
          <cell r="L18951">
            <v>280.38</v>
          </cell>
          <cell r="Q18951" t="str">
            <v>IS_51</v>
          </cell>
          <cell r="R18951">
            <v>51</v>
          </cell>
        </row>
        <row r="18952">
          <cell r="K18952" t="str">
            <v>2016_12</v>
          </cell>
          <cell r="L18952">
            <v>479.71</v>
          </cell>
          <cell r="Q18952" t="str">
            <v>IS_25</v>
          </cell>
          <cell r="R18952">
            <v>25</v>
          </cell>
        </row>
        <row r="18953">
          <cell r="K18953" t="str">
            <v>2016_12</v>
          </cell>
          <cell r="L18953">
            <v>439.04</v>
          </cell>
          <cell r="Q18953" t="str">
            <v>IS_86.1</v>
          </cell>
          <cell r="R18953">
            <v>86.1</v>
          </cell>
        </row>
        <row r="18954">
          <cell r="K18954" t="str">
            <v>2016_12</v>
          </cell>
          <cell r="L18954">
            <v>173.94</v>
          </cell>
          <cell r="Q18954" t="str">
            <v>IS_69.11</v>
          </cell>
          <cell r="R18954">
            <v>69.11</v>
          </cell>
        </row>
        <row r="18955">
          <cell r="K18955" t="str">
            <v>2016_12</v>
          </cell>
          <cell r="L18955">
            <v>-2655.21</v>
          </cell>
          <cell r="Q18955" t="str">
            <v>IS_28.1</v>
          </cell>
          <cell r="R18955">
            <v>28.1</v>
          </cell>
        </row>
        <row r="18956">
          <cell r="K18956" t="str">
            <v>2016_12</v>
          </cell>
          <cell r="L18956">
            <v>448.11</v>
          </cell>
          <cell r="Q18956" t="str">
            <v>IS_28.2</v>
          </cell>
          <cell r="R18956">
            <v>28.2</v>
          </cell>
        </row>
        <row r="18957">
          <cell r="K18957" t="str">
            <v>2016_12</v>
          </cell>
          <cell r="L18957">
            <v>518.9</v>
          </cell>
          <cell r="Q18957" t="str">
            <v>IS_36</v>
          </cell>
          <cell r="R18957">
            <v>36</v>
          </cell>
        </row>
        <row r="18958">
          <cell r="K18958" t="str">
            <v>2016_12</v>
          </cell>
          <cell r="L18958">
            <v>667.54</v>
          </cell>
          <cell r="Q18958" t="str">
            <v>IS_76</v>
          </cell>
          <cell r="R18958">
            <v>76</v>
          </cell>
        </row>
        <row r="18959">
          <cell r="K18959" t="str">
            <v>2016_02</v>
          </cell>
          <cell r="L18959">
            <v>922.01</v>
          </cell>
          <cell r="Q18959" t="str">
            <v>IS_76</v>
          </cell>
          <cell r="R18959">
            <v>76</v>
          </cell>
        </row>
        <row r="18960">
          <cell r="K18960" t="str">
            <v>2016_02</v>
          </cell>
          <cell r="L18960">
            <v>438.14</v>
          </cell>
          <cell r="Q18960" t="str">
            <v>IS_51</v>
          </cell>
          <cell r="R18960">
            <v>51</v>
          </cell>
        </row>
        <row r="18961">
          <cell r="K18961" t="str">
            <v>2016_02</v>
          </cell>
          <cell r="L18961">
            <v>1140.69</v>
          </cell>
          <cell r="Q18961" t="str">
            <v>IS_51</v>
          </cell>
          <cell r="R18961">
            <v>51</v>
          </cell>
        </row>
        <row r="18962">
          <cell r="K18962" t="str">
            <v>2016_02</v>
          </cell>
          <cell r="L18962">
            <v>330.53</v>
          </cell>
          <cell r="Q18962" t="str">
            <v>IS_69.12</v>
          </cell>
          <cell r="R18962">
            <v>69.12</v>
          </cell>
        </row>
        <row r="18963">
          <cell r="K18963" t="str">
            <v>2016_02</v>
          </cell>
          <cell r="L18963">
            <v>482.14</v>
          </cell>
          <cell r="Q18963" t="str">
            <v>IS_25</v>
          </cell>
          <cell r="R18963">
            <v>25</v>
          </cell>
        </row>
        <row r="18964">
          <cell r="K18964" t="str">
            <v>2016_02</v>
          </cell>
          <cell r="L18964">
            <v>3022.29</v>
          </cell>
          <cell r="Q18964" t="str">
            <v>IS_86.1</v>
          </cell>
          <cell r="R18964">
            <v>86.1</v>
          </cell>
        </row>
        <row r="18965">
          <cell r="K18965" t="str">
            <v>2016_02</v>
          </cell>
          <cell r="L18965">
            <v>370.44</v>
          </cell>
          <cell r="Q18965" t="str">
            <v>IS_86.2</v>
          </cell>
          <cell r="R18965">
            <v>86.2</v>
          </cell>
        </row>
        <row r="18966">
          <cell r="K18966" t="str">
            <v>2016_02</v>
          </cell>
          <cell r="L18966">
            <v>847.06</v>
          </cell>
          <cell r="Q18966" t="str">
            <v>IS_86.3</v>
          </cell>
          <cell r="R18966">
            <v>86.3</v>
          </cell>
        </row>
        <row r="18967">
          <cell r="K18967" t="str">
            <v>2016_02</v>
          </cell>
          <cell r="L18967">
            <v>3277.95</v>
          </cell>
          <cell r="Q18967" t="str">
            <v>IS_28.1</v>
          </cell>
          <cell r="R18967">
            <v>28.1</v>
          </cell>
        </row>
        <row r="18968">
          <cell r="K18968" t="str">
            <v>2016_02</v>
          </cell>
          <cell r="L18968">
            <v>200.8</v>
          </cell>
          <cell r="Q18968" t="str">
            <v>IS_28.12</v>
          </cell>
          <cell r="R18968">
            <v>28.12</v>
          </cell>
        </row>
        <row r="18969">
          <cell r="K18969" t="str">
            <v>2016_02</v>
          </cell>
          <cell r="L18969">
            <v>1468.09</v>
          </cell>
          <cell r="Q18969" t="str">
            <v>IS_28.2</v>
          </cell>
          <cell r="R18969">
            <v>28.2</v>
          </cell>
        </row>
        <row r="18970">
          <cell r="K18970" t="str">
            <v>2016_02</v>
          </cell>
          <cell r="L18970">
            <v>2246.5500000000002</v>
          </cell>
          <cell r="Q18970" t="str">
            <v>IS_36</v>
          </cell>
          <cell r="R18970">
            <v>36</v>
          </cell>
        </row>
        <row r="18971">
          <cell r="K18971" t="str">
            <v>2016_02</v>
          </cell>
          <cell r="L18971">
            <v>152.34</v>
          </cell>
          <cell r="Q18971" t="str">
            <v>IS_76</v>
          </cell>
          <cell r="R18971">
            <v>76</v>
          </cell>
        </row>
        <row r="18972">
          <cell r="K18972" t="str">
            <v>2016_02</v>
          </cell>
          <cell r="L18972">
            <v>269.97000000000003</v>
          </cell>
          <cell r="Q18972" t="str">
            <v>IS_51</v>
          </cell>
          <cell r="R18972">
            <v>51</v>
          </cell>
        </row>
        <row r="18973">
          <cell r="K18973" t="str">
            <v>2016_02</v>
          </cell>
          <cell r="L18973">
            <v>199.79</v>
          </cell>
          <cell r="Q18973" t="str">
            <v>IS_69.11</v>
          </cell>
          <cell r="R18973">
            <v>69.11</v>
          </cell>
        </row>
        <row r="18974">
          <cell r="K18974" t="str">
            <v>2016_02</v>
          </cell>
          <cell r="L18974">
            <v>311.95999999999998</v>
          </cell>
          <cell r="Q18974" t="str">
            <v>IS_28.1</v>
          </cell>
          <cell r="R18974">
            <v>28.1</v>
          </cell>
        </row>
        <row r="18975">
          <cell r="K18975" t="str">
            <v>2016_02</v>
          </cell>
          <cell r="L18975">
            <v>215.39</v>
          </cell>
          <cell r="Q18975" t="str">
            <v>IS_28.12</v>
          </cell>
          <cell r="R18975">
            <v>28.12</v>
          </cell>
        </row>
        <row r="18976">
          <cell r="K18976" t="str">
            <v>2016_02</v>
          </cell>
          <cell r="L18976">
            <v>308.3</v>
          </cell>
          <cell r="Q18976" t="str">
            <v>IS_28.2</v>
          </cell>
          <cell r="R18976">
            <v>28.2</v>
          </cell>
        </row>
        <row r="18977">
          <cell r="K18977" t="str">
            <v>2016_02</v>
          </cell>
          <cell r="L18977">
            <v>195.12</v>
          </cell>
          <cell r="Q18977" t="str">
            <v>IS_36</v>
          </cell>
          <cell r="R18977">
            <v>36</v>
          </cell>
        </row>
        <row r="18978">
          <cell r="K18978" t="str">
            <v>2016_02</v>
          </cell>
          <cell r="L18978">
            <v>3577.1</v>
          </cell>
          <cell r="Q18978" t="str">
            <v>IS_75</v>
          </cell>
          <cell r="R18978">
            <v>75</v>
          </cell>
        </row>
        <row r="18979">
          <cell r="K18979" t="str">
            <v>2016_02</v>
          </cell>
          <cell r="L18979">
            <v>187.76</v>
          </cell>
          <cell r="Q18979" t="str">
            <v>IS_76</v>
          </cell>
          <cell r="R18979">
            <v>76</v>
          </cell>
        </row>
        <row r="18980">
          <cell r="K18980" t="str">
            <v>2016_02</v>
          </cell>
          <cell r="L18980">
            <v>251.85</v>
          </cell>
          <cell r="Q18980" t="str">
            <v>IS_51</v>
          </cell>
          <cell r="R18980">
            <v>51</v>
          </cell>
        </row>
        <row r="18981">
          <cell r="K18981" t="str">
            <v>2016_02</v>
          </cell>
          <cell r="L18981">
            <v>479.71</v>
          </cell>
          <cell r="Q18981" t="str">
            <v>IS_25</v>
          </cell>
          <cell r="R18981">
            <v>25</v>
          </cell>
        </row>
        <row r="18982">
          <cell r="K18982" t="str">
            <v>2016_02</v>
          </cell>
          <cell r="L18982">
            <v>439.04</v>
          </cell>
          <cell r="Q18982" t="str">
            <v>IS_86.1</v>
          </cell>
          <cell r="R18982">
            <v>86.1</v>
          </cell>
        </row>
        <row r="18983">
          <cell r="K18983" t="str">
            <v>2016_02</v>
          </cell>
          <cell r="L18983">
            <v>254.32</v>
          </cell>
          <cell r="Q18983" t="str">
            <v>IS_69.11</v>
          </cell>
          <cell r="R18983">
            <v>69.11</v>
          </cell>
        </row>
        <row r="18984">
          <cell r="K18984" t="str">
            <v>2016_02</v>
          </cell>
          <cell r="L18984">
            <v>896.22</v>
          </cell>
          <cell r="Q18984" t="str">
            <v>IS_28.1</v>
          </cell>
          <cell r="R18984">
            <v>28.1</v>
          </cell>
        </row>
        <row r="18985">
          <cell r="K18985" t="str">
            <v>2016_02</v>
          </cell>
          <cell r="L18985">
            <v>448.11</v>
          </cell>
          <cell r="Q18985" t="str">
            <v>IS_28.2</v>
          </cell>
          <cell r="R18985">
            <v>28.2</v>
          </cell>
        </row>
        <row r="18986">
          <cell r="K18986" t="str">
            <v>2016_02</v>
          </cell>
          <cell r="L18986">
            <v>773.23</v>
          </cell>
          <cell r="Q18986" t="str">
            <v>IS_36</v>
          </cell>
          <cell r="R18986">
            <v>36</v>
          </cell>
        </row>
        <row r="18987">
          <cell r="K18987" t="str">
            <v>2016_02</v>
          </cell>
          <cell r="L18987">
            <v>666.15</v>
          </cell>
          <cell r="Q18987" t="str">
            <v>IS_76</v>
          </cell>
          <cell r="R18987">
            <v>76</v>
          </cell>
        </row>
        <row r="18988">
          <cell r="K18988" t="str">
            <v>2016_03</v>
          </cell>
          <cell r="L18988">
            <v>1414.91</v>
          </cell>
          <cell r="Q18988" t="str">
            <v>IS_76</v>
          </cell>
          <cell r="R18988">
            <v>76</v>
          </cell>
        </row>
        <row r="18989">
          <cell r="K18989" t="str">
            <v>2016_03</v>
          </cell>
          <cell r="L18989">
            <v>438.15</v>
          </cell>
          <cell r="Q18989" t="str">
            <v>IS_51</v>
          </cell>
          <cell r="R18989">
            <v>51</v>
          </cell>
        </row>
        <row r="18990">
          <cell r="K18990" t="str">
            <v>2016_03</v>
          </cell>
          <cell r="L18990">
            <v>1140.69</v>
          </cell>
          <cell r="Q18990" t="str">
            <v>IS_51</v>
          </cell>
          <cell r="R18990">
            <v>51</v>
          </cell>
        </row>
        <row r="18991">
          <cell r="K18991" t="str">
            <v>2016_03</v>
          </cell>
          <cell r="L18991">
            <v>330.53</v>
          </cell>
          <cell r="Q18991" t="str">
            <v>IS_69.12</v>
          </cell>
          <cell r="R18991">
            <v>69.12</v>
          </cell>
        </row>
        <row r="18992">
          <cell r="K18992" t="str">
            <v>2016_03</v>
          </cell>
          <cell r="L18992">
            <v>482.14</v>
          </cell>
          <cell r="Q18992" t="str">
            <v>IS_25</v>
          </cell>
          <cell r="R18992">
            <v>25</v>
          </cell>
        </row>
        <row r="18993">
          <cell r="K18993" t="str">
            <v>2016_03</v>
          </cell>
          <cell r="L18993">
            <v>3022.29</v>
          </cell>
          <cell r="Q18993" t="str">
            <v>IS_86.1</v>
          </cell>
          <cell r="R18993">
            <v>86.1</v>
          </cell>
        </row>
        <row r="18994">
          <cell r="K18994" t="str">
            <v>2016_03</v>
          </cell>
          <cell r="L18994">
            <v>370.44</v>
          </cell>
          <cell r="Q18994" t="str">
            <v>IS_86.2</v>
          </cell>
          <cell r="R18994">
            <v>86.2</v>
          </cell>
        </row>
        <row r="18995">
          <cell r="K18995" t="str">
            <v>2016_03</v>
          </cell>
          <cell r="L18995">
            <v>847.06</v>
          </cell>
          <cell r="Q18995" t="str">
            <v>IS_86.3</v>
          </cell>
          <cell r="R18995">
            <v>86.3</v>
          </cell>
        </row>
        <row r="18996">
          <cell r="K18996" t="str">
            <v>2016_03</v>
          </cell>
          <cell r="L18996">
            <v>3277.95</v>
          </cell>
          <cell r="Q18996" t="str">
            <v>IS_28.1</v>
          </cell>
          <cell r="R18996">
            <v>28.1</v>
          </cell>
        </row>
        <row r="18997">
          <cell r="K18997" t="str">
            <v>2016_03</v>
          </cell>
          <cell r="L18997">
            <v>200.8</v>
          </cell>
          <cell r="Q18997" t="str">
            <v>IS_28.12</v>
          </cell>
          <cell r="R18997">
            <v>28.12</v>
          </cell>
        </row>
        <row r="18998">
          <cell r="K18998" t="str">
            <v>2016_03</v>
          </cell>
          <cell r="L18998">
            <v>1468.09</v>
          </cell>
          <cell r="Q18998" t="str">
            <v>IS_28.2</v>
          </cell>
          <cell r="R18998">
            <v>28.2</v>
          </cell>
        </row>
        <row r="18999">
          <cell r="K18999" t="str">
            <v>2016_03</v>
          </cell>
          <cell r="L18999">
            <v>2246.5500000000002</v>
          </cell>
          <cell r="Q18999" t="str">
            <v>IS_36</v>
          </cell>
          <cell r="R18999">
            <v>36</v>
          </cell>
        </row>
        <row r="19000">
          <cell r="K19000" t="str">
            <v>2016_03</v>
          </cell>
          <cell r="L19000">
            <v>413.71</v>
          </cell>
          <cell r="Q19000" t="str">
            <v>IS_76</v>
          </cell>
          <cell r="R19000">
            <v>76</v>
          </cell>
        </row>
        <row r="19001">
          <cell r="K19001" t="str">
            <v>2016_03</v>
          </cell>
          <cell r="L19001">
            <v>269.98</v>
          </cell>
          <cell r="Q19001" t="str">
            <v>IS_51</v>
          </cell>
          <cell r="R19001">
            <v>51</v>
          </cell>
        </row>
        <row r="19002">
          <cell r="K19002" t="str">
            <v>2016_03</v>
          </cell>
          <cell r="L19002">
            <v>199.79</v>
          </cell>
          <cell r="Q19002" t="str">
            <v>IS_69.11</v>
          </cell>
          <cell r="R19002">
            <v>69.11</v>
          </cell>
        </row>
        <row r="19003">
          <cell r="K19003" t="str">
            <v>2016_03</v>
          </cell>
          <cell r="L19003">
            <v>311.95999999999998</v>
          </cell>
          <cell r="Q19003" t="str">
            <v>IS_28.1</v>
          </cell>
          <cell r="R19003">
            <v>28.1</v>
          </cell>
        </row>
        <row r="19004">
          <cell r="K19004" t="str">
            <v>2016_03</v>
          </cell>
          <cell r="L19004">
            <v>215.39</v>
          </cell>
          <cell r="Q19004" t="str">
            <v>IS_28.12</v>
          </cell>
          <cell r="R19004">
            <v>28.12</v>
          </cell>
        </row>
        <row r="19005">
          <cell r="K19005" t="str">
            <v>2016_03</v>
          </cell>
          <cell r="L19005">
            <v>308.3</v>
          </cell>
          <cell r="Q19005" t="str">
            <v>IS_28.2</v>
          </cell>
          <cell r="R19005">
            <v>28.2</v>
          </cell>
        </row>
        <row r="19006">
          <cell r="K19006" t="str">
            <v>2016_03</v>
          </cell>
          <cell r="L19006">
            <v>195.12</v>
          </cell>
          <cell r="Q19006" t="str">
            <v>IS_36</v>
          </cell>
          <cell r="R19006">
            <v>36</v>
          </cell>
        </row>
        <row r="19007">
          <cell r="K19007" t="str">
            <v>2016_03</v>
          </cell>
          <cell r="L19007">
            <v>3895.71</v>
          </cell>
          <cell r="Q19007" t="str">
            <v>IS_75</v>
          </cell>
          <cell r="R19007">
            <v>75</v>
          </cell>
        </row>
        <row r="19008">
          <cell r="K19008" t="str">
            <v>2016_03</v>
          </cell>
          <cell r="L19008">
            <v>290.06</v>
          </cell>
          <cell r="Q19008" t="str">
            <v>IS_76</v>
          </cell>
          <cell r="R19008">
            <v>76</v>
          </cell>
        </row>
        <row r="19009">
          <cell r="K19009" t="str">
            <v>2016_03</v>
          </cell>
          <cell r="L19009">
            <v>251.85</v>
          </cell>
          <cell r="Q19009" t="str">
            <v>IS_51</v>
          </cell>
          <cell r="R19009">
            <v>51</v>
          </cell>
        </row>
        <row r="19010">
          <cell r="K19010" t="str">
            <v>2016_03</v>
          </cell>
          <cell r="L19010">
            <v>479.71</v>
          </cell>
          <cell r="Q19010" t="str">
            <v>IS_25</v>
          </cell>
          <cell r="R19010">
            <v>25</v>
          </cell>
        </row>
        <row r="19011">
          <cell r="K19011" t="str">
            <v>2016_03</v>
          </cell>
          <cell r="L19011">
            <v>439.04</v>
          </cell>
          <cell r="Q19011" t="str">
            <v>IS_86.1</v>
          </cell>
          <cell r="R19011">
            <v>86.1</v>
          </cell>
        </row>
        <row r="19012">
          <cell r="K19012" t="str">
            <v>2016_03</v>
          </cell>
          <cell r="L19012">
            <v>254.34</v>
          </cell>
          <cell r="Q19012" t="str">
            <v>IS_69.11</v>
          </cell>
          <cell r="R19012">
            <v>69.11</v>
          </cell>
        </row>
        <row r="19013">
          <cell r="K19013" t="str">
            <v>2016_03</v>
          </cell>
          <cell r="L19013">
            <v>896.22</v>
          </cell>
          <cell r="Q19013" t="str">
            <v>IS_28.1</v>
          </cell>
          <cell r="R19013">
            <v>28.1</v>
          </cell>
        </row>
        <row r="19014">
          <cell r="K19014" t="str">
            <v>2016_03</v>
          </cell>
          <cell r="L19014">
            <v>448.11</v>
          </cell>
          <cell r="Q19014" t="str">
            <v>IS_28.2</v>
          </cell>
          <cell r="R19014">
            <v>28.2</v>
          </cell>
        </row>
        <row r="19015">
          <cell r="K19015" t="str">
            <v>2016_03</v>
          </cell>
          <cell r="L19015">
            <v>773.23</v>
          </cell>
          <cell r="Q19015" t="str">
            <v>IS_36</v>
          </cell>
          <cell r="R19015">
            <v>36</v>
          </cell>
        </row>
        <row r="19016">
          <cell r="K19016" t="str">
            <v>2016_03</v>
          </cell>
          <cell r="L19016">
            <v>735.89</v>
          </cell>
          <cell r="Q19016" t="str">
            <v>IS_76</v>
          </cell>
          <cell r="R19016">
            <v>76</v>
          </cell>
        </row>
        <row r="19017">
          <cell r="K19017" t="str">
            <v>2016_04</v>
          </cell>
          <cell r="L19017">
            <v>1305.5999999999999</v>
          </cell>
          <cell r="Q19017" t="str">
            <v>IS_76</v>
          </cell>
          <cell r="R19017">
            <v>76</v>
          </cell>
        </row>
        <row r="19018">
          <cell r="K19018" t="str">
            <v>2016_04</v>
          </cell>
          <cell r="L19018">
            <v>438.15</v>
          </cell>
          <cell r="Q19018" t="str">
            <v>IS_51</v>
          </cell>
          <cell r="R19018">
            <v>51</v>
          </cell>
        </row>
        <row r="19019">
          <cell r="K19019" t="str">
            <v>2016_04</v>
          </cell>
          <cell r="L19019">
            <v>1140.69</v>
          </cell>
          <cell r="Q19019" t="str">
            <v>IS_51</v>
          </cell>
          <cell r="R19019">
            <v>51</v>
          </cell>
        </row>
        <row r="19020">
          <cell r="K19020" t="str">
            <v>2016_04</v>
          </cell>
          <cell r="L19020">
            <v>330.53</v>
          </cell>
          <cell r="Q19020" t="str">
            <v>IS_69.12</v>
          </cell>
          <cell r="R19020">
            <v>69.12</v>
          </cell>
        </row>
        <row r="19021">
          <cell r="K19021" t="str">
            <v>2016_04</v>
          </cell>
          <cell r="L19021">
            <v>482.14</v>
          </cell>
          <cell r="Q19021" t="str">
            <v>IS_25</v>
          </cell>
          <cell r="R19021">
            <v>25</v>
          </cell>
        </row>
        <row r="19022">
          <cell r="K19022" t="str">
            <v>2016_04</v>
          </cell>
          <cell r="L19022">
            <v>3022.29</v>
          </cell>
          <cell r="Q19022" t="str">
            <v>IS_86.1</v>
          </cell>
          <cell r="R19022">
            <v>86.1</v>
          </cell>
        </row>
        <row r="19023">
          <cell r="K19023" t="str">
            <v>2016_04</v>
          </cell>
          <cell r="L19023">
            <v>847.06</v>
          </cell>
          <cell r="Q19023" t="str">
            <v>IS_86.3</v>
          </cell>
          <cell r="R19023">
            <v>86.3</v>
          </cell>
        </row>
        <row r="19024">
          <cell r="K19024" t="str">
            <v>2016_04</v>
          </cell>
          <cell r="L19024">
            <v>370.44</v>
          </cell>
          <cell r="Q19024" t="str">
            <v>IS_86.2</v>
          </cell>
          <cell r="R19024">
            <v>86.2</v>
          </cell>
        </row>
        <row r="19025">
          <cell r="K19025" t="str">
            <v>2016_04</v>
          </cell>
          <cell r="L19025">
            <v>3277.95</v>
          </cell>
          <cell r="Q19025" t="str">
            <v>IS_28.1</v>
          </cell>
          <cell r="R19025">
            <v>28.1</v>
          </cell>
        </row>
        <row r="19026">
          <cell r="K19026" t="str">
            <v>2016_04</v>
          </cell>
          <cell r="L19026">
            <v>200.8</v>
          </cell>
          <cell r="Q19026" t="str">
            <v>IS_28.12</v>
          </cell>
          <cell r="R19026">
            <v>28.12</v>
          </cell>
        </row>
        <row r="19027">
          <cell r="K19027" t="str">
            <v>2016_04</v>
          </cell>
          <cell r="L19027">
            <v>1468.09</v>
          </cell>
          <cell r="Q19027" t="str">
            <v>IS_28.2</v>
          </cell>
          <cell r="R19027">
            <v>28.2</v>
          </cell>
        </row>
        <row r="19028">
          <cell r="K19028" t="str">
            <v>2016_04</v>
          </cell>
          <cell r="L19028">
            <v>2246.5500000000002</v>
          </cell>
          <cell r="Q19028" t="str">
            <v>IS_36</v>
          </cell>
          <cell r="R19028">
            <v>36</v>
          </cell>
        </row>
        <row r="19029">
          <cell r="K19029" t="str">
            <v>2016_04</v>
          </cell>
          <cell r="L19029">
            <v>412.41</v>
          </cell>
          <cell r="Q19029" t="str">
            <v>IS_76</v>
          </cell>
          <cell r="R19029">
            <v>76</v>
          </cell>
        </row>
        <row r="19030">
          <cell r="K19030" t="str">
            <v>2016_04</v>
          </cell>
          <cell r="L19030">
            <v>269.98</v>
          </cell>
          <cell r="Q19030" t="str">
            <v>IS_51</v>
          </cell>
          <cell r="R19030">
            <v>51</v>
          </cell>
        </row>
        <row r="19031">
          <cell r="K19031" t="str">
            <v>2016_04</v>
          </cell>
          <cell r="L19031">
            <v>199.79</v>
          </cell>
          <cell r="Q19031" t="str">
            <v>IS_69.11</v>
          </cell>
          <cell r="R19031">
            <v>69.11</v>
          </cell>
        </row>
        <row r="19032">
          <cell r="K19032" t="str">
            <v>2016_04</v>
          </cell>
          <cell r="L19032">
            <v>311.95999999999998</v>
          </cell>
          <cell r="Q19032" t="str">
            <v>IS_28.1</v>
          </cell>
          <cell r="R19032">
            <v>28.1</v>
          </cell>
        </row>
        <row r="19033">
          <cell r="K19033" t="str">
            <v>2016_04</v>
          </cell>
          <cell r="L19033">
            <v>215.39</v>
          </cell>
          <cell r="Q19033" t="str">
            <v>IS_28.12</v>
          </cell>
          <cell r="R19033">
            <v>28.12</v>
          </cell>
        </row>
        <row r="19034">
          <cell r="K19034" t="str">
            <v>2016_04</v>
          </cell>
          <cell r="L19034">
            <v>308.3</v>
          </cell>
          <cell r="Q19034" t="str">
            <v>IS_28.2</v>
          </cell>
          <cell r="R19034">
            <v>28.2</v>
          </cell>
        </row>
        <row r="19035">
          <cell r="K19035" t="str">
            <v>2016_04</v>
          </cell>
          <cell r="L19035">
            <v>195.12</v>
          </cell>
          <cell r="Q19035" t="str">
            <v>IS_36</v>
          </cell>
          <cell r="R19035">
            <v>36</v>
          </cell>
        </row>
        <row r="19036">
          <cell r="K19036" t="str">
            <v>2016_04</v>
          </cell>
          <cell r="L19036">
            <v>4019.52</v>
          </cell>
          <cell r="Q19036" t="str">
            <v>IS_75</v>
          </cell>
          <cell r="R19036">
            <v>75</v>
          </cell>
        </row>
        <row r="19037">
          <cell r="K19037" t="str">
            <v>2016_04</v>
          </cell>
          <cell r="L19037">
            <v>308.33999999999997</v>
          </cell>
          <cell r="Q19037" t="str">
            <v>IS_76</v>
          </cell>
          <cell r="R19037">
            <v>76</v>
          </cell>
        </row>
        <row r="19038">
          <cell r="K19038" t="str">
            <v>2016_04</v>
          </cell>
          <cell r="L19038">
            <v>251.85</v>
          </cell>
          <cell r="Q19038" t="str">
            <v>IS_51</v>
          </cell>
          <cell r="R19038">
            <v>51</v>
          </cell>
        </row>
        <row r="19039">
          <cell r="K19039" t="str">
            <v>2016_04</v>
          </cell>
          <cell r="L19039">
            <v>479.71</v>
          </cell>
          <cell r="Q19039" t="str">
            <v>IS_25</v>
          </cell>
          <cell r="R19039">
            <v>25</v>
          </cell>
        </row>
        <row r="19040">
          <cell r="K19040" t="str">
            <v>2016_04</v>
          </cell>
          <cell r="L19040">
            <v>439.04</v>
          </cell>
          <cell r="Q19040" t="str">
            <v>IS_86.1</v>
          </cell>
          <cell r="R19040">
            <v>86.1</v>
          </cell>
        </row>
        <row r="19041">
          <cell r="K19041" t="str">
            <v>2016_04</v>
          </cell>
          <cell r="L19041">
            <v>254.34</v>
          </cell>
          <cell r="Q19041" t="str">
            <v>IS_69.11</v>
          </cell>
          <cell r="R19041">
            <v>69.11</v>
          </cell>
        </row>
        <row r="19042">
          <cell r="K19042" t="str">
            <v>2016_04</v>
          </cell>
          <cell r="L19042">
            <v>896.22</v>
          </cell>
          <cell r="Q19042" t="str">
            <v>IS_28.1</v>
          </cell>
          <cell r="R19042">
            <v>28.1</v>
          </cell>
        </row>
        <row r="19043">
          <cell r="K19043" t="str">
            <v>2016_04</v>
          </cell>
          <cell r="L19043">
            <v>448.11</v>
          </cell>
          <cell r="Q19043" t="str">
            <v>IS_28.2</v>
          </cell>
          <cell r="R19043">
            <v>28.2</v>
          </cell>
        </row>
        <row r="19044">
          <cell r="K19044" t="str">
            <v>2016_04</v>
          </cell>
          <cell r="L19044">
            <v>773.23</v>
          </cell>
          <cell r="Q19044" t="str">
            <v>IS_36</v>
          </cell>
          <cell r="R19044">
            <v>36</v>
          </cell>
        </row>
        <row r="19045">
          <cell r="K19045" t="str">
            <v>2016_04</v>
          </cell>
          <cell r="L19045">
            <v>699.63</v>
          </cell>
          <cell r="Q19045" t="str">
            <v>IS_76</v>
          </cell>
          <cell r="R19045">
            <v>76</v>
          </cell>
        </row>
        <row r="19046">
          <cell r="K19046" t="str">
            <v>2016_05</v>
          </cell>
          <cell r="L19046">
            <v>1394.7</v>
          </cell>
          <cell r="Q19046" t="str">
            <v>IS_76</v>
          </cell>
          <cell r="R19046">
            <v>76</v>
          </cell>
        </row>
        <row r="19047">
          <cell r="K19047" t="str">
            <v>2016_05</v>
          </cell>
          <cell r="L19047">
            <v>438.15</v>
          </cell>
          <cell r="Q19047" t="str">
            <v>IS_51</v>
          </cell>
          <cell r="R19047">
            <v>51</v>
          </cell>
        </row>
        <row r="19048">
          <cell r="K19048" t="str">
            <v>2016_05</v>
          </cell>
          <cell r="L19048">
            <v>1140.69</v>
          </cell>
          <cell r="Q19048" t="str">
            <v>IS_51</v>
          </cell>
          <cell r="R19048">
            <v>51</v>
          </cell>
        </row>
        <row r="19049">
          <cell r="K19049" t="str">
            <v>2016_05</v>
          </cell>
          <cell r="L19049">
            <v>482.14</v>
          </cell>
          <cell r="Q19049" t="str">
            <v>IS_25</v>
          </cell>
          <cell r="R19049">
            <v>25</v>
          </cell>
        </row>
        <row r="19050">
          <cell r="K19050" t="str">
            <v>2016_05</v>
          </cell>
          <cell r="L19050">
            <v>330.53</v>
          </cell>
          <cell r="Q19050" t="str">
            <v>IS_69.12</v>
          </cell>
          <cell r="R19050">
            <v>69.12</v>
          </cell>
        </row>
        <row r="19051">
          <cell r="K19051" t="str">
            <v>2016_05</v>
          </cell>
          <cell r="L19051">
            <v>3022.29</v>
          </cell>
          <cell r="Q19051" t="str">
            <v>IS_86.1</v>
          </cell>
          <cell r="R19051">
            <v>86.1</v>
          </cell>
        </row>
        <row r="19052">
          <cell r="K19052" t="str">
            <v>2016_05</v>
          </cell>
          <cell r="L19052">
            <v>370.44</v>
          </cell>
          <cell r="Q19052" t="str">
            <v>IS_86.2</v>
          </cell>
          <cell r="R19052">
            <v>86.2</v>
          </cell>
        </row>
        <row r="19053">
          <cell r="K19053" t="str">
            <v>2016_05</v>
          </cell>
          <cell r="L19053">
            <v>847.06</v>
          </cell>
          <cell r="Q19053" t="str">
            <v>IS_86.3</v>
          </cell>
          <cell r="R19053">
            <v>86.3</v>
          </cell>
        </row>
        <row r="19054">
          <cell r="K19054" t="str">
            <v>2016_05</v>
          </cell>
          <cell r="L19054">
            <v>3277.95</v>
          </cell>
          <cell r="Q19054" t="str">
            <v>IS_28.1</v>
          </cell>
          <cell r="R19054">
            <v>28.1</v>
          </cell>
        </row>
        <row r="19055">
          <cell r="K19055" t="str">
            <v>2016_05</v>
          </cell>
          <cell r="L19055">
            <v>200.8</v>
          </cell>
          <cell r="Q19055" t="str">
            <v>IS_28.12</v>
          </cell>
          <cell r="R19055">
            <v>28.12</v>
          </cell>
        </row>
        <row r="19056">
          <cell r="K19056" t="str">
            <v>2016_05</v>
          </cell>
          <cell r="L19056">
            <v>1468.09</v>
          </cell>
          <cell r="Q19056" t="str">
            <v>IS_28.2</v>
          </cell>
          <cell r="R19056">
            <v>28.2</v>
          </cell>
        </row>
        <row r="19057">
          <cell r="K19057" t="str">
            <v>2016_05</v>
          </cell>
          <cell r="L19057">
            <v>2246.5500000000002</v>
          </cell>
          <cell r="Q19057" t="str">
            <v>IS_36</v>
          </cell>
          <cell r="R19057">
            <v>36</v>
          </cell>
        </row>
        <row r="19058">
          <cell r="K19058" t="str">
            <v>2016_05</v>
          </cell>
          <cell r="L19058">
            <v>412.58</v>
          </cell>
          <cell r="Q19058" t="str">
            <v>IS_76</v>
          </cell>
          <cell r="R19058">
            <v>76</v>
          </cell>
        </row>
        <row r="19059">
          <cell r="K19059" t="str">
            <v>2016_05</v>
          </cell>
          <cell r="L19059">
            <v>269.98</v>
          </cell>
          <cell r="Q19059" t="str">
            <v>IS_51</v>
          </cell>
          <cell r="R19059">
            <v>51</v>
          </cell>
        </row>
        <row r="19060">
          <cell r="K19060" t="str">
            <v>2016_05</v>
          </cell>
          <cell r="L19060">
            <v>199.79</v>
          </cell>
          <cell r="Q19060" t="str">
            <v>IS_69.11</v>
          </cell>
          <cell r="R19060">
            <v>69.11</v>
          </cell>
        </row>
        <row r="19061">
          <cell r="K19061" t="str">
            <v>2016_05</v>
          </cell>
          <cell r="L19061">
            <v>311.95999999999998</v>
          </cell>
          <cell r="Q19061" t="str">
            <v>IS_28.1</v>
          </cell>
          <cell r="R19061">
            <v>28.1</v>
          </cell>
        </row>
        <row r="19062">
          <cell r="K19062" t="str">
            <v>2016_05</v>
          </cell>
          <cell r="L19062">
            <v>215.39</v>
          </cell>
          <cell r="Q19062" t="str">
            <v>IS_28.12</v>
          </cell>
          <cell r="R19062">
            <v>28.12</v>
          </cell>
        </row>
        <row r="19063">
          <cell r="K19063" t="str">
            <v>2016_05</v>
          </cell>
          <cell r="L19063">
            <v>308.3</v>
          </cell>
          <cell r="Q19063" t="str">
            <v>IS_28.2</v>
          </cell>
          <cell r="R19063">
            <v>28.2</v>
          </cell>
        </row>
        <row r="19064">
          <cell r="K19064" t="str">
            <v>2016_05</v>
          </cell>
          <cell r="L19064">
            <v>195.12</v>
          </cell>
          <cell r="Q19064" t="str">
            <v>IS_36</v>
          </cell>
          <cell r="R19064">
            <v>36</v>
          </cell>
        </row>
        <row r="19065">
          <cell r="K19065" t="str">
            <v>2016_05</v>
          </cell>
          <cell r="L19065">
            <v>4044.38</v>
          </cell>
          <cell r="Q19065" t="str">
            <v>IS_75</v>
          </cell>
          <cell r="R19065">
            <v>75</v>
          </cell>
        </row>
        <row r="19066">
          <cell r="K19066" t="str">
            <v>2016_05</v>
          </cell>
          <cell r="L19066">
            <v>287.31</v>
          </cell>
          <cell r="Q19066" t="str">
            <v>IS_76</v>
          </cell>
          <cell r="R19066">
            <v>76</v>
          </cell>
        </row>
        <row r="19067">
          <cell r="K19067" t="str">
            <v>2016_05</v>
          </cell>
          <cell r="L19067">
            <v>251.85</v>
          </cell>
          <cell r="Q19067" t="str">
            <v>IS_51</v>
          </cell>
          <cell r="R19067">
            <v>51</v>
          </cell>
        </row>
        <row r="19068">
          <cell r="K19068" t="str">
            <v>2016_05</v>
          </cell>
          <cell r="L19068">
            <v>479.71</v>
          </cell>
          <cell r="Q19068" t="str">
            <v>IS_25</v>
          </cell>
          <cell r="R19068">
            <v>25</v>
          </cell>
        </row>
        <row r="19069">
          <cell r="K19069" t="str">
            <v>2016_05</v>
          </cell>
          <cell r="L19069">
            <v>439.04</v>
          </cell>
          <cell r="Q19069" t="str">
            <v>IS_86.1</v>
          </cell>
          <cell r="R19069">
            <v>86.1</v>
          </cell>
        </row>
        <row r="19070">
          <cell r="K19070" t="str">
            <v>2016_05</v>
          </cell>
          <cell r="L19070">
            <v>254.34</v>
          </cell>
          <cell r="Q19070" t="str">
            <v>IS_69.11</v>
          </cell>
          <cell r="R19070">
            <v>69.11</v>
          </cell>
        </row>
        <row r="19071">
          <cell r="K19071" t="str">
            <v>2016_05</v>
          </cell>
          <cell r="L19071">
            <v>896.22</v>
          </cell>
          <cell r="Q19071" t="str">
            <v>IS_28.1</v>
          </cell>
          <cell r="R19071">
            <v>28.1</v>
          </cell>
        </row>
        <row r="19072">
          <cell r="K19072" t="str">
            <v>2016_05</v>
          </cell>
          <cell r="L19072">
            <v>448.11</v>
          </cell>
          <cell r="Q19072" t="str">
            <v>IS_28.2</v>
          </cell>
          <cell r="R19072">
            <v>28.2</v>
          </cell>
        </row>
        <row r="19073">
          <cell r="K19073" t="str">
            <v>2016_05</v>
          </cell>
          <cell r="L19073">
            <v>773.23</v>
          </cell>
          <cell r="Q19073" t="str">
            <v>IS_36</v>
          </cell>
          <cell r="R19073">
            <v>36</v>
          </cell>
        </row>
        <row r="19074">
          <cell r="K19074" t="str">
            <v>2016_05</v>
          </cell>
          <cell r="L19074">
            <v>703.25</v>
          </cell>
          <cell r="Q19074" t="str">
            <v>IS_76</v>
          </cell>
          <cell r="R19074">
            <v>76</v>
          </cell>
        </row>
        <row r="19075">
          <cell r="K19075" t="str">
            <v>2016_06</v>
          </cell>
          <cell r="L19075">
            <v>1480.84</v>
          </cell>
          <cell r="Q19075" t="str">
            <v>IS_76</v>
          </cell>
          <cell r="R19075">
            <v>76</v>
          </cell>
        </row>
        <row r="19076">
          <cell r="K19076" t="str">
            <v>2016_06</v>
          </cell>
          <cell r="L19076">
            <v>438.15</v>
          </cell>
          <cell r="Q19076" t="str">
            <v>IS_51</v>
          </cell>
          <cell r="R19076">
            <v>51</v>
          </cell>
        </row>
        <row r="19077">
          <cell r="K19077" t="str">
            <v>2016_06</v>
          </cell>
          <cell r="L19077">
            <v>1140.69</v>
          </cell>
          <cell r="Q19077" t="str">
            <v>IS_51</v>
          </cell>
          <cell r="R19077">
            <v>51</v>
          </cell>
        </row>
        <row r="19078">
          <cell r="K19078" t="str">
            <v>2016_06</v>
          </cell>
          <cell r="L19078">
            <v>330.53</v>
          </cell>
          <cell r="Q19078" t="str">
            <v>IS_69.12</v>
          </cell>
          <cell r="R19078">
            <v>69.12</v>
          </cell>
        </row>
        <row r="19079">
          <cell r="K19079" t="str">
            <v>2016_06</v>
          </cell>
          <cell r="L19079">
            <v>482.14</v>
          </cell>
          <cell r="Q19079" t="str">
            <v>IS_25</v>
          </cell>
          <cell r="R19079">
            <v>25</v>
          </cell>
        </row>
        <row r="19080">
          <cell r="K19080" t="str">
            <v>2016_06</v>
          </cell>
          <cell r="L19080">
            <v>3022.29</v>
          </cell>
          <cell r="Q19080" t="str">
            <v>IS_86.1</v>
          </cell>
          <cell r="R19080">
            <v>86.1</v>
          </cell>
        </row>
        <row r="19081">
          <cell r="K19081" t="str">
            <v>2016_06</v>
          </cell>
          <cell r="L19081">
            <v>370.44</v>
          </cell>
          <cell r="Q19081" t="str">
            <v>IS_86.2</v>
          </cell>
          <cell r="R19081">
            <v>86.2</v>
          </cell>
        </row>
        <row r="19082">
          <cell r="K19082" t="str">
            <v>2016_06</v>
          </cell>
          <cell r="L19082">
            <v>847.06</v>
          </cell>
          <cell r="Q19082" t="str">
            <v>IS_86.3</v>
          </cell>
          <cell r="R19082">
            <v>86.3</v>
          </cell>
        </row>
        <row r="19083">
          <cell r="K19083" t="str">
            <v>2016_06</v>
          </cell>
          <cell r="L19083">
            <v>3277.95</v>
          </cell>
          <cell r="Q19083" t="str">
            <v>IS_28.1</v>
          </cell>
          <cell r="R19083">
            <v>28.1</v>
          </cell>
        </row>
        <row r="19084">
          <cell r="K19084" t="str">
            <v>2016_06</v>
          </cell>
          <cell r="L19084">
            <v>200.8</v>
          </cell>
          <cell r="Q19084" t="str">
            <v>IS_28.12</v>
          </cell>
          <cell r="R19084">
            <v>28.12</v>
          </cell>
        </row>
        <row r="19085">
          <cell r="K19085" t="str">
            <v>2016_06</v>
          </cell>
          <cell r="L19085">
            <v>1468.09</v>
          </cell>
          <cell r="Q19085" t="str">
            <v>IS_28.2</v>
          </cell>
          <cell r="R19085">
            <v>28.2</v>
          </cell>
        </row>
        <row r="19086">
          <cell r="K19086" t="str">
            <v>2016_06</v>
          </cell>
          <cell r="L19086">
            <v>2246.5500000000002</v>
          </cell>
          <cell r="Q19086" t="str">
            <v>IS_36</v>
          </cell>
          <cell r="R19086">
            <v>36</v>
          </cell>
        </row>
        <row r="19087">
          <cell r="K19087" t="str">
            <v>2016_06</v>
          </cell>
          <cell r="L19087">
            <v>402.13</v>
          </cell>
          <cell r="Q19087" t="str">
            <v>IS_76</v>
          </cell>
          <cell r="R19087">
            <v>76</v>
          </cell>
        </row>
        <row r="19088">
          <cell r="K19088" t="str">
            <v>2016_06</v>
          </cell>
          <cell r="L19088">
            <v>269.98</v>
          </cell>
          <cell r="Q19088" t="str">
            <v>IS_51</v>
          </cell>
          <cell r="R19088">
            <v>51</v>
          </cell>
        </row>
        <row r="19089">
          <cell r="K19089" t="str">
            <v>2016_06</v>
          </cell>
          <cell r="L19089">
            <v>199.79</v>
          </cell>
          <cell r="Q19089" t="str">
            <v>IS_69.11</v>
          </cell>
          <cell r="R19089">
            <v>69.11</v>
          </cell>
        </row>
        <row r="19090">
          <cell r="K19090" t="str">
            <v>2016_06</v>
          </cell>
          <cell r="L19090">
            <v>311.95999999999998</v>
          </cell>
          <cell r="Q19090" t="str">
            <v>IS_28.1</v>
          </cell>
          <cell r="R19090">
            <v>28.1</v>
          </cell>
        </row>
        <row r="19091">
          <cell r="K19091" t="str">
            <v>2016_06</v>
          </cell>
          <cell r="L19091">
            <v>215.39</v>
          </cell>
          <cell r="Q19091" t="str">
            <v>IS_28.12</v>
          </cell>
          <cell r="R19091">
            <v>28.12</v>
          </cell>
        </row>
        <row r="19092">
          <cell r="K19092" t="str">
            <v>2016_06</v>
          </cell>
          <cell r="L19092">
            <v>308.3</v>
          </cell>
          <cell r="Q19092" t="str">
            <v>IS_28.2</v>
          </cell>
          <cell r="R19092">
            <v>28.2</v>
          </cell>
        </row>
        <row r="19093">
          <cell r="K19093" t="str">
            <v>2016_06</v>
          </cell>
          <cell r="L19093">
            <v>195.12</v>
          </cell>
          <cell r="Q19093" t="str">
            <v>IS_36</v>
          </cell>
          <cell r="R19093">
            <v>36</v>
          </cell>
        </row>
        <row r="19094">
          <cell r="K19094" t="str">
            <v>2016_06</v>
          </cell>
          <cell r="L19094">
            <v>3943.95</v>
          </cell>
          <cell r="Q19094" t="str">
            <v>IS_75</v>
          </cell>
          <cell r="R19094">
            <v>75</v>
          </cell>
        </row>
        <row r="19095">
          <cell r="K19095" t="str">
            <v>2016_06</v>
          </cell>
          <cell r="L19095">
            <v>295</v>
          </cell>
          <cell r="Q19095" t="str">
            <v>IS_76</v>
          </cell>
          <cell r="R19095">
            <v>76</v>
          </cell>
        </row>
        <row r="19096">
          <cell r="K19096" t="str">
            <v>2016_06</v>
          </cell>
          <cell r="L19096">
            <v>251.85</v>
          </cell>
          <cell r="Q19096" t="str">
            <v>IS_51</v>
          </cell>
          <cell r="R19096">
            <v>51</v>
          </cell>
        </row>
        <row r="19097">
          <cell r="K19097" t="str">
            <v>2016_06</v>
          </cell>
          <cell r="L19097">
            <v>479.71</v>
          </cell>
          <cell r="Q19097" t="str">
            <v>IS_25</v>
          </cell>
          <cell r="R19097">
            <v>25</v>
          </cell>
        </row>
        <row r="19098">
          <cell r="K19098" t="str">
            <v>2016_06</v>
          </cell>
          <cell r="L19098">
            <v>439.04</v>
          </cell>
          <cell r="Q19098" t="str">
            <v>IS_86.1</v>
          </cell>
          <cell r="R19098">
            <v>86.1</v>
          </cell>
        </row>
        <row r="19099">
          <cell r="K19099" t="str">
            <v>2016_06</v>
          </cell>
          <cell r="L19099">
            <v>254.34</v>
          </cell>
          <cell r="Q19099" t="str">
            <v>IS_69.11</v>
          </cell>
          <cell r="R19099">
            <v>69.11</v>
          </cell>
        </row>
        <row r="19100">
          <cell r="K19100" t="str">
            <v>2016_06</v>
          </cell>
          <cell r="L19100">
            <v>896.22</v>
          </cell>
          <cell r="Q19100" t="str">
            <v>IS_28.1</v>
          </cell>
          <cell r="R19100">
            <v>28.1</v>
          </cell>
        </row>
        <row r="19101">
          <cell r="K19101" t="str">
            <v>2016_06</v>
          </cell>
          <cell r="L19101">
            <v>448.11</v>
          </cell>
          <cell r="Q19101" t="str">
            <v>IS_28.2</v>
          </cell>
          <cell r="R19101">
            <v>28.2</v>
          </cell>
        </row>
        <row r="19102">
          <cell r="K19102" t="str">
            <v>2016_06</v>
          </cell>
          <cell r="L19102">
            <v>773.23</v>
          </cell>
          <cell r="Q19102" t="str">
            <v>IS_36</v>
          </cell>
          <cell r="R19102">
            <v>36</v>
          </cell>
        </row>
        <row r="19103">
          <cell r="K19103" t="str">
            <v>2016_06</v>
          </cell>
          <cell r="L19103">
            <v>746.31</v>
          </cell>
          <cell r="Q19103" t="str">
            <v>IS_76</v>
          </cell>
          <cell r="R19103">
            <v>76</v>
          </cell>
        </row>
        <row r="19104">
          <cell r="K19104" t="str">
            <v>2016_07</v>
          </cell>
          <cell r="L19104">
            <v>1376.67</v>
          </cell>
          <cell r="Q19104" t="str">
            <v>IS_76</v>
          </cell>
          <cell r="R19104">
            <v>76</v>
          </cell>
        </row>
        <row r="19105">
          <cell r="K19105" t="str">
            <v>2016_07</v>
          </cell>
          <cell r="L19105">
            <v>438.15</v>
          </cell>
          <cell r="Q19105" t="str">
            <v>IS_51</v>
          </cell>
          <cell r="R19105">
            <v>51</v>
          </cell>
        </row>
        <row r="19106">
          <cell r="K19106" t="str">
            <v>2016_07</v>
          </cell>
          <cell r="L19106">
            <v>1140.69</v>
          </cell>
          <cell r="Q19106" t="str">
            <v>IS_51</v>
          </cell>
          <cell r="R19106">
            <v>51</v>
          </cell>
        </row>
        <row r="19107">
          <cell r="K19107" t="str">
            <v>2016_07</v>
          </cell>
          <cell r="L19107">
            <v>330.53</v>
          </cell>
          <cell r="Q19107" t="str">
            <v>IS_69.12</v>
          </cell>
          <cell r="R19107">
            <v>69.12</v>
          </cell>
        </row>
        <row r="19108">
          <cell r="K19108" t="str">
            <v>2016_07</v>
          </cell>
          <cell r="L19108">
            <v>482.14</v>
          </cell>
          <cell r="Q19108" t="str">
            <v>IS_25</v>
          </cell>
          <cell r="R19108">
            <v>25</v>
          </cell>
        </row>
        <row r="19109">
          <cell r="K19109" t="str">
            <v>2016_07</v>
          </cell>
          <cell r="L19109">
            <v>3022.29</v>
          </cell>
          <cell r="Q19109" t="str">
            <v>IS_86.1</v>
          </cell>
          <cell r="R19109">
            <v>86.1</v>
          </cell>
        </row>
        <row r="19110">
          <cell r="K19110" t="str">
            <v>2016_07</v>
          </cell>
          <cell r="L19110">
            <v>370.44</v>
          </cell>
          <cell r="Q19110" t="str">
            <v>IS_86.2</v>
          </cell>
          <cell r="R19110">
            <v>86.2</v>
          </cell>
        </row>
        <row r="19111">
          <cell r="K19111" t="str">
            <v>2016_07</v>
          </cell>
          <cell r="L19111">
            <v>847.06</v>
          </cell>
          <cell r="Q19111" t="str">
            <v>IS_86.3</v>
          </cell>
          <cell r="R19111">
            <v>86.3</v>
          </cell>
        </row>
        <row r="19112">
          <cell r="K19112" t="str">
            <v>2016_07</v>
          </cell>
          <cell r="L19112">
            <v>3277.95</v>
          </cell>
          <cell r="Q19112" t="str">
            <v>IS_28.1</v>
          </cell>
          <cell r="R19112">
            <v>28.1</v>
          </cell>
        </row>
        <row r="19113">
          <cell r="K19113" t="str">
            <v>2016_07</v>
          </cell>
          <cell r="L19113">
            <v>200.8</v>
          </cell>
          <cell r="Q19113" t="str">
            <v>IS_28.12</v>
          </cell>
          <cell r="R19113">
            <v>28.12</v>
          </cell>
        </row>
        <row r="19114">
          <cell r="K19114" t="str">
            <v>2016_07</v>
          </cell>
          <cell r="L19114">
            <v>1468.09</v>
          </cell>
          <cell r="Q19114" t="str">
            <v>IS_28.2</v>
          </cell>
          <cell r="R19114">
            <v>28.2</v>
          </cell>
        </row>
        <row r="19115">
          <cell r="K19115" t="str">
            <v>2016_07</v>
          </cell>
          <cell r="L19115">
            <v>2246.5500000000002</v>
          </cell>
          <cell r="Q19115" t="str">
            <v>IS_36</v>
          </cell>
          <cell r="R19115">
            <v>36</v>
          </cell>
        </row>
        <row r="19116">
          <cell r="K19116" t="str">
            <v>2016_07</v>
          </cell>
          <cell r="L19116">
            <v>402.58</v>
          </cell>
          <cell r="Q19116" t="str">
            <v>IS_76</v>
          </cell>
          <cell r="R19116">
            <v>76</v>
          </cell>
        </row>
        <row r="19117">
          <cell r="K19117" t="str">
            <v>2016_07</v>
          </cell>
          <cell r="L19117">
            <v>269.98</v>
          </cell>
          <cell r="Q19117" t="str">
            <v>IS_51</v>
          </cell>
          <cell r="R19117">
            <v>51</v>
          </cell>
        </row>
        <row r="19118">
          <cell r="K19118" t="str">
            <v>2016_07</v>
          </cell>
          <cell r="L19118">
            <v>199.79</v>
          </cell>
          <cell r="Q19118" t="str">
            <v>IS_69.11</v>
          </cell>
          <cell r="R19118">
            <v>69.11</v>
          </cell>
        </row>
        <row r="19119">
          <cell r="K19119" t="str">
            <v>2016_07</v>
          </cell>
          <cell r="L19119">
            <v>311.95999999999998</v>
          </cell>
          <cell r="Q19119" t="str">
            <v>IS_28.1</v>
          </cell>
          <cell r="R19119">
            <v>28.1</v>
          </cell>
        </row>
        <row r="19120">
          <cell r="K19120" t="str">
            <v>2016_07</v>
          </cell>
          <cell r="L19120">
            <v>215.39</v>
          </cell>
          <cell r="Q19120" t="str">
            <v>IS_28.12</v>
          </cell>
          <cell r="R19120">
            <v>28.12</v>
          </cell>
        </row>
        <row r="19121">
          <cell r="K19121" t="str">
            <v>2016_07</v>
          </cell>
          <cell r="L19121">
            <v>308.3</v>
          </cell>
          <cell r="Q19121" t="str">
            <v>IS_28.2</v>
          </cell>
          <cell r="R19121">
            <v>28.2</v>
          </cell>
        </row>
        <row r="19122">
          <cell r="K19122" t="str">
            <v>2016_07</v>
          </cell>
          <cell r="L19122">
            <v>195.12</v>
          </cell>
          <cell r="Q19122" t="str">
            <v>IS_36</v>
          </cell>
          <cell r="R19122">
            <v>36</v>
          </cell>
        </row>
        <row r="19123">
          <cell r="K19123" t="str">
            <v>2016_07</v>
          </cell>
          <cell r="L19123">
            <v>3869.59</v>
          </cell>
          <cell r="Q19123" t="str">
            <v>IS_75</v>
          </cell>
          <cell r="R19123">
            <v>75</v>
          </cell>
        </row>
        <row r="19124">
          <cell r="K19124" t="str">
            <v>2016_07</v>
          </cell>
          <cell r="L19124">
            <v>289.81</v>
          </cell>
          <cell r="Q19124" t="str">
            <v>IS_76</v>
          </cell>
          <cell r="R19124">
            <v>76</v>
          </cell>
        </row>
        <row r="19125">
          <cell r="K19125" t="str">
            <v>2016_07</v>
          </cell>
          <cell r="L19125">
            <v>251.85</v>
          </cell>
          <cell r="Q19125" t="str">
            <v>IS_51</v>
          </cell>
          <cell r="R19125">
            <v>51</v>
          </cell>
        </row>
        <row r="19126">
          <cell r="K19126" t="str">
            <v>2016_07</v>
          </cell>
          <cell r="L19126">
            <v>479.71</v>
          </cell>
          <cell r="Q19126" t="str">
            <v>IS_25</v>
          </cell>
          <cell r="R19126">
            <v>25</v>
          </cell>
        </row>
        <row r="19127">
          <cell r="K19127" t="str">
            <v>2016_07</v>
          </cell>
          <cell r="L19127">
            <v>439.04</v>
          </cell>
          <cell r="Q19127" t="str">
            <v>IS_86.1</v>
          </cell>
          <cell r="R19127">
            <v>86.1</v>
          </cell>
        </row>
        <row r="19128">
          <cell r="K19128" t="str">
            <v>2016_07</v>
          </cell>
          <cell r="L19128">
            <v>254.34</v>
          </cell>
          <cell r="Q19128" t="str">
            <v>IS_69.11</v>
          </cell>
          <cell r="R19128">
            <v>69.11</v>
          </cell>
        </row>
        <row r="19129">
          <cell r="K19129" t="str">
            <v>2016_07</v>
          </cell>
          <cell r="L19129">
            <v>896.22</v>
          </cell>
          <cell r="Q19129" t="str">
            <v>IS_28.1</v>
          </cell>
          <cell r="R19129">
            <v>28.1</v>
          </cell>
        </row>
        <row r="19130">
          <cell r="K19130" t="str">
            <v>2016_07</v>
          </cell>
          <cell r="L19130">
            <v>448.11</v>
          </cell>
          <cell r="Q19130" t="str">
            <v>IS_28.2</v>
          </cell>
          <cell r="R19130">
            <v>28.2</v>
          </cell>
        </row>
        <row r="19131">
          <cell r="K19131" t="str">
            <v>2016_07</v>
          </cell>
          <cell r="L19131">
            <v>773.23</v>
          </cell>
          <cell r="Q19131" t="str">
            <v>IS_36</v>
          </cell>
          <cell r="R19131">
            <v>36</v>
          </cell>
        </row>
        <row r="19132">
          <cell r="K19132" t="str">
            <v>2016_07</v>
          </cell>
          <cell r="L19132">
            <v>727.19</v>
          </cell>
          <cell r="Q19132" t="str">
            <v>IS_76</v>
          </cell>
          <cell r="R19132">
            <v>76</v>
          </cell>
        </row>
        <row r="19133">
          <cell r="K19133" t="str">
            <v>2016_08</v>
          </cell>
          <cell r="L19133">
            <v>1484.81</v>
          </cell>
          <cell r="Q19133" t="str">
            <v>IS_76</v>
          </cell>
          <cell r="R19133">
            <v>76</v>
          </cell>
        </row>
        <row r="19134">
          <cell r="K19134" t="str">
            <v>2016_08</v>
          </cell>
          <cell r="L19134">
            <v>438.15</v>
          </cell>
          <cell r="Q19134" t="str">
            <v>IS_51</v>
          </cell>
          <cell r="R19134">
            <v>51</v>
          </cell>
        </row>
        <row r="19135">
          <cell r="K19135" t="str">
            <v>2016_08</v>
          </cell>
          <cell r="L19135">
            <v>1140.69</v>
          </cell>
          <cell r="Q19135" t="str">
            <v>IS_51</v>
          </cell>
          <cell r="R19135">
            <v>51</v>
          </cell>
        </row>
        <row r="19136">
          <cell r="K19136" t="str">
            <v>2016_08</v>
          </cell>
          <cell r="L19136">
            <v>330.53</v>
          </cell>
          <cell r="Q19136" t="str">
            <v>IS_69.12</v>
          </cell>
          <cell r="R19136">
            <v>69.12</v>
          </cell>
        </row>
        <row r="19137">
          <cell r="K19137" t="str">
            <v>2016_08</v>
          </cell>
          <cell r="L19137">
            <v>482.14</v>
          </cell>
          <cell r="Q19137" t="str">
            <v>IS_25</v>
          </cell>
          <cell r="R19137">
            <v>25</v>
          </cell>
        </row>
        <row r="19138">
          <cell r="K19138" t="str">
            <v>2016_08</v>
          </cell>
          <cell r="L19138">
            <v>3022.29</v>
          </cell>
          <cell r="Q19138" t="str">
            <v>IS_86.1</v>
          </cell>
          <cell r="R19138">
            <v>86.1</v>
          </cell>
        </row>
        <row r="19139">
          <cell r="K19139" t="str">
            <v>2016_08</v>
          </cell>
          <cell r="L19139">
            <v>370.44</v>
          </cell>
          <cell r="Q19139" t="str">
            <v>IS_86.2</v>
          </cell>
          <cell r="R19139">
            <v>86.2</v>
          </cell>
        </row>
        <row r="19140">
          <cell r="K19140" t="str">
            <v>2016_08</v>
          </cell>
          <cell r="L19140">
            <v>847.06</v>
          </cell>
          <cell r="Q19140" t="str">
            <v>IS_86.3</v>
          </cell>
          <cell r="R19140">
            <v>86.3</v>
          </cell>
        </row>
        <row r="19141">
          <cell r="K19141" t="str">
            <v>2016_08</v>
          </cell>
          <cell r="L19141">
            <v>3277.95</v>
          </cell>
          <cell r="Q19141" t="str">
            <v>IS_28.1</v>
          </cell>
          <cell r="R19141">
            <v>28.1</v>
          </cell>
        </row>
        <row r="19142">
          <cell r="K19142" t="str">
            <v>2016_08</v>
          </cell>
          <cell r="L19142">
            <v>200.8</v>
          </cell>
          <cell r="Q19142" t="str">
            <v>IS_28.12</v>
          </cell>
          <cell r="R19142">
            <v>28.12</v>
          </cell>
        </row>
        <row r="19143">
          <cell r="K19143" t="str">
            <v>2016_08</v>
          </cell>
          <cell r="L19143">
            <v>1468.09</v>
          </cell>
          <cell r="Q19143" t="str">
            <v>IS_28.2</v>
          </cell>
          <cell r="R19143">
            <v>28.2</v>
          </cell>
        </row>
        <row r="19144">
          <cell r="K19144" t="str">
            <v>2016_08</v>
          </cell>
          <cell r="L19144">
            <v>2246.5500000000002</v>
          </cell>
          <cell r="Q19144" t="str">
            <v>IS_36</v>
          </cell>
          <cell r="R19144">
            <v>36</v>
          </cell>
        </row>
        <row r="19145">
          <cell r="K19145" t="str">
            <v>2016_08</v>
          </cell>
          <cell r="L19145">
            <v>426.83</v>
          </cell>
          <cell r="Q19145" t="str">
            <v>IS_76</v>
          </cell>
          <cell r="R19145">
            <v>76</v>
          </cell>
        </row>
        <row r="19146">
          <cell r="K19146" t="str">
            <v>2016_08</v>
          </cell>
          <cell r="L19146">
            <v>269.98</v>
          </cell>
          <cell r="Q19146" t="str">
            <v>IS_51</v>
          </cell>
          <cell r="R19146">
            <v>51</v>
          </cell>
        </row>
        <row r="19147">
          <cell r="K19147" t="str">
            <v>2016_08</v>
          </cell>
          <cell r="L19147">
            <v>199.79</v>
          </cell>
          <cell r="Q19147" t="str">
            <v>IS_69.11</v>
          </cell>
          <cell r="R19147">
            <v>69.11</v>
          </cell>
        </row>
        <row r="19148">
          <cell r="K19148" t="str">
            <v>2016_08</v>
          </cell>
          <cell r="L19148">
            <v>311.95999999999998</v>
          </cell>
          <cell r="Q19148" t="str">
            <v>IS_28.1</v>
          </cell>
          <cell r="R19148">
            <v>28.1</v>
          </cell>
        </row>
        <row r="19149">
          <cell r="K19149" t="str">
            <v>2016_08</v>
          </cell>
          <cell r="L19149">
            <v>215.39</v>
          </cell>
          <cell r="Q19149" t="str">
            <v>IS_28.12</v>
          </cell>
          <cell r="R19149">
            <v>28.12</v>
          </cell>
        </row>
        <row r="19150">
          <cell r="K19150" t="str">
            <v>2016_08</v>
          </cell>
          <cell r="L19150">
            <v>308.3</v>
          </cell>
          <cell r="Q19150" t="str">
            <v>IS_28.2</v>
          </cell>
          <cell r="R19150">
            <v>28.2</v>
          </cell>
        </row>
        <row r="19151">
          <cell r="K19151" t="str">
            <v>2016_08</v>
          </cell>
          <cell r="L19151">
            <v>195.12</v>
          </cell>
          <cell r="Q19151" t="str">
            <v>IS_36</v>
          </cell>
          <cell r="R19151">
            <v>36</v>
          </cell>
        </row>
        <row r="19152">
          <cell r="K19152" t="str">
            <v>2016_08</v>
          </cell>
          <cell r="L19152">
            <v>4065.33</v>
          </cell>
          <cell r="Q19152" t="str">
            <v>IS_75</v>
          </cell>
          <cell r="R19152">
            <v>75</v>
          </cell>
        </row>
        <row r="19153">
          <cell r="K19153" t="str">
            <v>2016_08</v>
          </cell>
          <cell r="L19153">
            <v>321.04000000000002</v>
          </cell>
          <cell r="Q19153" t="str">
            <v>IS_76</v>
          </cell>
          <cell r="R19153">
            <v>76</v>
          </cell>
        </row>
        <row r="19154">
          <cell r="K19154" t="str">
            <v>2016_08</v>
          </cell>
          <cell r="L19154">
            <v>251.85</v>
          </cell>
          <cell r="Q19154" t="str">
            <v>IS_51</v>
          </cell>
          <cell r="R19154">
            <v>51</v>
          </cell>
        </row>
        <row r="19155">
          <cell r="K19155" t="str">
            <v>2016_08</v>
          </cell>
          <cell r="L19155">
            <v>479.71</v>
          </cell>
          <cell r="Q19155" t="str">
            <v>IS_25</v>
          </cell>
          <cell r="R19155">
            <v>25</v>
          </cell>
        </row>
        <row r="19156">
          <cell r="K19156" t="str">
            <v>2016_08</v>
          </cell>
          <cell r="L19156">
            <v>439.04</v>
          </cell>
          <cell r="Q19156" t="str">
            <v>IS_86.1</v>
          </cell>
          <cell r="R19156">
            <v>86.1</v>
          </cell>
        </row>
        <row r="19157">
          <cell r="K19157" t="str">
            <v>2016_08</v>
          </cell>
          <cell r="L19157">
            <v>254.34</v>
          </cell>
          <cell r="Q19157" t="str">
            <v>IS_69.11</v>
          </cell>
          <cell r="R19157">
            <v>69.11</v>
          </cell>
        </row>
        <row r="19158">
          <cell r="K19158" t="str">
            <v>2016_08</v>
          </cell>
          <cell r="L19158">
            <v>896.22</v>
          </cell>
          <cell r="Q19158" t="str">
            <v>IS_28.1</v>
          </cell>
          <cell r="R19158">
            <v>28.1</v>
          </cell>
        </row>
        <row r="19159">
          <cell r="K19159" t="str">
            <v>2016_08</v>
          </cell>
          <cell r="L19159">
            <v>448.11</v>
          </cell>
          <cell r="Q19159" t="str">
            <v>IS_28.2</v>
          </cell>
          <cell r="R19159">
            <v>28.2</v>
          </cell>
        </row>
        <row r="19160">
          <cell r="K19160" t="str">
            <v>2016_08</v>
          </cell>
          <cell r="L19160">
            <v>773.23</v>
          </cell>
          <cell r="Q19160" t="str">
            <v>IS_36</v>
          </cell>
          <cell r="R19160">
            <v>36</v>
          </cell>
        </row>
        <row r="19161">
          <cell r="K19161" t="str">
            <v>2016_08</v>
          </cell>
          <cell r="L19161">
            <v>762.65</v>
          </cell>
          <cell r="Q19161" t="str">
            <v>IS_76</v>
          </cell>
          <cell r="R19161">
            <v>76</v>
          </cell>
        </row>
        <row r="19162">
          <cell r="K19162" t="str">
            <v>2016_09</v>
          </cell>
          <cell r="L19162">
            <v>1473.48</v>
          </cell>
          <cell r="Q19162" t="str">
            <v>IS_76</v>
          </cell>
          <cell r="R19162">
            <v>76</v>
          </cell>
        </row>
        <row r="19163">
          <cell r="K19163" t="str">
            <v>2016_09</v>
          </cell>
          <cell r="L19163">
            <v>438.15</v>
          </cell>
          <cell r="Q19163" t="str">
            <v>IS_51</v>
          </cell>
          <cell r="R19163">
            <v>51</v>
          </cell>
        </row>
        <row r="19164">
          <cell r="K19164" t="str">
            <v>2016_09</v>
          </cell>
          <cell r="L19164">
            <v>1140.69</v>
          </cell>
          <cell r="Q19164" t="str">
            <v>IS_51</v>
          </cell>
          <cell r="R19164">
            <v>51</v>
          </cell>
        </row>
        <row r="19165">
          <cell r="K19165" t="str">
            <v>2016_09</v>
          </cell>
          <cell r="L19165">
            <v>482.14</v>
          </cell>
          <cell r="Q19165" t="str">
            <v>IS_25</v>
          </cell>
          <cell r="R19165">
            <v>25</v>
          </cell>
        </row>
        <row r="19166">
          <cell r="K19166" t="str">
            <v>2016_09</v>
          </cell>
          <cell r="L19166">
            <v>330.53</v>
          </cell>
          <cell r="Q19166" t="str">
            <v>IS_69.12</v>
          </cell>
          <cell r="R19166">
            <v>69.12</v>
          </cell>
        </row>
        <row r="19167">
          <cell r="K19167" t="str">
            <v>2016_09</v>
          </cell>
          <cell r="L19167">
            <v>3022.29</v>
          </cell>
          <cell r="Q19167" t="str">
            <v>IS_86.1</v>
          </cell>
          <cell r="R19167">
            <v>86.1</v>
          </cell>
        </row>
        <row r="19168">
          <cell r="K19168" t="str">
            <v>2016_09</v>
          </cell>
          <cell r="L19168">
            <v>370.44</v>
          </cell>
          <cell r="Q19168" t="str">
            <v>IS_86.2</v>
          </cell>
          <cell r="R19168">
            <v>86.2</v>
          </cell>
        </row>
        <row r="19169">
          <cell r="K19169" t="str">
            <v>2016_09</v>
          </cell>
          <cell r="L19169">
            <v>847.06</v>
          </cell>
          <cell r="Q19169" t="str">
            <v>IS_86.3</v>
          </cell>
          <cell r="R19169">
            <v>86.3</v>
          </cell>
        </row>
        <row r="19170">
          <cell r="K19170" t="str">
            <v>2016_09</v>
          </cell>
          <cell r="L19170">
            <v>3277.95</v>
          </cell>
          <cell r="Q19170" t="str">
            <v>IS_28.1</v>
          </cell>
          <cell r="R19170">
            <v>28.1</v>
          </cell>
        </row>
        <row r="19171">
          <cell r="K19171" t="str">
            <v>2016_09</v>
          </cell>
          <cell r="L19171">
            <v>200.8</v>
          </cell>
          <cell r="Q19171" t="str">
            <v>IS_28.12</v>
          </cell>
          <cell r="R19171">
            <v>28.12</v>
          </cell>
        </row>
        <row r="19172">
          <cell r="K19172" t="str">
            <v>2016_09</v>
          </cell>
          <cell r="L19172">
            <v>1468.09</v>
          </cell>
          <cell r="Q19172" t="str">
            <v>IS_28.2</v>
          </cell>
          <cell r="R19172">
            <v>28.2</v>
          </cell>
        </row>
        <row r="19173">
          <cell r="K19173" t="str">
            <v>2016_09</v>
          </cell>
          <cell r="L19173">
            <v>2246.5500000000002</v>
          </cell>
          <cell r="Q19173" t="str">
            <v>IS_36</v>
          </cell>
          <cell r="R19173">
            <v>36</v>
          </cell>
        </row>
        <row r="19174">
          <cell r="K19174" t="str">
            <v>2016_09</v>
          </cell>
          <cell r="L19174">
            <v>420.74</v>
          </cell>
          <cell r="Q19174" t="str">
            <v>IS_76</v>
          </cell>
          <cell r="R19174">
            <v>76</v>
          </cell>
        </row>
        <row r="19175">
          <cell r="K19175" t="str">
            <v>2016_09</v>
          </cell>
          <cell r="L19175">
            <v>269.98</v>
          </cell>
          <cell r="Q19175" t="str">
            <v>IS_51</v>
          </cell>
          <cell r="R19175">
            <v>51</v>
          </cell>
        </row>
        <row r="19176">
          <cell r="K19176" t="str">
            <v>2016_09</v>
          </cell>
          <cell r="L19176">
            <v>199.79</v>
          </cell>
          <cell r="Q19176" t="str">
            <v>IS_69.11</v>
          </cell>
          <cell r="R19176">
            <v>69.11</v>
          </cell>
        </row>
        <row r="19177">
          <cell r="K19177" t="str">
            <v>2016_09</v>
          </cell>
          <cell r="L19177">
            <v>311.95999999999998</v>
          </cell>
          <cell r="Q19177" t="str">
            <v>IS_28.1</v>
          </cell>
          <cell r="R19177">
            <v>28.1</v>
          </cell>
        </row>
        <row r="19178">
          <cell r="K19178" t="str">
            <v>2016_09</v>
          </cell>
          <cell r="L19178">
            <v>215.39</v>
          </cell>
          <cell r="Q19178" t="str">
            <v>IS_28.12</v>
          </cell>
          <cell r="R19178">
            <v>28.12</v>
          </cell>
        </row>
        <row r="19179">
          <cell r="K19179" t="str">
            <v>2016_09</v>
          </cell>
          <cell r="L19179">
            <v>308.3</v>
          </cell>
          <cell r="Q19179" t="str">
            <v>IS_28.2</v>
          </cell>
          <cell r="R19179">
            <v>28.2</v>
          </cell>
        </row>
        <row r="19180">
          <cell r="K19180" t="str">
            <v>2016_09</v>
          </cell>
          <cell r="L19180">
            <v>195.12</v>
          </cell>
          <cell r="Q19180" t="str">
            <v>IS_36</v>
          </cell>
          <cell r="R19180">
            <v>36</v>
          </cell>
        </row>
        <row r="19181">
          <cell r="K19181" t="str">
            <v>2016_09</v>
          </cell>
          <cell r="L19181">
            <v>4164.18</v>
          </cell>
          <cell r="Q19181" t="str">
            <v>IS_75</v>
          </cell>
          <cell r="R19181">
            <v>75</v>
          </cell>
        </row>
        <row r="19182">
          <cell r="K19182" t="str">
            <v>2016_09</v>
          </cell>
          <cell r="L19182">
            <v>333.79</v>
          </cell>
          <cell r="Q19182" t="str">
            <v>IS_76</v>
          </cell>
          <cell r="R19182">
            <v>76</v>
          </cell>
        </row>
        <row r="19183">
          <cell r="K19183" t="str">
            <v>2016_09</v>
          </cell>
          <cell r="L19183">
            <v>251.85</v>
          </cell>
          <cell r="Q19183" t="str">
            <v>IS_51</v>
          </cell>
          <cell r="R19183">
            <v>51</v>
          </cell>
        </row>
        <row r="19184">
          <cell r="K19184" t="str">
            <v>2016_09</v>
          </cell>
          <cell r="L19184">
            <v>479.71</v>
          </cell>
          <cell r="Q19184" t="str">
            <v>IS_25</v>
          </cell>
          <cell r="R19184">
            <v>25</v>
          </cell>
        </row>
        <row r="19185">
          <cell r="K19185" t="str">
            <v>2016_09</v>
          </cell>
          <cell r="L19185">
            <v>439.04</v>
          </cell>
          <cell r="Q19185" t="str">
            <v>IS_86.1</v>
          </cell>
          <cell r="R19185">
            <v>86.1</v>
          </cell>
        </row>
        <row r="19186">
          <cell r="K19186" t="str">
            <v>2016_09</v>
          </cell>
          <cell r="L19186">
            <v>254.34</v>
          </cell>
          <cell r="Q19186" t="str">
            <v>IS_69.11</v>
          </cell>
          <cell r="R19186">
            <v>69.11</v>
          </cell>
        </row>
        <row r="19187">
          <cell r="K19187" t="str">
            <v>2016_09</v>
          </cell>
          <cell r="L19187">
            <v>896.22</v>
          </cell>
          <cell r="Q19187" t="str">
            <v>IS_28.1</v>
          </cell>
          <cell r="R19187">
            <v>28.1</v>
          </cell>
        </row>
        <row r="19188">
          <cell r="K19188" t="str">
            <v>2016_09</v>
          </cell>
          <cell r="L19188">
            <v>448.11</v>
          </cell>
          <cell r="Q19188" t="str">
            <v>IS_28.2</v>
          </cell>
          <cell r="R19188">
            <v>28.2</v>
          </cell>
        </row>
        <row r="19189">
          <cell r="K19189" t="str">
            <v>2016_09</v>
          </cell>
          <cell r="L19189">
            <v>773.23</v>
          </cell>
          <cell r="Q19189" t="str">
            <v>IS_36</v>
          </cell>
          <cell r="R19189">
            <v>36</v>
          </cell>
        </row>
        <row r="19190">
          <cell r="K19190" t="str">
            <v>2016_09</v>
          </cell>
          <cell r="L19190">
            <v>788.59</v>
          </cell>
          <cell r="Q19190" t="str">
            <v>IS_76</v>
          </cell>
          <cell r="R19190">
            <v>76</v>
          </cell>
        </row>
        <row r="19191">
          <cell r="K19191" t="str">
            <v>2016_10</v>
          </cell>
          <cell r="L19191">
            <v>2203</v>
          </cell>
          <cell r="Q19191" t="str">
            <v>IS_24</v>
          </cell>
          <cell r="R19191">
            <v>24</v>
          </cell>
        </row>
        <row r="19192">
          <cell r="K19192" t="str">
            <v>2016_10</v>
          </cell>
          <cell r="L19192">
            <v>25347.83</v>
          </cell>
          <cell r="Q19192" t="str">
            <v>IS_65</v>
          </cell>
          <cell r="R19192">
            <v>65</v>
          </cell>
        </row>
        <row r="19193">
          <cell r="K19193" t="str">
            <v>2016_10</v>
          </cell>
          <cell r="L19193">
            <v>0</v>
          </cell>
          <cell r="Q19193" t="str">
            <v>IS_105</v>
          </cell>
          <cell r="R19193">
            <v>105</v>
          </cell>
        </row>
        <row r="19194">
          <cell r="K19194" t="str">
            <v>2016_11</v>
          </cell>
          <cell r="L19194">
            <v>0</v>
          </cell>
          <cell r="Q19194" t="str">
            <v>IS_24</v>
          </cell>
          <cell r="R19194">
            <v>24</v>
          </cell>
        </row>
        <row r="19195">
          <cell r="K19195" t="str">
            <v>2016_11</v>
          </cell>
          <cell r="L19195">
            <v>23750.25</v>
          </cell>
          <cell r="Q19195" t="str">
            <v>IS_65</v>
          </cell>
          <cell r="R19195">
            <v>65</v>
          </cell>
        </row>
        <row r="19196">
          <cell r="K19196" t="str">
            <v>2016_11</v>
          </cell>
          <cell r="L19196">
            <v>0</v>
          </cell>
          <cell r="Q19196" t="str">
            <v>IS_105</v>
          </cell>
          <cell r="R19196">
            <v>105</v>
          </cell>
        </row>
        <row r="19197">
          <cell r="K19197" t="str">
            <v>2016_12</v>
          </cell>
          <cell r="L19197">
            <v>2207.4</v>
          </cell>
          <cell r="Q19197" t="str">
            <v>IS_24</v>
          </cell>
          <cell r="R19197">
            <v>24</v>
          </cell>
        </row>
        <row r="19198">
          <cell r="K19198" t="str">
            <v>2016_12</v>
          </cell>
          <cell r="L19198">
            <v>30653.66</v>
          </cell>
          <cell r="Q19198" t="str">
            <v>IS_65</v>
          </cell>
          <cell r="R19198">
            <v>65</v>
          </cell>
        </row>
        <row r="19199">
          <cell r="K19199" t="str">
            <v>2016_12</v>
          </cell>
          <cell r="L19199">
            <v>0</v>
          </cell>
          <cell r="Q19199" t="str">
            <v>IS_105</v>
          </cell>
          <cell r="R19199">
            <v>105</v>
          </cell>
        </row>
        <row r="19200">
          <cell r="K19200" t="str">
            <v>2016_02</v>
          </cell>
          <cell r="L19200">
            <v>2528</v>
          </cell>
          <cell r="Q19200" t="str">
            <v>IS_24</v>
          </cell>
          <cell r="R19200">
            <v>24</v>
          </cell>
        </row>
        <row r="19201">
          <cell r="K19201" t="str">
            <v>2016_02</v>
          </cell>
          <cell r="L19201">
            <v>97.2</v>
          </cell>
          <cell r="Q19201" t="str">
            <v>IS_105</v>
          </cell>
          <cell r="R19201">
            <v>105</v>
          </cell>
        </row>
        <row r="19202">
          <cell r="K19202" t="str">
            <v>2016_03</v>
          </cell>
          <cell r="L19202">
            <v>0</v>
          </cell>
          <cell r="Q19202" t="str">
            <v>IS_24</v>
          </cell>
          <cell r="R19202">
            <v>24</v>
          </cell>
        </row>
        <row r="19203">
          <cell r="K19203" t="str">
            <v>2016_03</v>
          </cell>
          <cell r="L19203">
            <v>20077.560000000001</v>
          </cell>
          <cell r="Q19203" t="str">
            <v>IS_65</v>
          </cell>
          <cell r="R19203">
            <v>65</v>
          </cell>
        </row>
        <row r="19204">
          <cell r="K19204" t="str">
            <v>2016_03</v>
          </cell>
          <cell r="L19204">
            <v>404.18</v>
          </cell>
          <cell r="Q19204" t="str">
            <v>IS_105</v>
          </cell>
          <cell r="R19204">
            <v>105</v>
          </cell>
        </row>
        <row r="19205">
          <cell r="K19205" t="str">
            <v>2016_04</v>
          </cell>
          <cell r="L19205">
            <v>0</v>
          </cell>
          <cell r="Q19205" t="str">
            <v>IS_24</v>
          </cell>
          <cell r="R19205">
            <v>24</v>
          </cell>
        </row>
        <row r="19206">
          <cell r="K19206" t="str">
            <v>2016_04</v>
          </cell>
          <cell r="L19206">
            <v>24188.799999999999</v>
          </cell>
          <cell r="Q19206" t="str">
            <v>IS_65</v>
          </cell>
          <cell r="R19206">
            <v>65</v>
          </cell>
        </row>
        <row r="19207">
          <cell r="K19207" t="str">
            <v>2016_04</v>
          </cell>
          <cell r="L19207">
            <v>5.72</v>
          </cell>
          <cell r="Q19207" t="str">
            <v>IS_105</v>
          </cell>
          <cell r="R19207">
            <v>105</v>
          </cell>
        </row>
        <row r="19208">
          <cell r="K19208" t="str">
            <v>2016_05</v>
          </cell>
          <cell r="L19208">
            <v>0</v>
          </cell>
          <cell r="Q19208" t="str">
            <v>IS_24</v>
          </cell>
          <cell r="R19208">
            <v>24</v>
          </cell>
        </row>
        <row r="19209">
          <cell r="K19209" t="str">
            <v>2016_05</v>
          </cell>
          <cell r="L19209">
            <v>24468.2</v>
          </cell>
          <cell r="Q19209" t="str">
            <v>IS_65</v>
          </cell>
          <cell r="R19209">
            <v>65</v>
          </cell>
        </row>
        <row r="19210">
          <cell r="K19210" t="str">
            <v>2016_05</v>
          </cell>
          <cell r="L19210">
            <v>0</v>
          </cell>
          <cell r="Q19210" t="str">
            <v>IS_105</v>
          </cell>
          <cell r="R19210">
            <v>105</v>
          </cell>
        </row>
        <row r="19211">
          <cell r="K19211" t="str">
            <v>2016_06</v>
          </cell>
          <cell r="L19211">
            <v>5385.2</v>
          </cell>
          <cell r="Q19211" t="str">
            <v>IS_24</v>
          </cell>
          <cell r="R19211">
            <v>24</v>
          </cell>
        </row>
        <row r="19212">
          <cell r="K19212" t="str">
            <v>2016_06</v>
          </cell>
          <cell r="L19212">
            <v>25213.34</v>
          </cell>
          <cell r="Q19212" t="str">
            <v>IS_65</v>
          </cell>
          <cell r="R19212">
            <v>65</v>
          </cell>
        </row>
        <row r="19213">
          <cell r="K19213" t="str">
            <v>2016_06</v>
          </cell>
          <cell r="L19213">
            <v>48.6</v>
          </cell>
          <cell r="Q19213" t="str">
            <v>IS_105</v>
          </cell>
          <cell r="R19213">
            <v>105</v>
          </cell>
        </row>
        <row r="19214">
          <cell r="K19214" t="str">
            <v>2016_07</v>
          </cell>
          <cell r="L19214">
            <v>2360</v>
          </cell>
          <cell r="Q19214" t="str">
            <v>IS_24</v>
          </cell>
          <cell r="R19214">
            <v>24</v>
          </cell>
        </row>
        <row r="19215">
          <cell r="K19215" t="str">
            <v>2016_07</v>
          </cell>
          <cell r="L19215">
            <v>25344.54</v>
          </cell>
          <cell r="Q19215" t="str">
            <v>IS_65</v>
          </cell>
          <cell r="R19215">
            <v>65</v>
          </cell>
        </row>
        <row r="19216">
          <cell r="K19216" t="str">
            <v>2016_07</v>
          </cell>
          <cell r="L19216">
            <v>0</v>
          </cell>
          <cell r="Q19216" t="str">
            <v>IS_105</v>
          </cell>
          <cell r="R19216">
            <v>105</v>
          </cell>
        </row>
        <row r="19217">
          <cell r="K19217" t="str">
            <v>2016_08</v>
          </cell>
          <cell r="L19217">
            <v>2298</v>
          </cell>
          <cell r="Q19217" t="str">
            <v>IS_24</v>
          </cell>
          <cell r="R19217">
            <v>24</v>
          </cell>
        </row>
        <row r="19218">
          <cell r="K19218" t="str">
            <v>2016_08</v>
          </cell>
          <cell r="L19218">
            <v>27896.48</v>
          </cell>
          <cell r="Q19218" t="str">
            <v>IS_65</v>
          </cell>
          <cell r="R19218">
            <v>65</v>
          </cell>
        </row>
        <row r="19219">
          <cell r="K19219" t="str">
            <v>2016_08</v>
          </cell>
          <cell r="L19219">
            <v>97.53</v>
          </cell>
          <cell r="Q19219" t="str">
            <v>IS_105</v>
          </cell>
          <cell r="R19219">
            <v>105</v>
          </cell>
        </row>
        <row r="19220">
          <cell r="K19220" t="str">
            <v>2016_09</v>
          </cell>
          <cell r="L19220">
            <v>0</v>
          </cell>
          <cell r="Q19220" t="str">
            <v>IS_24</v>
          </cell>
          <cell r="R19220">
            <v>24</v>
          </cell>
        </row>
        <row r="19221">
          <cell r="K19221" t="str">
            <v>2016_09</v>
          </cell>
          <cell r="L19221">
            <v>26928.51</v>
          </cell>
          <cell r="Q19221" t="str">
            <v>IS_65</v>
          </cell>
          <cell r="R19221">
            <v>65</v>
          </cell>
        </row>
        <row r="19222">
          <cell r="K19222" t="str">
            <v>2016_09</v>
          </cell>
          <cell r="L19222">
            <v>0</v>
          </cell>
          <cell r="Q19222" t="str">
            <v>IS_105</v>
          </cell>
          <cell r="R19222">
            <v>105</v>
          </cell>
        </row>
        <row r="19223">
          <cell r="K19223" t="str">
            <v>2015_10</v>
          </cell>
          <cell r="L19223">
            <v>0</v>
          </cell>
          <cell r="Q19223" t="str">
            <v>--</v>
          </cell>
          <cell r="R19223" t="str">
            <v>--</v>
          </cell>
        </row>
        <row r="19224">
          <cell r="K19224" t="str">
            <v>2016_04</v>
          </cell>
          <cell r="L19224">
            <v>0</v>
          </cell>
          <cell r="Q19224" t="str">
            <v>--</v>
          </cell>
          <cell r="R19224" t="str">
            <v>--</v>
          </cell>
        </row>
        <row r="19225">
          <cell r="K19225" t="str">
            <v>2015_12</v>
          </cell>
          <cell r="L19225">
            <v>0</v>
          </cell>
          <cell r="Q19225" t="str">
            <v>--</v>
          </cell>
          <cell r="R19225" t="str">
            <v>--</v>
          </cell>
        </row>
        <row r="19226">
          <cell r="K19226" t="str">
            <v>2015_10</v>
          </cell>
          <cell r="L19226">
            <v>0</v>
          </cell>
          <cell r="Q19226" t="str">
            <v>--</v>
          </cell>
          <cell r="R19226" t="str">
            <v>--</v>
          </cell>
        </row>
        <row r="19227">
          <cell r="K19227" t="str">
            <v>2015_10</v>
          </cell>
          <cell r="L19227">
            <v>0</v>
          </cell>
          <cell r="Q19227" t="str">
            <v>--</v>
          </cell>
          <cell r="R19227" t="str">
            <v>--</v>
          </cell>
        </row>
        <row r="19228">
          <cell r="K19228" t="str">
            <v>2016_06</v>
          </cell>
          <cell r="L19228">
            <v>0</v>
          </cell>
          <cell r="Q19228" t="str">
            <v>--</v>
          </cell>
          <cell r="R19228" t="str">
            <v>--</v>
          </cell>
        </row>
        <row r="19229">
          <cell r="K19229" t="str">
            <v>2016_02</v>
          </cell>
          <cell r="L19229">
            <v>0</v>
          </cell>
          <cell r="Q19229" t="str">
            <v>--</v>
          </cell>
          <cell r="R19229" t="str">
            <v>--</v>
          </cell>
        </row>
        <row r="19230">
          <cell r="K19230" t="str">
            <v>2016_03</v>
          </cell>
          <cell r="L19230">
            <v>0</v>
          </cell>
          <cell r="Q19230" t="str">
            <v>--</v>
          </cell>
          <cell r="R19230" t="str">
            <v>--</v>
          </cell>
        </row>
        <row r="19231">
          <cell r="K19231" t="str">
            <v>2015_06</v>
          </cell>
          <cell r="L19231">
            <v>0</v>
          </cell>
          <cell r="Q19231" t="str">
            <v>--</v>
          </cell>
          <cell r="R19231" t="str">
            <v>--</v>
          </cell>
        </row>
        <row r="19232">
          <cell r="K19232" t="str">
            <v>2015_11</v>
          </cell>
          <cell r="L19232">
            <v>0</v>
          </cell>
          <cell r="Q19232" t="str">
            <v>--</v>
          </cell>
          <cell r="R19232" t="str">
            <v>--</v>
          </cell>
        </row>
        <row r="19233">
          <cell r="K19233" t="str">
            <v>2015_07</v>
          </cell>
          <cell r="L19233">
            <v>0</v>
          </cell>
          <cell r="Q19233" t="str">
            <v>--</v>
          </cell>
          <cell r="R19233" t="str">
            <v>--</v>
          </cell>
        </row>
        <row r="19234">
          <cell r="K19234" t="str">
            <v>2015_04</v>
          </cell>
          <cell r="L19234">
            <v>0</v>
          </cell>
          <cell r="Q19234" t="str">
            <v>--</v>
          </cell>
          <cell r="R19234" t="str">
            <v>--</v>
          </cell>
        </row>
        <row r="19235">
          <cell r="K19235" t="str">
            <v>2016_10</v>
          </cell>
          <cell r="L19235">
            <v>0</v>
          </cell>
          <cell r="Q19235" t="str">
            <v>--</v>
          </cell>
          <cell r="R19235" t="str">
            <v>--</v>
          </cell>
        </row>
        <row r="19236">
          <cell r="K19236" t="str">
            <v>2016_07</v>
          </cell>
          <cell r="L19236">
            <v>0</v>
          </cell>
          <cell r="Q19236" t="str">
            <v>--</v>
          </cell>
          <cell r="R19236" t="str">
            <v>--</v>
          </cell>
        </row>
        <row r="19237">
          <cell r="K19237" t="str">
            <v>2016_10</v>
          </cell>
          <cell r="L19237">
            <v>0</v>
          </cell>
          <cell r="Q19237" t="str">
            <v>--</v>
          </cell>
          <cell r="R19237" t="str">
            <v>--</v>
          </cell>
        </row>
        <row r="19238">
          <cell r="K19238" t="str">
            <v>2015_10</v>
          </cell>
          <cell r="L19238">
            <v>0</v>
          </cell>
          <cell r="Q19238" t="str">
            <v>--</v>
          </cell>
          <cell r="R19238" t="str">
            <v>--</v>
          </cell>
        </row>
        <row r="19239">
          <cell r="K19239" t="str">
            <v>2015_04</v>
          </cell>
          <cell r="L19239">
            <v>0</v>
          </cell>
          <cell r="Q19239" t="str">
            <v>--</v>
          </cell>
          <cell r="R19239" t="str">
            <v>--</v>
          </cell>
        </row>
        <row r="19240">
          <cell r="K19240" t="str">
            <v>2016_11</v>
          </cell>
          <cell r="L19240">
            <v>0</v>
          </cell>
          <cell r="Q19240" t="str">
            <v>--</v>
          </cell>
          <cell r="R19240" t="str">
            <v>--</v>
          </cell>
        </row>
        <row r="19241">
          <cell r="K19241" t="str">
            <v>2015_09</v>
          </cell>
          <cell r="L19241">
            <v>0</v>
          </cell>
          <cell r="Q19241" t="str">
            <v>--</v>
          </cell>
          <cell r="R19241" t="str">
            <v>--</v>
          </cell>
        </row>
        <row r="19242">
          <cell r="K19242" t="str">
            <v>2015_04</v>
          </cell>
          <cell r="L19242">
            <v>0</v>
          </cell>
          <cell r="Q19242" t="str">
            <v>--</v>
          </cell>
          <cell r="R19242" t="str">
            <v>--</v>
          </cell>
        </row>
        <row r="19243">
          <cell r="K19243" t="str">
            <v>2016_12</v>
          </cell>
          <cell r="L19243">
            <v>0</v>
          </cell>
          <cell r="Q19243" t="str">
            <v>--</v>
          </cell>
          <cell r="R19243" t="str">
            <v>--</v>
          </cell>
        </row>
        <row r="19244">
          <cell r="K19244" t="str">
            <v>2016_04</v>
          </cell>
          <cell r="L19244">
            <v>0</v>
          </cell>
          <cell r="Q19244" t="str">
            <v>--</v>
          </cell>
          <cell r="R19244" t="str">
            <v>--</v>
          </cell>
        </row>
        <row r="19245">
          <cell r="K19245" t="str">
            <v>2016_09</v>
          </cell>
          <cell r="L19245">
            <v>0</v>
          </cell>
          <cell r="Q19245" t="str">
            <v>--</v>
          </cell>
          <cell r="R19245" t="str">
            <v>--</v>
          </cell>
        </row>
        <row r="19246">
          <cell r="K19246" t="str">
            <v>2016_03</v>
          </cell>
          <cell r="L19246">
            <v>0</v>
          </cell>
          <cell r="Q19246" t="str">
            <v>--</v>
          </cell>
          <cell r="R19246" t="str">
            <v>--</v>
          </cell>
        </row>
        <row r="19247">
          <cell r="K19247" t="str">
            <v>2015_05</v>
          </cell>
          <cell r="L19247">
            <v>0</v>
          </cell>
          <cell r="Q19247" t="str">
            <v>--</v>
          </cell>
          <cell r="R19247" t="str">
            <v>--</v>
          </cell>
        </row>
        <row r="19248">
          <cell r="K19248" t="str">
            <v>2016_05</v>
          </cell>
          <cell r="L19248">
            <v>0</v>
          </cell>
          <cell r="Q19248" t="str">
            <v>--</v>
          </cell>
          <cell r="R19248" t="str">
            <v>--</v>
          </cell>
        </row>
        <row r="19249">
          <cell r="K19249" t="str">
            <v>2015_04</v>
          </cell>
          <cell r="L19249">
            <v>0</v>
          </cell>
          <cell r="Q19249" t="str">
            <v>--</v>
          </cell>
          <cell r="R19249" t="str">
            <v>--</v>
          </cell>
        </row>
        <row r="19250">
          <cell r="K19250" t="str">
            <v>2015_06</v>
          </cell>
          <cell r="L19250">
            <v>0</v>
          </cell>
          <cell r="Q19250" t="str">
            <v>--</v>
          </cell>
          <cell r="R19250" t="str">
            <v>--</v>
          </cell>
        </row>
        <row r="19251">
          <cell r="K19251" t="str">
            <v>2016_01</v>
          </cell>
          <cell r="L19251">
            <v>0</v>
          </cell>
          <cell r="Q19251" t="str">
            <v>--</v>
          </cell>
          <cell r="R19251" t="str">
            <v>--</v>
          </cell>
        </row>
        <row r="19252">
          <cell r="K19252" t="str">
            <v>2016_11</v>
          </cell>
          <cell r="L19252">
            <v>0</v>
          </cell>
          <cell r="Q19252" t="str">
            <v>--</v>
          </cell>
          <cell r="R19252" t="str">
            <v>--</v>
          </cell>
        </row>
        <row r="19253">
          <cell r="K19253" t="str">
            <v>2015_12</v>
          </cell>
          <cell r="L19253">
            <v>0</v>
          </cell>
          <cell r="Q19253" t="str">
            <v>--</v>
          </cell>
          <cell r="R19253" t="str">
            <v>--</v>
          </cell>
        </row>
        <row r="19254">
          <cell r="K19254" t="str">
            <v>2015_08</v>
          </cell>
          <cell r="L19254">
            <v>0</v>
          </cell>
          <cell r="Q19254" t="str">
            <v>--</v>
          </cell>
          <cell r="R19254" t="str">
            <v>--</v>
          </cell>
        </row>
        <row r="19255">
          <cell r="K19255" t="str">
            <v>2016_08</v>
          </cell>
          <cell r="L19255">
            <v>0</v>
          </cell>
          <cell r="Q19255" t="str">
            <v>--</v>
          </cell>
          <cell r="R19255" t="str">
            <v>--</v>
          </cell>
        </row>
        <row r="19256">
          <cell r="K19256" t="str">
            <v>2016_02</v>
          </cell>
          <cell r="L19256">
            <v>0</v>
          </cell>
          <cell r="Q19256" t="str">
            <v>--</v>
          </cell>
          <cell r="R19256" t="str">
            <v>--</v>
          </cell>
        </row>
        <row r="19257">
          <cell r="K19257" t="str">
            <v>2016_04</v>
          </cell>
          <cell r="L19257">
            <v>0</v>
          </cell>
          <cell r="Q19257" t="str">
            <v>--</v>
          </cell>
          <cell r="R19257" t="str">
            <v>--</v>
          </cell>
        </row>
        <row r="19258">
          <cell r="K19258" t="str">
            <v>2015_12</v>
          </cell>
          <cell r="L19258">
            <v>0</v>
          </cell>
          <cell r="Q19258" t="str">
            <v>--</v>
          </cell>
          <cell r="R19258" t="str">
            <v>--</v>
          </cell>
        </row>
        <row r="19259">
          <cell r="K19259" t="str">
            <v>2015_09</v>
          </cell>
          <cell r="L19259">
            <v>0</v>
          </cell>
          <cell r="Q19259" t="str">
            <v>--</v>
          </cell>
          <cell r="R19259" t="str">
            <v>--</v>
          </cell>
        </row>
        <row r="19260">
          <cell r="K19260" t="str">
            <v>2016_12</v>
          </cell>
          <cell r="L19260">
            <v>0</v>
          </cell>
          <cell r="Q19260" t="str">
            <v>--</v>
          </cell>
          <cell r="R19260" t="str">
            <v>--</v>
          </cell>
        </row>
        <row r="19261">
          <cell r="K19261" t="str">
            <v>2016_01</v>
          </cell>
          <cell r="L19261">
            <v>0</v>
          </cell>
          <cell r="Q19261" t="str">
            <v>--</v>
          </cell>
          <cell r="R19261" t="str">
            <v>--</v>
          </cell>
        </row>
        <row r="19262">
          <cell r="K19262" t="str">
            <v>2016_10</v>
          </cell>
          <cell r="L19262">
            <v>0</v>
          </cell>
          <cell r="Q19262" t="str">
            <v>--</v>
          </cell>
          <cell r="R19262" t="str">
            <v>--</v>
          </cell>
        </row>
        <row r="19263">
          <cell r="K19263" t="str">
            <v>2016_02</v>
          </cell>
          <cell r="L19263">
            <v>0</v>
          </cell>
          <cell r="Q19263" t="str">
            <v>--</v>
          </cell>
          <cell r="R19263" t="str">
            <v>--</v>
          </cell>
        </row>
        <row r="19264">
          <cell r="K19264" t="str">
            <v>2016_09</v>
          </cell>
          <cell r="L19264">
            <v>0</v>
          </cell>
          <cell r="Q19264" t="str">
            <v>--</v>
          </cell>
          <cell r="R19264" t="str">
            <v>--</v>
          </cell>
        </row>
        <row r="19265">
          <cell r="K19265" t="str">
            <v>2016_11</v>
          </cell>
          <cell r="L19265">
            <v>0</v>
          </cell>
          <cell r="Q19265" t="str">
            <v>--</v>
          </cell>
          <cell r="R19265" t="str">
            <v>--</v>
          </cell>
        </row>
        <row r="19266">
          <cell r="K19266" t="str">
            <v>2015_11</v>
          </cell>
          <cell r="L19266">
            <v>0</v>
          </cell>
          <cell r="Q19266" t="str">
            <v>--</v>
          </cell>
          <cell r="R19266" t="str">
            <v>--</v>
          </cell>
        </row>
        <row r="19267">
          <cell r="K19267" t="str">
            <v>2016_06</v>
          </cell>
          <cell r="L19267">
            <v>0</v>
          </cell>
          <cell r="Q19267" t="str">
            <v>--</v>
          </cell>
          <cell r="R19267" t="str">
            <v>--</v>
          </cell>
        </row>
        <row r="19268">
          <cell r="K19268" t="str">
            <v>2015_08</v>
          </cell>
          <cell r="L19268">
            <v>0</v>
          </cell>
          <cell r="Q19268" t="str">
            <v>--</v>
          </cell>
          <cell r="R19268" t="str">
            <v>--</v>
          </cell>
        </row>
        <row r="19269">
          <cell r="K19269" t="str">
            <v>2015_08</v>
          </cell>
          <cell r="L19269">
            <v>0</v>
          </cell>
          <cell r="Q19269" t="str">
            <v>--</v>
          </cell>
          <cell r="R19269" t="str">
            <v>--</v>
          </cell>
        </row>
        <row r="19270">
          <cell r="K19270" t="str">
            <v>2016_12</v>
          </cell>
          <cell r="L19270">
            <v>0</v>
          </cell>
          <cell r="Q19270" t="str">
            <v>--</v>
          </cell>
          <cell r="R19270" t="str">
            <v>--</v>
          </cell>
        </row>
        <row r="19271">
          <cell r="K19271" t="str">
            <v>2016_07</v>
          </cell>
          <cell r="L19271">
            <v>0</v>
          </cell>
          <cell r="Q19271" t="str">
            <v>--</v>
          </cell>
          <cell r="R19271" t="str">
            <v>--</v>
          </cell>
        </row>
        <row r="19272">
          <cell r="K19272" t="str">
            <v>2015_11</v>
          </cell>
          <cell r="L19272">
            <v>0</v>
          </cell>
          <cell r="Q19272" t="str">
            <v>--</v>
          </cell>
          <cell r="R19272" t="str">
            <v>--</v>
          </cell>
        </row>
        <row r="19273">
          <cell r="K19273" t="str">
            <v>2016_10</v>
          </cell>
          <cell r="L19273">
            <v>0</v>
          </cell>
          <cell r="Q19273" t="str">
            <v>--</v>
          </cell>
          <cell r="R19273" t="str">
            <v>--</v>
          </cell>
        </row>
        <row r="19274">
          <cell r="K19274" t="str">
            <v>2016_09</v>
          </cell>
          <cell r="L19274">
            <v>0</v>
          </cell>
          <cell r="Q19274" t="str">
            <v>--</v>
          </cell>
          <cell r="R19274" t="str">
            <v>--</v>
          </cell>
        </row>
        <row r="19275">
          <cell r="K19275" t="str">
            <v>2016_05</v>
          </cell>
          <cell r="L19275">
            <v>0</v>
          </cell>
          <cell r="Q19275" t="str">
            <v>--</v>
          </cell>
          <cell r="R19275" t="str">
            <v>--</v>
          </cell>
        </row>
        <row r="19276">
          <cell r="K19276" t="str">
            <v>2016_07</v>
          </cell>
          <cell r="L19276">
            <v>0</v>
          </cell>
          <cell r="Q19276" t="str">
            <v>--</v>
          </cell>
          <cell r="R19276" t="str">
            <v>--</v>
          </cell>
        </row>
        <row r="19277">
          <cell r="K19277" t="str">
            <v>2015_11</v>
          </cell>
          <cell r="L19277">
            <v>0</v>
          </cell>
          <cell r="Q19277" t="str">
            <v>--</v>
          </cell>
          <cell r="R19277" t="str">
            <v>--</v>
          </cell>
        </row>
        <row r="19278">
          <cell r="K19278" t="str">
            <v>2016_06</v>
          </cell>
          <cell r="L19278">
            <v>0</v>
          </cell>
          <cell r="Q19278" t="str">
            <v>--</v>
          </cell>
          <cell r="R19278" t="str">
            <v>--</v>
          </cell>
        </row>
        <row r="19279">
          <cell r="K19279" t="str">
            <v>2015_08</v>
          </cell>
          <cell r="L19279">
            <v>0</v>
          </cell>
          <cell r="Q19279" t="str">
            <v>--</v>
          </cell>
          <cell r="R19279" t="str">
            <v>--</v>
          </cell>
        </row>
        <row r="19280">
          <cell r="K19280" t="str">
            <v>2016_08</v>
          </cell>
          <cell r="L19280">
            <v>0</v>
          </cell>
          <cell r="Q19280" t="str">
            <v>--</v>
          </cell>
          <cell r="R19280" t="str">
            <v>--</v>
          </cell>
        </row>
        <row r="19281">
          <cell r="K19281" t="str">
            <v>2015_07</v>
          </cell>
          <cell r="L19281">
            <v>0</v>
          </cell>
          <cell r="Q19281" t="str">
            <v>--</v>
          </cell>
          <cell r="R19281" t="str">
            <v>--</v>
          </cell>
        </row>
        <row r="19282">
          <cell r="K19282" t="str">
            <v>2016_10</v>
          </cell>
          <cell r="L19282">
            <v>302.27999999999997</v>
          </cell>
          <cell r="Q19282" t="str">
            <v>IS_35</v>
          </cell>
          <cell r="R19282">
            <v>35</v>
          </cell>
        </row>
        <row r="19283">
          <cell r="K19283" t="str">
            <v>2016_11</v>
          </cell>
          <cell r="L19283">
            <v>887.69</v>
          </cell>
          <cell r="Q19283" t="str">
            <v>IS_35</v>
          </cell>
          <cell r="R19283">
            <v>35</v>
          </cell>
        </row>
        <row r="19284">
          <cell r="K19284" t="str">
            <v>2016_12</v>
          </cell>
          <cell r="L19284">
            <v>22.98</v>
          </cell>
          <cell r="Q19284" t="str">
            <v>IS_35</v>
          </cell>
          <cell r="R19284">
            <v>35</v>
          </cell>
        </row>
        <row r="19285">
          <cell r="K19285" t="str">
            <v>2016_02</v>
          </cell>
          <cell r="L19285">
            <v>31.28</v>
          </cell>
          <cell r="Q19285" t="str">
            <v>IS_35</v>
          </cell>
          <cell r="R19285">
            <v>35</v>
          </cell>
        </row>
        <row r="19286">
          <cell r="K19286" t="str">
            <v>2016_03</v>
          </cell>
          <cell r="L19286">
            <v>64.8</v>
          </cell>
          <cell r="Q19286" t="str">
            <v>IS_35</v>
          </cell>
          <cell r="R19286">
            <v>35</v>
          </cell>
        </row>
        <row r="19287">
          <cell r="K19287" t="str">
            <v>2016_04</v>
          </cell>
          <cell r="L19287">
            <v>219.61</v>
          </cell>
          <cell r="Q19287" t="str">
            <v>IS_35</v>
          </cell>
          <cell r="R19287">
            <v>35</v>
          </cell>
        </row>
        <row r="19288">
          <cell r="K19288" t="str">
            <v>2016_05</v>
          </cell>
          <cell r="L19288">
            <v>0</v>
          </cell>
          <cell r="Q19288" t="str">
            <v>IS_35</v>
          </cell>
          <cell r="R19288">
            <v>35</v>
          </cell>
        </row>
        <row r="19289">
          <cell r="K19289" t="str">
            <v>2016_06</v>
          </cell>
          <cell r="L19289">
            <v>206.84</v>
          </cell>
          <cell r="Q19289" t="str">
            <v>IS_35</v>
          </cell>
          <cell r="R19289">
            <v>35</v>
          </cell>
        </row>
        <row r="19290">
          <cell r="K19290" t="str">
            <v>2016_07</v>
          </cell>
          <cell r="L19290">
            <v>472.1</v>
          </cell>
          <cell r="Q19290" t="str">
            <v>IS_35</v>
          </cell>
          <cell r="R19290">
            <v>35</v>
          </cell>
        </row>
        <row r="19291">
          <cell r="K19291" t="str">
            <v>2016_08</v>
          </cell>
          <cell r="L19291">
            <v>121.94</v>
          </cell>
          <cell r="Q19291" t="str">
            <v>IS_35</v>
          </cell>
          <cell r="R19291">
            <v>35</v>
          </cell>
        </row>
        <row r="19292">
          <cell r="K19292" t="str">
            <v>2016_09</v>
          </cell>
          <cell r="L19292">
            <v>1088.1500000000001</v>
          </cell>
          <cell r="Q19292" t="str">
            <v>IS_35</v>
          </cell>
          <cell r="R19292">
            <v>35</v>
          </cell>
        </row>
        <row r="19293">
          <cell r="K19293" t="str">
            <v>2016_11</v>
          </cell>
          <cell r="L19293">
            <v>0</v>
          </cell>
          <cell r="Q19293" t="str">
            <v>IS_61</v>
          </cell>
          <cell r="R19293">
            <v>61</v>
          </cell>
        </row>
        <row r="19294">
          <cell r="K19294" t="str">
            <v>2016_11</v>
          </cell>
          <cell r="L19294">
            <v>0</v>
          </cell>
          <cell r="Q19294" t="str">
            <v>IS_61</v>
          </cell>
          <cell r="R19294">
            <v>61</v>
          </cell>
        </row>
        <row r="19295">
          <cell r="K19295" t="str">
            <v>2016_11</v>
          </cell>
          <cell r="L19295">
            <v>0</v>
          </cell>
          <cell r="Q19295" t="str">
            <v>IS_47</v>
          </cell>
          <cell r="R19295">
            <v>47</v>
          </cell>
        </row>
        <row r="19296">
          <cell r="K19296" t="str">
            <v>2016_11</v>
          </cell>
          <cell r="L19296">
            <v>0</v>
          </cell>
          <cell r="Q19296" t="str">
            <v>IS_70</v>
          </cell>
          <cell r="R19296">
            <v>70</v>
          </cell>
        </row>
        <row r="19297">
          <cell r="K19297" t="str">
            <v>2016_11</v>
          </cell>
          <cell r="L19297">
            <v>0</v>
          </cell>
          <cell r="Q19297" t="str">
            <v>IS_60</v>
          </cell>
          <cell r="R19297">
            <v>60</v>
          </cell>
        </row>
        <row r="19298">
          <cell r="K19298" t="str">
            <v>2016_12</v>
          </cell>
          <cell r="L19298">
            <v>0</v>
          </cell>
          <cell r="Q19298" t="str">
            <v>IS_104</v>
          </cell>
          <cell r="R19298">
            <v>104</v>
          </cell>
        </row>
        <row r="19299">
          <cell r="K19299" t="str">
            <v>2016_12</v>
          </cell>
          <cell r="L19299">
            <v>0</v>
          </cell>
          <cell r="Q19299" t="str">
            <v>IS_58</v>
          </cell>
          <cell r="R19299">
            <v>58</v>
          </cell>
        </row>
        <row r="19300">
          <cell r="K19300" t="str">
            <v>2016_12</v>
          </cell>
          <cell r="L19300">
            <v>7365.06</v>
          </cell>
          <cell r="Q19300" t="str">
            <v>IS_61</v>
          </cell>
          <cell r="R19300">
            <v>61</v>
          </cell>
        </row>
        <row r="19301">
          <cell r="K19301" t="str">
            <v>2016_12</v>
          </cell>
          <cell r="L19301">
            <v>0</v>
          </cell>
          <cell r="Q19301" t="str">
            <v>IS_61</v>
          </cell>
          <cell r="R19301">
            <v>61</v>
          </cell>
        </row>
        <row r="19302">
          <cell r="K19302" t="str">
            <v>2016_12</v>
          </cell>
          <cell r="L19302">
            <v>0</v>
          </cell>
          <cell r="Q19302" t="str">
            <v>IS_61</v>
          </cell>
          <cell r="R19302">
            <v>61</v>
          </cell>
        </row>
        <row r="19303">
          <cell r="K19303" t="str">
            <v>2016_12</v>
          </cell>
          <cell r="L19303">
            <v>125</v>
          </cell>
          <cell r="Q19303" t="str">
            <v>IS_47</v>
          </cell>
          <cell r="R19303">
            <v>47</v>
          </cell>
        </row>
        <row r="19304">
          <cell r="K19304" t="str">
            <v>2016_12</v>
          </cell>
          <cell r="L19304">
            <v>0</v>
          </cell>
          <cell r="Q19304" t="str">
            <v>IS_70</v>
          </cell>
          <cell r="R19304">
            <v>70</v>
          </cell>
        </row>
        <row r="19305">
          <cell r="K19305" t="str">
            <v>2016_12</v>
          </cell>
          <cell r="L19305">
            <v>0</v>
          </cell>
          <cell r="Q19305" t="str">
            <v>IS_60</v>
          </cell>
          <cell r="R19305">
            <v>60</v>
          </cell>
        </row>
        <row r="19306">
          <cell r="K19306" t="str">
            <v>2016_02</v>
          </cell>
          <cell r="L19306">
            <v>14.11</v>
          </cell>
          <cell r="Q19306" t="str">
            <v>IS_104</v>
          </cell>
          <cell r="R19306">
            <v>104</v>
          </cell>
        </row>
        <row r="19307">
          <cell r="K19307" t="str">
            <v>2016_02</v>
          </cell>
          <cell r="L19307">
            <v>100.7</v>
          </cell>
          <cell r="Q19307" t="str">
            <v>IS_58</v>
          </cell>
          <cell r="R19307">
            <v>58</v>
          </cell>
        </row>
        <row r="19308">
          <cell r="K19308" t="str">
            <v>2016_02</v>
          </cell>
          <cell r="L19308">
            <v>3020.19</v>
          </cell>
          <cell r="Q19308" t="str">
            <v>IS_61</v>
          </cell>
          <cell r="R19308">
            <v>61</v>
          </cell>
        </row>
        <row r="19309">
          <cell r="K19309" t="str">
            <v>2016_10</v>
          </cell>
          <cell r="L19309">
            <v>1624.94</v>
          </cell>
          <cell r="Q19309" t="str">
            <v>IS_32.92</v>
          </cell>
          <cell r="R19309">
            <v>32.92</v>
          </cell>
        </row>
        <row r="19310">
          <cell r="K19310" t="str">
            <v>2016_10</v>
          </cell>
          <cell r="L19310">
            <v>0</v>
          </cell>
          <cell r="Q19310" t="str">
            <v>IS_61</v>
          </cell>
          <cell r="R19310">
            <v>61</v>
          </cell>
        </row>
        <row r="19311">
          <cell r="K19311" t="str">
            <v>2016_10</v>
          </cell>
          <cell r="L19311">
            <v>0</v>
          </cell>
          <cell r="Q19311" t="str">
            <v>IS_103</v>
          </cell>
          <cell r="R19311">
            <v>103</v>
          </cell>
        </row>
        <row r="19312">
          <cell r="K19312" t="str">
            <v>2016_10</v>
          </cell>
          <cell r="L19312">
            <v>0</v>
          </cell>
          <cell r="Q19312" t="str">
            <v>IS_61</v>
          </cell>
          <cell r="R19312">
            <v>61</v>
          </cell>
        </row>
        <row r="19313">
          <cell r="K19313" t="str">
            <v>2016_10</v>
          </cell>
          <cell r="L19313">
            <v>0</v>
          </cell>
          <cell r="Q19313" t="str">
            <v>IS_60</v>
          </cell>
          <cell r="R19313">
            <v>60</v>
          </cell>
        </row>
        <row r="19314">
          <cell r="K19314" t="str">
            <v>2016_11</v>
          </cell>
          <cell r="L19314">
            <v>0</v>
          </cell>
          <cell r="Q19314" t="str">
            <v>IS_61</v>
          </cell>
          <cell r="R19314">
            <v>61</v>
          </cell>
        </row>
        <row r="19315">
          <cell r="K19315" t="str">
            <v>2016_11</v>
          </cell>
          <cell r="L19315">
            <v>0</v>
          </cell>
          <cell r="Q19315" t="str">
            <v>IS_103</v>
          </cell>
          <cell r="R19315">
            <v>103</v>
          </cell>
        </row>
        <row r="19316">
          <cell r="K19316" t="str">
            <v>2016_11</v>
          </cell>
          <cell r="L19316">
            <v>0</v>
          </cell>
          <cell r="Q19316" t="str">
            <v>IS_61</v>
          </cell>
          <cell r="R19316">
            <v>61</v>
          </cell>
        </row>
        <row r="19317">
          <cell r="K19317" t="str">
            <v>2016_11</v>
          </cell>
          <cell r="L19317">
            <v>0</v>
          </cell>
          <cell r="Q19317" t="str">
            <v>IS_60</v>
          </cell>
          <cell r="R19317">
            <v>60</v>
          </cell>
        </row>
        <row r="19318">
          <cell r="K19318" t="str">
            <v>2016_10</v>
          </cell>
          <cell r="L19318">
            <v>-4.96</v>
          </cell>
          <cell r="Q19318" t="str">
            <v>--</v>
          </cell>
          <cell r="R19318" t="str">
            <v>--</v>
          </cell>
        </row>
        <row r="19319">
          <cell r="K19319" t="str">
            <v>2016_12</v>
          </cell>
          <cell r="L19319">
            <v>0</v>
          </cell>
          <cell r="Q19319" t="str">
            <v>IS_61</v>
          </cell>
          <cell r="R19319">
            <v>61</v>
          </cell>
        </row>
        <row r="19320">
          <cell r="K19320" t="str">
            <v>2016_12</v>
          </cell>
          <cell r="L19320">
            <v>0</v>
          </cell>
          <cell r="Q19320" t="str">
            <v>IS_103</v>
          </cell>
          <cell r="R19320">
            <v>103</v>
          </cell>
        </row>
        <row r="19321">
          <cell r="K19321" t="str">
            <v>2016_12</v>
          </cell>
          <cell r="L19321">
            <v>0</v>
          </cell>
          <cell r="Q19321" t="str">
            <v>IS_61</v>
          </cell>
          <cell r="R19321">
            <v>61</v>
          </cell>
        </row>
        <row r="19322">
          <cell r="K19322" t="str">
            <v>2016_12</v>
          </cell>
          <cell r="L19322">
            <v>0</v>
          </cell>
          <cell r="Q19322" t="str">
            <v>IS_60</v>
          </cell>
          <cell r="R19322">
            <v>60</v>
          </cell>
        </row>
        <row r="19323">
          <cell r="K19323" t="str">
            <v>2016_02</v>
          </cell>
          <cell r="L19323">
            <v>86.88</v>
          </cell>
          <cell r="Q19323" t="str">
            <v>IS_61</v>
          </cell>
          <cell r="R19323">
            <v>61</v>
          </cell>
        </row>
        <row r="19324">
          <cell r="K19324" t="str">
            <v>2016_02</v>
          </cell>
          <cell r="L19324">
            <v>323.48</v>
          </cell>
          <cell r="Q19324" t="str">
            <v>IS_103</v>
          </cell>
          <cell r="R19324">
            <v>103</v>
          </cell>
        </row>
        <row r="19325">
          <cell r="K19325" t="str">
            <v>2016_02</v>
          </cell>
          <cell r="L19325">
            <v>847.13</v>
          </cell>
          <cell r="Q19325" t="str">
            <v>IS_61</v>
          </cell>
          <cell r="R19325">
            <v>61</v>
          </cell>
        </row>
        <row r="19326">
          <cell r="K19326" t="str">
            <v>2016_02</v>
          </cell>
          <cell r="L19326">
            <v>1479.15</v>
          </cell>
          <cell r="Q19326" t="str">
            <v>IS_60</v>
          </cell>
          <cell r="R19326">
            <v>60</v>
          </cell>
        </row>
        <row r="19327">
          <cell r="K19327" t="str">
            <v>2016_06</v>
          </cell>
          <cell r="L19327">
            <v>731.17</v>
          </cell>
          <cell r="Q19327" t="str">
            <v>IS_96</v>
          </cell>
          <cell r="R19327">
            <v>96</v>
          </cell>
        </row>
        <row r="19328">
          <cell r="K19328" t="str">
            <v>2016_03</v>
          </cell>
          <cell r="L19328">
            <v>0</v>
          </cell>
          <cell r="Q19328" t="str">
            <v>IS_61</v>
          </cell>
          <cell r="R19328">
            <v>61</v>
          </cell>
        </row>
        <row r="19329">
          <cell r="K19329" t="str">
            <v>2016_03</v>
          </cell>
          <cell r="L19329">
            <v>0</v>
          </cell>
          <cell r="Q19329" t="str">
            <v>IS_103</v>
          </cell>
          <cell r="R19329">
            <v>103</v>
          </cell>
        </row>
        <row r="19330">
          <cell r="K19330" t="str">
            <v>2016_03</v>
          </cell>
          <cell r="L19330">
            <v>173.76</v>
          </cell>
          <cell r="Q19330" t="str">
            <v>IS_61</v>
          </cell>
          <cell r="R19330">
            <v>61</v>
          </cell>
        </row>
        <row r="19331">
          <cell r="K19331" t="str">
            <v>2016_03</v>
          </cell>
          <cell r="L19331">
            <v>0</v>
          </cell>
          <cell r="Q19331" t="str">
            <v>IS_60</v>
          </cell>
          <cell r="R19331">
            <v>60</v>
          </cell>
        </row>
        <row r="19332">
          <cell r="K19332" t="str">
            <v>2016_04</v>
          </cell>
          <cell r="L19332">
            <v>0</v>
          </cell>
          <cell r="Q19332" t="str">
            <v>IS_61</v>
          </cell>
          <cell r="R19332">
            <v>61</v>
          </cell>
        </row>
        <row r="19333">
          <cell r="K19333" t="str">
            <v>2016_04</v>
          </cell>
          <cell r="L19333">
            <v>950</v>
          </cell>
          <cell r="Q19333" t="str">
            <v>IS_103</v>
          </cell>
          <cell r="R19333">
            <v>103</v>
          </cell>
        </row>
        <row r="19334">
          <cell r="K19334" t="str">
            <v>2016_04</v>
          </cell>
          <cell r="L19334">
            <v>0</v>
          </cell>
          <cell r="Q19334" t="str">
            <v>IS_61</v>
          </cell>
          <cell r="R19334">
            <v>61</v>
          </cell>
        </row>
        <row r="19335">
          <cell r="K19335" t="str">
            <v>2016_04</v>
          </cell>
          <cell r="L19335">
            <v>0</v>
          </cell>
          <cell r="Q19335" t="str">
            <v>IS_60</v>
          </cell>
          <cell r="R19335">
            <v>60</v>
          </cell>
        </row>
        <row r="19336">
          <cell r="K19336" t="str">
            <v>2016_04</v>
          </cell>
          <cell r="L19336">
            <v>273.2</v>
          </cell>
          <cell r="Q19336" t="str">
            <v>IS_32.92</v>
          </cell>
          <cell r="R19336">
            <v>32.92</v>
          </cell>
        </row>
        <row r="19337">
          <cell r="K19337" t="str">
            <v>2016_05</v>
          </cell>
          <cell r="L19337">
            <v>0</v>
          </cell>
          <cell r="Q19337" t="str">
            <v>IS_61</v>
          </cell>
          <cell r="R19337">
            <v>61</v>
          </cell>
        </row>
        <row r="19338">
          <cell r="K19338" t="str">
            <v>2016_05</v>
          </cell>
          <cell r="L19338">
            <v>0</v>
          </cell>
          <cell r="Q19338" t="str">
            <v>IS_103</v>
          </cell>
          <cell r="R19338">
            <v>103</v>
          </cell>
        </row>
        <row r="19339">
          <cell r="K19339" t="str">
            <v>2016_05</v>
          </cell>
          <cell r="L19339">
            <v>0</v>
          </cell>
          <cell r="Q19339" t="str">
            <v>IS_61</v>
          </cell>
          <cell r="R19339">
            <v>61</v>
          </cell>
        </row>
        <row r="19340">
          <cell r="K19340" t="str">
            <v>2016_05</v>
          </cell>
          <cell r="L19340">
            <v>0</v>
          </cell>
          <cell r="Q19340" t="str">
            <v>IS_60</v>
          </cell>
          <cell r="R19340">
            <v>60</v>
          </cell>
        </row>
        <row r="19341">
          <cell r="K19341" t="str">
            <v>2016_06</v>
          </cell>
          <cell r="L19341">
            <v>0</v>
          </cell>
          <cell r="Q19341" t="str">
            <v>IS_61</v>
          </cell>
          <cell r="R19341">
            <v>61</v>
          </cell>
        </row>
        <row r="19342">
          <cell r="K19342" t="str">
            <v>2016_06</v>
          </cell>
          <cell r="L19342">
            <v>0</v>
          </cell>
          <cell r="Q19342" t="str">
            <v>IS_103</v>
          </cell>
          <cell r="R19342">
            <v>103</v>
          </cell>
        </row>
        <row r="19343">
          <cell r="K19343" t="str">
            <v>2016_06</v>
          </cell>
          <cell r="L19343">
            <v>0</v>
          </cell>
          <cell r="Q19343" t="str">
            <v>IS_61</v>
          </cell>
          <cell r="R19343">
            <v>61</v>
          </cell>
        </row>
        <row r="19344">
          <cell r="K19344" t="str">
            <v>2016_06</v>
          </cell>
          <cell r="L19344">
            <v>0</v>
          </cell>
          <cell r="Q19344" t="str">
            <v>IS_60</v>
          </cell>
          <cell r="R19344">
            <v>60</v>
          </cell>
        </row>
        <row r="19345">
          <cell r="K19345" t="str">
            <v>2016_05</v>
          </cell>
          <cell r="L19345">
            <v>-1735.92</v>
          </cell>
          <cell r="Q19345" t="str">
            <v>--</v>
          </cell>
          <cell r="R19345" t="str">
            <v>--</v>
          </cell>
        </row>
        <row r="19346">
          <cell r="K19346" t="str">
            <v>2016_07</v>
          </cell>
          <cell r="L19346">
            <v>0</v>
          </cell>
          <cell r="Q19346" t="str">
            <v>IS_61</v>
          </cell>
          <cell r="R19346">
            <v>61</v>
          </cell>
        </row>
        <row r="19347">
          <cell r="K19347" t="str">
            <v>2016_07</v>
          </cell>
          <cell r="L19347">
            <v>2356.62</v>
          </cell>
          <cell r="Q19347" t="str">
            <v>IS_103</v>
          </cell>
          <cell r="R19347">
            <v>103</v>
          </cell>
        </row>
        <row r="19348">
          <cell r="K19348" t="str">
            <v>2016_07</v>
          </cell>
          <cell r="L19348">
            <v>81.45</v>
          </cell>
          <cell r="Q19348" t="str">
            <v>IS_61</v>
          </cell>
          <cell r="R19348">
            <v>61</v>
          </cell>
        </row>
        <row r="19349">
          <cell r="K19349" t="str">
            <v>2016_07</v>
          </cell>
          <cell r="L19349">
            <v>0</v>
          </cell>
          <cell r="Q19349" t="str">
            <v>IS_60</v>
          </cell>
          <cell r="R19349">
            <v>60</v>
          </cell>
        </row>
        <row r="19350">
          <cell r="K19350" t="str">
            <v>2016_08</v>
          </cell>
          <cell r="L19350">
            <v>-27.15</v>
          </cell>
          <cell r="Q19350" t="str">
            <v>IS_61</v>
          </cell>
          <cell r="R19350">
            <v>61</v>
          </cell>
        </row>
        <row r="19351">
          <cell r="K19351" t="str">
            <v>2016_08</v>
          </cell>
          <cell r="L19351">
            <v>0</v>
          </cell>
          <cell r="Q19351" t="str">
            <v>IS_103</v>
          </cell>
          <cell r="R19351">
            <v>103</v>
          </cell>
        </row>
        <row r="19352">
          <cell r="K19352" t="str">
            <v>2016_08</v>
          </cell>
          <cell r="L19352">
            <v>81.45</v>
          </cell>
          <cell r="Q19352" t="str">
            <v>IS_61</v>
          </cell>
          <cell r="R19352">
            <v>61</v>
          </cell>
        </row>
        <row r="19353">
          <cell r="K19353" t="str">
            <v>2016_08</v>
          </cell>
          <cell r="L19353">
            <v>0</v>
          </cell>
          <cell r="Q19353" t="str">
            <v>IS_60</v>
          </cell>
          <cell r="R19353">
            <v>60</v>
          </cell>
        </row>
        <row r="19354">
          <cell r="K19354" t="str">
            <v>2016_10</v>
          </cell>
          <cell r="L19354">
            <v>225</v>
          </cell>
          <cell r="Q19354" t="str">
            <v>IS_56</v>
          </cell>
          <cell r="R19354">
            <v>56</v>
          </cell>
        </row>
        <row r="19355">
          <cell r="K19355" t="str">
            <v>2016_09</v>
          </cell>
          <cell r="L19355">
            <v>0</v>
          </cell>
          <cell r="Q19355" t="str">
            <v>IS_61</v>
          </cell>
          <cell r="R19355">
            <v>61</v>
          </cell>
        </row>
        <row r="19356">
          <cell r="K19356" t="str">
            <v>2016_09</v>
          </cell>
          <cell r="L19356">
            <v>4256.62</v>
          </cell>
          <cell r="Q19356" t="str">
            <v>IS_103</v>
          </cell>
          <cell r="R19356">
            <v>103</v>
          </cell>
        </row>
        <row r="19357">
          <cell r="K19357" t="str">
            <v>2016_09</v>
          </cell>
          <cell r="L19357">
            <v>0</v>
          </cell>
          <cell r="Q19357" t="str">
            <v>IS_61</v>
          </cell>
          <cell r="R19357">
            <v>61</v>
          </cell>
        </row>
        <row r="19358">
          <cell r="K19358" t="str">
            <v>2016_09</v>
          </cell>
          <cell r="L19358">
            <v>0</v>
          </cell>
          <cell r="Q19358" t="str">
            <v>IS_60</v>
          </cell>
          <cell r="R19358">
            <v>60</v>
          </cell>
        </row>
        <row r="19359">
          <cell r="K19359" t="str">
            <v>2016_12</v>
          </cell>
          <cell r="L19359">
            <v>0</v>
          </cell>
          <cell r="Q19359" t="str">
            <v>--</v>
          </cell>
          <cell r="R19359" t="str">
            <v>--</v>
          </cell>
        </row>
        <row r="19360">
          <cell r="K19360" t="str">
            <v>2016_10</v>
          </cell>
          <cell r="L19360">
            <v>0</v>
          </cell>
          <cell r="Q19360" t="str">
            <v>IS_47</v>
          </cell>
          <cell r="R19360">
            <v>47</v>
          </cell>
        </row>
        <row r="19361">
          <cell r="K19361" t="str">
            <v>2016_10</v>
          </cell>
          <cell r="L19361">
            <v>0</v>
          </cell>
          <cell r="Q19361" t="str">
            <v>IS_70</v>
          </cell>
          <cell r="R19361">
            <v>70</v>
          </cell>
        </row>
        <row r="19362">
          <cell r="K19362" t="str">
            <v>2016_12</v>
          </cell>
          <cell r="L19362">
            <v>5089.49</v>
          </cell>
          <cell r="Q19362" t="str">
            <v>IS_73</v>
          </cell>
          <cell r="R19362">
            <v>73</v>
          </cell>
        </row>
        <row r="19363">
          <cell r="K19363" t="str">
            <v>2016_12</v>
          </cell>
          <cell r="L19363">
            <v>11313.79</v>
          </cell>
          <cell r="Q19363" t="str">
            <v>IS_61</v>
          </cell>
          <cell r="R19363">
            <v>61</v>
          </cell>
        </row>
        <row r="19364">
          <cell r="K19364" t="str">
            <v>2016_10</v>
          </cell>
          <cell r="L19364">
            <v>99.36</v>
          </cell>
          <cell r="Q19364" t="str">
            <v>IS_57</v>
          </cell>
          <cell r="R19364">
            <v>57</v>
          </cell>
        </row>
        <row r="19365">
          <cell r="K19365" t="str">
            <v>2016_11</v>
          </cell>
          <cell r="L19365">
            <v>0</v>
          </cell>
          <cell r="Q19365" t="str">
            <v>IS_56</v>
          </cell>
          <cell r="R19365">
            <v>56</v>
          </cell>
        </row>
        <row r="19366">
          <cell r="K19366" t="str">
            <v>2016_11</v>
          </cell>
          <cell r="L19366">
            <v>0</v>
          </cell>
          <cell r="Q19366" t="str">
            <v>IS_57</v>
          </cell>
          <cell r="R19366">
            <v>57</v>
          </cell>
        </row>
        <row r="19367">
          <cell r="K19367" t="str">
            <v>2016_02</v>
          </cell>
          <cell r="L19367">
            <v>11550</v>
          </cell>
          <cell r="Q19367" t="str">
            <v>--</v>
          </cell>
          <cell r="R19367" t="str">
            <v>--</v>
          </cell>
        </row>
        <row r="19368">
          <cell r="K19368" t="str">
            <v>2016_10</v>
          </cell>
          <cell r="L19368">
            <v>0</v>
          </cell>
          <cell r="Q19368" t="str">
            <v>IS_60</v>
          </cell>
          <cell r="R19368">
            <v>60</v>
          </cell>
        </row>
        <row r="19369">
          <cell r="K19369" t="str">
            <v>2016_11</v>
          </cell>
          <cell r="L19369">
            <v>0</v>
          </cell>
          <cell r="Q19369" t="str">
            <v>IS_104</v>
          </cell>
          <cell r="R19369">
            <v>104</v>
          </cell>
        </row>
        <row r="19370">
          <cell r="K19370" t="str">
            <v>2016_02</v>
          </cell>
          <cell r="L19370">
            <v>2280.6</v>
          </cell>
          <cell r="Q19370" t="str">
            <v>IS_73</v>
          </cell>
          <cell r="R19370">
            <v>73</v>
          </cell>
        </row>
        <row r="19371">
          <cell r="K19371" t="str">
            <v>2016_02</v>
          </cell>
          <cell r="L19371">
            <v>5262.72</v>
          </cell>
          <cell r="Q19371" t="str">
            <v>IS_61</v>
          </cell>
          <cell r="R19371">
            <v>61</v>
          </cell>
        </row>
        <row r="19372">
          <cell r="K19372" t="str">
            <v>2016_03</v>
          </cell>
          <cell r="L19372">
            <v>0</v>
          </cell>
          <cell r="Q19372" t="str">
            <v>--</v>
          </cell>
          <cell r="R19372" t="str">
            <v>--</v>
          </cell>
        </row>
        <row r="19373">
          <cell r="K19373" t="str">
            <v>2016_11</v>
          </cell>
          <cell r="L19373">
            <v>0</v>
          </cell>
          <cell r="Q19373" t="str">
            <v>IS_58</v>
          </cell>
          <cell r="R19373">
            <v>58</v>
          </cell>
        </row>
        <row r="19374">
          <cell r="K19374" t="str">
            <v>2016_11</v>
          </cell>
          <cell r="L19374">
            <v>0</v>
          </cell>
          <cell r="Q19374" t="str">
            <v>IS_61</v>
          </cell>
          <cell r="R19374">
            <v>61</v>
          </cell>
        </row>
        <row r="19375">
          <cell r="K19375" t="str">
            <v>2016_03</v>
          </cell>
          <cell r="L19375">
            <v>783.84</v>
          </cell>
          <cell r="Q19375" t="str">
            <v>IS_73</v>
          </cell>
          <cell r="R19375">
            <v>73</v>
          </cell>
        </row>
        <row r="19376">
          <cell r="K19376" t="str">
            <v>2016_03</v>
          </cell>
          <cell r="L19376">
            <v>81.45</v>
          </cell>
          <cell r="Q19376" t="str">
            <v>IS_61</v>
          </cell>
          <cell r="R19376">
            <v>61</v>
          </cell>
        </row>
        <row r="19377">
          <cell r="K19377" t="str">
            <v>2016_03</v>
          </cell>
          <cell r="L19377">
            <v>-53.31</v>
          </cell>
          <cell r="Q19377" t="str">
            <v>--</v>
          </cell>
          <cell r="R19377" t="str">
            <v>--</v>
          </cell>
        </row>
        <row r="19378">
          <cell r="K19378" t="str">
            <v>2016_03</v>
          </cell>
          <cell r="L19378">
            <v>-2632.1</v>
          </cell>
          <cell r="Q19378" t="str">
            <v>--</v>
          </cell>
          <cell r="R19378" t="str">
            <v>--</v>
          </cell>
        </row>
        <row r="19379">
          <cell r="K19379" t="str">
            <v>2016_03</v>
          </cell>
          <cell r="L19379">
            <v>-1346.15</v>
          </cell>
          <cell r="Q19379" t="str">
            <v>--</v>
          </cell>
          <cell r="R19379" t="str">
            <v>--</v>
          </cell>
        </row>
        <row r="19380">
          <cell r="K19380" t="str">
            <v>2016_03</v>
          </cell>
          <cell r="L19380">
            <v>-1186.47</v>
          </cell>
          <cell r="Q19380" t="str">
            <v>--</v>
          </cell>
          <cell r="R19380" t="str">
            <v>--</v>
          </cell>
        </row>
        <row r="19381">
          <cell r="K19381" t="str">
            <v>2016_05</v>
          </cell>
          <cell r="L19381">
            <v>0</v>
          </cell>
          <cell r="Q19381" t="str">
            <v>IS_61</v>
          </cell>
          <cell r="R19381">
            <v>61</v>
          </cell>
        </row>
        <row r="19382">
          <cell r="K19382" t="str">
            <v>2016_09</v>
          </cell>
          <cell r="L19382">
            <v>0</v>
          </cell>
          <cell r="Q19382" t="str">
            <v>--</v>
          </cell>
          <cell r="R19382" t="str">
            <v>--</v>
          </cell>
        </row>
        <row r="19383">
          <cell r="K19383" t="str">
            <v>2016_03</v>
          </cell>
          <cell r="L19383">
            <v>-75.680000000000007</v>
          </cell>
          <cell r="Q19383" t="str">
            <v>IS_11</v>
          </cell>
          <cell r="R19383">
            <v>11</v>
          </cell>
        </row>
        <row r="19384">
          <cell r="K19384" t="str">
            <v>2016_06</v>
          </cell>
          <cell r="L19384">
            <v>171750.27</v>
          </cell>
          <cell r="Q19384" t="str">
            <v>--</v>
          </cell>
          <cell r="R19384" t="str">
            <v>--</v>
          </cell>
        </row>
        <row r="19385">
          <cell r="K19385" t="str">
            <v>2016_08</v>
          </cell>
          <cell r="L19385">
            <v>0</v>
          </cell>
          <cell r="Q19385" t="str">
            <v>IS_61</v>
          </cell>
          <cell r="R19385">
            <v>61</v>
          </cell>
        </row>
        <row r="19386">
          <cell r="K19386" t="str">
            <v>2016_06</v>
          </cell>
          <cell r="L19386">
            <v>10926.54</v>
          </cell>
          <cell r="Q19386" t="str">
            <v>IS_73</v>
          </cell>
          <cell r="R19386">
            <v>73</v>
          </cell>
        </row>
        <row r="19387">
          <cell r="K19387" t="str">
            <v>2016_06</v>
          </cell>
          <cell r="L19387">
            <v>7922.19</v>
          </cell>
          <cell r="Q19387" t="str">
            <v>IS_61</v>
          </cell>
          <cell r="R19387">
            <v>61</v>
          </cell>
        </row>
        <row r="19388">
          <cell r="K19388" t="str">
            <v>2016_03</v>
          </cell>
          <cell r="L19388">
            <v>-224.65</v>
          </cell>
          <cell r="Q19388" t="str">
            <v>IS_12</v>
          </cell>
          <cell r="R19388">
            <v>12</v>
          </cell>
        </row>
        <row r="19389">
          <cell r="K19389" t="str">
            <v>2016_04</v>
          </cell>
          <cell r="L19389">
            <v>-90.53</v>
          </cell>
          <cell r="Q19389" t="str">
            <v>--</v>
          </cell>
          <cell r="R19389" t="str">
            <v>--</v>
          </cell>
        </row>
        <row r="19390">
          <cell r="K19390" t="str">
            <v>2016_04</v>
          </cell>
          <cell r="L19390">
            <v>8.73</v>
          </cell>
          <cell r="Q19390" t="str">
            <v>--</v>
          </cell>
          <cell r="R19390" t="str">
            <v>--</v>
          </cell>
        </row>
        <row r="19391">
          <cell r="K19391" t="str">
            <v>2016_04</v>
          </cell>
          <cell r="L19391">
            <v>4.25</v>
          </cell>
          <cell r="Q19391" t="str">
            <v>--</v>
          </cell>
          <cell r="R19391" t="str">
            <v>--</v>
          </cell>
        </row>
        <row r="19392">
          <cell r="K19392" t="str">
            <v>2016_07</v>
          </cell>
          <cell r="L19392">
            <v>171750.27</v>
          </cell>
          <cell r="Q19392" t="str">
            <v>--</v>
          </cell>
          <cell r="R19392" t="str">
            <v>--</v>
          </cell>
        </row>
        <row r="19393">
          <cell r="K19393" t="str">
            <v>2016_04</v>
          </cell>
          <cell r="L19393">
            <v>-2067.6799999999998</v>
          </cell>
          <cell r="Q19393" t="str">
            <v>--</v>
          </cell>
          <cell r="R19393" t="str">
            <v>--</v>
          </cell>
        </row>
        <row r="19394">
          <cell r="K19394" t="str">
            <v>2016_03</v>
          </cell>
          <cell r="L19394">
            <v>-3212.68</v>
          </cell>
          <cell r="Q19394" t="str">
            <v>--</v>
          </cell>
          <cell r="R19394" t="str">
            <v>--</v>
          </cell>
        </row>
        <row r="19395">
          <cell r="K19395" t="str">
            <v>2016_07</v>
          </cell>
          <cell r="L19395">
            <v>269.18</v>
          </cell>
          <cell r="Q19395" t="str">
            <v>IS_73</v>
          </cell>
          <cell r="R19395">
            <v>73</v>
          </cell>
        </row>
        <row r="19396">
          <cell r="K19396" t="str">
            <v>2016_07</v>
          </cell>
          <cell r="L19396">
            <v>2428.65</v>
          </cell>
          <cell r="Q19396" t="str">
            <v>IS_61</v>
          </cell>
          <cell r="R19396">
            <v>61</v>
          </cell>
        </row>
        <row r="19397">
          <cell r="K19397" t="str">
            <v>2016_04</v>
          </cell>
          <cell r="L19397">
            <v>-346.33</v>
          </cell>
          <cell r="Q19397" t="str">
            <v>--</v>
          </cell>
          <cell r="R19397" t="str">
            <v>--</v>
          </cell>
        </row>
        <row r="19398">
          <cell r="K19398" t="str">
            <v>2016_04</v>
          </cell>
          <cell r="L19398">
            <v>0</v>
          </cell>
          <cell r="Q19398" t="str">
            <v>IS_11</v>
          </cell>
          <cell r="R19398">
            <v>11</v>
          </cell>
        </row>
        <row r="19399">
          <cell r="K19399" t="str">
            <v>2016_04</v>
          </cell>
          <cell r="L19399">
            <v>-46.54</v>
          </cell>
          <cell r="Q19399" t="str">
            <v>--</v>
          </cell>
          <cell r="R19399" t="str">
            <v>--</v>
          </cell>
        </row>
        <row r="19400">
          <cell r="K19400" t="str">
            <v>2016_04</v>
          </cell>
          <cell r="L19400">
            <v>-0.75</v>
          </cell>
          <cell r="Q19400" t="str">
            <v>--</v>
          </cell>
          <cell r="R19400" t="str">
            <v>--</v>
          </cell>
        </row>
        <row r="19401">
          <cell r="K19401" t="str">
            <v>2016_08</v>
          </cell>
          <cell r="L19401">
            <v>-171750.27</v>
          </cell>
          <cell r="Q19401" t="str">
            <v>--</v>
          </cell>
          <cell r="R19401" t="str">
            <v>--</v>
          </cell>
        </row>
        <row r="19402">
          <cell r="K19402" t="str">
            <v>2016_04</v>
          </cell>
          <cell r="L19402">
            <v>171.03</v>
          </cell>
          <cell r="Q19402" t="str">
            <v>--</v>
          </cell>
          <cell r="R19402" t="str">
            <v>--</v>
          </cell>
        </row>
        <row r="19403">
          <cell r="K19403" t="str">
            <v>2016_04</v>
          </cell>
          <cell r="L19403">
            <v>-339.08</v>
          </cell>
          <cell r="Q19403" t="str">
            <v>IS_12</v>
          </cell>
          <cell r="R19403">
            <v>12</v>
          </cell>
        </row>
        <row r="19404">
          <cell r="K19404" t="str">
            <v>2016_08</v>
          </cell>
          <cell r="L19404">
            <v>2602.5700000000002</v>
          </cell>
          <cell r="Q19404" t="str">
            <v>IS_73</v>
          </cell>
          <cell r="R19404">
            <v>73</v>
          </cell>
        </row>
        <row r="19405">
          <cell r="K19405" t="str">
            <v>2016_08</v>
          </cell>
          <cell r="L19405">
            <v>909.47</v>
          </cell>
          <cell r="Q19405" t="str">
            <v>IS_61</v>
          </cell>
          <cell r="R19405">
            <v>61</v>
          </cell>
        </row>
        <row r="19406">
          <cell r="K19406" t="str">
            <v>2016_05</v>
          </cell>
          <cell r="L19406">
            <v>-122.6</v>
          </cell>
          <cell r="Q19406" t="str">
            <v>--</v>
          </cell>
          <cell r="R19406" t="str">
            <v>--</v>
          </cell>
        </row>
        <row r="19407">
          <cell r="K19407" t="str">
            <v>2016_05</v>
          </cell>
          <cell r="L19407">
            <v>-232.16</v>
          </cell>
          <cell r="Q19407" t="str">
            <v>--</v>
          </cell>
          <cell r="R19407" t="str">
            <v>--</v>
          </cell>
        </row>
        <row r="19408">
          <cell r="K19408" t="str">
            <v>2016_09</v>
          </cell>
          <cell r="L19408">
            <v>-3052.77</v>
          </cell>
          <cell r="Q19408" t="str">
            <v>--</v>
          </cell>
          <cell r="R19408" t="str">
            <v>--</v>
          </cell>
        </row>
        <row r="19409">
          <cell r="K19409" t="str">
            <v>2016_03</v>
          </cell>
          <cell r="L19409">
            <v>-523000</v>
          </cell>
          <cell r="Q19409" t="str">
            <v>--</v>
          </cell>
          <cell r="R19409" t="str">
            <v>--</v>
          </cell>
        </row>
        <row r="19410">
          <cell r="K19410" t="str">
            <v>2016_09</v>
          </cell>
          <cell r="L19410">
            <v>-167025.26999999999</v>
          </cell>
          <cell r="Q19410" t="str">
            <v>--</v>
          </cell>
          <cell r="R19410" t="str">
            <v>--</v>
          </cell>
        </row>
        <row r="19411">
          <cell r="K19411" t="str">
            <v>2016_05</v>
          </cell>
          <cell r="L19411">
            <v>-75.680000000000007</v>
          </cell>
          <cell r="Q19411" t="str">
            <v>IS_11</v>
          </cell>
          <cell r="R19411">
            <v>11</v>
          </cell>
        </row>
        <row r="19412">
          <cell r="K19412" t="str">
            <v>2016_09</v>
          </cell>
          <cell r="L19412">
            <v>0</v>
          </cell>
          <cell r="Q19412" t="str">
            <v>IS_73</v>
          </cell>
          <cell r="R19412">
            <v>73</v>
          </cell>
        </row>
        <row r="19413">
          <cell r="K19413" t="str">
            <v>2016_09</v>
          </cell>
          <cell r="L19413">
            <v>2163.56</v>
          </cell>
          <cell r="Q19413" t="str">
            <v>IS_61</v>
          </cell>
          <cell r="R19413">
            <v>61</v>
          </cell>
        </row>
        <row r="19414">
          <cell r="K19414" t="str">
            <v>2016_05</v>
          </cell>
          <cell r="L19414">
            <v>-107.12</v>
          </cell>
          <cell r="Q19414" t="str">
            <v>IS_12</v>
          </cell>
          <cell r="R19414">
            <v>12</v>
          </cell>
        </row>
        <row r="19415">
          <cell r="K19415" t="str">
            <v>2016_06</v>
          </cell>
          <cell r="L19415">
            <v>-47.83</v>
          </cell>
          <cell r="Q19415" t="str">
            <v>--</v>
          </cell>
          <cell r="R19415" t="str">
            <v>--</v>
          </cell>
        </row>
        <row r="19416">
          <cell r="K19416" t="str">
            <v>2016_06</v>
          </cell>
          <cell r="L19416">
            <v>9140.26</v>
          </cell>
          <cell r="Q19416" t="str">
            <v>IS_63</v>
          </cell>
          <cell r="R19416">
            <v>63</v>
          </cell>
        </row>
        <row r="19417">
          <cell r="K19417" t="str">
            <v>2016_05</v>
          </cell>
          <cell r="L19417">
            <v>-15541.99</v>
          </cell>
          <cell r="Q19417" t="str">
            <v>--</v>
          </cell>
          <cell r="R19417" t="str">
            <v>--</v>
          </cell>
        </row>
        <row r="19418">
          <cell r="K19418" t="str">
            <v>2016_10</v>
          </cell>
          <cell r="L19418">
            <v>-37.049999999999997</v>
          </cell>
          <cell r="Q19418" t="str">
            <v>IS_5</v>
          </cell>
          <cell r="R19418">
            <v>5</v>
          </cell>
        </row>
        <row r="19419">
          <cell r="K19419" t="str">
            <v>2016_10</v>
          </cell>
          <cell r="L19419">
            <v>0</v>
          </cell>
          <cell r="Q19419" t="str">
            <v>IS_10</v>
          </cell>
          <cell r="R19419">
            <v>10</v>
          </cell>
        </row>
        <row r="19420">
          <cell r="K19420" t="str">
            <v>2016_06</v>
          </cell>
          <cell r="L19420">
            <v>0</v>
          </cell>
          <cell r="Q19420" t="str">
            <v>IS_11</v>
          </cell>
          <cell r="R19420">
            <v>11</v>
          </cell>
        </row>
        <row r="19421">
          <cell r="K19421" t="str">
            <v>2016_11</v>
          </cell>
          <cell r="L19421">
            <v>0</v>
          </cell>
          <cell r="Q19421" t="str">
            <v>IS_10</v>
          </cell>
          <cell r="R19421">
            <v>10</v>
          </cell>
        </row>
        <row r="19422">
          <cell r="K19422" t="str">
            <v>2016_11</v>
          </cell>
          <cell r="L19422">
            <v>-47.35</v>
          </cell>
          <cell r="Q19422" t="str">
            <v>IS_5</v>
          </cell>
          <cell r="R19422">
            <v>5</v>
          </cell>
        </row>
        <row r="19423">
          <cell r="K19423" t="str">
            <v>2016_07</v>
          </cell>
          <cell r="L19423">
            <v>-5143.57</v>
          </cell>
          <cell r="Q19423" t="str">
            <v>--</v>
          </cell>
          <cell r="R19423" t="str">
            <v>--</v>
          </cell>
        </row>
        <row r="19424">
          <cell r="K19424" t="str">
            <v>2016_07</v>
          </cell>
          <cell r="L19424">
            <v>-75000</v>
          </cell>
          <cell r="Q19424" t="str">
            <v>--</v>
          </cell>
          <cell r="R19424" t="str">
            <v>--</v>
          </cell>
        </row>
        <row r="19425">
          <cell r="K19425" t="str">
            <v>2016_12</v>
          </cell>
          <cell r="L19425">
            <v>-58.89</v>
          </cell>
          <cell r="Q19425" t="str">
            <v>IS_5</v>
          </cell>
          <cell r="R19425">
            <v>5</v>
          </cell>
        </row>
        <row r="19426">
          <cell r="K19426" t="str">
            <v>2016_12</v>
          </cell>
          <cell r="L19426">
            <v>0</v>
          </cell>
          <cell r="Q19426" t="str">
            <v>IS_10</v>
          </cell>
          <cell r="R19426">
            <v>10</v>
          </cell>
        </row>
        <row r="19427">
          <cell r="K19427" t="str">
            <v>2016_02</v>
          </cell>
          <cell r="L19427">
            <v>-29.19</v>
          </cell>
          <cell r="Q19427" t="str">
            <v>IS_5</v>
          </cell>
          <cell r="R19427">
            <v>5</v>
          </cell>
        </row>
        <row r="19428">
          <cell r="K19428" t="str">
            <v>2016_02</v>
          </cell>
          <cell r="L19428">
            <v>-1</v>
          </cell>
          <cell r="Q19428" t="str">
            <v>IS_10</v>
          </cell>
          <cell r="R19428">
            <v>10</v>
          </cell>
        </row>
        <row r="19429">
          <cell r="K19429" t="str">
            <v>2016_03</v>
          </cell>
          <cell r="L19429">
            <v>-10.65</v>
          </cell>
          <cell r="Q19429" t="str">
            <v>--</v>
          </cell>
          <cell r="R19429" t="str">
            <v>--</v>
          </cell>
        </row>
        <row r="19430">
          <cell r="K19430" t="str">
            <v>2016_03</v>
          </cell>
          <cell r="L19430">
            <v>-1116.8499999999999</v>
          </cell>
          <cell r="Q19430" t="str">
            <v>--</v>
          </cell>
          <cell r="R19430" t="str">
            <v>--</v>
          </cell>
        </row>
        <row r="19431">
          <cell r="K19431" t="str">
            <v>2016_03</v>
          </cell>
          <cell r="L19431">
            <v>-43.29</v>
          </cell>
          <cell r="Q19431" t="str">
            <v>IS_5</v>
          </cell>
          <cell r="R19431">
            <v>5</v>
          </cell>
        </row>
        <row r="19432">
          <cell r="K19432" t="str">
            <v>2016_03</v>
          </cell>
          <cell r="L19432">
            <v>0</v>
          </cell>
          <cell r="Q19432" t="str">
            <v>IS_10</v>
          </cell>
          <cell r="R19432">
            <v>10</v>
          </cell>
        </row>
        <row r="19433">
          <cell r="K19433" t="str">
            <v>2016_10</v>
          </cell>
          <cell r="L19433">
            <v>0</v>
          </cell>
          <cell r="Q19433" t="str">
            <v>IS_65</v>
          </cell>
          <cell r="R19433">
            <v>65</v>
          </cell>
        </row>
        <row r="19434">
          <cell r="K19434" t="str">
            <v>2016_04</v>
          </cell>
          <cell r="L19434">
            <v>-28.39</v>
          </cell>
          <cell r="Q19434" t="str">
            <v>IS_5</v>
          </cell>
          <cell r="R19434">
            <v>5</v>
          </cell>
        </row>
        <row r="19435">
          <cell r="K19435" t="str">
            <v>2016_04</v>
          </cell>
          <cell r="L19435">
            <v>0</v>
          </cell>
          <cell r="Q19435" t="str">
            <v>IS_10</v>
          </cell>
          <cell r="R19435">
            <v>10</v>
          </cell>
        </row>
        <row r="19436">
          <cell r="K19436" t="str">
            <v>2016_10</v>
          </cell>
          <cell r="L19436">
            <v>0</v>
          </cell>
          <cell r="Q19436" t="str">
            <v>IS_110</v>
          </cell>
          <cell r="R19436">
            <v>110</v>
          </cell>
        </row>
        <row r="19437">
          <cell r="K19437" t="str">
            <v>2016_05</v>
          </cell>
          <cell r="L19437">
            <v>-41.57</v>
          </cell>
          <cell r="Q19437" t="str">
            <v>IS_5</v>
          </cell>
          <cell r="R19437">
            <v>5</v>
          </cell>
        </row>
        <row r="19438">
          <cell r="K19438" t="str">
            <v>2016_05</v>
          </cell>
          <cell r="L19438">
            <v>-2</v>
          </cell>
          <cell r="Q19438" t="str">
            <v>IS_10</v>
          </cell>
          <cell r="R19438">
            <v>10</v>
          </cell>
        </row>
        <row r="19439">
          <cell r="K19439" t="str">
            <v>2016_10</v>
          </cell>
          <cell r="L19439">
            <v>0</v>
          </cell>
          <cell r="Q19439" t="str">
            <v>IS_85.1</v>
          </cell>
          <cell r="R19439">
            <v>85.1</v>
          </cell>
        </row>
        <row r="19440">
          <cell r="K19440" t="str">
            <v>2016_10</v>
          </cell>
          <cell r="L19440">
            <v>0</v>
          </cell>
          <cell r="Q19440" t="str">
            <v>IS_89.1</v>
          </cell>
          <cell r="R19440">
            <v>89.1</v>
          </cell>
        </row>
        <row r="19441">
          <cell r="K19441" t="str">
            <v>2016_06</v>
          </cell>
          <cell r="L19441">
            <v>-43.83</v>
          </cell>
          <cell r="Q19441" t="str">
            <v>IS_5</v>
          </cell>
          <cell r="R19441">
            <v>5</v>
          </cell>
        </row>
        <row r="19442">
          <cell r="K19442" t="str">
            <v>2016_06</v>
          </cell>
          <cell r="L19442">
            <v>0</v>
          </cell>
          <cell r="Q19442" t="str">
            <v>IS_10</v>
          </cell>
          <cell r="R19442">
            <v>10</v>
          </cell>
        </row>
        <row r="19443">
          <cell r="K19443" t="str">
            <v>2016_07</v>
          </cell>
          <cell r="L19443">
            <v>0</v>
          </cell>
          <cell r="Q19443" t="str">
            <v>IS_101</v>
          </cell>
          <cell r="R19443">
            <v>101</v>
          </cell>
        </row>
        <row r="19444">
          <cell r="K19444" t="str">
            <v>2015_04</v>
          </cell>
          <cell r="L19444">
            <v>95139.92</v>
          </cell>
          <cell r="Q19444" t="str">
            <v>IS_22</v>
          </cell>
          <cell r="R19444">
            <v>22</v>
          </cell>
        </row>
        <row r="19445">
          <cell r="K19445" t="str">
            <v>2016_07</v>
          </cell>
          <cell r="L19445">
            <v>-46.83</v>
          </cell>
          <cell r="Q19445" t="str">
            <v>IS_5</v>
          </cell>
          <cell r="R19445">
            <v>5</v>
          </cell>
        </row>
        <row r="19446">
          <cell r="K19446" t="str">
            <v>2016_07</v>
          </cell>
          <cell r="L19446">
            <v>0</v>
          </cell>
          <cell r="Q19446" t="str">
            <v>IS_10</v>
          </cell>
          <cell r="R19446">
            <v>10</v>
          </cell>
        </row>
        <row r="19447">
          <cell r="K19447" t="str">
            <v>2015_05</v>
          </cell>
          <cell r="L19447">
            <v>88531.8</v>
          </cell>
          <cell r="Q19447" t="str">
            <v>IS_22</v>
          </cell>
          <cell r="R19447">
            <v>22</v>
          </cell>
        </row>
        <row r="19448">
          <cell r="K19448" t="str">
            <v>2016_10</v>
          </cell>
          <cell r="L19448">
            <v>12800</v>
          </cell>
          <cell r="Q19448" t="str">
            <v>--</v>
          </cell>
          <cell r="R19448" t="str">
            <v>--</v>
          </cell>
        </row>
        <row r="19449">
          <cell r="K19449" t="str">
            <v>2016_08</v>
          </cell>
          <cell r="L19449">
            <v>-45.85</v>
          </cell>
          <cell r="Q19449" t="str">
            <v>IS_5</v>
          </cell>
          <cell r="R19449">
            <v>5</v>
          </cell>
        </row>
        <row r="19450">
          <cell r="K19450" t="str">
            <v>2016_08</v>
          </cell>
          <cell r="L19450">
            <v>0</v>
          </cell>
          <cell r="Q19450" t="str">
            <v>IS_10</v>
          </cell>
          <cell r="R19450">
            <v>10</v>
          </cell>
        </row>
        <row r="19451">
          <cell r="K19451" t="str">
            <v>2015_06</v>
          </cell>
          <cell r="L19451">
            <v>93980.65</v>
          </cell>
          <cell r="Q19451" t="str">
            <v>IS_22</v>
          </cell>
          <cell r="R19451">
            <v>22</v>
          </cell>
        </row>
        <row r="19452">
          <cell r="K19452" t="str">
            <v>2016_08</v>
          </cell>
          <cell r="L19452">
            <v>0</v>
          </cell>
          <cell r="Q19452" t="str">
            <v>IS_101</v>
          </cell>
          <cell r="R19452">
            <v>101</v>
          </cell>
        </row>
        <row r="19453">
          <cell r="K19453" t="str">
            <v>2016_09</v>
          </cell>
          <cell r="L19453">
            <v>-45.38</v>
          </cell>
          <cell r="Q19453" t="str">
            <v>IS_5</v>
          </cell>
          <cell r="R19453">
            <v>5</v>
          </cell>
        </row>
        <row r="19454">
          <cell r="K19454" t="str">
            <v>2016_09</v>
          </cell>
          <cell r="L19454">
            <v>-1</v>
          </cell>
          <cell r="Q19454" t="str">
            <v>IS_10</v>
          </cell>
          <cell r="R19454">
            <v>10</v>
          </cell>
        </row>
        <row r="19455">
          <cell r="K19455" t="str">
            <v>2016_10</v>
          </cell>
          <cell r="L19455">
            <v>0</v>
          </cell>
          <cell r="Q19455" t="str">
            <v>IS_85.1</v>
          </cell>
          <cell r="R19455">
            <v>85.1</v>
          </cell>
        </row>
        <row r="19456">
          <cell r="K19456" t="str">
            <v>2016_03</v>
          </cell>
          <cell r="L19456">
            <v>-30.73</v>
          </cell>
          <cell r="Q19456" t="str">
            <v>--</v>
          </cell>
          <cell r="R19456" t="str">
            <v>--</v>
          </cell>
        </row>
        <row r="19457">
          <cell r="K19457" t="str">
            <v>2016_03</v>
          </cell>
          <cell r="L19457">
            <v>-50.89</v>
          </cell>
          <cell r="Q19457" t="str">
            <v>--</v>
          </cell>
          <cell r="R19457" t="str">
            <v>--</v>
          </cell>
        </row>
        <row r="19458">
          <cell r="K19458" t="str">
            <v>2016_10</v>
          </cell>
          <cell r="L19458">
            <v>0</v>
          </cell>
          <cell r="Q19458" t="str">
            <v>IS_89.1</v>
          </cell>
          <cell r="R19458">
            <v>89.1</v>
          </cell>
        </row>
        <row r="19459">
          <cell r="K19459" t="str">
            <v>2016_11</v>
          </cell>
          <cell r="L19459">
            <v>1615.28</v>
          </cell>
          <cell r="Q19459" t="str">
            <v>IS_65</v>
          </cell>
          <cell r="R19459">
            <v>65</v>
          </cell>
        </row>
        <row r="19460">
          <cell r="K19460" t="str">
            <v>2016_11</v>
          </cell>
          <cell r="L19460">
            <v>330.14</v>
          </cell>
          <cell r="Q19460" t="str">
            <v>IS_110</v>
          </cell>
          <cell r="R19460">
            <v>110</v>
          </cell>
        </row>
        <row r="19461">
          <cell r="K19461" t="str">
            <v>2016_08</v>
          </cell>
          <cell r="L19461">
            <v>1950.73</v>
          </cell>
          <cell r="Q19461" t="str">
            <v>--</v>
          </cell>
          <cell r="R19461" t="str">
            <v>--</v>
          </cell>
        </row>
        <row r="19462">
          <cell r="K19462" t="str">
            <v>2016_11</v>
          </cell>
          <cell r="L19462">
            <v>0</v>
          </cell>
          <cell r="Q19462" t="str">
            <v>IS_85.1</v>
          </cell>
          <cell r="R19462">
            <v>85.1</v>
          </cell>
        </row>
        <row r="19463">
          <cell r="K19463" t="str">
            <v>2016_11</v>
          </cell>
          <cell r="L19463">
            <v>0</v>
          </cell>
          <cell r="Q19463" t="str">
            <v>IS_89.1</v>
          </cell>
          <cell r="R19463">
            <v>89.1</v>
          </cell>
        </row>
        <row r="19464">
          <cell r="K19464" t="str">
            <v>2016_09</v>
          </cell>
          <cell r="L19464">
            <v>0</v>
          </cell>
          <cell r="Q19464" t="str">
            <v>IS_101</v>
          </cell>
          <cell r="R19464">
            <v>101</v>
          </cell>
        </row>
        <row r="19465">
          <cell r="K19465" t="str">
            <v>2015_07</v>
          </cell>
          <cell r="L19465">
            <v>89180.33</v>
          </cell>
          <cell r="Q19465" t="str">
            <v>IS_22</v>
          </cell>
          <cell r="R19465">
            <v>22</v>
          </cell>
        </row>
        <row r="19466">
          <cell r="K19466" t="str">
            <v>2016_02</v>
          </cell>
          <cell r="L19466">
            <v>865</v>
          </cell>
          <cell r="Q19466" t="str">
            <v>IS_47</v>
          </cell>
          <cell r="R19466">
            <v>47</v>
          </cell>
        </row>
        <row r="19467">
          <cell r="K19467" t="str">
            <v>2016_02</v>
          </cell>
          <cell r="L19467">
            <v>137.78</v>
          </cell>
          <cell r="Q19467" t="str">
            <v>IS_70</v>
          </cell>
          <cell r="R19467">
            <v>70</v>
          </cell>
        </row>
        <row r="19468">
          <cell r="K19468" t="str">
            <v>2016_02</v>
          </cell>
          <cell r="L19468">
            <v>29.06</v>
          </cell>
          <cell r="Q19468" t="str">
            <v>IS_60</v>
          </cell>
          <cell r="R19468">
            <v>60</v>
          </cell>
        </row>
        <row r="19469">
          <cell r="K19469" t="str">
            <v>2016_03</v>
          </cell>
          <cell r="L19469">
            <v>-487.5</v>
          </cell>
          <cell r="Q19469" t="str">
            <v>--</v>
          </cell>
          <cell r="R19469" t="str">
            <v>--</v>
          </cell>
        </row>
        <row r="19470">
          <cell r="K19470" t="str">
            <v>2016_03</v>
          </cell>
          <cell r="L19470">
            <v>0</v>
          </cell>
          <cell r="Q19470" t="str">
            <v>--</v>
          </cell>
          <cell r="R19470" t="str">
            <v>--</v>
          </cell>
        </row>
        <row r="19471">
          <cell r="K19471" t="str">
            <v>2016_03</v>
          </cell>
          <cell r="L19471">
            <v>378.8</v>
          </cell>
          <cell r="Q19471" t="str">
            <v>IS_104</v>
          </cell>
          <cell r="R19471">
            <v>104</v>
          </cell>
        </row>
        <row r="19472">
          <cell r="K19472" t="str">
            <v>2016_03</v>
          </cell>
          <cell r="L19472">
            <v>0</v>
          </cell>
          <cell r="Q19472" t="str">
            <v>IS_58</v>
          </cell>
          <cell r="R19472">
            <v>58</v>
          </cell>
        </row>
        <row r="19473">
          <cell r="K19473" t="str">
            <v>2016_03</v>
          </cell>
          <cell r="L19473">
            <v>0</v>
          </cell>
          <cell r="Q19473" t="str">
            <v>IS_61</v>
          </cell>
          <cell r="R19473">
            <v>61</v>
          </cell>
        </row>
        <row r="19474">
          <cell r="K19474" t="str">
            <v>2016_09</v>
          </cell>
          <cell r="L19474">
            <v>-5229.84</v>
          </cell>
          <cell r="Q19474" t="str">
            <v>IS_19</v>
          </cell>
          <cell r="R19474">
            <v>19</v>
          </cell>
        </row>
        <row r="19475">
          <cell r="K19475" t="str">
            <v>2016_03</v>
          </cell>
          <cell r="L19475">
            <v>0</v>
          </cell>
          <cell r="Q19475" t="str">
            <v>IS_61</v>
          </cell>
          <cell r="R19475">
            <v>61</v>
          </cell>
        </row>
        <row r="19476">
          <cell r="K19476" t="str">
            <v>2016_03</v>
          </cell>
          <cell r="L19476">
            <v>0</v>
          </cell>
          <cell r="Q19476" t="str">
            <v>IS_61</v>
          </cell>
          <cell r="R19476">
            <v>61</v>
          </cell>
        </row>
        <row r="19477">
          <cell r="K19477" t="str">
            <v>2016_03</v>
          </cell>
          <cell r="L19477">
            <v>1838</v>
          </cell>
          <cell r="Q19477" t="str">
            <v>IS_47</v>
          </cell>
          <cell r="R19477">
            <v>47</v>
          </cell>
        </row>
        <row r="19478">
          <cell r="K19478" t="str">
            <v>2016_03</v>
          </cell>
          <cell r="L19478">
            <v>0</v>
          </cell>
          <cell r="Q19478" t="str">
            <v>IS_70</v>
          </cell>
          <cell r="R19478">
            <v>70</v>
          </cell>
        </row>
        <row r="19479">
          <cell r="K19479" t="str">
            <v>2016_03</v>
          </cell>
          <cell r="L19479">
            <v>0</v>
          </cell>
          <cell r="Q19479" t="str">
            <v>IS_60</v>
          </cell>
          <cell r="R19479">
            <v>60</v>
          </cell>
        </row>
        <row r="19480">
          <cell r="K19480" t="str">
            <v>2016_04</v>
          </cell>
          <cell r="L19480">
            <v>34.39</v>
          </cell>
          <cell r="Q19480" t="str">
            <v>IS_104</v>
          </cell>
          <cell r="R19480">
            <v>104</v>
          </cell>
        </row>
        <row r="19481">
          <cell r="K19481" t="str">
            <v>2016_04</v>
          </cell>
          <cell r="L19481">
            <v>709.28</v>
          </cell>
          <cell r="Q19481" t="str">
            <v>IS_58</v>
          </cell>
          <cell r="R19481">
            <v>58</v>
          </cell>
        </row>
        <row r="19482">
          <cell r="K19482" t="str">
            <v>2016_04</v>
          </cell>
          <cell r="L19482">
            <v>1633.84</v>
          </cell>
          <cell r="Q19482" t="str">
            <v>IS_61</v>
          </cell>
          <cell r="R19482">
            <v>61</v>
          </cell>
        </row>
        <row r="19483">
          <cell r="K19483" t="str">
            <v>2016_07</v>
          </cell>
          <cell r="L19483">
            <v>-1233.0999999999999</v>
          </cell>
          <cell r="Q19483" t="str">
            <v>IS_19</v>
          </cell>
          <cell r="R19483">
            <v>19</v>
          </cell>
        </row>
        <row r="19484">
          <cell r="K19484" t="str">
            <v>2016_04</v>
          </cell>
          <cell r="L19484">
            <v>0</v>
          </cell>
          <cell r="Q19484" t="str">
            <v>IS_61</v>
          </cell>
          <cell r="R19484">
            <v>61</v>
          </cell>
        </row>
        <row r="19485">
          <cell r="K19485" t="str">
            <v>2016_04</v>
          </cell>
          <cell r="L19485">
            <v>0</v>
          </cell>
          <cell r="Q19485" t="str">
            <v>IS_61</v>
          </cell>
          <cell r="R19485">
            <v>61</v>
          </cell>
        </row>
        <row r="19486">
          <cell r="K19486" t="str">
            <v>2016_04</v>
          </cell>
          <cell r="L19486">
            <v>0</v>
          </cell>
          <cell r="Q19486" t="str">
            <v>IS_47</v>
          </cell>
          <cell r="R19486">
            <v>47</v>
          </cell>
        </row>
        <row r="19487">
          <cell r="K19487" t="str">
            <v>2016_04</v>
          </cell>
          <cell r="L19487">
            <v>0</v>
          </cell>
          <cell r="Q19487" t="str">
            <v>IS_70</v>
          </cell>
          <cell r="R19487">
            <v>70</v>
          </cell>
        </row>
        <row r="19488">
          <cell r="K19488" t="str">
            <v>2016_04</v>
          </cell>
          <cell r="L19488">
            <v>62.62</v>
          </cell>
          <cell r="Q19488" t="str">
            <v>IS_60</v>
          </cell>
          <cell r="R19488">
            <v>60</v>
          </cell>
        </row>
        <row r="19489">
          <cell r="K19489" t="str">
            <v>2016_05</v>
          </cell>
          <cell r="L19489">
            <v>-9.3000000000000007</v>
          </cell>
          <cell r="Q19489" t="str">
            <v>IS_104</v>
          </cell>
          <cell r="R19489">
            <v>104</v>
          </cell>
        </row>
        <row r="19490">
          <cell r="K19490" t="str">
            <v>2016_05</v>
          </cell>
          <cell r="L19490">
            <v>0</v>
          </cell>
          <cell r="Q19490" t="str">
            <v>IS_58</v>
          </cell>
          <cell r="R19490">
            <v>58</v>
          </cell>
        </row>
        <row r="19491">
          <cell r="K19491" t="str">
            <v>2016_05</v>
          </cell>
          <cell r="L19491">
            <v>0</v>
          </cell>
          <cell r="Q19491" t="str">
            <v>IS_61</v>
          </cell>
          <cell r="R19491">
            <v>61</v>
          </cell>
        </row>
        <row r="19492">
          <cell r="K19492" t="str">
            <v>2016_10</v>
          </cell>
          <cell r="L19492">
            <v>13614.1</v>
          </cell>
          <cell r="Q19492" t="str">
            <v>--</v>
          </cell>
          <cell r="R19492" t="str">
            <v>--</v>
          </cell>
        </row>
        <row r="19493">
          <cell r="K19493" t="str">
            <v>2016_05</v>
          </cell>
          <cell r="L19493">
            <v>7908.63</v>
          </cell>
          <cell r="Q19493" t="str">
            <v>IS_61</v>
          </cell>
          <cell r="R19493">
            <v>61</v>
          </cell>
        </row>
        <row r="19494">
          <cell r="K19494" t="str">
            <v>2016_05</v>
          </cell>
          <cell r="L19494">
            <v>0</v>
          </cell>
          <cell r="Q19494" t="str">
            <v>IS_61</v>
          </cell>
          <cell r="R19494">
            <v>61</v>
          </cell>
        </row>
        <row r="19495">
          <cell r="K19495" t="str">
            <v>2016_05</v>
          </cell>
          <cell r="L19495">
            <v>0</v>
          </cell>
          <cell r="Q19495" t="str">
            <v>IS_47</v>
          </cell>
          <cell r="R19495">
            <v>47</v>
          </cell>
        </row>
        <row r="19496">
          <cell r="K19496" t="str">
            <v>2016_05</v>
          </cell>
          <cell r="L19496">
            <v>0</v>
          </cell>
          <cell r="Q19496" t="str">
            <v>IS_70</v>
          </cell>
          <cell r="R19496">
            <v>70</v>
          </cell>
        </row>
        <row r="19497">
          <cell r="K19497" t="str">
            <v>2016_05</v>
          </cell>
          <cell r="L19497">
            <v>390.79</v>
          </cell>
          <cell r="Q19497" t="str">
            <v>IS_60</v>
          </cell>
          <cell r="R19497">
            <v>60</v>
          </cell>
        </row>
        <row r="19498">
          <cell r="K19498" t="str">
            <v>2016_06</v>
          </cell>
          <cell r="L19498">
            <v>0</v>
          </cell>
          <cell r="Q19498" t="str">
            <v>IS_104</v>
          </cell>
          <cell r="R19498">
            <v>104</v>
          </cell>
        </row>
        <row r="19499">
          <cell r="K19499" t="str">
            <v>2016_06</v>
          </cell>
          <cell r="L19499">
            <v>0</v>
          </cell>
          <cell r="Q19499" t="str">
            <v>IS_58</v>
          </cell>
          <cell r="R19499">
            <v>58</v>
          </cell>
        </row>
        <row r="19500">
          <cell r="K19500" t="str">
            <v>2016_06</v>
          </cell>
          <cell r="L19500">
            <v>0</v>
          </cell>
          <cell r="Q19500" t="str">
            <v>IS_61</v>
          </cell>
          <cell r="R19500">
            <v>61</v>
          </cell>
        </row>
        <row r="19501">
          <cell r="K19501" t="str">
            <v>2016_10</v>
          </cell>
          <cell r="L19501">
            <v>-6068.59</v>
          </cell>
          <cell r="Q19501" t="str">
            <v>IS_19</v>
          </cell>
          <cell r="R19501">
            <v>19</v>
          </cell>
        </row>
        <row r="19502">
          <cell r="K19502" t="str">
            <v>2016_06</v>
          </cell>
          <cell r="L19502">
            <v>2601.23</v>
          </cell>
          <cell r="Q19502" t="str">
            <v>IS_61</v>
          </cell>
          <cell r="R19502">
            <v>61</v>
          </cell>
        </row>
        <row r="19503">
          <cell r="K19503" t="str">
            <v>2016_06</v>
          </cell>
          <cell r="L19503">
            <v>0</v>
          </cell>
          <cell r="Q19503" t="str">
            <v>IS_61</v>
          </cell>
          <cell r="R19503">
            <v>61</v>
          </cell>
        </row>
        <row r="19504">
          <cell r="K19504" t="str">
            <v>2016_06</v>
          </cell>
          <cell r="L19504">
            <v>850</v>
          </cell>
          <cell r="Q19504" t="str">
            <v>IS_47</v>
          </cell>
          <cell r="R19504">
            <v>47</v>
          </cell>
        </row>
        <row r="19505">
          <cell r="K19505" t="str">
            <v>2016_06</v>
          </cell>
          <cell r="L19505">
            <v>0</v>
          </cell>
          <cell r="Q19505" t="str">
            <v>IS_70</v>
          </cell>
          <cell r="R19505">
            <v>70</v>
          </cell>
        </row>
        <row r="19506">
          <cell r="K19506" t="str">
            <v>2016_06</v>
          </cell>
          <cell r="L19506">
            <v>0</v>
          </cell>
          <cell r="Q19506" t="str">
            <v>IS_60</v>
          </cell>
          <cell r="R19506">
            <v>60</v>
          </cell>
        </row>
        <row r="19507">
          <cell r="K19507" t="str">
            <v>2016_07</v>
          </cell>
          <cell r="L19507">
            <v>9.6999999999999993</v>
          </cell>
          <cell r="Q19507" t="str">
            <v>IS_104</v>
          </cell>
          <cell r="R19507">
            <v>104</v>
          </cell>
        </row>
        <row r="19508">
          <cell r="K19508" t="str">
            <v>2016_07</v>
          </cell>
          <cell r="L19508">
            <v>12.48</v>
          </cell>
          <cell r="Q19508" t="str">
            <v>IS_58</v>
          </cell>
          <cell r="R19508">
            <v>58</v>
          </cell>
        </row>
        <row r="19509">
          <cell r="K19509" t="str">
            <v>2016_07</v>
          </cell>
          <cell r="L19509">
            <v>133.44999999999999</v>
          </cell>
          <cell r="Q19509" t="str">
            <v>IS_61</v>
          </cell>
          <cell r="R19509">
            <v>61</v>
          </cell>
        </row>
        <row r="19510">
          <cell r="K19510" t="str">
            <v>2016_07</v>
          </cell>
          <cell r="L19510">
            <v>362.97</v>
          </cell>
          <cell r="Q19510" t="str">
            <v>--</v>
          </cell>
          <cell r="R19510" t="str">
            <v>--</v>
          </cell>
        </row>
        <row r="19511">
          <cell r="K19511" t="str">
            <v>2016_07</v>
          </cell>
          <cell r="L19511">
            <v>0</v>
          </cell>
          <cell r="Q19511" t="str">
            <v>IS_61</v>
          </cell>
          <cell r="R19511">
            <v>61</v>
          </cell>
        </row>
        <row r="19512">
          <cell r="K19512" t="str">
            <v>2016_07</v>
          </cell>
          <cell r="L19512">
            <v>0</v>
          </cell>
          <cell r="Q19512" t="str">
            <v>IS_61</v>
          </cell>
          <cell r="R19512">
            <v>61</v>
          </cell>
        </row>
        <row r="19513">
          <cell r="K19513" t="str">
            <v>2016_07</v>
          </cell>
          <cell r="L19513">
            <v>3656</v>
          </cell>
          <cell r="Q19513" t="str">
            <v>IS_47</v>
          </cell>
          <cell r="R19513">
            <v>47</v>
          </cell>
        </row>
        <row r="19514">
          <cell r="K19514" t="str">
            <v>2016_07</v>
          </cell>
          <cell r="L19514">
            <v>0</v>
          </cell>
          <cell r="Q19514" t="str">
            <v>IS_70</v>
          </cell>
          <cell r="R19514">
            <v>70</v>
          </cell>
        </row>
        <row r="19515">
          <cell r="K19515" t="str">
            <v>2016_07</v>
          </cell>
          <cell r="L19515">
            <v>55.77</v>
          </cell>
          <cell r="Q19515" t="str">
            <v>IS_60</v>
          </cell>
          <cell r="R19515">
            <v>60</v>
          </cell>
        </row>
        <row r="19516">
          <cell r="K19516" t="str">
            <v>2016_08</v>
          </cell>
          <cell r="L19516">
            <v>29.33</v>
          </cell>
          <cell r="Q19516" t="str">
            <v>IS_104</v>
          </cell>
          <cell r="R19516">
            <v>104</v>
          </cell>
        </row>
        <row r="19517">
          <cell r="K19517" t="str">
            <v>2016_08</v>
          </cell>
          <cell r="L19517">
            <v>0</v>
          </cell>
          <cell r="Q19517" t="str">
            <v>IS_58</v>
          </cell>
          <cell r="R19517">
            <v>58</v>
          </cell>
        </row>
        <row r="19518">
          <cell r="K19518" t="str">
            <v>2016_08</v>
          </cell>
          <cell r="L19518">
            <v>0</v>
          </cell>
          <cell r="Q19518" t="str">
            <v>IS_61</v>
          </cell>
          <cell r="R19518">
            <v>61</v>
          </cell>
        </row>
        <row r="19519">
          <cell r="K19519" t="str">
            <v>2016_05</v>
          </cell>
          <cell r="L19519">
            <v>-180.58</v>
          </cell>
          <cell r="Q19519" t="str">
            <v>--</v>
          </cell>
          <cell r="R19519" t="str">
            <v>--</v>
          </cell>
        </row>
        <row r="19520">
          <cell r="K19520" t="str">
            <v>2016_08</v>
          </cell>
          <cell r="L19520">
            <v>0</v>
          </cell>
          <cell r="Q19520" t="str">
            <v>IS_61</v>
          </cell>
          <cell r="R19520">
            <v>61</v>
          </cell>
        </row>
        <row r="19521">
          <cell r="K19521" t="str">
            <v>2016_08</v>
          </cell>
          <cell r="L19521">
            <v>2766.2</v>
          </cell>
          <cell r="Q19521" t="str">
            <v>IS_61</v>
          </cell>
          <cell r="R19521">
            <v>61</v>
          </cell>
        </row>
        <row r="19522">
          <cell r="K19522" t="str">
            <v>2016_08</v>
          </cell>
          <cell r="L19522">
            <v>3015</v>
          </cell>
          <cell r="Q19522" t="str">
            <v>IS_47</v>
          </cell>
          <cell r="R19522">
            <v>47</v>
          </cell>
        </row>
        <row r="19523">
          <cell r="K19523" t="str">
            <v>2016_08</v>
          </cell>
          <cell r="L19523">
            <v>0</v>
          </cell>
          <cell r="Q19523" t="str">
            <v>IS_70</v>
          </cell>
          <cell r="R19523">
            <v>70</v>
          </cell>
        </row>
        <row r="19524">
          <cell r="K19524" t="str">
            <v>2016_08</v>
          </cell>
          <cell r="L19524">
            <v>129.99</v>
          </cell>
          <cell r="Q19524" t="str">
            <v>IS_60</v>
          </cell>
          <cell r="R19524">
            <v>60</v>
          </cell>
        </row>
        <row r="19525">
          <cell r="K19525" t="str">
            <v>2016_09</v>
          </cell>
          <cell r="L19525">
            <v>44.26</v>
          </cell>
          <cell r="Q19525" t="str">
            <v>IS_104</v>
          </cell>
          <cell r="R19525">
            <v>104</v>
          </cell>
        </row>
        <row r="19526">
          <cell r="K19526" t="str">
            <v>2016_09</v>
          </cell>
          <cell r="L19526">
            <v>67.98</v>
          </cell>
          <cell r="Q19526" t="str">
            <v>IS_58</v>
          </cell>
          <cell r="R19526">
            <v>58</v>
          </cell>
        </row>
        <row r="19527">
          <cell r="K19527" t="str">
            <v>2016_09</v>
          </cell>
          <cell r="L19527">
            <v>0</v>
          </cell>
          <cell r="Q19527" t="str">
            <v>IS_61</v>
          </cell>
          <cell r="R19527">
            <v>61</v>
          </cell>
        </row>
        <row r="19528">
          <cell r="K19528" t="str">
            <v>2016_05</v>
          </cell>
          <cell r="L19528">
            <v>5286.4</v>
          </cell>
          <cell r="Q19528" t="str">
            <v>--</v>
          </cell>
          <cell r="R19528" t="str">
            <v>--</v>
          </cell>
        </row>
        <row r="19529">
          <cell r="K19529" t="str">
            <v>2016_09</v>
          </cell>
          <cell r="L19529">
            <v>0</v>
          </cell>
          <cell r="Q19529" t="str">
            <v>IS_61</v>
          </cell>
          <cell r="R19529">
            <v>61</v>
          </cell>
        </row>
        <row r="19530">
          <cell r="K19530" t="str">
            <v>2016_09</v>
          </cell>
          <cell r="L19530">
            <v>0</v>
          </cell>
          <cell r="Q19530" t="str">
            <v>IS_61</v>
          </cell>
          <cell r="R19530">
            <v>61</v>
          </cell>
        </row>
        <row r="19531">
          <cell r="K19531" t="str">
            <v>2016_09</v>
          </cell>
          <cell r="L19531">
            <v>805</v>
          </cell>
          <cell r="Q19531" t="str">
            <v>IS_47</v>
          </cell>
          <cell r="R19531">
            <v>47</v>
          </cell>
        </row>
        <row r="19532">
          <cell r="K19532" t="str">
            <v>2016_09</v>
          </cell>
          <cell r="L19532">
            <v>278.74</v>
          </cell>
          <cell r="Q19532" t="str">
            <v>IS_70</v>
          </cell>
          <cell r="R19532">
            <v>70</v>
          </cell>
        </row>
        <row r="19533">
          <cell r="K19533" t="str">
            <v>2016_09</v>
          </cell>
          <cell r="L19533">
            <v>86.67</v>
          </cell>
          <cell r="Q19533" t="str">
            <v>IS_60</v>
          </cell>
          <cell r="R19533">
            <v>60</v>
          </cell>
        </row>
        <row r="19534">
          <cell r="K19534" t="str">
            <v>2016_10</v>
          </cell>
          <cell r="L19534">
            <v>268.95999999999998</v>
          </cell>
          <cell r="Q19534" t="str">
            <v>IS_25</v>
          </cell>
          <cell r="R19534">
            <v>25</v>
          </cell>
        </row>
        <row r="19535">
          <cell r="K19535" t="str">
            <v>2016_11</v>
          </cell>
          <cell r="L19535">
            <v>268.95999999999998</v>
          </cell>
          <cell r="Q19535" t="str">
            <v>IS_25</v>
          </cell>
          <cell r="R19535">
            <v>25</v>
          </cell>
        </row>
        <row r="19536">
          <cell r="K19536" t="str">
            <v>2016_12</v>
          </cell>
          <cell r="L19536">
            <v>1667.39</v>
          </cell>
          <cell r="Q19536" t="str">
            <v>IS_25</v>
          </cell>
          <cell r="R19536">
            <v>25</v>
          </cell>
        </row>
        <row r="19537">
          <cell r="K19537" t="str">
            <v>2016_02</v>
          </cell>
          <cell r="L19537">
            <v>224.08</v>
          </cell>
          <cell r="Q19537" t="str">
            <v>IS_25</v>
          </cell>
          <cell r="R19537">
            <v>25</v>
          </cell>
        </row>
        <row r="19538">
          <cell r="K19538" t="str">
            <v>2016_03</v>
          </cell>
          <cell r="L19538">
            <v>672.24</v>
          </cell>
          <cell r="Q19538" t="str">
            <v>IS_25</v>
          </cell>
          <cell r="R19538">
            <v>25</v>
          </cell>
        </row>
        <row r="19539">
          <cell r="K19539" t="str">
            <v>2016_04</v>
          </cell>
          <cell r="L19539">
            <v>-1949.49</v>
          </cell>
          <cell r="Q19539" t="str">
            <v>IS_25</v>
          </cell>
          <cell r="R19539">
            <v>25</v>
          </cell>
        </row>
        <row r="19540">
          <cell r="K19540" t="str">
            <v>2016_05</v>
          </cell>
          <cell r="L19540">
            <v>224.08</v>
          </cell>
          <cell r="Q19540" t="str">
            <v>IS_25</v>
          </cell>
          <cell r="R19540">
            <v>25</v>
          </cell>
        </row>
        <row r="19541">
          <cell r="K19541" t="str">
            <v>2016_06</v>
          </cell>
          <cell r="L19541">
            <v>425.76</v>
          </cell>
          <cell r="Q19541" t="str">
            <v>IS_25</v>
          </cell>
          <cell r="R19541">
            <v>25</v>
          </cell>
        </row>
        <row r="19542">
          <cell r="K19542" t="str">
            <v>2016_07</v>
          </cell>
          <cell r="L19542">
            <v>0</v>
          </cell>
          <cell r="Q19542" t="str">
            <v>IS_25</v>
          </cell>
          <cell r="R19542">
            <v>25</v>
          </cell>
        </row>
        <row r="19543">
          <cell r="K19543" t="str">
            <v>2016_08</v>
          </cell>
          <cell r="L19543">
            <v>537.92999999999995</v>
          </cell>
          <cell r="Q19543" t="str">
            <v>IS_25</v>
          </cell>
          <cell r="R19543">
            <v>25</v>
          </cell>
        </row>
        <row r="19544">
          <cell r="K19544" t="str">
            <v>2016_09</v>
          </cell>
          <cell r="L19544">
            <v>-2339.91</v>
          </cell>
          <cell r="Q19544" t="str">
            <v>IS_25</v>
          </cell>
          <cell r="R19544">
            <v>25</v>
          </cell>
        </row>
        <row r="19545">
          <cell r="K19545" t="str">
            <v>2016_05</v>
          </cell>
          <cell r="L19545">
            <v>-2494.64</v>
          </cell>
          <cell r="Q19545" t="str">
            <v>IS_19</v>
          </cell>
          <cell r="R19545">
            <v>19</v>
          </cell>
        </row>
        <row r="19546">
          <cell r="K19546" t="str">
            <v>2016_05</v>
          </cell>
          <cell r="L19546">
            <v>-1722.33</v>
          </cell>
          <cell r="Q19546" t="str">
            <v>--</v>
          </cell>
          <cell r="R19546" t="str">
            <v>--</v>
          </cell>
        </row>
        <row r="19547">
          <cell r="K19547" t="str">
            <v>2016_08</v>
          </cell>
          <cell r="L19547">
            <v>-1143.27</v>
          </cell>
          <cell r="Q19547" t="str">
            <v>IS_19</v>
          </cell>
          <cell r="R19547">
            <v>19</v>
          </cell>
        </row>
        <row r="19548">
          <cell r="K19548" t="str">
            <v>2016_06</v>
          </cell>
          <cell r="L19548">
            <v>-10721.01</v>
          </cell>
          <cell r="Q19548" t="str">
            <v>--</v>
          </cell>
          <cell r="R19548" t="str">
            <v>--</v>
          </cell>
        </row>
        <row r="19549">
          <cell r="K19549" t="str">
            <v>2016_10</v>
          </cell>
          <cell r="L19549">
            <v>0</v>
          </cell>
          <cell r="Q19549" t="str">
            <v>IS_61</v>
          </cell>
          <cell r="R19549">
            <v>61</v>
          </cell>
        </row>
        <row r="19550">
          <cell r="K19550" t="str">
            <v>2016_12</v>
          </cell>
          <cell r="L19550">
            <v>-14655.74</v>
          </cell>
          <cell r="Q19550" t="str">
            <v>--</v>
          </cell>
          <cell r="R19550" t="str">
            <v>--</v>
          </cell>
        </row>
        <row r="19551">
          <cell r="K19551" t="str">
            <v>2016_06</v>
          </cell>
          <cell r="L19551">
            <v>-622.75</v>
          </cell>
          <cell r="Q19551" t="str">
            <v>--</v>
          </cell>
          <cell r="R19551" t="str">
            <v>--</v>
          </cell>
        </row>
        <row r="19552">
          <cell r="K19552" t="str">
            <v>2016_11</v>
          </cell>
          <cell r="L19552">
            <v>0</v>
          </cell>
          <cell r="Q19552" t="str">
            <v>IS_61</v>
          </cell>
          <cell r="R19552">
            <v>61</v>
          </cell>
        </row>
        <row r="19553">
          <cell r="K19553" t="str">
            <v>2016_12</v>
          </cell>
          <cell r="L19553">
            <v>-3830</v>
          </cell>
          <cell r="Q19553" t="str">
            <v>IS_19</v>
          </cell>
          <cell r="R19553">
            <v>19</v>
          </cell>
        </row>
        <row r="19554">
          <cell r="K19554" t="str">
            <v>2016_12</v>
          </cell>
          <cell r="L19554">
            <v>0</v>
          </cell>
          <cell r="Q19554" t="str">
            <v>IS_61</v>
          </cell>
          <cell r="R19554">
            <v>61</v>
          </cell>
        </row>
        <row r="19555">
          <cell r="K19555" t="str">
            <v>2016_03</v>
          </cell>
          <cell r="L19555">
            <v>102</v>
          </cell>
          <cell r="Q19555" t="str">
            <v>IS_24</v>
          </cell>
          <cell r="R19555">
            <v>24</v>
          </cell>
        </row>
        <row r="19556">
          <cell r="K19556" t="str">
            <v>2016_09</v>
          </cell>
          <cell r="L19556">
            <v>863.36</v>
          </cell>
          <cell r="Q19556" t="str">
            <v>IS_32.92</v>
          </cell>
          <cell r="R19556">
            <v>32.92</v>
          </cell>
        </row>
        <row r="19557">
          <cell r="K19557" t="str">
            <v>2016_05</v>
          </cell>
          <cell r="L19557">
            <v>136.4</v>
          </cell>
          <cell r="Q19557" t="str">
            <v>IS_33.92</v>
          </cell>
          <cell r="R19557">
            <v>33.92</v>
          </cell>
        </row>
        <row r="19558">
          <cell r="K19558" t="str">
            <v>2016_10</v>
          </cell>
          <cell r="L19558">
            <v>0</v>
          </cell>
          <cell r="Q19558" t="str">
            <v>IS_77</v>
          </cell>
          <cell r="R19558">
            <v>77</v>
          </cell>
        </row>
        <row r="19559">
          <cell r="K19559" t="str">
            <v>2016_10</v>
          </cell>
          <cell r="L19559">
            <v>51.56</v>
          </cell>
          <cell r="Q19559" t="str">
            <v>IS_60</v>
          </cell>
          <cell r="R19559">
            <v>60</v>
          </cell>
        </row>
        <row r="19560">
          <cell r="K19560" t="str">
            <v>2016_11</v>
          </cell>
          <cell r="L19560">
            <v>30.04</v>
          </cell>
          <cell r="Q19560" t="str">
            <v>IS_77</v>
          </cell>
          <cell r="R19560">
            <v>77</v>
          </cell>
        </row>
        <row r="19561">
          <cell r="K19561" t="str">
            <v>2016_11</v>
          </cell>
          <cell r="L19561">
            <v>0</v>
          </cell>
          <cell r="Q19561" t="str">
            <v>IS_60</v>
          </cell>
          <cell r="R19561">
            <v>60</v>
          </cell>
        </row>
        <row r="19562">
          <cell r="K19562" t="str">
            <v>2016_12</v>
          </cell>
          <cell r="L19562">
            <v>0</v>
          </cell>
          <cell r="Q19562" t="str">
            <v>IS_77</v>
          </cell>
          <cell r="R19562">
            <v>77</v>
          </cell>
        </row>
        <row r="19563">
          <cell r="K19563" t="str">
            <v>2016_12</v>
          </cell>
          <cell r="L19563">
            <v>0</v>
          </cell>
          <cell r="Q19563" t="str">
            <v>IS_60</v>
          </cell>
          <cell r="R19563">
            <v>60</v>
          </cell>
        </row>
        <row r="19564">
          <cell r="K19564" t="str">
            <v>2016_03</v>
          </cell>
          <cell r="L19564">
            <v>500</v>
          </cell>
          <cell r="Q19564" t="str">
            <v>IS_77</v>
          </cell>
          <cell r="R19564">
            <v>77</v>
          </cell>
        </row>
        <row r="19565">
          <cell r="K19565" t="str">
            <v>2016_03</v>
          </cell>
          <cell r="L19565">
            <v>267.83</v>
          </cell>
          <cell r="Q19565" t="str">
            <v>IS_60</v>
          </cell>
          <cell r="R19565">
            <v>60</v>
          </cell>
        </row>
        <row r="19566">
          <cell r="K19566" t="str">
            <v>2016_04</v>
          </cell>
          <cell r="L19566">
            <v>1580.25</v>
          </cell>
          <cell r="Q19566" t="str">
            <v>IS_77</v>
          </cell>
          <cell r="R19566">
            <v>77</v>
          </cell>
        </row>
        <row r="19567">
          <cell r="K19567" t="str">
            <v>2016_04</v>
          </cell>
          <cell r="L19567">
            <v>982.02</v>
          </cell>
          <cell r="Q19567" t="str">
            <v>IS_60</v>
          </cell>
          <cell r="R19567">
            <v>60</v>
          </cell>
        </row>
        <row r="19568">
          <cell r="K19568" t="str">
            <v>2016_05</v>
          </cell>
          <cell r="L19568">
            <v>289</v>
          </cell>
          <cell r="Q19568" t="str">
            <v>IS_77</v>
          </cell>
          <cell r="R19568">
            <v>77</v>
          </cell>
        </row>
        <row r="19569">
          <cell r="K19569" t="str">
            <v>2016_05</v>
          </cell>
          <cell r="L19569">
            <v>0</v>
          </cell>
          <cell r="Q19569" t="str">
            <v>IS_60</v>
          </cell>
          <cell r="R19569">
            <v>60</v>
          </cell>
        </row>
        <row r="19570">
          <cell r="K19570" t="str">
            <v>2016_06</v>
          </cell>
          <cell r="L19570">
            <v>0</v>
          </cell>
          <cell r="Q19570" t="str">
            <v>IS_77</v>
          </cell>
          <cell r="R19570">
            <v>77</v>
          </cell>
        </row>
        <row r="19571">
          <cell r="K19571" t="str">
            <v>2016_06</v>
          </cell>
          <cell r="L19571">
            <v>0</v>
          </cell>
          <cell r="Q19571" t="str">
            <v>IS_60</v>
          </cell>
          <cell r="R19571">
            <v>60</v>
          </cell>
        </row>
        <row r="19572">
          <cell r="K19572" t="str">
            <v>2016_11</v>
          </cell>
          <cell r="L19572">
            <v>0</v>
          </cell>
          <cell r="Q19572" t="str">
            <v>IS_4</v>
          </cell>
          <cell r="R19572">
            <v>4</v>
          </cell>
        </row>
        <row r="19573">
          <cell r="K19573" t="str">
            <v>2016_10</v>
          </cell>
          <cell r="L19573">
            <v>76</v>
          </cell>
          <cell r="Q19573" t="str">
            <v>IS_41</v>
          </cell>
          <cell r="R19573">
            <v>41</v>
          </cell>
        </row>
        <row r="19574">
          <cell r="K19574" t="str">
            <v>2016_12</v>
          </cell>
          <cell r="L19574">
            <v>-93.56</v>
          </cell>
          <cell r="Q19574" t="str">
            <v>IS_4</v>
          </cell>
          <cell r="R19574">
            <v>4</v>
          </cell>
        </row>
        <row r="19575">
          <cell r="K19575" t="str">
            <v>2016_02</v>
          </cell>
          <cell r="L19575">
            <v>-180.5</v>
          </cell>
          <cell r="Q19575" t="str">
            <v>IS_4</v>
          </cell>
          <cell r="R19575">
            <v>4</v>
          </cell>
        </row>
        <row r="19576">
          <cell r="K19576" t="str">
            <v>2016_03</v>
          </cell>
          <cell r="L19576">
            <v>-899.95</v>
          </cell>
          <cell r="Q19576" t="str">
            <v>--</v>
          </cell>
          <cell r="R19576" t="str">
            <v>--</v>
          </cell>
        </row>
        <row r="19577">
          <cell r="K19577" t="str">
            <v>2016_03</v>
          </cell>
          <cell r="L19577">
            <v>-157.41999999999999</v>
          </cell>
          <cell r="Q19577" t="str">
            <v>IS_4</v>
          </cell>
          <cell r="R19577">
            <v>4</v>
          </cell>
        </row>
        <row r="19578">
          <cell r="K19578" t="str">
            <v>2016_11</v>
          </cell>
          <cell r="L19578">
            <v>50</v>
          </cell>
          <cell r="Q19578" t="str">
            <v>IS_41</v>
          </cell>
          <cell r="R19578">
            <v>41</v>
          </cell>
        </row>
        <row r="19579">
          <cell r="K19579" t="str">
            <v>2016_04</v>
          </cell>
          <cell r="L19579">
            <v>-11.71</v>
          </cell>
          <cell r="Q19579" t="str">
            <v>IS_4</v>
          </cell>
          <cell r="R19579">
            <v>4</v>
          </cell>
        </row>
        <row r="19580">
          <cell r="K19580" t="str">
            <v>2016_12</v>
          </cell>
          <cell r="L19580">
            <v>675</v>
          </cell>
          <cell r="Q19580" t="str">
            <v>IS_41</v>
          </cell>
          <cell r="R19580">
            <v>41</v>
          </cell>
        </row>
        <row r="19581">
          <cell r="K19581" t="str">
            <v>2016_05</v>
          </cell>
          <cell r="L19581">
            <v>0</v>
          </cell>
          <cell r="Q19581" t="str">
            <v>IS_4</v>
          </cell>
          <cell r="R19581">
            <v>4</v>
          </cell>
        </row>
        <row r="19582">
          <cell r="K19582" t="str">
            <v>2016_03</v>
          </cell>
          <cell r="L19582">
            <v>166.16</v>
          </cell>
          <cell r="Q19582" t="str">
            <v>IS_41</v>
          </cell>
          <cell r="R19582">
            <v>41</v>
          </cell>
        </row>
        <row r="19583">
          <cell r="K19583" t="str">
            <v>2016_06</v>
          </cell>
          <cell r="L19583">
            <v>0</v>
          </cell>
          <cell r="Q19583" t="str">
            <v>IS_4</v>
          </cell>
          <cell r="R19583">
            <v>4</v>
          </cell>
        </row>
        <row r="19584">
          <cell r="K19584" t="str">
            <v>2016_04</v>
          </cell>
          <cell r="L19584">
            <v>0</v>
          </cell>
          <cell r="Q19584" t="str">
            <v>IS_41</v>
          </cell>
          <cell r="R19584">
            <v>41</v>
          </cell>
        </row>
        <row r="19585">
          <cell r="K19585" t="str">
            <v>2016_07</v>
          </cell>
          <cell r="L19585">
            <v>0</v>
          </cell>
          <cell r="Q19585" t="str">
            <v>IS_4</v>
          </cell>
          <cell r="R19585">
            <v>4</v>
          </cell>
        </row>
        <row r="19586">
          <cell r="K19586" t="str">
            <v>2016_05</v>
          </cell>
          <cell r="L19586">
            <v>136</v>
          </cell>
          <cell r="Q19586" t="str">
            <v>IS_41</v>
          </cell>
          <cell r="R19586">
            <v>41</v>
          </cell>
        </row>
        <row r="19587">
          <cell r="K19587" t="str">
            <v>2016_08</v>
          </cell>
          <cell r="L19587">
            <v>0</v>
          </cell>
          <cell r="Q19587" t="str">
            <v>IS_4</v>
          </cell>
          <cell r="R19587">
            <v>4</v>
          </cell>
        </row>
        <row r="19588">
          <cell r="K19588" t="str">
            <v>2016_06</v>
          </cell>
          <cell r="L19588">
            <v>0</v>
          </cell>
          <cell r="Q19588" t="str">
            <v>IS_41</v>
          </cell>
          <cell r="R19588">
            <v>41</v>
          </cell>
        </row>
        <row r="19589">
          <cell r="K19589" t="str">
            <v>2016_09</v>
          </cell>
          <cell r="L19589">
            <v>-28.98</v>
          </cell>
          <cell r="Q19589" t="str">
            <v>IS_4</v>
          </cell>
          <cell r="R19589">
            <v>4</v>
          </cell>
        </row>
        <row r="19590">
          <cell r="K19590" t="str">
            <v>2016_06</v>
          </cell>
          <cell r="L19590">
            <v>12145.53</v>
          </cell>
          <cell r="Q19590" t="str">
            <v>IS_26.92</v>
          </cell>
          <cell r="R19590">
            <v>26.92</v>
          </cell>
        </row>
        <row r="19591">
          <cell r="K19591" t="str">
            <v>2016_07</v>
          </cell>
          <cell r="L19591">
            <v>50</v>
          </cell>
          <cell r="Q19591" t="str">
            <v>IS_41</v>
          </cell>
          <cell r="R19591">
            <v>41</v>
          </cell>
        </row>
        <row r="19592">
          <cell r="K19592" t="str">
            <v>2016_10</v>
          </cell>
          <cell r="L19592">
            <v>-95.65</v>
          </cell>
          <cell r="Q19592" t="str">
            <v>IS_18</v>
          </cell>
          <cell r="R19592">
            <v>18</v>
          </cell>
        </row>
        <row r="19593">
          <cell r="K19593" t="str">
            <v>2016_10</v>
          </cell>
          <cell r="L19593">
            <v>0</v>
          </cell>
          <cell r="Q19593" t="str">
            <v>IS_61</v>
          </cell>
          <cell r="R19593">
            <v>61</v>
          </cell>
        </row>
        <row r="19594">
          <cell r="K19594" t="str">
            <v>2016_10</v>
          </cell>
          <cell r="L19594">
            <v>0</v>
          </cell>
          <cell r="Q19594" t="str">
            <v>IS_61</v>
          </cell>
          <cell r="R19594">
            <v>61</v>
          </cell>
        </row>
        <row r="19595">
          <cell r="K19595" t="str">
            <v>2016_06</v>
          </cell>
          <cell r="L19595">
            <v>-100</v>
          </cell>
          <cell r="Q19595" t="str">
            <v>IS_77</v>
          </cell>
          <cell r="R19595">
            <v>77</v>
          </cell>
        </row>
        <row r="19596">
          <cell r="K19596" t="str">
            <v>2016_08</v>
          </cell>
          <cell r="L19596">
            <v>103.03</v>
          </cell>
          <cell r="Q19596" t="str">
            <v>IS_41</v>
          </cell>
          <cell r="R19596">
            <v>41</v>
          </cell>
        </row>
        <row r="19597">
          <cell r="K19597" t="str">
            <v>2016_11</v>
          </cell>
          <cell r="L19597">
            <v>0</v>
          </cell>
          <cell r="Q19597" t="str">
            <v>IS_18</v>
          </cell>
          <cell r="R19597">
            <v>18</v>
          </cell>
        </row>
        <row r="19598">
          <cell r="K19598" t="str">
            <v>2016_11</v>
          </cell>
          <cell r="L19598">
            <v>0</v>
          </cell>
          <cell r="Q19598" t="str">
            <v>IS_61</v>
          </cell>
          <cell r="R19598">
            <v>61</v>
          </cell>
        </row>
        <row r="19599">
          <cell r="K19599" t="str">
            <v>2016_11</v>
          </cell>
          <cell r="L19599">
            <v>0</v>
          </cell>
          <cell r="Q19599" t="str">
            <v>IS_61</v>
          </cell>
          <cell r="R19599">
            <v>61</v>
          </cell>
        </row>
        <row r="19600">
          <cell r="K19600" t="str">
            <v>2016_06</v>
          </cell>
          <cell r="L19600">
            <v>262.63</v>
          </cell>
          <cell r="Q19600" t="str">
            <v>IS_32.92</v>
          </cell>
          <cell r="R19600">
            <v>32.92</v>
          </cell>
        </row>
        <row r="19601">
          <cell r="K19601" t="str">
            <v>2016_09</v>
          </cell>
          <cell r="L19601">
            <v>0</v>
          </cell>
          <cell r="Q19601" t="str">
            <v>IS_41</v>
          </cell>
          <cell r="R19601">
            <v>41</v>
          </cell>
        </row>
        <row r="19602">
          <cell r="K19602" t="str">
            <v>2016_12</v>
          </cell>
          <cell r="L19602">
            <v>-24.99</v>
          </cell>
          <cell r="Q19602" t="str">
            <v>IS_18</v>
          </cell>
          <cell r="R19602">
            <v>18</v>
          </cell>
        </row>
        <row r="19603">
          <cell r="K19603" t="str">
            <v>2016_12</v>
          </cell>
          <cell r="L19603">
            <v>1399.99</v>
          </cell>
          <cell r="Q19603" t="str">
            <v>IS_61</v>
          </cell>
          <cell r="R19603">
            <v>61</v>
          </cell>
        </row>
        <row r="19604">
          <cell r="K19604" t="str">
            <v>2016_12</v>
          </cell>
          <cell r="L19604">
            <v>0</v>
          </cell>
          <cell r="Q19604" t="str">
            <v>IS_61</v>
          </cell>
          <cell r="R19604">
            <v>61</v>
          </cell>
        </row>
        <row r="19605">
          <cell r="K19605" t="str">
            <v>2016_02</v>
          </cell>
          <cell r="L19605">
            <v>8.01</v>
          </cell>
          <cell r="Q19605" t="str">
            <v>IS_18</v>
          </cell>
          <cell r="R19605">
            <v>18</v>
          </cell>
        </row>
        <row r="19606">
          <cell r="K19606" t="str">
            <v>2016_02</v>
          </cell>
          <cell r="L19606">
            <v>-59.94</v>
          </cell>
          <cell r="Q19606" t="str">
            <v>IS_61</v>
          </cell>
          <cell r="R19606">
            <v>61</v>
          </cell>
        </row>
        <row r="19607">
          <cell r="K19607" t="str">
            <v>2016_02</v>
          </cell>
          <cell r="L19607">
            <v>810.54</v>
          </cell>
          <cell r="Q19607" t="str">
            <v>IS_61</v>
          </cell>
          <cell r="R19607">
            <v>61</v>
          </cell>
        </row>
        <row r="19608">
          <cell r="K19608" t="str">
            <v>2016_03</v>
          </cell>
          <cell r="L19608">
            <v>-3996.01</v>
          </cell>
          <cell r="Q19608" t="str">
            <v>--</v>
          </cell>
          <cell r="R19608" t="str">
            <v>--</v>
          </cell>
        </row>
        <row r="19609">
          <cell r="K19609" t="str">
            <v>2016_03</v>
          </cell>
          <cell r="L19609">
            <v>-7247.41</v>
          </cell>
          <cell r="Q19609" t="str">
            <v>--</v>
          </cell>
          <cell r="R19609" t="str">
            <v>--</v>
          </cell>
        </row>
        <row r="19610">
          <cell r="K19610" t="str">
            <v>2016_03</v>
          </cell>
          <cell r="L19610">
            <v>-18.350000000000001</v>
          </cell>
          <cell r="Q19610" t="str">
            <v>IS_18</v>
          </cell>
          <cell r="R19610">
            <v>18</v>
          </cell>
        </row>
        <row r="19611">
          <cell r="K19611" t="str">
            <v>2016_03</v>
          </cell>
          <cell r="L19611">
            <v>11545.08</v>
          </cell>
          <cell r="Q19611" t="str">
            <v>IS_61</v>
          </cell>
          <cell r="R19611">
            <v>61</v>
          </cell>
        </row>
        <row r="19612">
          <cell r="K19612" t="str">
            <v>2016_03</v>
          </cell>
          <cell r="L19612">
            <v>0</v>
          </cell>
          <cell r="Q19612" t="str">
            <v>IS_61</v>
          </cell>
          <cell r="R19612">
            <v>61</v>
          </cell>
        </row>
        <row r="19613">
          <cell r="K19613" t="str">
            <v>2016_04</v>
          </cell>
          <cell r="L19613">
            <v>2639.01</v>
          </cell>
          <cell r="Q19613" t="str">
            <v>--</v>
          </cell>
          <cell r="R19613" t="str">
            <v>--</v>
          </cell>
        </row>
        <row r="19614">
          <cell r="K19614" t="str">
            <v>2016_07</v>
          </cell>
          <cell r="L19614">
            <v>398.4</v>
          </cell>
          <cell r="Q19614" t="str">
            <v>IS_96</v>
          </cell>
          <cell r="R19614">
            <v>96</v>
          </cell>
        </row>
        <row r="19615">
          <cell r="K19615" t="str">
            <v>2016_04</v>
          </cell>
          <cell r="L19615">
            <v>18.350000000000001</v>
          </cell>
          <cell r="Q19615" t="str">
            <v>IS_18</v>
          </cell>
          <cell r="R19615">
            <v>18</v>
          </cell>
        </row>
        <row r="19616">
          <cell r="K19616" t="str">
            <v>2016_04</v>
          </cell>
          <cell r="L19616">
            <v>0</v>
          </cell>
          <cell r="Q19616" t="str">
            <v>IS_61</v>
          </cell>
          <cell r="R19616">
            <v>61</v>
          </cell>
        </row>
        <row r="19617">
          <cell r="K19617" t="str">
            <v>2016_04</v>
          </cell>
          <cell r="L19617">
            <v>0</v>
          </cell>
          <cell r="Q19617" t="str">
            <v>IS_61</v>
          </cell>
          <cell r="R19617">
            <v>61</v>
          </cell>
        </row>
        <row r="19618">
          <cell r="K19618" t="str">
            <v>2016_10</v>
          </cell>
          <cell r="L19618">
            <v>615.91</v>
          </cell>
          <cell r="Q19618" t="str">
            <v>IS_32.92</v>
          </cell>
          <cell r="R19618">
            <v>32.92</v>
          </cell>
        </row>
        <row r="19619">
          <cell r="K19619" t="str">
            <v>2016_04</v>
          </cell>
          <cell r="L19619">
            <v>833.65</v>
          </cell>
          <cell r="Q19619" t="str">
            <v>IS_58</v>
          </cell>
          <cell r="R19619">
            <v>58</v>
          </cell>
        </row>
        <row r="19620">
          <cell r="K19620" t="str">
            <v>2016_05</v>
          </cell>
          <cell r="L19620">
            <v>-57.78</v>
          </cell>
          <cell r="Q19620" t="str">
            <v>IS_18</v>
          </cell>
          <cell r="R19620">
            <v>18</v>
          </cell>
        </row>
        <row r="19621">
          <cell r="K19621" t="str">
            <v>2016_05</v>
          </cell>
          <cell r="L19621">
            <v>0</v>
          </cell>
          <cell r="Q19621" t="str">
            <v>IS_61</v>
          </cell>
          <cell r="R19621">
            <v>61</v>
          </cell>
        </row>
        <row r="19622">
          <cell r="K19622" t="str">
            <v>2016_05</v>
          </cell>
          <cell r="L19622">
            <v>0</v>
          </cell>
          <cell r="Q19622" t="str">
            <v>IS_61</v>
          </cell>
          <cell r="R19622">
            <v>61</v>
          </cell>
        </row>
        <row r="19623">
          <cell r="K19623" t="str">
            <v>2016_11</v>
          </cell>
          <cell r="L19623">
            <v>1511.67</v>
          </cell>
          <cell r="Q19623" t="str">
            <v>--</v>
          </cell>
          <cell r="R19623" t="str">
            <v>--</v>
          </cell>
        </row>
        <row r="19624">
          <cell r="K19624" t="str">
            <v>2016_09</v>
          </cell>
          <cell r="L19624">
            <v>1929</v>
          </cell>
          <cell r="Q19624" t="str">
            <v>--</v>
          </cell>
          <cell r="R19624" t="str">
            <v>--</v>
          </cell>
        </row>
        <row r="19625">
          <cell r="K19625" t="str">
            <v>2016_06</v>
          </cell>
          <cell r="L19625">
            <v>0</v>
          </cell>
          <cell r="Q19625" t="str">
            <v>IS_18</v>
          </cell>
          <cell r="R19625">
            <v>18</v>
          </cell>
        </row>
        <row r="19626">
          <cell r="K19626" t="str">
            <v>2016_06</v>
          </cell>
          <cell r="L19626">
            <v>0</v>
          </cell>
          <cell r="Q19626" t="str">
            <v>IS_61</v>
          </cell>
          <cell r="R19626">
            <v>61</v>
          </cell>
        </row>
        <row r="19627">
          <cell r="K19627" t="str">
            <v>2016_06</v>
          </cell>
          <cell r="L19627">
            <v>0</v>
          </cell>
          <cell r="Q19627" t="str">
            <v>IS_61</v>
          </cell>
          <cell r="R19627">
            <v>61</v>
          </cell>
        </row>
        <row r="19628">
          <cell r="K19628" t="str">
            <v>2016_06</v>
          </cell>
          <cell r="L19628">
            <v>10286.530000000001</v>
          </cell>
          <cell r="Q19628" t="str">
            <v>--</v>
          </cell>
          <cell r="R19628" t="str">
            <v>--</v>
          </cell>
        </row>
        <row r="19629">
          <cell r="K19629" t="str">
            <v>2016_04</v>
          </cell>
          <cell r="L19629">
            <v>75</v>
          </cell>
          <cell r="Q19629" t="str">
            <v>--</v>
          </cell>
          <cell r="R19629" t="str">
            <v>--</v>
          </cell>
        </row>
        <row r="19630">
          <cell r="K19630" t="str">
            <v>2016_07</v>
          </cell>
          <cell r="L19630">
            <v>-67.930000000000007</v>
          </cell>
          <cell r="Q19630" t="str">
            <v>IS_18</v>
          </cell>
          <cell r="R19630">
            <v>18</v>
          </cell>
        </row>
        <row r="19631">
          <cell r="K19631" t="str">
            <v>2016_07</v>
          </cell>
          <cell r="L19631">
            <v>0</v>
          </cell>
          <cell r="Q19631" t="str">
            <v>IS_61</v>
          </cell>
          <cell r="R19631">
            <v>61</v>
          </cell>
        </row>
        <row r="19632">
          <cell r="K19632" t="str">
            <v>2016_07</v>
          </cell>
          <cell r="L19632">
            <v>0</v>
          </cell>
          <cell r="Q19632" t="str">
            <v>IS_61</v>
          </cell>
          <cell r="R19632">
            <v>61</v>
          </cell>
        </row>
        <row r="19633">
          <cell r="K19633" t="str">
            <v>2016_09</v>
          </cell>
          <cell r="L19633">
            <v>57876.21</v>
          </cell>
          <cell r="Q19633" t="str">
            <v>--</v>
          </cell>
          <cell r="R19633" t="str">
            <v>--</v>
          </cell>
        </row>
        <row r="19634">
          <cell r="K19634" t="str">
            <v>2016_12</v>
          </cell>
          <cell r="L19634">
            <v>-6308.79</v>
          </cell>
          <cell r="Q19634" t="str">
            <v>--</v>
          </cell>
          <cell r="R19634" t="str">
            <v>--</v>
          </cell>
        </row>
        <row r="19635">
          <cell r="K19635" t="str">
            <v>2016_08</v>
          </cell>
          <cell r="L19635">
            <v>-224.66</v>
          </cell>
          <cell r="Q19635" t="str">
            <v>IS_18</v>
          </cell>
          <cell r="R19635">
            <v>18</v>
          </cell>
        </row>
        <row r="19636">
          <cell r="K19636" t="str">
            <v>2016_08</v>
          </cell>
          <cell r="L19636">
            <v>0</v>
          </cell>
          <cell r="Q19636" t="str">
            <v>IS_61</v>
          </cell>
          <cell r="R19636">
            <v>61</v>
          </cell>
        </row>
        <row r="19637">
          <cell r="K19637" t="str">
            <v>2016_08</v>
          </cell>
          <cell r="L19637">
            <v>0</v>
          </cell>
          <cell r="Q19637" t="str">
            <v>IS_61</v>
          </cell>
          <cell r="R19637">
            <v>61</v>
          </cell>
        </row>
        <row r="19638">
          <cell r="K19638" t="str">
            <v>2016_07</v>
          </cell>
          <cell r="L19638">
            <v>-31334.41</v>
          </cell>
          <cell r="Q19638" t="str">
            <v>--</v>
          </cell>
          <cell r="R19638" t="str">
            <v>--</v>
          </cell>
        </row>
        <row r="19639">
          <cell r="K19639" t="str">
            <v>2016_04</v>
          </cell>
          <cell r="L19639">
            <v>48284.76</v>
          </cell>
          <cell r="Q19639" t="str">
            <v>--</v>
          </cell>
          <cell r="R19639" t="str">
            <v>--</v>
          </cell>
        </row>
        <row r="19640">
          <cell r="K19640" t="str">
            <v>2016_09</v>
          </cell>
          <cell r="L19640">
            <v>0</v>
          </cell>
          <cell r="Q19640" t="str">
            <v>IS_18</v>
          </cell>
          <cell r="R19640">
            <v>18</v>
          </cell>
        </row>
        <row r="19641">
          <cell r="K19641" t="str">
            <v>2016_09</v>
          </cell>
          <cell r="L19641">
            <v>0</v>
          </cell>
          <cell r="Q19641" t="str">
            <v>IS_61</v>
          </cell>
          <cell r="R19641">
            <v>61</v>
          </cell>
        </row>
        <row r="19642">
          <cell r="K19642" t="str">
            <v>2016_09</v>
          </cell>
          <cell r="L19642">
            <v>0</v>
          </cell>
          <cell r="Q19642" t="str">
            <v>IS_61</v>
          </cell>
          <cell r="R19642">
            <v>61</v>
          </cell>
        </row>
        <row r="19643">
          <cell r="K19643" t="str">
            <v>2016_07</v>
          </cell>
          <cell r="L19643">
            <v>0</v>
          </cell>
          <cell r="Q19643" t="str">
            <v>IS_77</v>
          </cell>
          <cell r="R19643">
            <v>77</v>
          </cell>
        </row>
        <row r="19644">
          <cell r="K19644" t="str">
            <v>2016_07</v>
          </cell>
          <cell r="L19644">
            <v>0</v>
          </cell>
          <cell r="Q19644" t="str">
            <v>IS_60</v>
          </cell>
          <cell r="R19644">
            <v>60</v>
          </cell>
        </row>
        <row r="19645">
          <cell r="K19645" t="str">
            <v>2016_08</v>
          </cell>
          <cell r="L19645">
            <v>0</v>
          </cell>
          <cell r="Q19645" t="str">
            <v>IS_77</v>
          </cell>
          <cell r="R19645">
            <v>77</v>
          </cell>
        </row>
        <row r="19646">
          <cell r="K19646" t="str">
            <v>2016_08</v>
          </cell>
          <cell r="L19646">
            <v>16.32</v>
          </cell>
          <cell r="Q19646" t="str">
            <v>IS_60</v>
          </cell>
          <cell r="R19646">
            <v>60</v>
          </cell>
        </row>
        <row r="19647">
          <cell r="K19647" t="str">
            <v>2016_09</v>
          </cell>
          <cell r="L19647">
            <v>0</v>
          </cell>
          <cell r="Q19647" t="str">
            <v>IS_77</v>
          </cell>
          <cell r="R19647">
            <v>77</v>
          </cell>
        </row>
        <row r="19648">
          <cell r="K19648" t="str">
            <v>2016_09</v>
          </cell>
          <cell r="L19648">
            <v>530.52</v>
          </cell>
          <cell r="Q19648" t="str">
            <v>IS_60</v>
          </cell>
          <cell r="R19648">
            <v>60</v>
          </cell>
        </row>
        <row r="19649">
          <cell r="K19649" t="str">
            <v>2016_10</v>
          </cell>
          <cell r="L19649">
            <v>25456.63</v>
          </cell>
          <cell r="Q19649" t="str">
            <v>--</v>
          </cell>
          <cell r="R19649" t="str">
            <v>--</v>
          </cell>
        </row>
        <row r="19650">
          <cell r="K19650" t="str">
            <v>2016_11</v>
          </cell>
          <cell r="L19650">
            <v>32591.360000000001</v>
          </cell>
          <cell r="Q19650" t="str">
            <v>--</v>
          </cell>
          <cell r="R19650" t="str">
            <v>--</v>
          </cell>
        </row>
        <row r="19651">
          <cell r="K19651" t="str">
            <v>2016_04</v>
          </cell>
          <cell r="L19651">
            <v>7352.5</v>
          </cell>
          <cell r="Q19651" t="str">
            <v>--</v>
          </cell>
          <cell r="R19651" t="str">
            <v>--</v>
          </cell>
        </row>
        <row r="19652">
          <cell r="K19652" t="str">
            <v>2016_04</v>
          </cell>
          <cell r="L19652">
            <v>-500</v>
          </cell>
          <cell r="Q19652" t="str">
            <v>--</v>
          </cell>
          <cell r="R19652" t="str">
            <v>--</v>
          </cell>
        </row>
        <row r="19653">
          <cell r="K19653" t="str">
            <v>2016_10</v>
          </cell>
          <cell r="L19653">
            <v>361.1</v>
          </cell>
          <cell r="Q19653" t="str">
            <v>IS_57</v>
          </cell>
          <cell r="R19653">
            <v>57</v>
          </cell>
        </row>
        <row r="19654">
          <cell r="K19654" t="str">
            <v>2016_11</v>
          </cell>
          <cell r="L19654">
            <v>0</v>
          </cell>
          <cell r="Q19654" t="str">
            <v>IS_57</v>
          </cell>
          <cell r="R19654">
            <v>57</v>
          </cell>
        </row>
        <row r="19655">
          <cell r="K19655" t="str">
            <v>2016_12</v>
          </cell>
          <cell r="L19655">
            <v>154.76</v>
          </cell>
          <cell r="Q19655" t="str">
            <v>IS_57</v>
          </cell>
          <cell r="R19655">
            <v>57</v>
          </cell>
        </row>
        <row r="19656">
          <cell r="K19656" t="str">
            <v>2016_03</v>
          </cell>
          <cell r="L19656">
            <v>670.61</v>
          </cell>
          <cell r="Q19656" t="str">
            <v>IS_57</v>
          </cell>
          <cell r="R19656">
            <v>57</v>
          </cell>
        </row>
        <row r="19657">
          <cell r="K19657" t="str">
            <v>2016_02</v>
          </cell>
          <cell r="L19657">
            <v>-18000</v>
          </cell>
          <cell r="Q19657" t="str">
            <v>--</v>
          </cell>
          <cell r="R19657" t="str">
            <v>--</v>
          </cell>
        </row>
        <row r="19658">
          <cell r="K19658" t="str">
            <v>2016_03</v>
          </cell>
          <cell r="L19658">
            <v>-16178.42</v>
          </cell>
          <cell r="Q19658" t="str">
            <v>--</v>
          </cell>
          <cell r="R19658" t="str">
            <v>--</v>
          </cell>
        </row>
        <row r="19659">
          <cell r="K19659" t="str">
            <v>2016_10</v>
          </cell>
          <cell r="L19659">
            <v>0</v>
          </cell>
          <cell r="Q19659" t="str">
            <v>IS_74</v>
          </cell>
          <cell r="R19659">
            <v>74</v>
          </cell>
        </row>
        <row r="19660">
          <cell r="K19660" t="str">
            <v>2016_10</v>
          </cell>
          <cell r="L19660">
            <v>0</v>
          </cell>
          <cell r="Q19660" t="str">
            <v>IS_74</v>
          </cell>
          <cell r="R19660">
            <v>74</v>
          </cell>
        </row>
        <row r="19661">
          <cell r="K19661" t="str">
            <v>2016_11</v>
          </cell>
          <cell r="L19661">
            <v>0</v>
          </cell>
          <cell r="Q19661" t="str">
            <v>IS_74</v>
          </cell>
          <cell r="R19661">
            <v>74</v>
          </cell>
        </row>
        <row r="19662">
          <cell r="K19662" t="str">
            <v>2016_11</v>
          </cell>
          <cell r="L19662">
            <v>0</v>
          </cell>
          <cell r="Q19662" t="str">
            <v>IS_74</v>
          </cell>
          <cell r="R19662">
            <v>74</v>
          </cell>
        </row>
        <row r="19663">
          <cell r="K19663" t="str">
            <v>2016_12</v>
          </cell>
          <cell r="L19663">
            <v>0</v>
          </cell>
          <cell r="Q19663" t="str">
            <v>IS_74</v>
          </cell>
          <cell r="R19663">
            <v>74</v>
          </cell>
        </row>
        <row r="19664">
          <cell r="K19664" t="str">
            <v>2016_12</v>
          </cell>
          <cell r="L19664">
            <v>0</v>
          </cell>
          <cell r="Q19664" t="str">
            <v>IS_74</v>
          </cell>
          <cell r="R19664">
            <v>74</v>
          </cell>
        </row>
        <row r="19665">
          <cell r="K19665" t="str">
            <v>2016_02</v>
          </cell>
          <cell r="L19665">
            <v>0.62</v>
          </cell>
          <cell r="Q19665" t="str">
            <v>IS_74</v>
          </cell>
          <cell r="R19665">
            <v>74</v>
          </cell>
        </row>
        <row r="19666">
          <cell r="K19666" t="str">
            <v>2016_02</v>
          </cell>
          <cell r="L19666">
            <v>-50</v>
          </cell>
          <cell r="Q19666" t="str">
            <v>IS_74</v>
          </cell>
          <cell r="R19666">
            <v>74</v>
          </cell>
        </row>
        <row r="19667">
          <cell r="K19667" t="str">
            <v>2016_03</v>
          </cell>
          <cell r="L19667">
            <v>0</v>
          </cell>
          <cell r="Q19667" t="str">
            <v>IS_74</v>
          </cell>
          <cell r="R19667">
            <v>74</v>
          </cell>
        </row>
        <row r="19668">
          <cell r="K19668" t="str">
            <v>2016_03</v>
          </cell>
          <cell r="L19668">
            <v>0</v>
          </cell>
          <cell r="Q19668" t="str">
            <v>IS_74</v>
          </cell>
          <cell r="R19668">
            <v>74</v>
          </cell>
        </row>
        <row r="19669">
          <cell r="K19669" t="str">
            <v>2016_04</v>
          </cell>
          <cell r="L19669">
            <v>0</v>
          </cell>
          <cell r="Q19669" t="str">
            <v>IS_74</v>
          </cell>
          <cell r="R19669">
            <v>74</v>
          </cell>
        </row>
        <row r="19670">
          <cell r="K19670" t="str">
            <v>2016_04</v>
          </cell>
          <cell r="L19670">
            <v>0</v>
          </cell>
          <cell r="Q19670" t="str">
            <v>IS_74</v>
          </cell>
          <cell r="R19670">
            <v>74</v>
          </cell>
        </row>
        <row r="19671">
          <cell r="K19671" t="str">
            <v>2016_05</v>
          </cell>
          <cell r="L19671">
            <v>0</v>
          </cell>
          <cell r="Q19671" t="str">
            <v>IS_74</v>
          </cell>
          <cell r="R19671">
            <v>74</v>
          </cell>
        </row>
        <row r="19672">
          <cell r="K19672" t="str">
            <v>2016_05</v>
          </cell>
          <cell r="L19672">
            <v>0</v>
          </cell>
          <cell r="Q19672" t="str">
            <v>IS_74</v>
          </cell>
          <cell r="R19672">
            <v>74</v>
          </cell>
        </row>
        <row r="19673">
          <cell r="K19673" t="str">
            <v>2016_06</v>
          </cell>
          <cell r="L19673">
            <v>0</v>
          </cell>
          <cell r="Q19673" t="str">
            <v>IS_74</v>
          </cell>
          <cell r="R19673">
            <v>74</v>
          </cell>
        </row>
        <row r="19674">
          <cell r="K19674" t="str">
            <v>2016_06</v>
          </cell>
          <cell r="L19674">
            <v>0</v>
          </cell>
          <cell r="Q19674" t="str">
            <v>IS_74</v>
          </cell>
          <cell r="R19674">
            <v>74</v>
          </cell>
        </row>
        <row r="19675">
          <cell r="K19675" t="str">
            <v>2016_07</v>
          </cell>
          <cell r="L19675">
            <v>0</v>
          </cell>
          <cell r="Q19675" t="str">
            <v>IS_74</v>
          </cell>
          <cell r="R19675">
            <v>74</v>
          </cell>
        </row>
        <row r="19676">
          <cell r="K19676" t="str">
            <v>2016_07</v>
          </cell>
          <cell r="L19676">
            <v>0</v>
          </cell>
          <cell r="Q19676" t="str">
            <v>IS_74</v>
          </cell>
          <cell r="R19676">
            <v>74</v>
          </cell>
        </row>
        <row r="19677">
          <cell r="K19677" t="str">
            <v>2016_08</v>
          </cell>
          <cell r="L19677">
            <v>0</v>
          </cell>
          <cell r="Q19677" t="str">
            <v>IS_74</v>
          </cell>
          <cell r="R19677">
            <v>74</v>
          </cell>
        </row>
        <row r="19678">
          <cell r="K19678" t="str">
            <v>2016_08</v>
          </cell>
          <cell r="L19678">
            <v>0</v>
          </cell>
          <cell r="Q19678" t="str">
            <v>IS_74</v>
          </cell>
          <cell r="R19678">
            <v>74</v>
          </cell>
        </row>
        <row r="19679">
          <cell r="K19679" t="str">
            <v>2016_09</v>
          </cell>
          <cell r="L19679">
            <v>0</v>
          </cell>
          <cell r="Q19679" t="str">
            <v>IS_74</v>
          </cell>
          <cell r="R19679">
            <v>74</v>
          </cell>
        </row>
        <row r="19680">
          <cell r="K19680" t="str">
            <v>2016_09</v>
          </cell>
          <cell r="L19680">
            <v>0</v>
          </cell>
          <cell r="Q19680" t="str">
            <v>IS_74</v>
          </cell>
          <cell r="R19680">
            <v>74</v>
          </cell>
        </row>
        <row r="19681">
          <cell r="K19681" t="str">
            <v>2016_04</v>
          </cell>
          <cell r="L19681">
            <v>0</v>
          </cell>
          <cell r="Q19681" t="str">
            <v>IS_57</v>
          </cell>
          <cell r="R19681">
            <v>57</v>
          </cell>
        </row>
        <row r="19682">
          <cell r="K19682" t="str">
            <v>2016_05</v>
          </cell>
          <cell r="L19682">
            <v>0</v>
          </cell>
          <cell r="Q19682" t="str">
            <v>IS_57</v>
          </cell>
          <cell r="R19682">
            <v>57</v>
          </cell>
        </row>
        <row r="19683">
          <cell r="K19683" t="str">
            <v>2016_06</v>
          </cell>
          <cell r="L19683">
            <v>0</v>
          </cell>
          <cell r="Q19683" t="str">
            <v>IS_57</v>
          </cell>
          <cell r="R19683">
            <v>57</v>
          </cell>
        </row>
        <row r="19684">
          <cell r="K19684" t="str">
            <v>2016_07</v>
          </cell>
          <cell r="L19684">
            <v>0</v>
          </cell>
          <cell r="Q19684" t="str">
            <v>IS_57</v>
          </cell>
          <cell r="R19684">
            <v>57</v>
          </cell>
        </row>
        <row r="19685">
          <cell r="K19685" t="str">
            <v>2016_08</v>
          </cell>
          <cell r="L19685">
            <v>0</v>
          </cell>
          <cell r="Q19685" t="str">
            <v>IS_57</v>
          </cell>
          <cell r="R19685">
            <v>57</v>
          </cell>
        </row>
        <row r="19686">
          <cell r="K19686" t="str">
            <v>2016_09</v>
          </cell>
          <cell r="L19686">
            <v>0</v>
          </cell>
          <cell r="Q19686" t="str">
            <v>IS_57</v>
          </cell>
          <cell r="R19686">
            <v>57</v>
          </cell>
        </row>
        <row r="19687">
          <cell r="K19687" t="str">
            <v>2016_06</v>
          </cell>
          <cell r="L19687">
            <v>0</v>
          </cell>
          <cell r="Q19687" t="str">
            <v>--</v>
          </cell>
          <cell r="R19687" t="str">
            <v>--</v>
          </cell>
        </row>
        <row r="19688">
          <cell r="K19688" t="str">
            <v>2016_10</v>
          </cell>
          <cell r="L19688">
            <v>0</v>
          </cell>
          <cell r="Q19688" t="str">
            <v>IS_11</v>
          </cell>
          <cell r="R19688">
            <v>11</v>
          </cell>
        </row>
        <row r="19689">
          <cell r="K19689" t="str">
            <v>2016_05</v>
          </cell>
          <cell r="L19689">
            <v>13228.55</v>
          </cell>
          <cell r="Q19689" t="str">
            <v>IS_26.92</v>
          </cell>
          <cell r="R19689">
            <v>26.92</v>
          </cell>
        </row>
        <row r="19690">
          <cell r="K19690" t="str">
            <v>2016_05</v>
          </cell>
          <cell r="L19690">
            <v>-25.29</v>
          </cell>
          <cell r="Q19690" t="str">
            <v>--</v>
          </cell>
          <cell r="R19690" t="str">
            <v>--</v>
          </cell>
        </row>
        <row r="19691">
          <cell r="K19691" t="str">
            <v>2016_10</v>
          </cell>
          <cell r="L19691">
            <v>0</v>
          </cell>
          <cell r="Q19691" t="str">
            <v>IS_12</v>
          </cell>
          <cell r="R19691">
            <v>12</v>
          </cell>
        </row>
        <row r="19692">
          <cell r="K19692" t="str">
            <v>2016_11</v>
          </cell>
          <cell r="L19692">
            <v>-201.14</v>
          </cell>
          <cell r="Q19692" t="str">
            <v>--</v>
          </cell>
          <cell r="R19692" t="str">
            <v>--</v>
          </cell>
        </row>
        <row r="19693">
          <cell r="K19693" t="str">
            <v>2016_06</v>
          </cell>
          <cell r="L19693">
            <v>7.52</v>
          </cell>
          <cell r="Q19693" t="str">
            <v>--</v>
          </cell>
          <cell r="R19693" t="str">
            <v>--</v>
          </cell>
        </row>
        <row r="19694">
          <cell r="K19694" t="str">
            <v>2016_11</v>
          </cell>
          <cell r="L19694">
            <v>326.39</v>
          </cell>
          <cell r="Q19694" t="str">
            <v>IS_32.92</v>
          </cell>
          <cell r="R19694">
            <v>32.92</v>
          </cell>
        </row>
        <row r="19695">
          <cell r="K19695" t="str">
            <v>2016_11</v>
          </cell>
          <cell r="L19695">
            <v>-77.849999999999994</v>
          </cell>
          <cell r="Q19695" t="str">
            <v>IS_11</v>
          </cell>
          <cell r="R19695">
            <v>11</v>
          </cell>
        </row>
        <row r="19696">
          <cell r="K19696" t="str">
            <v>2016_11</v>
          </cell>
          <cell r="L19696">
            <v>1937.08</v>
          </cell>
          <cell r="Q19696" t="str">
            <v>IS_31.92</v>
          </cell>
          <cell r="R19696">
            <v>31.92</v>
          </cell>
        </row>
        <row r="19697">
          <cell r="K19697" t="str">
            <v>2016_04</v>
          </cell>
          <cell r="L19697">
            <v>835</v>
          </cell>
          <cell r="Q19697" t="str">
            <v>IS_77</v>
          </cell>
          <cell r="R19697">
            <v>77</v>
          </cell>
        </row>
        <row r="19698">
          <cell r="K19698" t="str">
            <v>2016_11</v>
          </cell>
          <cell r="L19698">
            <v>0</v>
          </cell>
          <cell r="Q19698" t="str">
            <v>IS_12</v>
          </cell>
          <cell r="R19698">
            <v>12</v>
          </cell>
        </row>
        <row r="19699">
          <cell r="K19699" t="str">
            <v>2016_12</v>
          </cell>
          <cell r="L19699">
            <v>82.74</v>
          </cell>
          <cell r="Q19699" t="str">
            <v>--</v>
          </cell>
          <cell r="R19699" t="str">
            <v>--</v>
          </cell>
        </row>
        <row r="19700">
          <cell r="K19700" t="str">
            <v>2016_10</v>
          </cell>
          <cell r="L19700">
            <v>380.04</v>
          </cell>
          <cell r="Q19700" t="str">
            <v>IS_32.92</v>
          </cell>
          <cell r="R19700">
            <v>32.92</v>
          </cell>
        </row>
        <row r="19701">
          <cell r="K19701" t="str">
            <v>2016_12</v>
          </cell>
          <cell r="L19701">
            <v>0</v>
          </cell>
          <cell r="Q19701" t="str">
            <v>IS_11</v>
          </cell>
          <cell r="R19701">
            <v>11</v>
          </cell>
        </row>
        <row r="19702">
          <cell r="K19702" t="str">
            <v>2016_06</v>
          </cell>
          <cell r="L19702">
            <v>-1689.22</v>
          </cell>
          <cell r="Q19702" t="str">
            <v>--</v>
          </cell>
          <cell r="R19702" t="str">
            <v>--</v>
          </cell>
        </row>
        <row r="19703">
          <cell r="K19703" t="str">
            <v>2016_06</v>
          </cell>
          <cell r="L19703">
            <v>-4.42</v>
          </cell>
          <cell r="Q19703" t="str">
            <v>IS_12</v>
          </cell>
          <cell r="R19703">
            <v>12</v>
          </cell>
        </row>
        <row r="19704">
          <cell r="K19704" t="str">
            <v>2016_07</v>
          </cell>
          <cell r="L19704">
            <v>-181.22</v>
          </cell>
          <cell r="Q19704" t="str">
            <v>--</v>
          </cell>
          <cell r="R19704" t="str">
            <v>--</v>
          </cell>
        </row>
        <row r="19705">
          <cell r="K19705" t="str">
            <v>2016_06</v>
          </cell>
          <cell r="L19705">
            <v>-4369.71</v>
          </cell>
          <cell r="Q19705" t="str">
            <v>--</v>
          </cell>
          <cell r="R19705" t="str">
            <v>--</v>
          </cell>
        </row>
        <row r="19706">
          <cell r="K19706" t="str">
            <v>2016_07</v>
          </cell>
          <cell r="L19706">
            <v>8794.81</v>
          </cell>
          <cell r="Q19706" t="str">
            <v>--</v>
          </cell>
          <cell r="R19706" t="str">
            <v>--</v>
          </cell>
        </row>
        <row r="19707">
          <cell r="K19707" t="str">
            <v>2016_07</v>
          </cell>
          <cell r="L19707">
            <v>-77.55</v>
          </cell>
          <cell r="Q19707" t="str">
            <v>IS_11</v>
          </cell>
          <cell r="R19707">
            <v>11</v>
          </cell>
        </row>
        <row r="19708">
          <cell r="K19708" t="str">
            <v>2016_12</v>
          </cell>
          <cell r="L19708">
            <v>65</v>
          </cell>
          <cell r="Q19708" t="str">
            <v>IS_56</v>
          </cell>
          <cell r="R19708">
            <v>56</v>
          </cell>
        </row>
        <row r="19709">
          <cell r="K19709" t="str">
            <v>2016_12</v>
          </cell>
          <cell r="L19709">
            <v>0</v>
          </cell>
          <cell r="Q19709" t="str">
            <v>IS_57</v>
          </cell>
          <cell r="R19709">
            <v>57</v>
          </cell>
        </row>
        <row r="19710">
          <cell r="K19710" t="str">
            <v>2016_07</v>
          </cell>
          <cell r="L19710">
            <v>-4.42</v>
          </cell>
          <cell r="Q19710" t="str">
            <v>IS_12</v>
          </cell>
          <cell r="R19710">
            <v>12</v>
          </cell>
        </row>
        <row r="19711">
          <cell r="K19711" t="str">
            <v>2016_08</v>
          </cell>
          <cell r="L19711">
            <v>-27.1</v>
          </cell>
          <cell r="Q19711" t="str">
            <v>--</v>
          </cell>
          <cell r="R19711" t="str">
            <v>--</v>
          </cell>
        </row>
        <row r="19712">
          <cell r="K19712" t="str">
            <v>2016_09</v>
          </cell>
          <cell r="L19712">
            <v>172</v>
          </cell>
          <cell r="Q19712" t="str">
            <v>IS_30.92</v>
          </cell>
          <cell r="R19712">
            <v>30.92</v>
          </cell>
        </row>
        <row r="19713">
          <cell r="K19713" t="str">
            <v>2016_08</v>
          </cell>
          <cell r="L19713">
            <v>0</v>
          </cell>
          <cell r="Q19713" t="str">
            <v>IS_11</v>
          </cell>
          <cell r="R19713">
            <v>11</v>
          </cell>
        </row>
        <row r="19714">
          <cell r="K19714" t="str">
            <v>2016_05</v>
          </cell>
          <cell r="L19714">
            <v>-4344.1000000000004</v>
          </cell>
          <cell r="Q19714" t="str">
            <v>--</v>
          </cell>
          <cell r="R19714" t="str">
            <v>--</v>
          </cell>
        </row>
        <row r="19715">
          <cell r="K19715" t="str">
            <v>2016_06</v>
          </cell>
          <cell r="L19715">
            <v>-4.0199999999999996</v>
          </cell>
          <cell r="Q19715" t="str">
            <v>--</v>
          </cell>
          <cell r="R19715" t="str">
            <v>--</v>
          </cell>
        </row>
        <row r="19716">
          <cell r="K19716" t="str">
            <v>2016_07</v>
          </cell>
          <cell r="L19716">
            <v>90</v>
          </cell>
          <cell r="Q19716" t="str">
            <v>IS_56</v>
          </cell>
          <cell r="R19716">
            <v>56</v>
          </cell>
        </row>
        <row r="19717">
          <cell r="K19717" t="str">
            <v>2016_08</v>
          </cell>
          <cell r="L19717">
            <v>-11.1</v>
          </cell>
          <cell r="Q19717" t="str">
            <v>IS_12</v>
          </cell>
          <cell r="R19717">
            <v>12</v>
          </cell>
        </row>
        <row r="19718">
          <cell r="K19718" t="str">
            <v>2016_09</v>
          </cell>
          <cell r="L19718">
            <v>-159.88999999999999</v>
          </cell>
          <cell r="Q19718" t="str">
            <v>--</v>
          </cell>
          <cell r="R19718" t="str">
            <v>--</v>
          </cell>
        </row>
        <row r="19719">
          <cell r="K19719" t="str">
            <v>2016_07</v>
          </cell>
          <cell r="L19719">
            <v>91.08</v>
          </cell>
          <cell r="Q19719" t="str">
            <v>IS_57</v>
          </cell>
          <cell r="R19719">
            <v>57</v>
          </cell>
        </row>
        <row r="19720">
          <cell r="K19720" t="str">
            <v>2016_06</v>
          </cell>
          <cell r="L19720">
            <v>-758.4</v>
          </cell>
          <cell r="Q19720" t="str">
            <v>--</v>
          </cell>
          <cell r="R19720" t="str">
            <v>--</v>
          </cell>
        </row>
        <row r="19721">
          <cell r="K19721" t="str">
            <v>2016_05</v>
          </cell>
          <cell r="L19721">
            <v>-26.47</v>
          </cell>
          <cell r="Q19721" t="str">
            <v>--</v>
          </cell>
          <cell r="R19721" t="str">
            <v>--</v>
          </cell>
        </row>
        <row r="19722">
          <cell r="K19722" t="str">
            <v>2016_08</v>
          </cell>
          <cell r="L19722">
            <v>0</v>
          </cell>
          <cell r="Q19722" t="str">
            <v>IS_56</v>
          </cell>
          <cell r="R19722">
            <v>56</v>
          </cell>
        </row>
        <row r="19723">
          <cell r="K19723" t="str">
            <v>2016_09</v>
          </cell>
          <cell r="L19723">
            <v>-54</v>
          </cell>
          <cell r="Q19723" t="str">
            <v>IS_11</v>
          </cell>
          <cell r="R19723">
            <v>11</v>
          </cell>
        </row>
        <row r="19724">
          <cell r="K19724" t="str">
            <v>2016_08</v>
          </cell>
          <cell r="L19724">
            <v>0</v>
          </cell>
          <cell r="Q19724" t="str">
            <v>IS_57</v>
          </cell>
          <cell r="R19724">
            <v>57</v>
          </cell>
        </row>
        <row r="19725">
          <cell r="K19725" t="str">
            <v>2016_11</v>
          </cell>
          <cell r="L19725">
            <v>688</v>
          </cell>
          <cell r="Q19725" t="str">
            <v>IS_30.92</v>
          </cell>
          <cell r="R19725">
            <v>30.92</v>
          </cell>
        </row>
        <row r="19726">
          <cell r="K19726" t="str">
            <v>2016_09</v>
          </cell>
          <cell r="L19726">
            <v>0</v>
          </cell>
          <cell r="Q19726" t="str">
            <v>IS_56</v>
          </cell>
          <cell r="R19726">
            <v>56</v>
          </cell>
        </row>
        <row r="19727">
          <cell r="K19727" t="str">
            <v>2016_09</v>
          </cell>
          <cell r="L19727">
            <v>-211.91</v>
          </cell>
          <cell r="Q19727" t="str">
            <v>IS_12</v>
          </cell>
          <cell r="R19727">
            <v>12</v>
          </cell>
        </row>
        <row r="19728">
          <cell r="K19728" t="str">
            <v>2016_09</v>
          </cell>
          <cell r="L19728">
            <v>0</v>
          </cell>
          <cell r="Q19728" t="str">
            <v>IS_57</v>
          </cell>
          <cell r="R19728">
            <v>57</v>
          </cell>
        </row>
        <row r="19729">
          <cell r="K19729" t="str">
            <v>2016_06</v>
          </cell>
          <cell r="L19729">
            <v>2342.34</v>
          </cell>
          <cell r="Q19729" t="str">
            <v>IS_61</v>
          </cell>
          <cell r="R19729">
            <v>61</v>
          </cell>
        </row>
        <row r="19730">
          <cell r="K19730" t="str">
            <v>2016_12</v>
          </cell>
          <cell r="L19730">
            <v>344</v>
          </cell>
          <cell r="Q19730" t="str">
            <v>IS_30.92</v>
          </cell>
          <cell r="R19730">
            <v>30.92</v>
          </cell>
        </row>
        <row r="19731">
          <cell r="K19731" t="str">
            <v>2016_07</v>
          </cell>
          <cell r="L19731">
            <v>9442.08</v>
          </cell>
          <cell r="Q19731" t="str">
            <v>--</v>
          </cell>
          <cell r="R19731" t="str">
            <v>--</v>
          </cell>
        </row>
        <row r="19732">
          <cell r="K19732" t="str">
            <v>2016_07</v>
          </cell>
          <cell r="L19732">
            <v>0</v>
          </cell>
          <cell r="Q19732" t="str">
            <v>IS_61</v>
          </cell>
          <cell r="R19732">
            <v>61</v>
          </cell>
        </row>
        <row r="19733">
          <cell r="K19733" t="str">
            <v>2016_08</v>
          </cell>
          <cell r="L19733">
            <v>0</v>
          </cell>
          <cell r="Q19733" t="str">
            <v>IS_61</v>
          </cell>
          <cell r="R19733">
            <v>61</v>
          </cell>
        </row>
        <row r="19734">
          <cell r="K19734" t="str">
            <v>2016_07</v>
          </cell>
          <cell r="L19734">
            <v>2967.92</v>
          </cell>
          <cell r="Q19734" t="str">
            <v>--</v>
          </cell>
          <cell r="R19734" t="str">
            <v>--</v>
          </cell>
        </row>
        <row r="19735">
          <cell r="K19735" t="str">
            <v>2016_07</v>
          </cell>
          <cell r="L19735">
            <v>7929.32</v>
          </cell>
          <cell r="Q19735" t="str">
            <v>--</v>
          </cell>
          <cell r="R19735" t="str">
            <v>--</v>
          </cell>
        </row>
        <row r="19736">
          <cell r="K19736" t="str">
            <v>2016_09</v>
          </cell>
          <cell r="L19736">
            <v>5712.29</v>
          </cell>
          <cell r="Q19736" t="str">
            <v>IS_61</v>
          </cell>
          <cell r="R19736">
            <v>61</v>
          </cell>
        </row>
        <row r="19737">
          <cell r="K19737" t="str">
            <v>2016_01</v>
          </cell>
          <cell r="L19737">
            <v>-300.52</v>
          </cell>
          <cell r="Q19737" t="str">
            <v>IS_114</v>
          </cell>
          <cell r="R19737">
            <v>114</v>
          </cell>
        </row>
        <row r="19738">
          <cell r="K19738" t="str">
            <v>2016_10</v>
          </cell>
          <cell r="L19738">
            <v>0</v>
          </cell>
          <cell r="Q19738" t="str">
            <v>IS_114</v>
          </cell>
          <cell r="R19738">
            <v>114</v>
          </cell>
        </row>
        <row r="19739">
          <cell r="K19739" t="str">
            <v>2016_11</v>
          </cell>
          <cell r="L19739">
            <v>0</v>
          </cell>
          <cell r="Q19739" t="str">
            <v>IS_114</v>
          </cell>
          <cell r="R19739">
            <v>114</v>
          </cell>
        </row>
        <row r="19740">
          <cell r="K19740" t="str">
            <v>2016_12</v>
          </cell>
          <cell r="L19740">
            <v>0</v>
          </cell>
          <cell r="Q19740" t="str">
            <v>IS_114</v>
          </cell>
          <cell r="R19740">
            <v>114</v>
          </cell>
        </row>
        <row r="19741">
          <cell r="K19741" t="str">
            <v>2016_02</v>
          </cell>
          <cell r="L19741">
            <v>0</v>
          </cell>
          <cell r="Q19741" t="str">
            <v>IS_114</v>
          </cell>
          <cell r="R19741">
            <v>114</v>
          </cell>
        </row>
        <row r="19742">
          <cell r="K19742" t="str">
            <v>2016_03</v>
          </cell>
          <cell r="L19742">
            <v>0</v>
          </cell>
          <cell r="Q19742" t="str">
            <v>IS_114</v>
          </cell>
          <cell r="R19742">
            <v>114</v>
          </cell>
        </row>
        <row r="19743">
          <cell r="K19743" t="str">
            <v>2016_04</v>
          </cell>
          <cell r="L19743">
            <v>0</v>
          </cell>
          <cell r="Q19743" t="str">
            <v>IS_114</v>
          </cell>
          <cell r="R19743">
            <v>114</v>
          </cell>
        </row>
        <row r="19744">
          <cell r="K19744" t="str">
            <v>2016_05</v>
          </cell>
          <cell r="L19744">
            <v>0</v>
          </cell>
          <cell r="Q19744" t="str">
            <v>IS_114</v>
          </cell>
          <cell r="R19744">
            <v>114</v>
          </cell>
        </row>
        <row r="19745">
          <cell r="K19745" t="str">
            <v>2016_06</v>
          </cell>
          <cell r="L19745">
            <v>0</v>
          </cell>
          <cell r="Q19745" t="str">
            <v>IS_114</v>
          </cell>
          <cell r="R19745">
            <v>114</v>
          </cell>
        </row>
        <row r="19746">
          <cell r="K19746" t="str">
            <v>2016_07</v>
          </cell>
          <cell r="L19746">
            <v>0</v>
          </cell>
          <cell r="Q19746" t="str">
            <v>IS_114</v>
          </cell>
          <cell r="R19746">
            <v>114</v>
          </cell>
        </row>
        <row r="19747">
          <cell r="K19747" t="str">
            <v>2016_08</v>
          </cell>
          <cell r="L19747">
            <v>0</v>
          </cell>
          <cell r="Q19747" t="str">
            <v>IS_114</v>
          </cell>
          <cell r="R19747">
            <v>114</v>
          </cell>
        </row>
        <row r="19748">
          <cell r="K19748" t="str">
            <v>2016_11</v>
          </cell>
          <cell r="L19748">
            <v>12800</v>
          </cell>
          <cell r="Q19748" t="str">
            <v>--</v>
          </cell>
          <cell r="R19748" t="str">
            <v>--</v>
          </cell>
        </row>
        <row r="19749">
          <cell r="K19749" t="str">
            <v>2016_07</v>
          </cell>
          <cell r="L19749">
            <v>-7009.11</v>
          </cell>
          <cell r="Q19749" t="str">
            <v>--</v>
          </cell>
          <cell r="R19749" t="str">
            <v>--</v>
          </cell>
        </row>
        <row r="19750">
          <cell r="K19750" t="str">
            <v>2016_11</v>
          </cell>
          <cell r="L19750">
            <v>0</v>
          </cell>
          <cell r="Q19750" t="str">
            <v>IS_85.1</v>
          </cell>
          <cell r="R19750">
            <v>85.1</v>
          </cell>
        </row>
        <row r="19751">
          <cell r="K19751" t="str">
            <v>2016_11</v>
          </cell>
          <cell r="L19751">
            <v>0</v>
          </cell>
          <cell r="Q19751" t="str">
            <v>IS_89.1</v>
          </cell>
          <cell r="R19751">
            <v>89.1</v>
          </cell>
        </row>
        <row r="19752">
          <cell r="K19752" t="str">
            <v>2016_12</v>
          </cell>
          <cell r="L19752">
            <v>0</v>
          </cell>
          <cell r="Q19752" t="str">
            <v>IS_65</v>
          </cell>
          <cell r="R19752">
            <v>65</v>
          </cell>
        </row>
        <row r="19753">
          <cell r="K19753" t="str">
            <v>2016_12</v>
          </cell>
          <cell r="L19753">
            <v>13051.77</v>
          </cell>
          <cell r="Q19753" t="str">
            <v>IS_110</v>
          </cell>
          <cell r="R19753">
            <v>110</v>
          </cell>
        </row>
        <row r="19754">
          <cell r="K19754" t="str">
            <v>2016_09</v>
          </cell>
          <cell r="L19754">
            <v>1148.24</v>
          </cell>
          <cell r="Q19754" t="str">
            <v>--</v>
          </cell>
          <cell r="R19754" t="str">
            <v>--</v>
          </cell>
        </row>
        <row r="19755">
          <cell r="K19755" t="str">
            <v>2016_12</v>
          </cell>
          <cell r="L19755">
            <v>19600</v>
          </cell>
          <cell r="Q19755" t="str">
            <v>IS_85.1</v>
          </cell>
          <cell r="R19755">
            <v>85.1</v>
          </cell>
        </row>
        <row r="19756">
          <cell r="K19756" t="str">
            <v>2016_12</v>
          </cell>
          <cell r="L19756">
            <v>0</v>
          </cell>
          <cell r="Q19756" t="str">
            <v>IS_89.1</v>
          </cell>
          <cell r="R19756">
            <v>89.1</v>
          </cell>
        </row>
        <row r="19757">
          <cell r="K19757" t="str">
            <v>2016_04</v>
          </cell>
          <cell r="L19757">
            <v>786.4</v>
          </cell>
          <cell r="Q19757" t="str">
            <v>--</v>
          </cell>
          <cell r="R19757" t="str">
            <v>--</v>
          </cell>
        </row>
        <row r="19758">
          <cell r="K19758" t="str">
            <v>2017_02</v>
          </cell>
          <cell r="L19758">
            <v>81290.94</v>
          </cell>
          <cell r="Q19758" t="str">
            <v>IS_22</v>
          </cell>
          <cell r="R19758">
            <v>22</v>
          </cell>
        </row>
        <row r="19759">
          <cell r="K19759" t="str">
            <v>2016_06</v>
          </cell>
          <cell r="L19759">
            <v>-4496.6000000000004</v>
          </cell>
          <cell r="Q19759" t="str">
            <v>--</v>
          </cell>
          <cell r="R19759" t="str">
            <v>--</v>
          </cell>
        </row>
        <row r="19760">
          <cell r="K19760" t="str">
            <v>2016_12</v>
          </cell>
          <cell r="L19760">
            <v>12800</v>
          </cell>
          <cell r="Q19760" t="str">
            <v>--</v>
          </cell>
          <cell r="R19760" t="str">
            <v>--</v>
          </cell>
        </row>
        <row r="19761">
          <cell r="K19761" t="str">
            <v>2017_03</v>
          </cell>
          <cell r="L19761">
            <v>98304.79</v>
          </cell>
          <cell r="Q19761" t="str">
            <v>IS_22</v>
          </cell>
          <cell r="R19761">
            <v>22</v>
          </cell>
        </row>
        <row r="19762">
          <cell r="K19762" t="str">
            <v>2016_04</v>
          </cell>
          <cell r="L19762">
            <v>-1121.03</v>
          </cell>
          <cell r="Q19762" t="str">
            <v>--</v>
          </cell>
          <cell r="R19762" t="str">
            <v>--</v>
          </cell>
        </row>
        <row r="19763">
          <cell r="K19763" t="str">
            <v>2016_12</v>
          </cell>
          <cell r="L19763">
            <v>3000</v>
          </cell>
          <cell r="Q19763" t="str">
            <v>IS_85.1</v>
          </cell>
          <cell r="R19763">
            <v>85.1</v>
          </cell>
        </row>
        <row r="19764">
          <cell r="K19764" t="str">
            <v>2016_12</v>
          </cell>
          <cell r="L19764">
            <v>0</v>
          </cell>
          <cell r="Q19764" t="str">
            <v>IS_89.1</v>
          </cell>
          <cell r="R19764">
            <v>89.1</v>
          </cell>
        </row>
        <row r="19765">
          <cell r="K19765" t="str">
            <v>2016_03</v>
          </cell>
          <cell r="L19765">
            <v>1844.41</v>
          </cell>
          <cell r="Q19765" t="str">
            <v>IS_65</v>
          </cell>
          <cell r="R19765">
            <v>65</v>
          </cell>
        </row>
        <row r="19766">
          <cell r="K19766" t="str">
            <v>2016_07</v>
          </cell>
          <cell r="L19766">
            <v>5431.87</v>
          </cell>
          <cell r="Q19766" t="str">
            <v>--</v>
          </cell>
          <cell r="R19766" t="str">
            <v>--</v>
          </cell>
        </row>
        <row r="19767">
          <cell r="K19767" t="str">
            <v>2016_03</v>
          </cell>
          <cell r="L19767">
            <v>690.2</v>
          </cell>
          <cell r="Q19767" t="str">
            <v>IS_85.1</v>
          </cell>
          <cell r="R19767">
            <v>85.1</v>
          </cell>
        </row>
        <row r="19768">
          <cell r="K19768" t="str">
            <v>2016_03</v>
          </cell>
          <cell r="L19768">
            <v>207.06</v>
          </cell>
          <cell r="Q19768" t="str">
            <v>IS_89.1</v>
          </cell>
          <cell r="R19768">
            <v>89.1</v>
          </cell>
        </row>
        <row r="19769">
          <cell r="K19769" t="str">
            <v>2016_03</v>
          </cell>
          <cell r="L19769">
            <v>-15.96</v>
          </cell>
          <cell r="Q19769" t="str">
            <v>--</v>
          </cell>
          <cell r="R19769" t="str">
            <v>--</v>
          </cell>
        </row>
        <row r="19770">
          <cell r="K19770" t="str">
            <v>2016_03</v>
          </cell>
          <cell r="L19770">
            <v>15.96</v>
          </cell>
          <cell r="Q19770" t="str">
            <v>--</v>
          </cell>
          <cell r="R19770" t="str">
            <v>--</v>
          </cell>
        </row>
        <row r="19771">
          <cell r="K19771" t="str">
            <v>2016_04</v>
          </cell>
          <cell r="L19771">
            <v>6208.3</v>
          </cell>
          <cell r="Q19771" t="str">
            <v>IS_43</v>
          </cell>
          <cell r="R19771">
            <v>43</v>
          </cell>
        </row>
        <row r="19772">
          <cell r="K19772" t="str">
            <v>2016_03</v>
          </cell>
          <cell r="L19772">
            <v>-690.2</v>
          </cell>
          <cell r="Q19772" t="str">
            <v>IS_85.1</v>
          </cell>
          <cell r="R19772">
            <v>85.1</v>
          </cell>
        </row>
        <row r="19773">
          <cell r="K19773" t="str">
            <v>2016_03</v>
          </cell>
          <cell r="L19773">
            <v>-207.06</v>
          </cell>
          <cell r="Q19773" t="str">
            <v>IS_89.1</v>
          </cell>
          <cell r="R19773">
            <v>89.1</v>
          </cell>
        </row>
        <row r="19774">
          <cell r="K19774" t="str">
            <v>2016_04</v>
          </cell>
          <cell r="L19774">
            <v>0</v>
          </cell>
          <cell r="Q19774" t="str">
            <v>IS_65</v>
          </cell>
          <cell r="R19774">
            <v>65</v>
          </cell>
        </row>
        <row r="19775">
          <cell r="K19775" t="str">
            <v>2016_04</v>
          </cell>
          <cell r="L19775">
            <v>3200</v>
          </cell>
          <cell r="Q19775" t="str">
            <v>IS_110</v>
          </cell>
          <cell r="R19775">
            <v>110</v>
          </cell>
        </row>
        <row r="19776">
          <cell r="K19776" t="str">
            <v>2016_04</v>
          </cell>
          <cell r="L19776">
            <v>0</v>
          </cell>
          <cell r="Q19776" t="str">
            <v>IS_85.1</v>
          </cell>
          <cell r="R19776">
            <v>85.1</v>
          </cell>
        </row>
        <row r="19777">
          <cell r="K19777" t="str">
            <v>2016_04</v>
          </cell>
          <cell r="L19777">
            <v>0</v>
          </cell>
          <cell r="Q19777" t="str">
            <v>IS_89.1</v>
          </cell>
          <cell r="R19777">
            <v>89.1</v>
          </cell>
        </row>
        <row r="19778">
          <cell r="K19778" t="str">
            <v>2016_04</v>
          </cell>
          <cell r="L19778">
            <v>15.96</v>
          </cell>
          <cell r="Q19778" t="str">
            <v>--</v>
          </cell>
          <cell r="R19778" t="str">
            <v>--</v>
          </cell>
        </row>
        <row r="19779">
          <cell r="K19779" t="str">
            <v>2016_04</v>
          </cell>
          <cell r="L19779">
            <v>-15.96</v>
          </cell>
          <cell r="Q19779" t="str">
            <v>--</v>
          </cell>
          <cell r="R19779" t="str">
            <v>--</v>
          </cell>
        </row>
        <row r="19780">
          <cell r="K19780" t="str">
            <v>2016_04</v>
          </cell>
          <cell r="L19780">
            <v>6000</v>
          </cell>
          <cell r="Q19780" t="str">
            <v>--</v>
          </cell>
          <cell r="R19780" t="str">
            <v>--</v>
          </cell>
        </row>
        <row r="19781">
          <cell r="K19781" t="str">
            <v>2016_12</v>
          </cell>
          <cell r="L19781">
            <v>-710.33</v>
          </cell>
          <cell r="Q19781" t="str">
            <v>--</v>
          </cell>
          <cell r="R19781" t="str">
            <v>--</v>
          </cell>
        </row>
        <row r="19782">
          <cell r="K19782" t="str">
            <v>2016_04</v>
          </cell>
          <cell r="L19782">
            <v>0</v>
          </cell>
          <cell r="Q19782" t="str">
            <v>IS_85.1</v>
          </cell>
          <cell r="R19782">
            <v>85.1</v>
          </cell>
        </row>
        <row r="19783">
          <cell r="K19783" t="str">
            <v>2016_04</v>
          </cell>
          <cell r="L19783">
            <v>0</v>
          </cell>
          <cell r="Q19783" t="str">
            <v>IS_89.1</v>
          </cell>
          <cell r="R19783">
            <v>89.1</v>
          </cell>
        </row>
        <row r="19784">
          <cell r="K19784" t="str">
            <v>2016_05</v>
          </cell>
          <cell r="L19784">
            <v>0</v>
          </cell>
          <cell r="Q19784" t="str">
            <v>IS_65</v>
          </cell>
          <cell r="R19784">
            <v>65</v>
          </cell>
        </row>
        <row r="19785">
          <cell r="K19785" t="str">
            <v>2016_05</v>
          </cell>
          <cell r="L19785">
            <v>3422.58</v>
          </cell>
          <cell r="Q19785" t="str">
            <v>IS_110</v>
          </cell>
          <cell r="R19785">
            <v>110</v>
          </cell>
        </row>
        <row r="19786">
          <cell r="K19786" t="str">
            <v>2016_08</v>
          </cell>
          <cell r="L19786">
            <v>-2551.94</v>
          </cell>
          <cell r="Q19786" t="str">
            <v>--</v>
          </cell>
          <cell r="R19786" t="str">
            <v>--</v>
          </cell>
        </row>
        <row r="19787">
          <cell r="K19787" t="str">
            <v>2016_05</v>
          </cell>
          <cell r="L19787">
            <v>0</v>
          </cell>
          <cell r="Q19787" t="str">
            <v>IS_85.1</v>
          </cell>
          <cell r="R19787">
            <v>85.1</v>
          </cell>
        </row>
        <row r="19788">
          <cell r="K19788" t="str">
            <v>2016_05</v>
          </cell>
          <cell r="L19788">
            <v>0</v>
          </cell>
          <cell r="Q19788" t="str">
            <v>IS_89.1</v>
          </cell>
          <cell r="R19788">
            <v>89.1</v>
          </cell>
        </row>
        <row r="19789">
          <cell r="K19789" t="str">
            <v>2016_08</v>
          </cell>
          <cell r="L19789">
            <v>-637.99</v>
          </cell>
          <cell r="Q19789" t="str">
            <v>--</v>
          </cell>
          <cell r="R19789" t="str">
            <v>--</v>
          </cell>
        </row>
        <row r="19790">
          <cell r="K19790" t="str">
            <v>2016_08</v>
          </cell>
          <cell r="L19790">
            <v>50.27</v>
          </cell>
          <cell r="Q19790" t="str">
            <v>--</v>
          </cell>
          <cell r="R19790" t="str">
            <v>--</v>
          </cell>
        </row>
        <row r="19791">
          <cell r="K19791" t="str">
            <v>2016_05</v>
          </cell>
          <cell r="L19791">
            <v>6000</v>
          </cell>
          <cell r="Q19791" t="str">
            <v>--</v>
          </cell>
          <cell r="R19791" t="str">
            <v>--</v>
          </cell>
        </row>
        <row r="19792">
          <cell r="K19792" t="str">
            <v>2016_06</v>
          </cell>
          <cell r="L19792">
            <v>-6208.3</v>
          </cell>
          <cell r="Q19792" t="str">
            <v>--</v>
          </cell>
          <cell r="R19792" t="str">
            <v>--</v>
          </cell>
        </row>
        <row r="19793">
          <cell r="K19793" t="str">
            <v>2016_05</v>
          </cell>
          <cell r="L19793">
            <v>0</v>
          </cell>
          <cell r="Q19793" t="str">
            <v>IS_85.1</v>
          </cell>
          <cell r="R19793">
            <v>85.1</v>
          </cell>
        </row>
        <row r="19794">
          <cell r="K19794" t="str">
            <v>2016_05</v>
          </cell>
          <cell r="L19794">
            <v>0</v>
          </cell>
          <cell r="Q19794" t="str">
            <v>IS_89.1</v>
          </cell>
          <cell r="R19794">
            <v>89.1</v>
          </cell>
        </row>
        <row r="19795">
          <cell r="K19795" t="str">
            <v>2016_06</v>
          </cell>
          <cell r="L19795">
            <v>0</v>
          </cell>
          <cell r="Q19795" t="str">
            <v>IS_65</v>
          </cell>
          <cell r="R19795">
            <v>65</v>
          </cell>
        </row>
        <row r="19796">
          <cell r="K19796" t="str">
            <v>2016_06</v>
          </cell>
          <cell r="L19796">
            <v>5800.34</v>
          </cell>
          <cell r="Q19796" t="str">
            <v>IS_110</v>
          </cell>
          <cell r="R19796">
            <v>110</v>
          </cell>
        </row>
        <row r="19797">
          <cell r="K19797" t="str">
            <v>2016_04</v>
          </cell>
          <cell r="L19797">
            <v>19.329999999999998</v>
          </cell>
          <cell r="Q19797" t="str">
            <v>IS_97.1</v>
          </cell>
          <cell r="R19797">
            <v>97.1</v>
          </cell>
        </row>
        <row r="19798">
          <cell r="K19798" t="str">
            <v>2016_06</v>
          </cell>
          <cell r="L19798">
            <v>0</v>
          </cell>
          <cell r="Q19798" t="str">
            <v>IS_85.1</v>
          </cell>
          <cell r="R19798">
            <v>85.1</v>
          </cell>
        </row>
        <row r="19799">
          <cell r="K19799" t="str">
            <v>2016_06</v>
          </cell>
          <cell r="L19799">
            <v>0</v>
          </cell>
          <cell r="Q19799" t="str">
            <v>IS_89.1</v>
          </cell>
          <cell r="R19799">
            <v>89.1</v>
          </cell>
        </row>
        <row r="19800">
          <cell r="K19800" t="str">
            <v>2016_05</v>
          </cell>
          <cell r="L19800">
            <v>-4851.13</v>
          </cell>
          <cell r="Q19800" t="str">
            <v>--</v>
          </cell>
          <cell r="R19800" t="str">
            <v>--</v>
          </cell>
        </row>
        <row r="19801">
          <cell r="K19801" t="str">
            <v>2016_10</v>
          </cell>
          <cell r="L19801">
            <v>912.98</v>
          </cell>
          <cell r="Q19801" t="str">
            <v>--</v>
          </cell>
          <cell r="R19801" t="str">
            <v>--</v>
          </cell>
        </row>
        <row r="19802">
          <cell r="K19802" t="str">
            <v>2016_06</v>
          </cell>
          <cell r="L19802">
            <v>6000</v>
          </cell>
          <cell r="Q19802" t="str">
            <v>--</v>
          </cell>
          <cell r="R19802" t="str">
            <v>--</v>
          </cell>
        </row>
        <row r="19803">
          <cell r="K19803" t="str">
            <v>2016_10</v>
          </cell>
          <cell r="L19803">
            <v>4778.1400000000003</v>
          </cell>
          <cell r="Q19803" t="str">
            <v>IS_67</v>
          </cell>
          <cell r="R19803">
            <v>67</v>
          </cell>
        </row>
        <row r="19804">
          <cell r="K19804" t="str">
            <v>2016_06</v>
          </cell>
          <cell r="L19804">
            <v>0</v>
          </cell>
          <cell r="Q19804" t="str">
            <v>IS_85.1</v>
          </cell>
          <cell r="R19804">
            <v>85.1</v>
          </cell>
        </row>
        <row r="19805">
          <cell r="K19805" t="str">
            <v>2016_06</v>
          </cell>
          <cell r="L19805">
            <v>0</v>
          </cell>
          <cell r="Q19805" t="str">
            <v>IS_89.1</v>
          </cell>
          <cell r="R19805">
            <v>89.1</v>
          </cell>
        </row>
        <row r="19806">
          <cell r="K19806" t="str">
            <v>2016_07</v>
          </cell>
          <cell r="L19806">
            <v>0</v>
          </cell>
          <cell r="Q19806" t="str">
            <v>IS_65</v>
          </cell>
          <cell r="R19806">
            <v>65</v>
          </cell>
        </row>
        <row r="19807">
          <cell r="K19807" t="str">
            <v>2016_07</v>
          </cell>
          <cell r="L19807">
            <v>0</v>
          </cell>
          <cell r="Q19807" t="str">
            <v>IS_110</v>
          </cell>
          <cell r="R19807">
            <v>110</v>
          </cell>
        </row>
        <row r="19808">
          <cell r="K19808" t="str">
            <v>2016_05</v>
          </cell>
          <cell r="L19808">
            <v>0</v>
          </cell>
          <cell r="Q19808" t="str">
            <v>--</v>
          </cell>
          <cell r="R19808" t="str">
            <v>--</v>
          </cell>
        </row>
        <row r="19809">
          <cell r="K19809" t="str">
            <v>2016_07</v>
          </cell>
          <cell r="L19809">
            <v>0</v>
          </cell>
          <cell r="Q19809" t="str">
            <v>IS_85.1</v>
          </cell>
          <cell r="R19809">
            <v>85.1</v>
          </cell>
        </row>
        <row r="19810">
          <cell r="K19810" t="str">
            <v>2016_07</v>
          </cell>
          <cell r="L19810">
            <v>0</v>
          </cell>
          <cell r="Q19810" t="str">
            <v>IS_89.1</v>
          </cell>
          <cell r="R19810">
            <v>89.1</v>
          </cell>
        </row>
        <row r="19811">
          <cell r="K19811" t="str">
            <v>2016_08</v>
          </cell>
          <cell r="L19811">
            <v>-125.94</v>
          </cell>
          <cell r="Q19811" t="str">
            <v>--</v>
          </cell>
          <cell r="R19811" t="str">
            <v>--</v>
          </cell>
        </row>
        <row r="19812">
          <cell r="K19812" t="str">
            <v>2016_08</v>
          </cell>
          <cell r="L19812">
            <v>125.94</v>
          </cell>
          <cell r="Q19812" t="str">
            <v>IS_67</v>
          </cell>
          <cell r="R19812">
            <v>67</v>
          </cell>
        </row>
        <row r="19813">
          <cell r="K19813" t="str">
            <v>2016_07</v>
          </cell>
          <cell r="L19813">
            <v>12800</v>
          </cell>
          <cell r="Q19813" t="str">
            <v>--</v>
          </cell>
          <cell r="R19813" t="str">
            <v>--</v>
          </cell>
        </row>
        <row r="19814">
          <cell r="K19814" t="str">
            <v>2016_04</v>
          </cell>
          <cell r="L19814">
            <v>-6208.3</v>
          </cell>
          <cell r="Q19814" t="str">
            <v>--</v>
          </cell>
          <cell r="R19814" t="str">
            <v>--</v>
          </cell>
        </row>
        <row r="19815">
          <cell r="K19815" t="str">
            <v>2016_07</v>
          </cell>
          <cell r="L19815">
            <v>0</v>
          </cell>
          <cell r="Q19815" t="str">
            <v>IS_85.1</v>
          </cell>
          <cell r="R19815">
            <v>85.1</v>
          </cell>
        </row>
        <row r="19816">
          <cell r="K19816" t="str">
            <v>2016_07</v>
          </cell>
          <cell r="L19816">
            <v>0</v>
          </cell>
          <cell r="Q19816" t="str">
            <v>IS_89.1</v>
          </cell>
          <cell r="R19816">
            <v>89.1</v>
          </cell>
        </row>
        <row r="19817">
          <cell r="K19817" t="str">
            <v>2016_08</v>
          </cell>
          <cell r="L19817">
            <v>0</v>
          </cell>
          <cell r="Q19817" t="str">
            <v>IS_65</v>
          </cell>
          <cell r="R19817">
            <v>65</v>
          </cell>
        </row>
        <row r="19818">
          <cell r="K19818" t="str">
            <v>2016_08</v>
          </cell>
          <cell r="L19818">
            <v>43</v>
          </cell>
          <cell r="Q19818" t="str">
            <v>IS_110</v>
          </cell>
          <cell r="R19818">
            <v>110</v>
          </cell>
        </row>
        <row r="19819">
          <cell r="K19819" t="str">
            <v>2016_12</v>
          </cell>
          <cell r="L19819">
            <v>1815.44</v>
          </cell>
          <cell r="Q19819" t="str">
            <v>IS_27.92</v>
          </cell>
          <cell r="R19819">
            <v>27.92</v>
          </cell>
        </row>
        <row r="19820">
          <cell r="K19820" t="str">
            <v>2016_08</v>
          </cell>
          <cell r="L19820">
            <v>0</v>
          </cell>
          <cell r="Q19820" t="str">
            <v>IS_85.1</v>
          </cell>
          <cell r="R19820">
            <v>85.1</v>
          </cell>
        </row>
        <row r="19821">
          <cell r="K19821" t="str">
            <v>2016_08</v>
          </cell>
          <cell r="L19821">
            <v>0</v>
          </cell>
          <cell r="Q19821" t="str">
            <v>IS_89.1</v>
          </cell>
          <cell r="R19821">
            <v>89.1</v>
          </cell>
        </row>
        <row r="19822">
          <cell r="K19822" t="str">
            <v>2016_08</v>
          </cell>
          <cell r="L19822">
            <v>-31.82</v>
          </cell>
          <cell r="Q19822" t="str">
            <v>--</v>
          </cell>
          <cell r="R19822" t="str">
            <v>--</v>
          </cell>
        </row>
        <row r="19823">
          <cell r="K19823" t="str">
            <v>2016_08</v>
          </cell>
          <cell r="L19823">
            <v>31.82</v>
          </cell>
          <cell r="Q19823" t="str">
            <v>IS_67</v>
          </cell>
          <cell r="R19823">
            <v>67</v>
          </cell>
        </row>
        <row r="19824">
          <cell r="K19824" t="str">
            <v>2016_08</v>
          </cell>
          <cell r="L19824">
            <v>12800</v>
          </cell>
          <cell r="Q19824" t="str">
            <v>--</v>
          </cell>
          <cell r="R19824" t="str">
            <v>--</v>
          </cell>
        </row>
        <row r="19825">
          <cell r="K19825" t="str">
            <v>2016_08</v>
          </cell>
          <cell r="L19825">
            <v>2556.29</v>
          </cell>
          <cell r="Q19825" t="str">
            <v>IS_67</v>
          </cell>
          <cell r="R19825">
            <v>67</v>
          </cell>
        </row>
        <row r="19826">
          <cell r="K19826" t="str">
            <v>2016_08</v>
          </cell>
          <cell r="L19826">
            <v>0</v>
          </cell>
          <cell r="Q19826" t="str">
            <v>IS_85.1</v>
          </cell>
          <cell r="R19826">
            <v>85.1</v>
          </cell>
        </row>
        <row r="19827">
          <cell r="K19827" t="str">
            <v>2016_08</v>
          </cell>
          <cell r="L19827">
            <v>0</v>
          </cell>
          <cell r="Q19827" t="str">
            <v>IS_89.1</v>
          </cell>
          <cell r="R19827">
            <v>89.1</v>
          </cell>
        </row>
        <row r="19828">
          <cell r="K19828" t="str">
            <v>2016_09</v>
          </cell>
          <cell r="L19828">
            <v>3688.82</v>
          </cell>
          <cell r="Q19828" t="str">
            <v>IS_65</v>
          </cell>
          <cell r="R19828">
            <v>65</v>
          </cell>
        </row>
        <row r="19829">
          <cell r="K19829" t="str">
            <v>2016_09</v>
          </cell>
          <cell r="L19829">
            <v>283.02</v>
          </cell>
          <cell r="Q19829" t="str">
            <v>IS_110</v>
          </cell>
          <cell r="R19829">
            <v>110</v>
          </cell>
        </row>
        <row r="19830">
          <cell r="K19830" t="str">
            <v>2016_12</v>
          </cell>
          <cell r="L19830">
            <v>11713.52</v>
          </cell>
          <cell r="Q19830" t="str">
            <v>IS_63</v>
          </cell>
          <cell r="R19830">
            <v>63</v>
          </cell>
        </row>
        <row r="19831">
          <cell r="K19831" t="str">
            <v>2016_09</v>
          </cell>
          <cell r="L19831">
            <v>0</v>
          </cell>
          <cell r="Q19831" t="str">
            <v>IS_85.1</v>
          </cell>
          <cell r="R19831">
            <v>85.1</v>
          </cell>
        </row>
        <row r="19832">
          <cell r="K19832" t="str">
            <v>2016_09</v>
          </cell>
          <cell r="L19832">
            <v>0</v>
          </cell>
          <cell r="Q19832" t="str">
            <v>IS_89.1</v>
          </cell>
          <cell r="R19832">
            <v>89.1</v>
          </cell>
        </row>
        <row r="19833">
          <cell r="K19833" t="str">
            <v>2016_06</v>
          </cell>
          <cell r="L19833">
            <v>49</v>
          </cell>
          <cell r="Q19833" t="str">
            <v>IS_100</v>
          </cell>
          <cell r="R19833">
            <v>100</v>
          </cell>
        </row>
        <row r="19834">
          <cell r="K19834" t="str">
            <v>2016_09</v>
          </cell>
          <cell r="L19834">
            <v>12800</v>
          </cell>
          <cell r="Q19834" t="str">
            <v>--</v>
          </cell>
          <cell r="R19834" t="str">
            <v>--</v>
          </cell>
        </row>
        <row r="19835">
          <cell r="K19835" t="str">
            <v>2016_09</v>
          </cell>
          <cell r="L19835">
            <v>0</v>
          </cell>
          <cell r="Q19835" t="str">
            <v>IS_85.1</v>
          </cell>
          <cell r="R19835">
            <v>85.1</v>
          </cell>
        </row>
        <row r="19836">
          <cell r="K19836" t="str">
            <v>2016_09</v>
          </cell>
          <cell r="L19836">
            <v>0</v>
          </cell>
          <cell r="Q19836" t="str">
            <v>IS_89.1</v>
          </cell>
          <cell r="R19836">
            <v>89.1</v>
          </cell>
        </row>
        <row r="19837">
          <cell r="K19837" t="str">
            <v>2016_06</v>
          </cell>
          <cell r="L19837">
            <v>0</v>
          </cell>
          <cell r="Q19837" t="str">
            <v>IS_47</v>
          </cell>
          <cell r="R19837">
            <v>47</v>
          </cell>
        </row>
        <row r="19838">
          <cell r="K19838" t="str">
            <v>2016_05</v>
          </cell>
          <cell r="L19838">
            <v>-1891.56</v>
          </cell>
          <cell r="Q19838" t="str">
            <v>--</v>
          </cell>
          <cell r="R19838" t="str">
            <v>--</v>
          </cell>
        </row>
        <row r="19839">
          <cell r="K19839" t="str">
            <v>2016_09</v>
          </cell>
          <cell r="L19839">
            <v>69.19</v>
          </cell>
          <cell r="Q19839" t="str">
            <v>IS_99</v>
          </cell>
          <cell r="R19839">
            <v>99</v>
          </cell>
        </row>
        <row r="19840">
          <cell r="K19840" t="str">
            <v>2016_12</v>
          </cell>
          <cell r="L19840">
            <v>0</v>
          </cell>
          <cell r="Q19840" t="str">
            <v>IS_47</v>
          </cell>
          <cell r="R19840">
            <v>47</v>
          </cell>
        </row>
        <row r="19841">
          <cell r="K19841" t="str">
            <v>2016_09</v>
          </cell>
          <cell r="L19841">
            <v>1393.34</v>
          </cell>
          <cell r="Q19841" t="str">
            <v>IS_47</v>
          </cell>
          <cell r="R19841">
            <v>47</v>
          </cell>
        </row>
        <row r="19842">
          <cell r="K19842" t="str">
            <v>2016_04</v>
          </cell>
          <cell r="L19842">
            <v>-20.12</v>
          </cell>
          <cell r="Q19842" t="str">
            <v>--</v>
          </cell>
          <cell r="R19842" t="str">
            <v>--</v>
          </cell>
        </row>
        <row r="19843">
          <cell r="K19843" t="str">
            <v>2016_04</v>
          </cell>
          <cell r="L19843">
            <v>-191.23</v>
          </cell>
          <cell r="Q19843" t="str">
            <v>--</v>
          </cell>
          <cell r="R19843" t="str">
            <v>--</v>
          </cell>
        </row>
        <row r="19844">
          <cell r="K19844" t="str">
            <v>2016_06</v>
          </cell>
          <cell r="L19844">
            <v>-2201.29</v>
          </cell>
          <cell r="Q19844" t="str">
            <v>--</v>
          </cell>
          <cell r="R19844" t="str">
            <v>--</v>
          </cell>
        </row>
        <row r="19845">
          <cell r="K19845" t="str">
            <v>2016_12</v>
          </cell>
          <cell r="L19845">
            <v>25.75</v>
          </cell>
          <cell r="Q19845" t="str">
            <v>IS_99</v>
          </cell>
          <cell r="R19845">
            <v>99</v>
          </cell>
        </row>
        <row r="19846">
          <cell r="K19846" t="str">
            <v>2016_08</v>
          </cell>
          <cell r="L19846">
            <v>0</v>
          </cell>
          <cell r="Q19846" t="str">
            <v>IS_59</v>
          </cell>
          <cell r="R19846">
            <v>59</v>
          </cell>
        </row>
        <row r="19847">
          <cell r="K19847" t="str">
            <v>2016_05</v>
          </cell>
          <cell r="L19847">
            <v>37.78</v>
          </cell>
          <cell r="Q19847" t="str">
            <v>--</v>
          </cell>
          <cell r="R19847" t="str">
            <v>--</v>
          </cell>
        </row>
        <row r="19848">
          <cell r="K19848" t="str">
            <v>2016_05</v>
          </cell>
          <cell r="L19848">
            <v>545</v>
          </cell>
          <cell r="Q19848" t="str">
            <v>IS_99</v>
          </cell>
          <cell r="R19848">
            <v>99</v>
          </cell>
        </row>
        <row r="19849">
          <cell r="K19849" t="str">
            <v>2016_05</v>
          </cell>
          <cell r="L19849">
            <v>0</v>
          </cell>
          <cell r="Q19849" t="str">
            <v>IS_47</v>
          </cell>
          <cell r="R19849">
            <v>47</v>
          </cell>
        </row>
        <row r="19850">
          <cell r="K19850" t="str">
            <v>2016_10</v>
          </cell>
          <cell r="L19850">
            <v>28.01</v>
          </cell>
          <cell r="Q19850" t="str">
            <v>IS_99</v>
          </cell>
          <cell r="R19850">
            <v>99</v>
          </cell>
        </row>
        <row r="19851">
          <cell r="K19851" t="str">
            <v>2016_11</v>
          </cell>
          <cell r="L19851">
            <v>28.71</v>
          </cell>
          <cell r="Q19851" t="str">
            <v>IS_99</v>
          </cell>
          <cell r="R19851">
            <v>99</v>
          </cell>
        </row>
        <row r="19852">
          <cell r="K19852" t="str">
            <v>2016_07</v>
          </cell>
          <cell r="L19852">
            <v>43</v>
          </cell>
          <cell r="Q19852" t="str">
            <v>IS_30.92</v>
          </cell>
          <cell r="R19852">
            <v>30.92</v>
          </cell>
        </row>
        <row r="19853">
          <cell r="K19853" t="str">
            <v>2016_08</v>
          </cell>
          <cell r="L19853">
            <v>86</v>
          </cell>
          <cell r="Q19853" t="str">
            <v>IS_30.92</v>
          </cell>
          <cell r="R19853">
            <v>30.92</v>
          </cell>
        </row>
        <row r="19854">
          <cell r="K19854" t="str">
            <v>2016_06</v>
          </cell>
          <cell r="L19854">
            <v>172</v>
          </cell>
          <cell r="Q19854" t="str">
            <v>IS_30.92</v>
          </cell>
          <cell r="R19854">
            <v>30.92</v>
          </cell>
        </row>
        <row r="19855">
          <cell r="K19855" t="str">
            <v>2016_10</v>
          </cell>
          <cell r="L19855">
            <v>215</v>
          </cell>
          <cell r="Q19855" t="str">
            <v>IS_30.92</v>
          </cell>
          <cell r="R19855">
            <v>30.92</v>
          </cell>
        </row>
        <row r="19856">
          <cell r="K19856" t="str">
            <v>2016_07</v>
          </cell>
          <cell r="L19856">
            <v>8098.8</v>
          </cell>
          <cell r="Q19856" t="str">
            <v>--</v>
          </cell>
          <cell r="R19856" t="str">
            <v>--</v>
          </cell>
        </row>
        <row r="19857">
          <cell r="K19857" t="str">
            <v>2016_07</v>
          </cell>
          <cell r="L19857">
            <v>0</v>
          </cell>
          <cell r="Q19857" t="str">
            <v>IS_104</v>
          </cell>
          <cell r="R19857">
            <v>104</v>
          </cell>
        </row>
        <row r="19858">
          <cell r="K19858" t="str">
            <v>2016_11</v>
          </cell>
          <cell r="L19858">
            <v>694.48</v>
          </cell>
          <cell r="Q19858" t="str">
            <v>IS_104</v>
          </cell>
          <cell r="R19858">
            <v>104</v>
          </cell>
        </row>
        <row r="19859">
          <cell r="K19859" t="str">
            <v>2016_06</v>
          </cell>
          <cell r="L19859">
            <v>562.64</v>
          </cell>
          <cell r="Q19859" t="str">
            <v>IS_104</v>
          </cell>
          <cell r="R19859">
            <v>104</v>
          </cell>
        </row>
        <row r="19860">
          <cell r="K19860" t="str">
            <v>2016_10</v>
          </cell>
          <cell r="L19860">
            <v>179.6</v>
          </cell>
          <cell r="Q19860" t="str">
            <v>IS_104</v>
          </cell>
          <cell r="R19860">
            <v>104</v>
          </cell>
        </row>
        <row r="19861">
          <cell r="K19861" t="str">
            <v>2016_09</v>
          </cell>
          <cell r="L19861">
            <v>0</v>
          </cell>
          <cell r="Q19861" t="str">
            <v>IS_104</v>
          </cell>
          <cell r="R19861">
            <v>104</v>
          </cell>
        </row>
        <row r="19862">
          <cell r="K19862" t="str">
            <v>2016_08</v>
          </cell>
          <cell r="L19862">
            <v>0</v>
          </cell>
          <cell r="Q19862" t="str">
            <v>IS_104</v>
          </cell>
          <cell r="R19862">
            <v>104</v>
          </cell>
        </row>
        <row r="19863">
          <cell r="K19863" t="str">
            <v>2016_12</v>
          </cell>
          <cell r="L19863">
            <v>-4.5999999999999996</v>
          </cell>
          <cell r="Q19863" t="str">
            <v>IS_104</v>
          </cell>
          <cell r="R19863">
            <v>104</v>
          </cell>
        </row>
        <row r="19864">
          <cell r="K19864" t="str">
            <v>2016_08</v>
          </cell>
          <cell r="L19864">
            <v>18.64</v>
          </cell>
          <cell r="Q19864" t="str">
            <v>--</v>
          </cell>
          <cell r="R19864" t="str">
            <v>--</v>
          </cell>
        </row>
        <row r="19865">
          <cell r="K19865" t="str">
            <v>2016_08</v>
          </cell>
          <cell r="L19865">
            <v>-2580.67</v>
          </cell>
          <cell r="Q19865" t="str">
            <v>--</v>
          </cell>
          <cell r="R19865" t="str">
            <v>--</v>
          </cell>
        </row>
        <row r="19866">
          <cell r="K19866" t="str">
            <v>2016_08</v>
          </cell>
          <cell r="L19866">
            <v>1164.42</v>
          </cell>
          <cell r="Q19866" t="str">
            <v>--</v>
          </cell>
          <cell r="R19866" t="str">
            <v>--</v>
          </cell>
        </row>
        <row r="19867">
          <cell r="K19867" t="str">
            <v>2016_10</v>
          </cell>
          <cell r="L19867">
            <v>0</v>
          </cell>
          <cell r="Q19867" t="str">
            <v>IS_69.31</v>
          </cell>
          <cell r="R19867">
            <v>69.31</v>
          </cell>
        </row>
        <row r="19868">
          <cell r="K19868" t="str">
            <v>2016_10</v>
          </cell>
          <cell r="L19868">
            <v>0</v>
          </cell>
          <cell r="Q19868" t="str">
            <v>IS_34</v>
          </cell>
          <cell r="R19868">
            <v>34</v>
          </cell>
        </row>
        <row r="19869">
          <cell r="K19869" t="str">
            <v>2016_12</v>
          </cell>
          <cell r="L19869">
            <v>0</v>
          </cell>
          <cell r="Q19869" t="str">
            <v>IS_5</v>
          </cell>
          <cell r="R19869">
            <v>5</v>
          </cell>
        </row>
        <row r="19870">
          <cell r="K19870" t="str">
            <v>2016_10</v>
          </cell>
          <cell r="L19870">
            <v>3891.29</v>
          </cell>
          <cell r="Q19870" t="str">
            <v>--</v>
          </cell>
          <cell r="R19870" t="str">
            <v>--</v>
          </cell>
        </row>
        <row r="19871">
          <cell r="K19871" t="str">
            <v>2016_10</v>
          </cell>
          <cell r="L19871">
            <v>8562.49</v>
          </cell>
          <cell r="Q19871" t="str">
            <v>--</v>
          </cell>
          <cell r="R19871" t="str">
            <v>--</v>
          </cell>
        </row>
        <row r="19872">
          <cell r="K19872" t="str">
            <v>2016_10</v>
          </cell>
          <cell r="L19872">
            <v>0</v>
          </cell>
          <cell r="Q19872" t="str">
            <v>IS_38</v>
          </cell>
          <cell r="R19872">
            <v>38</v>
          </cell>
        </row>
        <row r="19873">
          <cell r="K19873" t="str">
            <v>2016_10</v>
          </cell>
          <cell r="L19873">
            <v>1094.5</v>
          </cell>
          <cell r="Q19873" t="str">
            <v>IS_42</v>
          </cell>
          <cell r="R19873">
            <v>42</v>
          </cell>
        </row>
        <row r="19874">
          <cell r="K19874" t="str">
            <v>2016_11</v>
          </cell>
          <cell r="L19874">
            <v>0</v>
          </cell>
          <cell r="Q19874" t="str">
            <v>--</v>
          </cell>
          <cell r="R19874" t="str">
            <v>--</v>
          </cell>
        </row>
        <row r="19875">
          <cell r="K19875" t="str">
            <v>2016_10</v>
          </cell>
          <cell r="L19875">
            <v>-32.85</v>
          </cell>
          <cell r="Q19875" t="str">
            <v>IS_11</v>
          </cell>
          <cell r="R19875">
            <v>11</v>
          </cell>
        </row>
        <row r="19876">
          <cell r="K19876" t="str">
            <v>2016_11</v>
          </cell>
          <cell r="L19876">
            <v>-200000</v>
          </cell>
          <cell r="Q19876" t="str">
            <v>--</v>
          </cell>
          <cell r="R19876" t="str">
            <v>--</v>
          </cell>
        </row>
        <row r="19877">
          <cell r="K19877" t="str">
            <v>2016_10</v>
          </cell>
          <cell r="L19877">
            <v>-18.57</v>
          </cell>
          <cell r="Q19877" t="str">
            <v>--</v>
          </cell>
          <cell r="R19877" t="str">
            <v>--</v>
          </cell>
        </row>
        <row r="19878">
          <cell r="K19878" t="str">
            <v>2016_08</v>
          </cell>
          <cell r="L19878">
            <v>105.75</v>
          </cell>
          <cell r="Q19878" t="str">
            <v>IS_5</v>
          </cell>
          <cell r="R19878">
            <v>5</v>
          </cell>
        </row>
        <row r="19879">
          <cell r="K19879" t="str">
            <v>2016_12</v>
          </cell>
          <cell r="L19879">
            <v>0</v>
          </cell>
          <cell r="Q19879" t="str">
            <v>--</v>
          </cell>
          <cell r="R19879" t="str">
            <v>--</v>
          </cell>
        </row>
        <row r="19880">
          <cell r="K19880" t="str">
            <v>2016_11</v>
          </cell>
          <cell r="L19880">
            <v>1152.96</v>
          </cell>
          <cell r="Q19880" t="str">
            <v>IS_42</v>
          </cell>
          <cell r="R19880">
            <v>42</v>
          </cell>
        </row>
        <row r="19881">
          <cell r="K19881" t="str">
            <v>2016_11</v>
          </cell>
          <cell r="L19881">
            <v>412.05</v>
          </cell>
          <cell r="Q19881" t="str">
            <v>IS_107</v>
          </cell>
          <cell r="R19881">
            <v>107</v>
          </cell>
        </row>
        <row r="19882">
          <cell r="K19882" t="str">
            <v>2016_11</v>
          </cell>
          <cell r="L19882">
            <v>-10.84</v>
          </cell>
          <cell r="Q19882" t="str">
            <v>IS_11</v>
          </cell>
          <cell r="R19882">
            <v>11</v>
          </cell>
        </row>
        <row r="19883">
          <cell r="K19883" t="str">
            <v>2016_11</v>
          </cell>
          <cell r="L19883">
            <v>0</v>
          </cell>
          <cell r="Q19883" t="str">
            <v>IS_69.11</v>
          </cell>
          <cell r="R19883">
            <v>69.11</v>
          </cell>
        </row>
        <row r="19884">
          <cell r="K19884" t="str">
            <v>2016_11</v>
          </cell>
          <cell r="L19884">
            <v>70.510000000000005</v>
          </cell>
          <cell r="Q19884" t="str">
            <v>--</v>
          </cell>
          <cell r="R19884" t="str">
            <v>--</v>
          </cell>
        </row>
        <row r="19885">
          <cell r="K19885" t="str">
            <v>2016_09</v>
          </cell>
          <cell r="L19885">
            <v>49.6</v>
          </cell>
          <cell r="Q19885" t="str">
            <v>--</v>
          </cell>
          <cell r="R19885" t="str">
            <v>--</v>
          </cell>
        </row>
        <row r="19886">
          <cell r="K19886" t="str">
            <v>2016_11</v>
          </cell>
          <cell r="L19886">
            <v>0</v>
          </cell>
          <cell r="Q19886" t="str">
            <v>IS_69.31</v>
          </cell>
          <cell r="R19886">
            <v>69.31</v>
          </cell>
        </row>
        <row r="19887">
          <cell r="K19887" t="str">
            <v>2016_12</v>
          </cell>
          <cell r="L19887">
            <v>1090.6099999999999</v>
          </cell>
          <cell r="Q19887" t="str">
            <v>IS_42</v>
          </cell>
          <cell r="R19887">
            <v>42</v>
          </cell>
        </row>
        <row r="19888">
          <cell r="K19888" t="str">
            <v>2016_12</v>
          </cell>
          <cell r="L19888">
            <v>0</v>
          </cell>
          <cell r="Q19888" t="str">
            <v>--</v>
          </cell>
          <cell r="R19888" t="str">
            <v>--</v>
          </cell>
        </row>
        <row r="19889">
          <cell r="K19889" t="str">
            <v>2016_12</v>
          </cell>
          <cell r="L19889">
            <v>-10.84</v>
          </cell>
          <cell r="Q19889" t="str">
            <v>IS_11</v>
          </cell>
          <cell r="R19889">
            <v>11</v>
          </cell>
        </row>
        <row r="19890">
          <cell r="K19890" t="str">
            <v>2016_07</v>
          </cell>
          <cell r="L19890">
            <v>7300.15</v>
          </cell>
          <cell r="Q19890" t="str">
            <v>--</v>
          </cell>
          <cell r="R19890" t="str">
            <v>--</v>
          </cell>
        </row>
        <row r="19891">
          <cell r="K19891" t="str">
            <v>2016_12</v>
          </cell>
          <cell r="L19891">
            <v>-71.19</v>
          </cell>
          <cell r="Q19891" t="str">
            <v>--</v>
          </cell>
          <cell r="R19891" t="str">
            <v>--</v>
          </cell>
        </row>
        <row r="19892">
          <cell r="K19892" t="str">
            <v>2016_07</v>
          </cell>
          <cell r="L19892">
            <v>-32.799999999999997</v>
          </cell>
          <cell r="Q19892" t="str">
            <v>--</v>
          </cell>
          <cell r="R19892" t="str">
            <v>--</v>
          </cell>
        </row>
        <row r="19893">
          <cell r="K19893" t="str">
            <v>2016_07</v>
          </cell>
          <cell r="L19893">
            <v>-1810.28</v>
          </cell>
          <cell r="Q19893" t="str">
            <v>--</v>
          </cell>
          <cell r="R19893" t="str">
            <v>--</v>
          </cell>
        </row>
        <row r="19894">
          <cell r="K19894" t="str">
            <v>2016_07</v>
          </cell>
          <cell r="L19894">
            <v>-10.050000000000001</v>
          </cell>
          <cell r="Q19894" t="str">
            <v>IS_11</v>
          </cell>
          <cell r="R19894">
            <v>11</v>
          </cell>
        </row>
        <row r="19895">
          <cell r="K19895" t="str">
            <v>2016_08</v>
          </cell>
          <cell r="L19895">
            <v>-1787.42</v>
          </cell>
          <cell r="Q19895" t="str">
            <v>--</v>
          </cell>
          <cell r="R19895" t="str">
            <v>--</v>
          </cell>
        </row>
        <row r="19896">
          <cell r="K19896" t="str">
            <v>2016_08</v>
          </cell>
          <cell r="L19896">
            <v>-4485.16</v>
          </cell>
          <cell r="Q19896" t="str">
            <v>--</v>
          </cell>
          <cell r="R19896" t="str">
            <v>--</v>
          </cell>
        </row>
        <row r="19897">
          <cell r="K19897" t="str">
            <v>2016_08</v>
          </cell>
          <cell r="L19897">
            <v>-105.64</v>
          </cell>
          <cell r="Q19897" t="str">
            <v>--</v>
          </cell>
          <cell r="R19897" t="str">
            <v>--</v>
          </cell>
        </row>
        <row r="19898">
          <cell r="K19898" t="str">
            <v>2016_08</v>
          </cell>
          <cell r="L19898">
            <v>0.7</v>
          </cell>
          <cell r="Q19898" t="str">
            <v>--</v>
          </cell>
          <cell r="R19898" t="str">
            <v>--</v>
          </cell>
        </row>
        <row r="19899">
          <cell r="K19899" t="str">
            <v>2016_08</v>
          </cell>
          <cell r="L19899">
            <v>-1445.08</v>
          </cell>
          <cell r="Q19899" t="str">
            <v>--</v>
          </cell>
          <cell r="R19899" t="str">
            <v>--</v>
          </cell>
        </row>
        <row r="19900">
          <cell r="K19900" t="str">
            <v>2016_08</v>
          </cell>
          <cell r="L19900">
            <v>-440.39</v>
          </cell>
          <cell r="Q19900" t="str">
            <v>--</v>
          </cell>
          <cell r="R19900" t="str">
            <v>--</v>
          </cell>
        </row>
        <row r="19901">
          <cell r="K19901" t="str">
            <v>2016_08</v>
          </cell>
          <cell r="L19901">
            <v>-40.18</v>
          </cell>
          <cell r="Q19901" t="str">
            <v>IS_11</v>
          </cell>
          <cell r="R19901">
            <v>11</v>
          </cell>
        </row>
        <row r="19902">
          <cell r="K19902" t="str">
            <v>2016_08</v>
          </cell>
          <cell r="L19902">
            <v>-205.84</v>
          </cell>
          <cell r="Q19902" t="str">
            <v>--</v>
          </cell>
          <cell r="R19902" t="str">
            <v>--</v>
          </cell>
        </row>
        <row r="19903">
          <cell r="K19903" t="str">
            <v>2016_08</v>
          </cell>
          <cell r="L19903">
            <v>-9.1999999999999993</v>
          </cell>
          <cell r="Q19903" t="str">
            <v>--</v>
          </cell>
          <cell r="R19903" t="str">
            <v>--</v>
          </cell>
        </row>
        <row r="19904">
          <cell r="K19904" t="str">
            <v>2016_08</v>
          </cell>
          <cell r="L19904">
            <v>-655.84</v>
          </cell>
          <cell r="Q19904" t="str">
            <v>--</v>
          </cell>
          <cell r="R19904" t="str">
            <v>--</v>
          </cell>
        </row>
        <row r="19905">
          <cell r="K19905" t="str">
            <v>2016_09</v>
          </cell>
          <cell r="L19905">
            <v>-1871.62</v>
          </cell>
          <cell r="Q19905" t="str">
            <v>--</v>
          </cell>
          <cell r="R19905" t="str">
            <v>--</v>
          </cell>
        </row>
        <row r="19906">
          <cell r="K19906" t="str">
            <v>2016_09</v>
          </cell>
          <cell r="L19906">
            <v>-4403.09</v>
          </cell>
          <cell r="Q19906" t="str">
            <v>--</v>
          </cell>
          <cell r="R19906" t="str">
            <v>--</v>
          </cell>
        </row>
        <row r="19907">
          <cell r="K19907" t="str">
            <v>2016_09</v>
          </cell>
          <cell r="L19907">
            <v>-149.65</v>
          </cell>
          <cell r="Q19907" t="str">
            <v>--</v>
          </cell>
          <cell r="R19907" t="str">
            <v>--</v>
          </cell>
        </row>
        <row r="19908">
          <cell r="K19908" t="str">
            <v>2016_12</v>
          </cell>
          <cell r="L19908">
            <v>886.68</v>
          </cell>
          <cell r="Q19908" t="str">
            <v>--</v>
          </cell>
          <cell r="R19908" t="str">
            <v>--</v>
          </cell>
        </row>
        <row r="19909">
          <cell r="K19909" t="str">
            <v>2016_12</v>
          </cell>
          <cell r="L19909">
            <v>1881.68</v>
          </cell>
          <cell r="Q19909" t="str">
            <v>IS_107</v>
          </cell>
          <cell r="R19909">
            <v>107</v>
          </cell>
        </row>
        <row r="19910">
          <cell r="K19910" t="str">
            <v>2016_08</v>
          </cell>
          <cell r="L19910">
            <v>50000</v>
          </cell>
          <cell r="Q19910" t="str">
            <v>--</v>
          </cell>
          <cell r="R19910" t="str">
            <v>--</v>
          </cell>
        </row>
        <row r="19911">
          <cell r="K19911" t="str">
            <v>2016_09</v>
          </cell>
          <cell r="L19911">
            <v>-40.18</v>
          </cell>
          <cell r="Q19911" t="str">
            <v>IS_11</v>
          </cell>
          <cell r="R19911">
            <v>11</v>
          </cell>
        </row>
        <row r="19912">
          <cell r="K19912" t="str">
            <v>2016_09</v>
          </cell>
          <cell r="L19912">
            <v>31.12</v>
          </cell>
          <cell r="Q19912" t="str">
            <v>--</v>
          </cell>
          <cell r="R19912" t="str">
            <v>--</v>
          </cell>
        </row>
        <row r="19913">
          <cell r="K19913" t="str">
            <v>2016_09</v>
          </cell>
          <cell r="L19913">
            <v>-11.37</v>
          </cell>
          <cell r="Q19913" t="str">
            <v>--</v>
          </cell>
          <cell r="R19913" t="str">
            <v>--</v>
          </cell>
        </row>
        <row r="19914">
          <cell r="K19914" t="str">
            <v>2015_10</v>
          </cell>
          <cell r="L19914">
            <v>0</v>
          </cell>
          <cell r="Q19914" t="str">
            <v>IS_115</v>
          </cell>
          <cell r="R19914">
            <v>115</v>
          </cell>
        </row>
        <row r="19915">
          <cell r="K19915" t="str">
            <v>2015_11</v>
          </cell>
          <cell r="L19915">
            <v>0</v>
          </cell>
          <cell r="Q19915" t="str">
            <v>IS_115</v>
          </cell>
          <cell r="R19915">
            <v>115</v>
          </cell>
        </row>
        <row r="19916">
          <cell r="K19916" t="str">
            <v>2015_12</v>
          </cell>
          <cell r="L19916">
            <v>0</v>
          </cell>
          <cell r="Q19916" t="str">
            <v>IS_115</v>
          </cell>
          <cell r="R19916">
            <v>115</v>
          </cell>
        </row>
        <row r="19917">
          <cell r="K19917" t="str">
            <v>2015_04</v>
          </cell>
          <cell r="L19917">
            <v>0</v>
          </cell>
          <cell r="Q19917" t="str">
            <v>IS_115</v>
          </cell>
          <cell r="R19917">
            <v>115</v>
          </cell>
        </row>
        <row r="19918">
          <cell r="K19918" t="str">
            <v>2015_05</v>
          </cell>
          <cell r="L19918">
            <v>0</v>
          </cell>
          <cell r="Q19918" t="str">
            <v>IS_115</v>
          </cell>
          <cell r="R19918">
            <v>115</v>
          </cell>
        </row>
        <row r="19919">
          <cell r="K19919" t="str">
            <v>2015_06</v>
          </cell>
          <cell r="L19919">
            <v>0</v>
          </cell>
          <cell r="Q19919" t="str">
            <v>IS_115</v>
          </cell>
          <cell r="R19919">
            <v>115</v>
          </cell>
        </row>
        <row r="19920">
          <cell r="K19920" t="str">
            <v>2015_07</v>
          </cell>
          <cell r="L19920">
            <v>0</v>
          </cell>
          <cell r="Q19920" t="str">
            <v>IS_115</v>
          </cell>
          <cell r="R19920">
            <v>115</v>
          </cell>
        </row>
        <row r="19921">
          <cell r="K19921" t="str">
            <v>2015_08</v>
          </cell>
          <cell r="L19921">
            <v>0</v>
          </cell>
          <cell r="Q19921" t="str">
            <v>IS_115</v>
          </cell>
          <cell r="R19921">
            <v>115</v>
          </cell>
        </row>
        <row r="19922">
          <cell r="K19922" t="str">
            <v>2015_09</v>
          </cell>
          <cell r="L19922">
            <v>0</v>
          </cell>
          <cell r="Q19922" t="str">
            <v>IS_115</v>
          </cell>
          <cell r="R19922">
            <v>115</v>
          </cell>
        </row>
        <row r="19923">
          <cell r="K19923" t="str">
            <v>2016_08</v>
          </cell>
          <cell r="L19923">
            <v>-34.15</v>
          </cell>
          <cell r="Q19923" t="str">
            <v>--</v>
          </cell>
          <cell r="R19923" t="str">
            <v>--</v>
          </cell>
        </row>
        <row r="19924">
          <cell r="K19924" t="str">
            <v>2016_11</v>
          </cell>
          <cell r="L19924">
            <v>0</v>
          </cell>
          <cell r="Q19924" t="str">
            <v>IS_34</v>
          </cell>
          <cell r="R19924">
            <v>34</v>
          </cell>
        </row>
        <row r="19925">
          <cell r="K19925" t="str">
            <v>2016_11</v>
          </cell>
          <cell r="L19925">
            <v>0</v>
          </cell>
          <cell r="Q19925" t="str">
            <v>IS_38</v>
          </cell>
          <cell r="R19925">
            <v>38</v>
          </cell>
        </row>
        <row r="19926">
          <cell r="K19926" t="str">
            <v>2016_10</v>
          </cell>
          <cell r="L19926">
            <v>4275.58</v>
          </cell>
          <cell r="Q19926" t="str">
            <v>IS_85.3</v>
          </cell>
          <cell r="R19926">
            <v>85.3</v>
          </cell>
        </row>
        <row r="19927">
          <cell r="K19927" t="str">
            <v>2016_10</v>
          </cell>
          <cell r="L19927">
            <v>18.64</v>
          </cell>
          <cell r="Q19927" t="str">
            <v>IS_85.3</v>
          </cell>
          <cell r="R19927">
            <v>85.3</v>
          </cell>
        </row>
        <row r="19928">
          <cell r="K19928" t="str">
            <v>2016_11</v>
          </cell>
          <cell r="L19928">
            <v>3246.71</v>
          </cell>
          <cell r="Q19928" t="str">
            <v>IS_85.3</v>
          </cell>
          <cell r="R19928">
            <v>85.3</v>
          </cell>
        </row>
        <row r="19929">
          <cell r="K19929" t="str">
            <v>2016_11</v>
          </cell>
          <cell r="L19929">
            <v>0</v>
          </cell>
          <cell r="Q19929" t="str">
            <v>IS_85.3</v>
          </cell>
          <cell r="R19929">
            <v>85.3</v>
          </cell>
        </row>
        <row r="19930">
          <cell r="K19930" t="str">
            <v>2016_12</v>
          </cell>
          <cell r="L19930">
            <v>8182.6</v>
          </cell>
          <cell r="Q19930" t="str">
            <v>IS_85.3</v>
          </cell>
          <cell r="R19930">
            <v>85.3</v>
          </cell>
        </row>
        <row r="19931">
          <cell r="K19931" t="str">
            <v>2016_12</v>
          </cell>
          <cell r="L19931">
            <v>169.44</v>
          </cell>
          <cell r="Q19931" t="str">
            <v>IS_85.3</v>
          </cell>
          <cell r="R19931">
            <v>85.3</v>
          </cell>
        </row>
        <row r="19932">
          <cell r="K19932" t="str">
            <v>2016_08</v>
          </cell>
          <cell r="L19932">
            <v>3252.89</v>
          </cell>
          <cell r="Q19932" t="str">
            <v>IS_85.3</v>
          </cell>
          <cell r="R19932">
            <v>85.3</v>
          </cell>
        </row>
        <row r="19933">
          <cell r="K19933" t="str">
            <v>2016_08</v>
          </cell>
          <cell r="L19933">
            <v>54.51</v>
          </cell>
          <cell r="Q19933" t="str">
            <v>IS_85.3</v>
          </cell>
          <cell r="R19933">
            <v>85.3</v>
          </cell>
        </row>
        <row r="19934">
          <cell r="K19934" t="str">
            <v>2016_09</v>
          </cell>
          <cell r="L19934">
            <v>5571.75</v>
          </cell>
          <cell r="Q19934" t="str">
            <v>IS_85.3</v>
          </cell>
          <cell r="R19934">
            <v>85.3</v>
          </cell>
        </row>
        <row r="19935">
          <cell r="K19935" t="str">
            <v>2016_09</v>
          </cell>
          <cell r="L19935">
            <v>13.8</v>
          </cell>
          <cell r="Q19935" t="str">
            <v>IS_85.3</v>
          </cell>
          <cell r="R19935">
            <v>85.3</v>
          </cell>
        </row>
        <row r="19936">
          <cell r="K19936" t="str">
            <v>2016_10</v>
          </cell>
          <cell r="L19936">
            <v>0</v>
          </cell>
          <cell r="Q19936" t="str">
            <v>IS_110</v>
          </cell>
          <cell r="R19936">
            <v>110</v>
          </cell>
        </row>
        <row r="19937">
          <cell r="K19937" t="str">
            <v>2016_10</v>
          </cell>
          <cell r="L19937">
            <v>0</v>
          </cell>
          <cell r="Q19937" t="str">
            <v>--</v>
          </cell>
          <cell r="R19937" t="str">
            <v>--</v>
          </cell>
        </row>
        <row r="19938">
          <cell r="K19938" t="str">
            <v>2016_10</v>
          </cell>
          <cell r="L19938">
            <v>0</v>
          </cell>
          <cell r="Q19938" t="str">
            <v>--</v>
          </cell>
          <cell r="R19938" t="str">
            <v>--</v>
          </cell>
        </row>
        <row r="19939">
          <cell r="K19939" t="str">
            <v>2016_10</v>
          </cell>
          <cell r="L19939">
            <v>149.18</v>
          </cell>
          <cell r="Q19939" t="str">
            <v>IS_60</v>
          </cell>
          <cell r="R19939">
            <v>60</v>
          </cell>
        </row>
        <row r="19940">
          <cell r="K19940" t="str">
            <v>2016_10</v>
          </cell>
          <cell r="L19940">
            <v>0</v>
          </cell>
          <cell r="Q19940" t="str">
            <v>IS_110</v>
          </cell>
          <cell r="R19940">
            <v>110</v>
          </cell>
        </row>
        <row r="19941">
          <cell r="K19941" t="str">
            <v>2016_11</v>
          </cell>
          <cell r="L19941">
            <v>0</v>
          </cell>
          <cell r="Q19941" t="str">
            <v>IS_110</v>
          </cell>
          <cell r="R19941">
            <v>110</v>
          </cell>
        </row>
        <row r="19942">
          <cell r="K19942" t="str">
            <v>2016_11</v>
          </cell>
          <cell r="L19942">
            <v>0</v>
          </cell>
          <cell r="Q19942" t="str">
            <v>--</v>
          </cell>
          <cell r="R19942" t="str">
            <v>--</v>
          </cell>
        </row>
        <row r="19943">
          <cell r="K19943" t="str">
            <v>2016_11</v>
          </cell>
          <cell r="L19943">
            <v>0</v>
          </cell>
          <cell r="Q19943" t="str">
            <v>--</v>
          </cell>
          <cell r="R19943" t="str">
            <v>--</v>
          </cell>
        </row>
        <row r="19944">
          <cell r="K19944" t="str">
            <v>2016_11</v>
          </cell>
          <cell r="L19944">
            <v>494.15</v>
          </cell>
          <cell r="Q19944" t="str">
            <v>IS_60</v>
          </cell>
          <cell r="R19944">
            <v>60</v>
          </cell>
        </row>
        <row r="19945">
          <cell r="K19945" t="str">
            <v>2016_09</v>
          </cell>
          <cell r="L19945">
            <v>-6183.45</v>
          </cell>
          <cell r="Q19945" t="str">
            <v>--</v>
          </cell>
          <cell r="R19945" t="str">
            <v>--</v>
          </cell>
        </row>
        <row r="19946">
          <cell r="K19946" t="str">
            <v>2016_10</v>
          </cell>
          <cell r="L19946">
            <v>0</v>
          </cell>
          <cell r="Q19946" t="str">
            <v>IS_111</v>
          </cell>
          <cell r="R19946">
            <v>111</v>
          </cell>
        </row>
        <row r="19947">
          <cell r="K19947" t="str">
            <v>2016_12</v>
          </cell>
          <cell r="L19947">
            <v>0</v>
          </cell>
          <cell r="Q19947" t="str">
            <v>IS_110</v>
          </cell>
          <cell r="R19947">
            <v>110</v>
          </cell>
        </row>
        <row r="19948">
          <cell r="K19948" t="str">
            <v>2016_12</v>
          </cell>
          <cell r="L19948">
            <v>17410.080000000002</v>
          </cell>
          <cell r="Q19948" t="str">
            <v>--</v>
          </cell>
          <cell r="R19948" t="str">
            <v>--</v>
          </cell>
        </row>
        <row r="19949">
          <cell r="K19949" t="str">
            <v>2016_12</v>
          </cell>
          <cell r="L19949">
            <v>19228.63</v>
          </cell>
          <cell r="Q19949" t="str">
            <v>--</v>
          </cell>
          <cell r="R19949" t="str">
            <v>--</v>
          </cell>
        </row>
        <row r="19950">
          <cell r="K19950" t="str">
            <v>2016_12</v>
          </cell>
          <cell r="L19950">
            <v>1131.6600000000001</v>
          </cell>
          <cell r="Q19950" t="str">
            <v>IS_60</v>
          </cell>
          <cell r="R19950">
            <v>60</v>
          </cell>
        </row>
        <row r="19951">
          <cell r="K19951" t="str">
            <v>2016_09</v>
          </cell>
          <cell r="L19951">
            <v>-2021.66</v>
          </cell>
          <cell r="Q19951" t="str">
            <v>--</v>
          </cell>
          <cell r="R19951" t="str">
            <v>--</v>
          </cell>
        </row>
        <row r="19952">
          <cell r="K19952" t="str">
            <v>2016_08</v>
          </cell>
          <cell r="L19952">
            <v>-1835.96</v>
          </cell>
          <cell r="Q19952" t="str">
            <v>--</v>
          </cell>
          <cell r="R19952" t="str">
            <v>--</v>
          </cell>
        </row>
        <row r="19953">
          <cell r="K19953" t="str">
            <v>2016_08</v>
          </cell>
          <cell r="L19953">
            <v>-3.99</v>
          </cell>
          <cell r="Q19953" t="str">
            <v>IS_110</v>
          </cell>
          <cell r="R19953">
            <v>110</v>
          </cell>
        </row>
        <row r="19954">
          <cell r="K19954" t="str">
            <v>2016_08</v>
          </cell>
          <cell r="L19954">
            <v>15113.2</v>
          </cell>
          <cell r="Q19954" t="str">
            <v>--</v>
          </cell>
          <cell r="R19954" t="str">
            <v>--</v>
          </cell>
        </row>
        <row r="19955">
          <cell r="K19955" t="str">
            <v>2016_08</v>
          </cell>
          <cell r="L19955">
            <v>3818.49</v>
          </cell>
          <cell r="Q19955" t="str">
            <v>--</v>
          </cell>
          <cell r="R19955" t="str">
            <v>--</v>
          </cell>
        </row>
        <row r="19956">
          <cell r="K19956" t="str">
            <v>2016_08</v>
          </cell>
          <cell r="L19956">
            <v>133.65</v>
          </cell>
          <cell r="Q19956" t="str">
            <v>IS_60</v>
          </cell>
          <cell r="R19956">
            <v>60</v>
          </cell>
        </row>
        <row r="19957">
          <cell r="K19957" t="str">
            <v>2016_10</v>
          </cell>
          <cell r="L19957">
            <v>0</v>
          </cell>
          <cell r="Q19957" t="str">
            <v>--</v>
          </cell>
          <cell r="R19957" t="str">
            <v>--</v>
          </cell>
        </row>
        <row r="19958">
          <cell r="K19958" t="str">
            <v>2016_09</v>
          </cell>
          <cell r="L19958">
            <v>0</v>
          </cell>
          <cell r="Q19958" t="str">
            <v>IS_110</v>
          </cell>
          <cell r="R19958">
            <v>110</v>
          </cell>
        </row>
        <row r="19959">
          <cell r="K19959" t="str">
            <v>2016_09</v>
          </cell>
          <cell r="L19959">
            <v>0</v>
          </cell>
          <cell r="Q19959" t="str">
            <v>--</v>
          </cell>
          <cell r="R19959" t="str">
            <v>--</v>
          </cell>
        </row>
        <row r="19960">
          <cell r="K19960" t="str">
            <v>2016_09</v>
          </cell>
          <cell r="L19960">
            <v>0</v>
          </cell>
          <cell r="Q19960" t="str">
            <v>--</v>
          </cell>
          <cell r="R19960" t="str">
            <v>--</v>
          </cell>
        </row>
        <row r="19961">
          <cell r="K19961" t="str">
            <v>2016_09</v>
          </cell>
          <cell r="L19961">
            <v>233.55</v>
          </cell>
          <cell r="Q19961" t="str">
            <v>IS_60</v>
          </cell>
          <cell r="R19961">
            <v>60</v>
          </cell>
        </row>
        <row r="19962">
          <cell r="K19962" t="str">
            <v>2016_11</v>
          </cell>
          <cell r="L19962">
            <v>0</v>
          </cell>
          <cell r="Q19962" t="str">
            <v>IS_110</v>
          </cell>
          <cell r="R19962">
            <v>110</v>
          </cell>
        </row>
        <row r="19963">
          <cell r="K19963" t="str">
            <v>2016_11</v>
          </cell>
          <cell r="L19963">
            <v>0</v>
          </cell>
          <cell r="Q19963" t="str">
            <v>IS_111</v>
          </cell>
          <cell r="R19963">
            <v>111</v>
          </cell>
        </row>
        <row r="19964">
          <cell r="K19964" t="str">
            <v>2016_11</v>
          </cell>
          <cell r="L19964">
            <v>222645.2</v>
          </cell>
          <cell r="Q19964" t="str">
            <v>--</v>
          </cell>
          <cell r="R19964" t="str">
            <v>--</v>
          </cell>
        </row>
        <row r="19965">
          <cell r="K19965" t="str">
            <v>2016_09</v>
          </cell>
          <cell r="L19965">
            <v>2207.35</v>
          </cell>
          <cell r="Q19965" t="str">
            <v>--</v>
          </cell>
          <cell r="R19965" t="str">
            <v>--</v>
          </cell>
        </row>
        <row r="19966">
          <cell r="K19966" t="str">
            <v>2016_09</v>
          </cell>
          <cell r="L19966">
            <v>0</v>
          </cell>
          <cell r="Q19966" t="str">
            <v>IS_5</v>
          </cell>
          <cell r="R19966">
            <v>5</v>
          </cell>
        </row>
        <row r="19967">
          <cell r="K19967" t="str">
            <v>2016_07</v>
          </cell>
          <cell r="L19967">
            <v>-37451.29</v>
          </cell>
          <cell r="Q19967" t="str">
            <v>--</v>
          </cell>
          <cell r="R19967" t="str">
            <v>--</v>
          </cell>
        </row>
        <row r="19968">
          <cell r="K19968" t="str">
            <v>2016_10</v>
          </cell>
          <cell r="L19968">
            <v>0</v>
          </cell>
          <cell r="Q19968" t="str">
            <v>IS_67</v>
          </cell>
          <cell r="R19968">
            <v>67</v>
          </cell>
        </row>
        <row r="19969">
          <cell r="K19969" t="str">
            <v>2016_12</v>
          </cell>
          <cell r="L19969">
            <v>516.19000000000005</v>
          </cell>
          <cell r="Q19969" t="str">
            <v>--</v>
          </cell>
          <cell r="R19969" t="str">
            <v>--</v>
          </cell>
        </row>
        <row r="19970">
          <cell r="K19970" t="str">
            <v>2016_08</v>
          </cell>
          <cell r="L19970">
            <v>9961.67</v>
          </cell>
          <cell r="Q19970" t="str">
            <v>--</v>
          </cell>
          <cell r="R19970" t="str">
            <v>--</v>
          </cell>
        </row>
        <row r="19971">
          <cell r="K19971" t="str">
            <v>2016_12</v>
          </cell>
          <cell r="L19971">
            <v>0</v>
          </cell>
          <cell r="Q19971" t="str">
            <v>IS_105</v>
          </cell>
          <cell r="R19971">
            <v>105</v>
          </cell>
        </row>
        <row r="19972">
          <cell r="K19972" t="str">
            <v>2016_08</v>
          </cell>
          <cell r="L19972">
            <v>47.3</v>
          </cell>
          <cell r="Q19972" t="str">
            <v>IS_105</v>
          </cell>
          <cell r="R19972">
            <v>105</v>
          </cell>
        </row>
        <row r="19973">
          <cell r="K19973" t="str">
            <v>2016_09</v>
          </cell>
          <cell r="L19973">
            <v>4691.97</v>
          </cell>
          <cell r="Q19973" t="str">
            <v>IS_110</v>
          </cell>
          <cell r="R19973">
            <v>110</v>
          </cell>
        </row>
        <row r="19974">
          <cell r="K19974" t="str">
            <v>2016_07</v>
          </cell>
          <cell r="L19974">
            <v>-461.56</v>
          </cell>
          <cell r="Q19974" t="str">
            <v>--</v>
          </cell>
          <cell r="R19974" t="str">
            <v>--</v>
          </cell>
        </row>
        <row r="19975">
          <cell r="K19975" t="str">
            <v>2016_08</v>
          </cell>
          <cell r="L19975">
            <v>161.56</v>
          </cell>
          <cell r="Q19975" t="str">
            <v>--</v>
          </cell>
          <cell r="R19975" t="str">
            <v>--</v>
          </cell>
        </row>
        <row r="19976">
          <cell r="K19976" t="str">
            <v>2016_10</v>
          </cell>
          <cell r="L19976">
            <v>-125.94</v>
          </cell>
          <cell r="Q19976" t="str">
            <v>--</v>
          </cell>
          <cell r="R19976" t="str">
            <v>--</v>
          </cell>
        </row>
        <row r="19977">
          <cell r="K19977" t="str">
            <v>2016_10</v>
          </cell>
          <cell r="L19977">
            <v>125.94</v>
          </cell>
          <cell r="Q19977" t="str">
            <v>IS_67</v>
          </cell>
          <cell r="R19977">
            <v>67</v>
          </cell>
        </row>
        <row r="19978">
          <cell r="K19978" t="str">
            <v>2016_09</v>
          </cell>
          <cell r="L19978">
            <v>-6605.54</v>
          </cell>
          <cell r="Q19978" t="str">
            <v>IS_111</v>
          </cell>
          <cell r="R19978">
            <v>111</v>
          </cell>
        </row>
        <row r="19979">
          <cell r="K19979" t="str">
            <v>2016_10</v>
          </cell>
          <cell r="L19979">
            <v>0</v>
          </cell>
          <cell r="Q19979" t="str">
            <v>IS_7</v>
          </cell>
          <cell r="R19979">
            <v>7</v>
          </cell>
        </row>
        <row r="19980">
          <cell r="K19980" t="str">
            <v>2016_11</v>
          </cell>
          <cell r="L19980">
            <v>0</v>
          </cell>
          <cell r="Q19980" t="str">
            <v>IS_7</v>
          </cell>
          <cell r="R19980">
            <v>7</v>
          </cell>
        </row>
        <row r="19981">
          <cell r="K19981" t="str">
            <v>2016_12</v>
          </cell>
          <cell r="L19981">
            <v>0</v>
          </cell>
          <cell r="Q19981" t="str">
            <v>IS_7</v>
          </cell>
          <cell r="R19981">
            <v>7</v>
          </cell>
        </row>
        <row r="19982">
          <cell r="K19982" t="str">
            <v>2016_07</v>
          </cell>
          <cell r="L19982">
            <v>-18431.919999999998</v>
          </cell>
          <cell r="Q19982" t="str">
            <v>IS_7</v>
          </cell>
          <cell r="R19982">
            <v>7</v>
          </cell>
        </row>
        <row r="19983">
          <cell r="K19983" t="str">
            <v>2016_08</v>
          </cell>
          <cell r="L19983">
            <v>0</v>
          </cell>
          <cell r="Q19983" t="str">
            <v>IS_7</v>
          </cell>
          <cell r="R19983">
            <v>7</v>
          </cell>
        </row>
        <row r="19984">
          <cell r="K19984" t="str">
            <v>2016_09</v>
          </cell>
          <cell r="L19984">
            <v>0</v>
          </cell>
          <cell r="Q19984" t="str">
            <v>IS_7</v>
          </cell>
          <cell r="R19984">
            <v>7</v>
          </cell>
        </row>
        <row r="19985">
          <cell r="K19985" t="str">
            <v>2016_09</v>
          </cell>
          <cell r="L19985">
            <v>394395.47</v>
          </cell>
          <cell r="Q19985" t="str">
            <v>--</v>
          </cell>
          <cell r="R19985" t="str">
            <v>--</v>
          </cell>
        </row>
        <row r="19986">
          <cell r="K19986" t="str">
            <v>2016_08</v>
          </cell>
          <cell r="L19986">
            <v>43.6</v>
          </cell>
          <cell r="Q19986" t="str">
            <v>--</v>
          </cell>
          <cell r="R19986" t="str">
            <v>--</v>
          </cell>
        </row>
        <row r="19987">
          <cell r="K19987" t="str">
            <v>2016_08</v>
          </cell>
          <cell r="L19987">
            <v>341</v>
          </cell>
          <cell r="Q19987" t="str">
            <v>IS_107</v>
          </cell>
          <cell r="R19987">
            <v>107</v>
          </cell>
        </row>
        <row r="19988">
          <cell r="K19988" t="str">
            <v>2016_09</v>
          </cell>
          <cell r="L19988">
            <v>0</v>
          </cell>
          <cell r="Q19988" t="str">
            <v>--</v>
          </cell>
          <cell r="R19988" t="str">
            <v>--</v>
          </cell>
        </row>
        <row r="19989">
          <cell r="K19989" t="str">
            <v>2016_09</v>
          </cell>
          <cell r="L19989">
            <v>438</v>
          </cell>
          <cell r="Q19989" t="str">
            <v>--</v>
          </cell>
          <cell r="R19989" t="str">
            <v>--</v>
          </cell>
        </row>
        <row r="19990">
          <cell r="K19990" t="str">
            <v>2016_09</v>
          </cell>
          <cell r="L19990">
            <v>2915</v>
          </cell>
          <cell r="Q19990" t="str">
            <v>IS_107</v>
          </cell>
          <cell r="R19990">
            <v>107</v>
          </cell>
        </row>
        <row r="19991">
          <cell r="K19991" t="str">
            <v>2016_09</v>
          </cell>
          <cell r="L19991">
            <v>2252.54</v>
          </cell>
          <cell r="Q19991" t="str">
            <v>--</v>
          </cell>
          <cell r="R19991" t="str">
            <v>--</v>
          </cell>
        </row>
        <row r="19992">
          <cell r="K19992" t="str">
            <v>2016_09</v>
          </cell>
          <cell r="L19992">
            <v>14.5</v>
          </cell>
          <cell r="Q19992" t="str">
            <v>--</v>
          </cell>
          <cell r="R19992" t="str">
            <v>--</v>
          </cell>
        </row>
        <row r="19993">
          <cell r="K19993" t="str">
            <v>2016_09</v>
          </cell>
          <cell r="L19993">
            <v>-1869.82</v>
          </cell>
          <cell r="Q19993" t="str">
            <v>--</v>
          </cell>
          <cell r="R19993" t="str">
            <v>--</v>
          </cell>
        </row>
        <row r="19994">
          <cell r="K19994" t="str">
            <v>2016_09</v>
          </cell>
          <cell r="L19994">
            <v>-222.2</v>
          </cell>
          <cell r="Q19994" t="str">
            <v>--</v>
          </cell>
          <cell r="R19994" t="str">
            <v>--</v>
          </cell>
        </row>
        <row r="19995">
          <cell r="K19995" t="str">
            <v>2016_09</v>
          </cell>
          <cell r="L19995">
            <v>-567.67999999999995</v>
          </cell>
          <cell r="Q19995" t="str">
            <v>--</v>
          </cell>
          <cell r="R19995" t="str">
            <v>--</v>
          </cell>
        </row>
        <row r="19996">
          <cell r="K19996" t="str">
            <v>2016_09</v>
          </cell>
          <cell r="L19996">
            <v>0</v>
          </cell>
          <cell r="Q19996" t="str">
            <v>IS_105</v>
          </cell>
          <cell r="R19996">
            <v>105</v>
          </cell>
        </row>
        <row r="19997">
          <cell r="K19997" t="str">
            <v>2016_10</v>
          </cell>
          <cell r="L19997">
            <v>0</v>
          </cell>
          <cell r="Q19997" t="str">
            <v>IS_58</v>
          </cell>
          <cell r="R19997">
            <v>58</v>
          </cell>
        </row>
        <row r="19998">
          <cell r="K19998" t="str">
            <v>2016_11</v>
          </cell>
          <cell r="L19998">
            <v>0</v>
          </cell>
          <cell r="Q19998" t="str">
            <v>IS_58</v>
          </cell>
          <cell r="R19998">
            <v>58</v>
          </cell>
        </row>
        <row r="19999">
          <cell r="K19999" t="str">
            <v>2016_12</v>
          </cell>
          <cell r="L19999">
            <v>129.80000000000001</v>
          </cell>
          <cell r="Q19999" t="str">
            <v>IS_58</v>
          </cell>
          <cell r="R19999">
            <v>58</v>
          </cell>
        </row>
        <row r="20000">
          <cell r="K20000" t="str">
            <v>2016_09</v>
          </cell>
          <cell r="L20000">
            <v>382.91</v>
          </cell>
          <cell r="Q20000" t="str">
            <v>IS_58</v>
          </cell>
          <cell r="R20000">
            <v>58</v>
          </cell>
        </row>
        <row r="20001">
          <cell r="K20001" t="str">
            <v>2016_10</v>
          </cell>
          <cell r="L20001">
            <v>-31.82</v>
          </cell>
          <cell r="Q20001" t="str">
            <v>--</v>
          </cell>
          <cell r="R20001" t="str">
            <v>--</v>
          </cell>
        </row>
        <row r="20002">
          <cell r="K20002" t="str">
            <v>2016_10</v>
          </cell>
          <cell r="L20002">
            <v>31.82</v>
          </cell>
          <cell r="Q20002" t="str">
            <v>IS_67</v>
          </cell>
          <cell r="R20002">
            <v>67</v>
          </cell>
        </row>
        <row r="20003">
          <cell r="K20003" t="str">
            <v>2016_11</v>
          </cell>
          <cell r="L20003">
            <v>0</v>
          </cell>
          <cell r="Q20003" t="str">
            <v>IS_67</v>
          </cell>
          <cell r="R20003">
            <v>67</v>
          </cell>
        </row>
        <row r="20004">
          <cell r="K20004" t="str">
            <v>2016_11</v>
          </cell>
          <cell r="L20004">
            <v>-271.02</v>
          </cell>
          <cell r="Q20004" t="str">
            <v>--</v>
          </cell>
          <cell r="R20004" t="str">
            <v>--</v>
          </cell>
        </row>
        <row r="20005">
          <cell r="K20005" t="str">
            <v>2016_11</v>
          </cell>
          <cell r="L20005">
            <v>271.02</v>
          </cell>
          <cell r="Q20005" t="str">
            <v>IS_67</v>
          </cell>
          <cell r="R20005">
            <v>67</v>
          </cell>
        </row>
        <row r="20006">
          <cell r="K20006" t="str">
            <v>2016_11</v>
          </cell>
          <cell r="L20006">
            <v>-192.06</v>
          </cell>
          <cell r="Q20006" t="str">
            <v>--</v>
          </cell>
          <cell r="R20006" t="str">
            <v>--</v>
          </cell>
        </row>
        <row r="20007">
          <cell r="K20007" t="str">
            <v>2016_11</v>
          </cell>
          <cell r="L20007">
            <v>192.06</v>
          </cell>
          <cell r="Q20007" t="str">
            <v>IS_67</v>
          </cell>
          <cell r="R20007">
            <v>67</v>
          </cell>
        </row>
        <row r="20008">
          <cell r="K20008" t="str">
            <v>2016_12</v>
          </cell>
          <cell r="L20008">
            <v>0</v>
          </cell>
          <cell r="Q20008" t="str">
            <v>IS_67</v>
          </cell>
          <cell r="R20008">
            <v>67</v>
          </cell>
        </row>
        <row r="20009">
          <cell r="K20009" t="str">
            <v>2016_12</v>
          </cell>
          <cell r="L20009">
            <v>-271.02</v>
          </cell>
          <cell r="Q20009" t="str">
            <v>--</v>
          </cell>
          <cell r="R20009" t="str">
            <v>--</v>
          </cell>
        </row>
        <row r="20010">
          <cell r="K20010" t="str">
            <v>2016_12</v>
          </cell>
          <cell r="L20010">
            <v>271.02</v>
          </cell>
          <cell r="Q20010" t="str">
            <v>IS_67</v>
          </cell>
          <cell r="R20010">
            <v>67</v>
          </cell>
        </row>
        <row r="20011">
          <cell r="K20011" t="str">
            <v>2016_09</v>
          </cell>
          <cell r="L20011">
            <v>0</v>
          </cell>
          <cell r="Q20011" t="str">
            <v>IS_77</v>
          </cell>
          <cell r="R20011">
            <v>77</v>
          </cell>
        </row>
        <row r="20012">
          <cell r="K20012" t="str">
            <v>2016_10</v>
          </cell>
          <cell r="L20012">
            <v>4956.34</v>
          </cell>
          <cell r="Q20012" t="str">
            <v>--</v>
          </cell>
          <cell r="R20012" t="str">
            <v>--</v>
          </cell>
        </row>
        <row r="20013">
          <cell r="K20013" t="str">
            <v>2016_11</v>
          </cell>
          <cell r="L20013">
            <v>86461.94</v>
          </cell>
          <cell r="Q20013" t="str">
            <v>--</v>
          </cell>
          <cell r="R20013" t="str">
            <v>--</v>
          </cell>
        </row>
        <row r="20014">
          <cell r="K20014" t="str">
            <v>2016_12</v>
          </cell>
          <cell r="L20014">
            <v>753.93</v>
          </cell>
          <cell r="Q20014" t="str">
            <v>--</v>
          </cell>
          <cell r="R20014" t="str">
            <v>--</v>
          </cell>
        </row>
        <row r="20015">
          <cell r="K20015" t="str">
            <v>2016_09</v>
          </cell>
          <cell r="L20015">
            <v>0</v>
          </cell>
          <cell r="Q20015" t="str">
            <v>IS_67</v>
          </cell>
          <cell r="R20015">
            <v>67</v>
          </cell>
        </row>
        <row r="20016">
          <cell r="K20016" t="str">
            <v>2016_09</v>
          </cell>
          <cell r="L20016">
            <v>-125.94</v>
          </cell>
          <cell r="Q20016" t="str">
            <v>--</v>
          </cell>
          <cell r="R20016" t="str">
            <v>--</v>
          </cell>
        </row>
        <row r="20017">
          <cell r="K20017" t="str">
            <v>2016_09</v>
          </cell>
          <cell r="L20017">
            <v>125.94</v>
          </cell>
          <cell r="Q20017" t="str">
            <v>IS_67</v>
          </cell>
          <cell r="R20017">
            <v>67</v>
          </cell>
        </row>
        <row r="20018">
          <cell r="K20018" t="str">
            <v>2016_09</v>
          </cell>
          <cell r="L20018">
            <v>-31.82</v>
          </cell>
          <cell r="Q20018" t="str">
            <v>--</v>
          </cell>
          <cell r="R20018" t="str">
            <v>--</v>
          </cell>
        </row>
        <row r="20019">
          <cell r="K20019" t="str">
            <v>2016_09</v>
          </cell>
          <cell r="L20019">
            <v>31.82</v>
          </cell>
          <cell r="Q20019" t="str">
            <v>IS_67</v>
          </cell>
          <cell r="R20019">
            <v>67</v>
          </cell>
        </row>
        <row r="20020">
          <cell r="K20020" t="str">
            <v>2016_10</v>
          </cell>
          <cell r="L20020">
            <v>960.33</v>
          </cell>
          <cell r="Q20020" t="str">
            <v>--</v>
          </cell>
          <cell r="R20020" t="str">
            <v>--</v>
          </cell>
        </row>
        <row r="20021">
          <cell r="K20021" t="str">
            <v>2016_10</v>
          </cell>
          <cell r="L20021">
            <v>7280.34</v>
          </cell>
          <cell r="Q20021" t="str">
            <v>--</v>
          </cell>
          <cell r="R20021" t="str">
            <v>--</v>
          </cell>
        </row>
        <row r="20022">
          <cell r="K20022" t="str">
            <v>2016_10</v>
          </cell>
          <cell r="L20022">
            <v>8180.48</v>
          </cell>
          <cell r="Q20022" t="str">
            <v>IS_68</v>
          </cell>
          <cell r="R20022">
            <v>68</v>
          </cell>
        </row>
        <row r="20023">
          <cell r="K20023" t="str">
            <v>2016_10</v>
          </cell>
          <cell r="L20023">
            <v>4393.9799999999996</v>
          </cell>
          <cell r="Q20023" t="str">
            <v>IS_68</v>
          </cell>
          <cell r="R20023">
            <v>68</v>
          </cell>
        </row>
        <row r="20024">
          <cell r="K20024" t="str">
            <v>2016_12</v>
          </cell>
          <cell r="L20024">
            <v>-4341.87</v>
          </cell>
          <cell r="Q20024" t="str">
            <v>--</v>
          </cell>
          <cell r="R20024" t="str">
            <v>--</v>
          </cell>
        </row>
        <row r="20025">
          <cell r="K20025" t="str">
            <v>2016_11</v>
          </cell>
          <cell r="L20025">
            <v>-3077.29</v>
          </cell>
          <cell r="Q20025" t="str">
            <v>IS_68</v>
          </cell>
          <cell r="R20025">
            <v>68</v>
          </cell>
        </row>
        <row r="20026">
          <cell r="K20026" t="str">
            <v>2016_11</v>
          </cell>
          <cell r="L20026">
            <v>0</v>
          </cell>
          <cell r="Q20026" t="str">
            <v>IS_68</v>
          </cell>
          <cell r="R20026">
            <v>68</v>
          </cell>
        </row>
        <row r="20027">
          <cell r="K20027" t="str">
            <v>2016_12</v>
          </cell>
          <cell r="L20027">
            <v>1139.6400000000001</v>
          </cell>
          <cell r="Q20027" t="str">
            <v>--</v>
          </cell>
          <cell r="R20027" t="str">
            <v>--</v>
          </cell>
        </row>
        <row r="20028">
          <cell r="K20028" t="str">
            <v>2016_11</v>
          </cell>
          <cell r="L20028">
            <v>622.85</v>
          </cell>
          <cell r="Q20028" t="str">
            <v>--</v>
          </cell>
          <cell r="R20028" t="str">
            <v>--</v>
          </cell>
        </row>
        <row r="20029">
          <cell r="K20029" t="str">
            <v>2016_12</v>
          </cell>
          <cell r="L20029">
            <v>0</v>
          </cell>
          <cell r="Q20029" t="str">
            <v>IS_68</v>
          </cell>
          <cell r="R20029">
            <v>68</v>
          </cell>
        </row>
        <row r="20030">
          <cell r="K20030" t="str">
            <v>2016_12</v>
          </cell>
          <cell r="L20030">
            <v>0</v>
          </cell>
          <cell r="Q20030" t="str">
            <v>IS_68</v>
          </cell>
          <cell r="R20030">
            <v>68</v>
          </cell>
        </row>
        <row r="20031">
          <cell r="K20031" t="str">
            <v>2016_09</v>
          </cell>
          <cell r="L20031">
            <v>4344.8</v>
          </cell>
          <cell r="Q20031" t="str">
            <v>IS_68</v>
          </cell>
          <cell r="R20031">
            <v>68</v>
          </cell>
        </row>
        <row r="20032">
          <cell r="K20032" t="str">
            <v>2016_09</v>
          </cell>
          <cell r="L20032">
            <v>5103.54</v>
          </cell>
          <cell r="Q20032" t="str">
            <v>IS_68</v>
          </cell>
          <cell r="R20032">
            <v>68</v>
          </cell>
        </row>
        <row r="20033">
          <cell r="K20033" t="str">
            <v>2016_10</v>
          </cell>
          <cell r="L20033">
            <v>332.95</v>
          </cell>
          <cell r="Q20033" t="str">
            <v>IS_71</v>
          </cell>
          <cell r="R20033">
            <v>71</v>
          </cell>
        </row>
        <row r="20034">
          <cell r="K20034" t="str">
            <v>2016_11</v>
          </cell>
          <cell r="L20034">
            <v>350.74</v>
          </cell>
          <cell r="Q20034" t="str">
            <v>IS_71</v>
          </cell>
          <cell r="R20034">
            <v>71</v>
          </cell>
        </row>
        <row r="20035">
          <cell r="K20035" t="str">
            <v>2016_12</v>
          </cell>
          <cell r="L20035">
            <v>331.77</v>
          </cell>
          <cell r="Q20035" t="str">
            <v>IS_71</v>
          </cell>
          <cell r="R20035">
            <v>71</v>
          </cell>
        </row>
        <row r="20036">
          <cell r="K20036" t="str">
            <v>2016_09</v>
          </cell>
          <cell r="L20036">
            <v>330.07</v>
          </cell>
          <cell r="Q20036" t="str">
            <v>IS_71</v>
          </cell>
          <cell r="R20036">
            <v>71</v>
          </cell>
        </row>
        <row r="20037">
          <cell r="K20037" t="str">
            <v>2016_10</v>
          </cell>
          <cell r="L20037">
            <v>43</v>
          </cell>
          <cell r="Q20037" t="str">
            <v>IS_91.3</v>
          </cell>
          <cell r="R20037">
            <v>91.3</v>
          </cell>
        </row>
        <row r="20038">
          <cell r="K20038" t="str">
            <v>2016_11</v>
          </cell>
          <cell r="L20038">
            <v>0</v>
          </cell>
          <cell r="Q20038" t="str">
            <v>IS_91.3</v>
          </cell>
          <cell r="R20038">
            <v>91.3</v>
          </cell>
        </row>
        <row r="20039">
          <cell r="K20039" t="str">
            <v>2016_12</v>
          </cell>
          <cell r="L20039">
            <v>626</v>
          </cell>
          <cell r="Q20039" t="str">
            <v>IS_91.3</v>
          </cell>
          <cell r="R20039">
            <v>91.3</v>
          </cell>
        </row>
        <row r="20040">
          <cell r="K20040" t="str">
            <v>2016_09</v>
          </cell>
          <cell r="L20040">
            <v>225</v>
          </cell>
          <cell r="Q20040" t="str">
            <v>IS_91.3</v>
          </cell>
          <cell r="R20040">
            <v>91.3</v>
          </cell>
        </row>
        <row r="20041">
          <cell r="K20041" t="str">
            <v>2016_10</v>
          </cell>
          <cell r="L20041">
            <v>0</v>
          </cell>
          <cell r="Q20041" t="str">
            <v>IS_19.1</v>
          </cell>
          <cell r="R20041">
            <v>19.100000000000001</v>
          </cell>
        </row>
        <row r="20042">
          <cell r="K20042" t="str">
            <v>2016_11</v>
          </cell>
          <cell r="L20042">
            <v>0</v>
          </cell>
          <cell r="Q20042" t="str">
            <v>IS_19.1</v>
          </cell>
          <cell r="R20042">
            <v>19.100000000000001</v>
          </cell>
        </row>
        <row r="20043">
          <cell r="K20043" t="str">
            <v>2016_12</v>
          </cell>
          <cell r="L20043">
            <v>0</v>
          </cell>
          <cell r="Q20043" t="str">
            <v>IS_19.1</v>
          </cell>
          <cell r="R20043">
            <v>19.100000000000001</v>
          </cell>
        </row>
        <row r="20044">
          <cell r="K20044" t="str">
            <v>2016_09</v>
          </cell>
          <cell r="L20044">
            <v>131.16999999999999</v>
          </cell>
          <cell r="Q20044" t="str">
            <v>IS_19.1</v>
          </cell>
          <cell r="R20044">
            <v>19.100000000000001</v>
          </cell>
        </row>
        <row r="20045">
          <cell r="K20045" t="str">
            <v>2016_12</v>
          </cell>
          <cell r="L20045">
            <v>0.7</v>
          </cell>
          <cell r="Q20045" t="str">
            <v>--</v>
          </cell>
          <cell r="R20045" t="str">
            <v>--</v>
          </cell>
        </row>
        <row r="20046">
          <cell r="K20046" t="str">
            <v>2016_12</v>
          </cell>
          <cell r="L20046">
            <v>96.97</v>
          </cell>
          <cell r="Q20046" t="str">
            <v>--</v>
          </cell>
          <cell r="R20046" t="str">
            <v>--</v>
          </cell>
        </row>
        <row r="20047">
          <cell r="K20047" t="str">
            <v>2016_10</v>
          </cell>
          <cell r="L20047">
            <v>385235.35</v>
          </cell>
          <cell r="Q20047" t="str">
            <v>--</v>
          </cell>
          <cell r="R20047" t="str">
            <v>--</v>
          </cell>
        </row>
        <row r="20048">
          <cell r="K20048" t="str">
            <v>2016_10</v>
          </cell>
          <cell r="L20048">
            <v>96427.17</v>
          </cell>
          <cell r="Q20048" t="str">
            <v>--</v>
          </cell>
          <cell r="R20048" t="str">
            <v>--</v>
          </cell>
        </row>
        <row r="20049">
          <cell r="K20049" t="str">
            <v>2016_10</v>
          </cell>
          <cell r="L20049">
            <v>30.95</v>
          </cell>
          <cell r="Q20049" t="str">
            <v>--</v>
          </cell>
          <cell r="R20049" t="str">
            <v>--</v>
          </cell>
        </row>
        <row r="20050">
          <cell r="K20050" t="str">
            <v>2016_11</v>
          </cell>
          <cell r="L20050">
            <v>0</v>
          </cell>
          <cell r="Q20050" t="str">
            <v>IS_115</v>
          </cell>
          <cell r="R20050">
            <v>115</v>
          </cell>
        </row>
        <row r="20051">
          <cell r="K20051" t="str">
            <v>2016_10</v>
          </cell>
          <cell r="L20051">
            <v>-71.45</v>
          </cell>
          <cell r="Q20051" t="str">
            <v>--</v>
          </cell>
          <cell r="R20051" t="str">
            <v>--</v>
          </cell>
        </row>
        <row r="20052">
          <cell r="K20052" t="str">
            <v>2016_10</v>
          </cell>
          <cell r="L20052">
            <v>-694.66</v>
          </cell>
          <cell r="Q20052" t="str">
            <v>--</v>
          </cell>
          <cell r="R20052" t="str">
            <v>--</v>
          </cell>
        </row>
        <row r="20053">
          <cell r="K20053" t="str">
            <v>2016_10</v>
          </cell>
          <cell r="L20053">
            <v>0</v>
          </cell>
          <cell r="Q20053" t="str">
            <v>IS_69.11</v>
          </cell>
          <cell r="R20053">
            <v>69.11</v>
          </cell>
        </row>
        <row r="20054">
          <cell r="K20054" t="str">
            <v>2016_09</v>
          </cell>
          <cell r="L20054">
            <v>-13835.88</v>
          </cell>
          <cell r="Q20054" t="str">
            <v>--</v>
          </cell>
          <cell r="R20054" t="str">
            <v>--</v>
          </cell>
        </row>
        <row r="20055">
          <cell r="K20055" t="str">
            <v>2016_09</v>
          </cell>
          <cell r="L20055">
            <v>-382686.7</v>
          </cell>
          <cell r="Q20055" t="str">
            <v>--</v>
          </cell>
          <cell r="R20055" t="str">
            <v>--</v>
          </cell>
        </row>
        <row r="20056">
          <cell r="K20056" t="str">
            <v>2016_09</v>
          </cell>
          <cell r="L20056">
            <v>-95790.01</v>
          </cell>
          <cell r="Q20056" t="str">
            <v>--</v>
          </cell>
          <cell r="R20056" t="str">
            <v>--</v>
          </cell>
        </row>
        <row r="20057">
          <cell r="K20057" t="str">
            <v>2016_10</v>
          </cell>
          <cell r="L20057">
            <v>694.81</v>
          </cell>
          <cell r="Q20057" t="str">
            <v>IS_69.11</v>
          </cell>
          <cell r="R20057">
            <v>69.11</v>
          </cell>
        </row>
        <row r="20058">
          <cell r="K20058" t="str">
            <v>2016_10</v>
          </cell>
          <cell r="L20058">
            <v>97.74</v>
          </cell>
          <cell r="Q20058" t="str">
            <v>IS_69.11</v>
          </cell>
          <cell r="R20058">
            <v>69.11</v>
          </cell>
        </row>
        <row r="20059">
          <cell r="K20059" t="str">
            <v>2016_10</v>
          </cell>
          <cell r="L20059">
            <v>49.13</v>
          </cell>
          <cell r="Q20059" t="str">
            <v>IS_69.51</v>
          </cell>
          <cell r="R20059">
            <v>69.510000000000005</v>
          </cell>
        </row>
        <row r="20060">
          <cell r="K20060" t="str">
            <v>2016_10</v>
          </cell>
          <cell r="L20060">
            <v>11.49</v>
          </cell>
          <cell r="Q20060" t="str">
            <v>IS_69.51</v>
          </cell>
          <cell r="R20060">
            <v>69.510000000000005</v>
          </cell>
        </row>
        <row r="20061">
          <cell r="K20061" t="str">
            <v>2016_10</v>
          </cell>
          <cell r="L20061">
            <v>18.63</v>
          </cell>
          <cell r="Q20061" t="str">
            <v>IS_69.51</v>
          </cell>
          <cell r="R20061">
            <v>69.510000000000005</v>
          </cell>
        </row>
        <row r="20062">
          <cell r="K20062" t="str">
            <v>2016_10</v>
          </cell>
          <cell r="L20062">
            <v>82.75</v>
          </cell>
          <cell r="Q20062" t="str">
            <v>IS_69.41</v>
          </cell>
          <cell r="R20062">
            <v>69.41</v>
          </cell>
        </row>
        <row r="20063">
          <cell r="K20063" t="str">
            <v>2016_10</v>
          </cell>
          <cell r="L20063">
            <v>76.02</v>
          </cell>
          <cell r="Q20063" t="str">
            <v>IS_58</v>
          </cell>
          <cell r="R20063">
            <v>58</v>
          </cell>
        </row>
        <row r="20064">
          <cell r="K20064" t="str">
            <v>2016_11</v>
          </cell>
          <cell r="L20064">
            <v>0</v>
          </cell>
          <cell r="Q20064" t="str">
            <v>IS_69.11</v>
          </cell>
          <cell r="R20064">
            <v>69.11</v>
          </cell>
        </row>
        <row r="20065">
          <cell r="K20065" t="str">
            <v>2016_11</v>
          </cell>
          <cell r="L20065">
            <v>0</v>
          </cell>
          <cell r="Q20065" t="str">
            <v>IS_69.11</v>
          </cell>
          <cell r="R20065">
            <v>69.11</v>
          </cell>
        </row>
        <row r="20066">
          <cell r="K20066" t="str">
            <v>2016_11</v>
          </cell>
          <cell r="L20066">
            <v>0</v>
          </cell>
          <cell r="Q20066" t="str">
            <v>IS_69.51</v>
          </cell>
          <cell r="R20066">
            <v>69.510000000000005</v>
          </cell>
        </row>
        <row r="20067">
          <cell r="K20067" t="str">
            <v>2016_11</v>
          </cell>
          <cell r="L20067">
            <v>0</v>
          </cell>
          <cell r="Q20067" t="str">
            <v>IS_69.51</v>
          </cell>
          <cell r="R20067">
            <v>69.510000000000005</v>
          </cell>
        </row>
        <row r="20068">
          <cell r="K20068" t="str">
            <v>2016_11</v>
          </cell>
          <cell r="L20068">
            <v>0</v>
          </cell>
          <cell r="Q20068" t="str">
            <v>IS_69.51</v>
          </cell>
          <cell r="R20068">
            <v>69.510000000000005</v>
          </cell>
        </row>
        <row r="20069">
          <cell r="K20069" t="str">
            <v>2016_11</v>
          </cell>
          <cell r="L20069">
            <v>0</v>
          </cell>
          <cell r="Q20069" t="str">
            <v>IS_69.41</v>
          </cell>
          <cell r="R20069">
            <v>69.41</v>
          </cell>
        </row>
        <row r="20070">
          <cell r="K20070" t="str">
            <v>2016_11</v>
          </cell>
          <cell r="L20070">
            <v>0</v>
          </cell>
          <cell r="Q20070" t="str">
            <v>IS_58</v>
          </cell>
          <cell r="R20070">
            <v>58</v>
          </cell>
        </row>
        <row r="20071">
          <cell r="K20071" t="str">
            <v>2016_12</v>
          </cell>
          <cell r="L20071">
            <v>0</v>
          </cell>
          <cell r="Q20071" t="str">
            <v>IS_69.11</v>
          </cell>
          <cell r="R20071">
            <v>69.11</v>
          </cell>
        </row>
        <row r="20072">
          <cell r="K20072" t="str">
            <v>2016_12</v>
          </cell>
          <cell r="L20072">
            <v>0</v>
          </cell>
          <cell r="Q20072" t="str">
            <v>IS_69.11</v>
          </cell>
          <cell r="R20072">
            <v>69.11</v>
          </cell>
        </row>
        <row r="20073">
          <cell r="K20073" t="str">
            <v>2016_12</v>
          </cell>
          <cell r="L20073">
            <v>0</v>
          </cell>
          <cell r="Q20073" t="str">
            <v>IS_69.51</v>
          </cell>
          <cell r="R20073">
            <v>69.510000000000005</v>
          </cell>
        </row>
        <row r="20074">
          <cell r="K20074" t="str">
            <v>2016_12</v>
          </cell>
          <cell r="L20074">
            <v>0</v>
          </cell>
          <cell r="Q20074" t="str">
            <v>IS_69.51</v>
          </cell>
          <cell r="R20074">
            <v>69.510000000000005</v>
          </cell>
        </row>
        <row r="20075">
          <cell r="K20075" t="str">
            <v>2016_12</v>
          </cell>
          <cell r="L20075">
            <v>0</v>
          </cell>
          <cell r="Q20075" t="str">
            <v>IS_69.51</v>
          </cell>
          <cell r="R20075">
            <v>69.510000000000005</v>
          </cell>
        </row>
        <row r="20076">
          <cell r="K20076" t="str">
            <v>2016_12</v>
          </cell>
          <cell r="L20076">
            <v>0</v>
          </cell>
          <cell r="Q20076" t="str">
            <v>IS_69.41</v>
          </cell>
          <cell r="R20076">
            <v>69.41</v>
          </cell>
        </row>
        <row r="20077">
          <cell r="K20077" t="str">
            <v>2016_12</v>
          </cell>
          <cell r="L20077">
            <v>0</v>
          </cell>
          <cell r="Q20077" t="str">
            <v>IS_58</v>
          </cell>
          <cell r="R20077">
            <v>58</v>
          </cell>
        </row>
        <row r="20078">
          <cell r="K20078" t="str">
            <v>2016_08</v>
          </cell>
          <cell r="L20078">
            <v>-877.5</v>
          </cell>
          <cell r="Q20078" t="str">
            <v>--</v>
          </cell>
          <cell r="R20078" t="str">
            <v>--</v>
          </cell>
        </row>
        <row r="20079">
          <cell r="K20079" t="str">
            <v>2016_09</v>
          </cell>
          <cell r="L20079">
            <v>-11385.36</v>
          </cell>
          <cell r="Q20079" t="str">
            <v>--</v>
          </cell>
          <cell r="R20079" t="str">
            <v>--</v>
          </cell>
        </row>
        <row r="20080">
          <cell r="K20080" t="str">
            <v>2016_09</v>
          </cell>
          <cell r="L20080">
            <v>1192.8</v>
          </cell>
          <cell r="Q20080" t="str">
            <v>IS_69.11</v>
          </cell>
          <cell r="R20080">
            <v>69.11</v>
          </cell>
        </row>
        <row r="20081">
          <cell r="K20081" t="str">
            <v>2016_09</v>
          </cell>
          <cell r="L20081">
            <v>160.80000000000001</v>
          </cell>
          <cell r="Q20081" t="str">
            <v>IS_69.11</v>
          </cell>
          <cell r="R20081">
            <v>69.11</v>
          </cell>
        </row>
        <row r="20082">
          <cell r="K20082" t="str">
            <v>2016_09</v>
          </cell>
          <cell r="L20082">
            <v>83.93</v>
          </cell>
          <cell r="Q20082" t="str">
            <v>IS_69.51</v>
          </cell>
          <cell r="R20082">
            <v>69.510000000000005</v>
          </cell>
        </row>
        <row r="20083">
          <cell r="K20083" t="str">
            <v>2016_09</v>
          </cell>
          <cell r="L20083">
            <v>19.63</v>
          </cell>
          <cell r="Q20083" t="str">
            <v>IS_69.51</v>
          </cell>
          <cell r="R20083">
            <v>69.510000000000005</v>
          </cell>
        </row>
        <row r="20084">
          <cell r="K20084" t="str">
            <v>2016_09</v>
          </cell>
          <cell r="L20084">
            <v>31.81</v>
          </cell>
          <cell r="Q20084" t="str">
            <v>IS_69.51</v>
          </cell>
          <cell r="R20084">
            <v>69.510000000000005</v>
          </cell>
        </row>
        <row r="20085">
          <cell r="K20085" t="str">
            <v>2016_09</v>
          </cell>
          <cell r="L20085">
            <v>141.55000000000001</v>
          </cell>
          <cell r="Q20085" t="str">
            <v>IS_69.41</v>
          </cell>
          <cell r="R20085">
            <v>69.41</v>
          </cell>
        </row>
        <row r="20086">
          <cell r="K20086" t="str">
            <v>2016_09</v>
          </cell>
          <cell r="L20086">
            <v>228.06</v>
          </cell>
          <cell r="Q20086" t="str">
            <v>IS_58</v>
          </cell>
          <cell r="R20086">
            <v>58</v>
          </cell>
        </row>
        <row r="20087">
          <cell r="K20087" t="str">
            <v>2016_10</v>
          </cell>
          <cell r="L20087">
            <v>5573.15</v>
          </cell>
          <cell r="Q20087" t="str">
            <v>--</v>
          </cell>
          <cell r="R20087" t="str">
            <v>--</v>
          </cell>
        </row>
        <row r="20088">
          <cell r="K20088" t="str">
            <v>2016_10</v>
          </cell>
          <cell r="L20088">
            <v>37906.370000000003</v>
          </cell>
          <cell r="Q20088" t="str">
            <v>--</v>
          </cell>
          <cell r="R20088" t="str">
            <v>--</v>
          </cell>
        </row>
        <row r="20089">
          <cell r="K20089" t="str">
            <v>2016_10</v>
          </cell>
          <cell r="L20089">
            <v>1775</v>
          </cell>
          <cell r="Q20089" t="str">
            <v>IS_45</v>
          </cell>
          <cell r="R20089">
            <v>45</v>
          </cell>
        </row>
        <row r="20090">
          <cell r="K20090" t="str">
            <v>2016_11</v>
          </cell>
          <cell r="L20090">
            <v>1775</v>
          </cell>
          <cell r="Q20090" t="str">
            <v>IS_45</v>
          </cell>
          <cell r="R20090">
            <v>45</v>
          </cell>
        </row>
        <row r="20091">
          <cell r="K20091" t="str">
            <v>2016_11</v>
          </cell>
          <cell r="L20091">
            <v>-592.94000000000005</v>
          </cell>
          <cell r="Q20091" t="str">
            <v>--</v>
          </cell>
          <cell r="R20091" t="str">
            <v>--</v>
          </cell>
        </row>
        <row r="20092">
          <cell r="K20092" t="str">
            <v>2016_12</v>
          </cell>
          <cell r="L20092">
            <v>1775</v>
          </cell>
          <cell r="Q20092" t="str">
            <v>IS_45</v>
          </cell>
          <cell r="R20092">
            <v>45</v>
          </cell>
        </row>
        <row r="20093">
          <cell r="K20093" t="str">
            <v>2016_09</v>
          </cell>
          <cell r="L20093">
            <v>1775</v>
          </cell>
          <cell r="Q20093" t="str">
            <v>IS_45</v>
          </cell>
          <cell r="R20093">
            <v>45</v>
          </cell>
        </row>
        <row r="20094">
          <cell r="K20094" t="str">
            <v>2016_10</v>
          </cell>
          <cell r="L20094">
            <v>94.23</v>
          </cell>
          <cell r="Q20094" t="str">
            <v>--</v>
          </cell>
          <cell r="R20094" t="str">
            <v>--</v>
          </cell>
        </row>
        <row r="20095">
          <cell r="K20095" t="str">
            <v>2016_10</v>
          </cell>
          <cell r="L20095">
            <v>13549.86</v>
          </cell>
          <cell r="Q20095" t="str">
            <v>--</v>
          </cell>
          <cell r="R20095" t="str">
            <v>--</v>
          </cell>
        </row>
        <row r="20096">
          <cell r="K20096" t="str">
            <v>2016_10</v>
          </cell>
          <cell r="L20096">
            <v>-94.23</v>
          </cell>
          <cell r="Q20096" t="str">
            <v>--</v>
          </cell>
          <cell r="R20096" t="str">
            <v>--</v>
          </cell>
        </row>
        <row r="20097">
          <cell r="K20097" t="str">
            <v>2016_10</v>
          </cell>
          <cell r="L20097">
            <v>503.79</v>
          </cell>
          <cell r="Q20097" t="str">
            <v>IS_26.92</v>
          </cell>
          <cell r="R20097">
            <v>26.92</v>
          </cell>
        </row>
        <row r="20098">
          <cell r="K20098" t="str">
            <v>2016_10</v>
          </cell>
          <cell r="L20098">
            <v>176.33</v>
          </cell>
          <cell r="Q20098" t="str">
            <v>IS_30.92</v>
          </cell>
          <cell r="R20098">
            <v>30.92</v>
          </cell>
        </row>
        <row r="20099">
          <cell r="K20099" t="str">
            <v>2016_11</v>
          </cell>
          <cell r="L20099">
            <v>94.23</v>
          </cell>
          <cell r="Q20099" t="str">
            <v>--</v>
          </cell>
          <cell r="R20099" t="str">
            <v>--</v>
          </cell>
        </row>
        <row r="20100">
          <cell r="K20100" t="str">
            <v>2016_11</v>
          </cell>
          <cell r="L20100">
            <v>-94.23</v>
          </cell>
          <cell r="Q20100" t="str">
            <v>--</v>
          </cell>
          <cell r="R20100" t="str">
            <v>--</v>
          </cell>
        </row>
        <row r="20101">
          <cell r="K20101" t="str">
            <v>2016_12</v>
          </cell>
          <cell r="L20101">
            <v>94.23</v>
          </cell>
          <cell r="Q20101" t="str">
            <v>--</v>
          </cell>
          <cell r="R20101" t="str">
            <v>--</v>
          </cell>
        </row>
        <row r="20102">
          <cell r="K20102" t="str">
            <v>2016_12</v>
          </cell>
          <cell r="L20102">
            <v>8271.64</v>
          </cell>
          <cell r="Q20102" t="str">
            <v>IS_26.92</v>
          </cell>
          <cell r="R20102">
            <v>26.92</v>
          </cell>
        </row>
        <row r="20103">
          <cell r="K20103" t="str">
            <v>2016_12</v>
          </cell>
          <cell r="L20103">
            <v>-776.12</v>
          </cell>
          <cell r="Q20103" t="str">
            <v>IS_30.92</v>
          </cell>
          <cell r="R20103">
            <v>30.92</v>
          </cell>
        </row>
        <row r="20104">
          <cell r="K20104" t="str">
            <v>2016_09</v>
          </cell>
          <cell r="L20104">
            <v>94.23</v>
          </cell>
          <cell r="Q20104" t="str">
            <v>--</v>
          </cell>
          <cell r="R20104" t="str">
            <v>--</v>
          </cell>
        </row>
        <row r="20105">
          <cell r="K20105" t="str">
            <v>2016_09</v>
          </cell>
          <cell r="L20105">
            <v>-94.23</v>
          </cell>
          <cell r="Q20105" t="str">
            <v>--</v>
          </cell>
          <cell r="R20105" t="str">
            <v>--</v>
          </cell>
        </row>
        <row r="20106">
          <cell r="K20106" t="str">
            <v>2016_09</v>
          </cell>
          <cell r="L20106">
            <v>-9666.83</v>
          </cell>
          <cell r="Q20106" t="str">
            <v>IS_26.92</v>
          </cell>
          <cell r="R20106">
            <v>26.92</v>
          </cell>
        </row>
        <row r="20107">
          <cell r="K20107" t="str">
            <v>2016_09</v>
          </cell>
          <cell r="L20107">
            <v>-2594.12</v>
          </cell>
          <cell r="Q20107" t="str">
            <v>IS_30.92</v>
          </cell>
          <cell r="R20107">
            <v>30.92</v>
          </cell>
        </row>
        <row r="20108">
          <cell r="K20108" t="str">
            <v>2016_12</v>
          </cell>
          <cell r="L20108">
            <v>0</v>
          </cell>
          <cell r="Q20108" t="str">
            <v>IS_115</v>
          </cell>
          <cell r="R20108">
            <v>115</v>
          </cell>
        </row>
        <row r="20109">
          <cell r="K20109" t="str">
            <v>2016_10</v>
          </cell>
          <cell r="L20109">
            <v>0</v>
          </cell>
          <cell r="Q20109" t="str">
            <v>IS_115</v>
          </cell>
          <cell r="R20109">
            <v>115</v>
          </cell>
        </row>
        <row r="20110">
          <cell r="K20110" t="str">
            <v>2016_09</v>
          </cell>
          <cell r="L20110">
            <v>1027.33</v>
          </cell>
          <cell r="Q20110" t="str">
            <v>IS_115</v>
          </cell>
          <cell r="R20110">
            <v>115</v>
          </cell>
        </row>
        <row r="20111">
          <cell r="K20111" t="str">
            <v>2016_11</v>
          </cell>
          <cell r="L20111">
            <v>-34.409999999999997</v>
          </cell>
          <cell r="Q20111" t="str">
            <v>--</v>
          </cell>
          <cell r="R20111" t="str">
            <v>--</v>
          </cell>
        </row>
        <row r="20112">
          <cell r="K20112" t="str">
            <v>2016_12</v>
          </cell>
          <cell r="L20112">
            <v>7837.78</v>
          </cell>
          <cell r="Q20112" t="str">
            <v>--</v>
          </cell>
          <cell r="R20112" t="str">
            <v>--</v>
          </cell>
        </row>
        <row r="20113">
          <cell r="K20113" t="str">
            <v>2016_12</v>
          </cell>
          <cell r="L20113">
            <v>-5735.77</v>
          </cell>
          <cell r="Q20113" t="str">
            <v>--</v>
          </cell>
          <cell r="R20113" t="str">
            <v>--</v>
          </cell>
        </row>
        <row r="20114">
          <cell r="K20114" t="str">
            <v>2016_12</v>
          </cell>
          <cell r="L20114">
            <v>14655.74</v>
          </cell>
          <cell r="Q20114" t="str">
            <v>--</v>
          </cell>
          <cell r="R20114" t="str">
            <v>--</v>
          </cell>
        </row>
        <row r="20115">
          <cell r="K20115" t="str">
            <v>2016_10</v>
          </cell>
          <cell r="L20115">
            <v>567.75</v>
          </cell>
          <cell r="Q20115" t="str">
            <v>--</v>
          </cell>
          <cell r="R20115" t="str">
            <v>--</v>
          </cell>
        </row>
        <row r="20116">
          <cell r="K20116" t="str">
            <v>2016_10</v>
          </cell>
          <cell r="L20116">
            <v>5872.19</v>
          </cell>
          <cell r="Q20116" t="str">
            <v>--</v>
          </cell>
          <cell r="R20116" t="str">
            <v>--</v>
          </cell>
        </row>
        <row r="20117">
          <cell r="K20117" t="str">
            <v>2016_11</v>
          </cell>
          <cell r="L20117">
            <v>5890.19</v>
          </cell>
          <cell r="Q20117" t="str">
            <v>--</v>
          </cell>
          <cell r="R20117" t="str">
            <v>--</v>
          </cell>
        </row>
        <row r="20118">
          <cell r="K20118" t="str">
            <v>2016_12</v>
          </cell>
          <cell r="L20118">
            <v>5872.19</v>
          </cell>
          <cell r="Q20118" t="str">
            <v>--</v>
          </cell>
          <cell r="R20118" t="str">
            <v>--</v>
          </cell>
        </row>
        <row r="20119">
          <cell r="K20119" t="str">
            <v>2016_09</v>
          </cell>
          <cell r="L20119">
            <v>-379145.77</v>
          </cell>
          <cell r="Q20119" t="str">
            <v>--</v>
          </cell>
          <cell r="R20119" t="str">
            <v>--</v>
          </cell>
        </row>
        <row r="20120">
          <cell r="K20120" t="str">
            <v>2016_10</v>
          </cell>
          <cell r="L20120">
            <v>1162.71</v>
          </cell>
          <cell r="Q20120" t="str">
            <v>IS_115</v>
          </cell>
          <cell r="R20120">
            <v>115</v>
          </cell>
        </row>
        <row r="20121">
          <cell r="K20121" t="str">
            <v>2016_11</v>
          </cell>
          <cell r="L20121">
            <v>1144.71</v>
          </cell>
          <cell r="Q20121" t="str">
            <v>IS_115</v>
          </cell>
          <cell r="R20121">
            <v>115</v>
          </cell>
        </row>
        <row r="20122">
          <cell r="K20122" t="str">
            <v>2016_12</v>
          </cell>
          <cell r="L20122">
            <v>1162.71</v>
          </cell>
          <cell r="Q20122" t="str">
            <v>IS_115</v>
          </cell>
          <cell r="R20122">
            <v>115</v>
          </cell>
        </row>
        <row r="20123">
          <cell r="K20123" t="str">
            <v>2016_09</v>
          </cell>
          <cell r="L20123">
            <v>1180.67</v>
          </cell>
          <cell r="Q20123" t="str">
            <v>IS_115</v>
          </cell>
          <cell r="R20123">
            <v>115</v>
          </cell>
        </row>
        <row r="20124">
          <cell r="K20124" t="str">
            <v>2016_09</v>
          </cell>
          <cell r="L20124">
            <v>10.67</v>
          </cell>
          <cell r="Q20124" t="str">
            <v>IS_95</v>
          </cell>
          <cell r="R20124">
            <v>95</v>
          </cell>
        </row>
        <row r="20125">
          <cell r="K20125" t="str">
            <v>2016_11</v>
          </cell>
          <cell r="L20125">
            <v>-95108.62</v>
          </cell>
          <cell r="Q20125" t="str">
            <v>--</v>
          </cell>
          <cell r="R20125" t="str">
            <v>--</v>
          </cell>
        </row>
        <row r="20126">
          <cell r="K20126" t="str">
            <v>2016_12</v>
          </cell>
          <cell r="L20126">
            <v>6.16</v>
          </cell>
          <cell r="Q20126" t="str">
            <v>IS_98</v>
          </cell>
          <cell r="R20126">
            <v>98</v>
          </cell>
        </row>
        <row r="20127">
          <cell r="K20127" t="str">
            <v>2016_10</v>
          </cell>
          <cell r="L20127">
            <v>49.9</v>
          </cell>
          <cell r="Q20127" t="str">
            <v>IS_95</v>
          </cell>
          <cell r="R20127">
            <v>95</v>
          </cell>
        </row>
        <row r="20128">
          <cell r="K20128" t="str">
            <v>2016_10</v>
          </cell>
          <cell r="L20128">
            <v>7.7</v>
          </cell>
          <cell r="Q20128" t="str">
            <v>IS_98</v>
          </cell>
          <cell r="R20128">
            <v>98</v>
          </cell>
        </row>
        <row r="20129">
          <cell r="K20129" t="str">
            <v>2016_11</v>
          </cell>
          <cell r="L20129">
            <v>23.52</v>
          </cell>
          <cell r="Q20129" t="str">
            <v>IS_95</v>
          </cell>
          <cell r="R20129">
            <v>95</v>
          </cell>
        </row>
        <row r="20130">
          <cell r="K20130" t="str">
            <v>2016_09</v>
          </cell>
          <cell r="L20130">
            <v>9.14</v>
          </cell>
          <cell r="Q20130" t="str">
            <v>IS_98</v>
          </cell>
          <cell r="R20130">
            <v>98</v>
          </cell>
        </row>
        <row r="20131">
          <cell r="K20131" t="str">
            <v>2016_11</v>
          </cell>
          <cell r="L20131">
            <v>-519858.13</v>
          </cell>
          <cell r="Q20131" t="str">
            <v>--</v>
          </cell>
          <cell r="R20131" t="str">
            <v>--</v>
          </cell>
        </row>
        <row r="20132">
          <cell r="K20132" t="str">
            <v>2016_12</v>
          </cell>
          <cell r="L20132">
            <v>31.67</v>
          </cell>
          <cell r="Q20132" t="str">
            <v>IS_95</v>
          </cell>
          <cell r="R20132">
            <v>95</v>
          </cell>
        </row>
        <row r="20133">
          <cell r="K20133" t="str">
            <v>2016_11</v>
          </cell>
          <cell r="L20133">
            <v>4.37</v>
          </cell>
          <cell r="Q20133" t="str">
            <v>IS_98</v>
          </cell>
          <cell r="R20133">
            <v>98</v>
          </cell>
        </row>
        <row r="20134">
          <cell r="K20134" t="str">
            <v>2016_11</v>
          </cell>
          <cell r="L20134">
            <v>-21769.46</v>
          </cell>
          <cell r="Q20134" t="str">
            <v>--</v>
          </cell>
          <cell r="R20134" t="str">
            <v>--</v>
          </cell>
        </row>
        <row r="20135">
          <cell r="K20135" t="str">
            <v>2016_11</v>
          </cell>
          <cell r="L20135">
            <v>-15007.64</v>
          </cell>
          <cell r="Q20135" t="str">
            <v>--</v>
          </cell>
          <cell r="R20135" t="str">
            <v>--</v>
          </cell>
        </row>
        <row r="20136">
          <cell r="K20136" t="str">
            <v>2016_11</v>
          </cell>
          <cell r="L20136">
            <v>-11112.94</v>
          </cell>
          <cell r="Q20136" t="str">
            <v>--</v>
          </cell>
          <cell r="R20136" t="str">
            <v>--</v>
          </cell>
        </row>
        <row r="20137">
          <cell r="K20137" t="str">
            <v>2016_12</v>
          </cell>
          <cell r="L20137">
            <v>-11346.73</v>
          </cell>
          <cell r="Q20137" t="str">
            <v>--</v>
          </cell>
          <cell r="R20137" t="str">
            <v>--</v>
          </cell>
        </row>
        <row r="20138">
          <cell r="K20138" t="str">
            <v>2016_11</v>
          </cell>
          <cell r="L20138">
            <v>-26551.74</v>
          </cell>
          <cell r="Q20138" t="str">
            <v>--</v>
          </cell>
          <cell r="R20138" t="str">
            <v>--</v>
          </cell>
        </row>
        <row r="20139">
          <cell r="K20139" t="str">
            <v>2016_12</v>
          </cell>
          <cell r="L20139">
            <v>0</v>
          </cell>
          <cell r="Q20139" t="str">
            <v>IS_69.11</v>
          </cell>
          <cell r="R20139">
            <v>69.11</v>
          </cell>
        </row>
        <row r="20140">
          <cell r="K20140" t="str">
            <v>2016_12</v>
          </cell>
          <cell r="L20140">
            <v>0</v>
          </cell>
          <cell r="Q20140" t="str">
            <v>IS_69.31</v>
          </cell>
          <cell r="R20140">
            <v>69.31</v>
          </cell>
        </row>
        <row r="20141">
          <cell r="K20141" t="str">
            <v>2016_12</v>
          </cell>
          <cell r="L20141">
            <v>2862.35</v>
          </cell>
          <cell r="Q20141" t="str">
            <v>IS_34</v>
          </cell>
          <cell r="R20141">
            <v>34</v>
          </cell>
        </row>
        <row r="20142">
          <cell r="K20142" t="str">
            <v>2016_12</v>
          </cell>
          <cell r="L20142">
            <v>928.02</v>
          </cell>
          <cell r="Q20142" t="str">
            <v>IS_38</v>
          </cell>
          <cell r="R20142">
            <v>38</v>
          </cell>
        </row>
        <row r="20143">
          <cell r="K20143" t="str">
            <v>2016_09</v>
          </cell>
          <cell r="L20143">
            <v>3305.74</v>
          </cell>
          <cell r="Q20143" t="str">
            <v>IS_69.11</v>
          </cell>
          <cell r="R20143">
            <v>69.11</v>
          </cell>
        </row>
        <row r="20144">
          <cell r="K20144" t="str">
            <v>2016_09</v>
          </cell>
          <cell r="L20144">
            <v>777.78</v>
          </cell>
          <cell r="Q20144" t="str">
            <v>IS_69.31</v>
          </cell>
          <cell r="R20144">
            <v>69.31</v>
          </cell>
        </row>
        <row r="20145">
          <cell r="K20145" t="str">
            <v>2016_09</v>
          </cell>
          <cell r="L20145">
            <v>6864.88</v>
          </cell>
          <cell r="Q20145" t="str">
            <v>IS_34</v>
          </cell>
          <cell r="R20145">
            <v>34</v>
          </cell>
        </row>
        <row r="20146">
          <cell r="K20146" t="str">
            <v>2016_09</v>
          </cell>
          <cell r="L20146">
            <v>1992.67</v>
          </cell>
          <cell r="Q20146" t="str">
            <v>IS_38</v>
          </cell>
          <cell r="R20146">
            <v>38</v>
          </cell>
        </row>
        <row r="20147">
          <cell r="K20147" t="str">
            <v>2016_11</v>
          </cell>
          <cell r="L20147">
            <v>0</v>
          </cell>
          <cell r="Q20147" t="str">
            <v>IS_57</v>
          </cell>
          <cell r="R20147">
            <v>57</v>
          </cell>
        </row>
        <row r="20148">
          <cell r="K20148" t="str">
            <v>2016_12</v>
          </cell>
          <cell r="L20148">
            <v>0</v>
          </cell>
          <cell r="Q20148" t="str">
            <v>IS_57</v>
          </cell>
          <cell r="R20148">
            <v>57</v>
          </cell>
        </row>
        <row r="20149">
          <cell r="K20149" t="str">
            <v>2016_10</v>
          </cell>
          <cell r="L20149">
            <v>361.1</v>
          </cell>
          <cell r="Q20149" t="str">
            <v>IS_57</v>
          </cell>
          <cell r="R20149">
            <v>57</v>
          </cell>
        </row>
        <row r="20150">
          <cell r="K20150" t="str">
            <v>2016_10</v>
          </cell>
          <cell r="L20150">
            <v>10639.52</v>
          </cell>
          <cell r="Q20150" t="str">
            <v>IS_68</v>
          </cell>
          <cell r="R20150">
            <v>68</v>
          </cell>
        </row>
        <row r="20151">
          <cell r="K20151" t="str">
            <v>2016_10</v>
          </cell>
          <cell r="L20151">
            <v>1720.3</v>
          </cell>
          <cell r="Q20151" t="str">
            <v>IS_68</v>
          </cell>
          <cell r="R20151">
            <v>68</v>
          </cell>
        </row>
        <row r="20152">
          <cell r="K20152" t="str">
            <v>2016_12</v>
          </cell>
          <cell r="L20152">
            <v>0</v>
          </cell>
          <cell r="Q20152" t="str">
            <v>IS_68</v>
          </cell>
          <cell r="R20152">
            <v>68</v>
          </cell>
        </row>
        <row r="20153">
          <cell r="K20153" t="str">
            <v>2016_12</v>
          </cell>
          <cell r="L20153">
            <v>0</v>
          </cell>
          <cell r="Q20153" t="str">
            <v>IS_68</v>
          </cell>
          <cell r="R20153">
            <v>68</v>
          </cell>
        </row>
        <row r="20154">
          <cell r="K20154" t="str">
            <v>2016_10</v>
          </cell>
          <cell r="L20154">
            <v>265.22000000000003</v>
          </cell>
          <cell r="Q20154" t="str">
            <v>IS_68</v>
          </cell>
          <cell r="R20154">
            <v>68</v>
          </cell>
        </row>
        <row r="20155">
          <cell r="K20155" t="str">
            <v>2016_12</v>
          </cell>
          <cell r="L20155">
            <v>0</v>
          </cell>
          <cell r="Q20155" t="str">
            <v>IS_68</v>
          </cell>
          <cell r="R20155">
            <v>68</v>
          </cell>
        </row>
        <row r="20156">
          <cell r="K20156" t="str">
            <v>2016_11</v>
          </cell>
          <cell r="L20156">
            <v>0</v>
          </cell>
          <cell r="Q20156" t="str">
            <v>IS_68</v>
          </cell>
          <cell r="R20156">
            <v>68</v>
          </cell>
        </row>
        <row r="20157">
          <cell r="K20157" t="str">
            <v>2016_11</v>
          </cell>
          <cell r="L20157">
            <v>-19.690000000000001</v>
          </cell>
          <cell r="Q20157" t="str">
            <v>--</v>
          </cell>
          <cell r="R20157" t="str">
            <v>--</v>
          </cell>
        </row>
        <row r="20158">
          <cell r="K20158" t="str">
            <v>2016_12</v>
          </cell>
          <cell r="L20158">
            <v>248.76</v>
          </cell>
          <cell r="Q20158" t="str">
            <v>--</v>
          </cell>
          <cell r="R20158" t="str">
            <v>--</v>
          </cell>
        </row>
        <row r="20159">
          <cell r="K20159" t="str">
            <v>2016_10</v>
          </cell>
          <cell r="L20159">
            <v>58</v>
          </cell>
          <cell r="Q20159" t="str">
            <v>IS_69.61</v>
          </cell>
          <cell r="R20159">
            <v>69.61</v>
          </cell>
        </row>
        <row r="20160">
          <cell r="K20160" t="str">
            <v>2016_12</v>
          </cell>
          <cell r="L20160">
            <v>65</v>
          </cell>
          <cell r="Q20160" t="str">
            <v>IS_69.61</v>
          </cell>
          <cell r="R20160">
            <v>69.61</v>
          </cell>
        </row>
        <row r="20161">
          <cell r="K20161" t="str">
            <v>2016_11</v>
          </cell>
          <cell r="L20161">
            <v>0</v>
          </cell>
          <cell r="Q20161" t="str">
            <v>IS_69.61</v>
          </cell>
          <cell r="R20161">
            <v>69.61</v>
          </cell>
        </row>
        <row r="20162">
          <cell r="K20162" t="str">
            <v>2017_01</v>
          </cell>
          <cell r="L20162">
            <v>32.83</v>
          </cell>
          <cell r="Q20162" t="str">
            <v>IS_55</v>
          </cell>
          <cell r="R20162">
            <v>55</v>
          </cell>
        </row>
        <row r="20163">
          <cell r="K20163" t="str">
            <v>2016_11</v>
          </cell>
          <cell r="L20163">
            <v>1310.7</v>
          </cell>
          <cell r="Q20163" t="str">
            <v>--</v>
          </cell>
          <cell r="R20163" t="str">
            <v>--</v>
          </cell>
        </row>
        <row r="20164">
          <cell r="K20164" t="str">
            <v>2017_01</v>
          </cell>
          <cell r="L20164">
            <v>5476.32</v>
          </cell>
          <cell r="Q20164" t="str">
            <v>IS_48</v>
          </cell>
          <cell r="R20164">
            <v>48</v>
          </cell>
        </row>
        <row r="20165">
          <cell r="K20165" t="str">
            <v>2016_12</v>
          </cell>
          <cell r="L20165">
            <v>813.77</v>
          </cell>
          <cell r="Q20165" t="str">
            <v>--</v>
          </cell>
          <cell r="R20165" t="str">
            <v>--</v>
          </cell>
        </row>
        <row r="20166">
          <cell r="K20166" t="str">
            <v>2017_01</v>
          </cell>
          <cell r="L20166">
            <v>7519.38</v>
          </cell>
          <cell r="Q20166" t="str">
            <v>IS_49</v>
          </cell>
          <cell r="R20166">
            <v>49</v>
          </cell>
        </row>
        <row r="20167">
          <cell r="K20167" t="str">
            <v>2016_11</v>
          </cell>
          <cell r="L20167">
            <v>-2029.84</v>
          </cell>
          <cell r="Q20167" t="str">
            <v>--</v>
          </cell>
          <cell r="R20167" t="str">
            <v>--</v>
          </cell>
        </row>
        <row r="20168">
          <cell r="K20168" t="str">
            <v>2016_11</v>
          </cell>
          <cell r="L20168">
            <v>0</v>
          </cell>
          <cell r="Q20168" t="str">
            <v>IS_68</v>
          </cell>
          <cell r="R20168">
            <v>68</v>
          </cell>
        </row>
        <row r="20169">
          <cell r="K20169" t="str">
            <v>2016_11</v>
          </cell>
          <cell r="L20169">
            <v>0</v>
          </cell>
          <cell r="Q20169" t="str">
            <v>IS_68</v>
          </cell>
          <cell r="R20169">
            <v>68</v>
          </cell>
        </row>
        <row r="20170">
          <cell r="K20170" t="str">
            <v>2016_11</v>
          </cell>
          <cell r="L20170">
            <v>-4688.62</v>
          </cell>
          <cell r="Q20170" t="str">
            <v>--</v>
          </cell>
          <cell r="R20170" t="str">
            <v>--</v>
          </cell>
        </row>
        <row r="20171">
          <cell r="K20171" t="str">
            <v>2016_12</v>
          </cell>
          <cell r="L20171">
            <v>-1723.24</v>
          </cell>
          <cell r="Q20171" t="str">
            <v>--</v>
          </cell>
          <cell r="R20171" t="str">
            <v>--</v>
          </cell>
        </row>
        <row r="20172">
          <cell r="K20172" t="str">
            <v>2016_12</v>
          </cell>
          <cell r="L20172">
            <v>4187.5600000000004</v>
          </cell>
          <cell r="Q20172" t="str">
            <v>--</v>
          </cell>
          <cell r="R20172" t="str">
            <v>--</v>
          </cell>
        </row>
        <row r="20173">
          <cell r="K20173" t="str">
            <v>2016_11</v>
          </cell>
          <cell r="L20173">
            <v>2.95</v>
          </cell>
          <cell r="Q20173" t="str">
            <v>--</v>
          </cell>
          <cell r="R20173" t="str">
            <v>--</v>
          </cell>
        </row>
        <row r="20174">
          <cell r="K20174" t="str">
            <v>2016_11</v>
          </cell>
          <cell r="L20174">
            <v>-196.74</v>
          </cell>
          <cell r="Q20174" t="str">
            <v>--</v>
          </cell>
          <cell r="R20174" t="str">
            <v>--</v>
          </cell>
        </row>
        <row r="20175">
          <cell r="K20175" t="str">
            <v>2016_11</v>
          </cell>
          <cell r="L20175">
            <v>73.05</v>
          </cell>
          <cell r="Q20175" t="str">
            <v>--</v>
          </cell>
          <cell r="R20175" t="str">
            <v>--</v>
          </cell>
        </row>
        <row r="20176">
          <cell r="K20176" t="str">
            <v>2016_11</v>
          </cell>
          <cell r="L20176">
            <v>-0.7</v>
          </cell>
          <cell r="Q20176" t="str">
            <v>--</v>
          </cell>
          <cell r="R20176" t="str">
            <v>--</v>
          </cell>
        </row>
        <row r="20177">
          <cell r="K20177" t="str">
            <v>2016_11</v>
          </cell>
          <cell r="L20177">
            <v>-4612.5</v>
          </cell>
          <cell r="Q20177" t="str">
            <v>--</v>
          </cell>
          <cell r="R20177" t="str">
            <v>--</v>
          </cell>
        </row>
        <row r="20178">
          <cell r="K20178" t="str">
            <v>2016_12</v>
          </cell>
          <cell r="L20178">
            <v>379.5</v>
          </cell>
          <cell r="Q20178" t="str">
            <v>IS_60</v>
          </cell>
          <cell r="R20178">
            <v>60</v>
          </cell>
        </row>
        <row r="20179">
          <cell r="K20179" t="str">
            <v>2016_12</v>
          </cell>
          <cell r="L20179">
            <v>-66.52</v>
          </cell>
          <cell r="Q20179" t="str">
            <v>--</v>
          </cell>
          <cell r="R20179" t="str">
            <v>--</v>
          </cell>
        </row>
        <row r="20180">
          <cell r="K20180" t="str">
            <v>2016_12</v>
          </cell>
          <cell r="L20180">
            <v>493</v>
          </cell>
          <cell r="Q20180" t="str">
            <v>IS_69.61</v>
          </cell>
          <cell r="R20180">
            <v>69.61</v>
          </cell>
        </row>
        <row r="20181">
          <cell r="K20181" t="str">
            <v>2016_12</v>
          </cell>
          <cell r="L20181">
            <v>493</v>
          </cell>
          <cell r="Q20181" t="str">
            <v>IS_56</v>
          </cell>
          <cell r="R20181">
            <v>56</v>
          </cell>
        </row>
        <row r="20182">
          <cell r="K20182" t="str">
            <v>2016_12</v>
          </cell>
          <cell r="L20182">
            <v>13036.28</v>
          </cell>
          <cell r="Q20182" t="str">
            <v>IS_28.92</v>
          </cell>
          <cell r="R20182">
            <v>28.92</v>
          </cell>
        </row>
        <row r="20183">
          <cell r="K20183" t="str">
            <v>2016_11</v>
          </cell>
          <cell r="L20183">
            <v>0</v>
          </cell>
          <cell r="Q20183" t="str">
            <v>IS_28.92</v>
          </cell>
          <cell r="R20183">
            <v>28.92</v>
          </cell>
        </row>
        <row r="20184">
          <cell r="K20184" t="str">
            <v>2016_12</v>
          </cell>
          <cell r="L20184">
            <v>73</v>
          </cell>
          <cell r="Q20184" t="str">
            <v>IS_25</v>
          </cell>
          <cell r="R20184">
            <v>25</v>
          </cell>
        </row>
        <row r="20185">
          <cell r="K20185" t="str">
            <v>2016_12</v>
          </cell>
          <cell r="L20185">
            <v>238.16</v>
          </cell>
          <cell r="Q20185" t="str">
            <v>--</v>
          </cell>
          <cell r="R20185" t="str">
            <v>--</v>
          </cell>
        </row>
        <row r="20186">
          <cell r="K20186" t="str">
            <v>2016_12</v>
          </cell>
          <cell r="L20186">
            <v>20777.3</v>
          </cell>
          <cell r="Q20186" t="str">
            <v>--</v>
          </cell>
          <cell r="R20186" t="str">
            <v>--</v>
          </cell>
        </row>
        <row r="20187">
          <cell r="K20187" t="str">
            <v>2016_12</v>
          </cell>
          <cell r="L20187">
            <v>168.01</v>
          </cell>
          <cell r="Q20187" t="str">
            <v>--</v>
          </cell>
          <cell r="R20187" t="str">
            <v>--</v>
          </cell>
        </row>
        <row r="20188">
          <cell r="K20188" t="str">
            <v>2016_12</v>
          </cell>
          <cell r="L20188">
            <v>80</v>
          </cell>
          <cell r="Q20188" t="str">
            <v>IS_33.2</v>
          </cell>
          <cell r="R20188">
            <v>33.200000000000003</v>
          </cell>
        </row>
        <row r="20189">
          <cell r="K20189" t="str">
            <v>2016_12</v>
          </cell>
          <cell r="L20189">
            <v>20.76</v>
          </cell>
          <cell r="Q20189" t="str">
            <v>--</v>
          </cell>
          <cell r="R20189" t="str">
            <v>--</v>
          </cell>
        </row>
        <row r="20190">
          <cell r="K20190" t="str">
            <v>2017_01</v>
          </cell>
          <cell r="L20190">
            <v>297.58999999999997</v>
          </cell>
          <cell r="Q20190" t="str">
            <v>IS_60</v>
          </cell>
          <cell r="R20190">
            <v>60</v>
          </cell>
        </row>
        <row r="20191">
          <cell r="K20191" t="str">
            <v>2016_12</v>
          </cell>
          <cell r="L20191">
            <v>49607.4</v>
          </cell>
          <cell r="Q20191" t="str">
            <v>--</v>
          </cell>
          <cell r="R20191" t="str">
            <v>--</v>
          </cell>
        </row>
        <row r="20192">
          <cell r="K20192" t="str">
            <v>2017_01</v>
          </cell>
          <cell r="L20192">
            <v>1034.42</v>
          </cell>
          <cell r="Q20192" t="str">
            <v>IS_58</v>
          </cell>
          <cell r="R20192">
            <v>58</v>
          </cell>
        </row>
        <row r="20193">
          <cell r="K20193" t="str">
            <v>2016_12</v>
          </cell>
          <cell r="L20193">
            <v>-5</v>
          </cell>
          <cell r="Q20193" t="str">
            <v>IS_16</v>
          </cell>
          <cell r="R20193">
            <v>16</v>
          </cell>
        </row>
        <row r="20194">
          <cell r="K20194" t="str">
            <v>2016_12</v>
          </cell>
          <cell r="L20194">
            <v>75</v>
          </cell>
          <cell r="Q20194" t="str">
            <v>IS_41</v>
          </cell>
          <cell r="R20194">
            <v>41</v>
          </cell>
        </row>
        <row r="20195">
          <cell r="K20195" t="str">
            <v>2017_01</v>
          </cell>
          <cell r="L20195">
            <v>1276.46</v>
          </cell>
          <cell r="Q20195" t="str">
            <v>IS_58</v>
          </cell>
          <cell r="R20195">
            <v>58</v>
          </cell>
        </row>
        <row r="20196">
          <cell r="K20196" t="str">
            <v>2017_01</v>
          </cell>
          <cell r="L20196">
            <v>-5509.28</v>
          </cell>
          <cell r="Q20196" t="str">
            <v>IS_60</v>
          </cell>
          <cell r="R20196">
            <v>60</v>
          </cell>
        </row>
        <row r="20197">
          <cell r="K20197" t="str">
            <v>2017_01</v>
          </cell>
          <cell r="L20197">
            <v>0</v>
          </cell>
          <cell r="Q20197" t="str">
            <v>--</v>
          </cell>
          <cell r="R20197" t="str">
            <v>--</v>
          </cell>
        </row>
        <row r="20198">
          <cell r="K20198" t="str">
            <v>2017_01</v>
          </cell>
          <cell r="L20198">
            <v>25.43</v>
          </cell>
          <cell r="Q20198" t="str">
            <v>IS_64</v>
          </cell>
          <cell r="R20198">
            <v>64</v>
          </cell>
        </row>
        <row r="20199">
          <cell r="K20199" t="str">
            <v>2017_02</v>
          </cell>
          <cell r="L20199">
            <v>0</v>
          </cell>
          <cell r="Q20199" t="str">
            <v>--</v>
          </cell>
          <cell r="R20199" t="str">
            <v>--</v>
          </cell>
        </row>
        <row r="20200">
          <cell r="K20200" t="str">
            <v>2017_03</v>
          </cell>
          <cell r="L20200">
            <v>0</v>
          </cell>
          <cell r="Q20200" t="str">
            <v>--</v>
          </cell>
          <cell r="R20200" t="str">
            <v>--</v>
          </cell>
        </row>
        <row r="20201">
          <cell r="K20201" t="str">
            <v>2017_01</v>
          </cell>
          <cell r="L20201">
            <v>0</v>
          </cell>
          <cell r="Q20201" t="str">
            <v>--</v>
          </cell>
          <cell r="R20201" t="str">
            <v>--</v>
          </cell>
        </row>
        <row r="20202">
          <cell r="K20202" t="str">
            <v>2017_01</v>
          </cell>
          <cell r="L20202">
            <v>2655.08</v>
          </cell>
          <cell r="Q20202" t="str">
            <v>IS_74</v>
          </cell>
          <cell r="R20202">
            <v>74</v>
          </cell>
        </row>
        <row r="20203">
          <cell r="K20203" t="str">
            <v>2017_01</v>
          </cell>
          <cell r="L20203">
            <v>30</v>
          </cell>
          <cell r="Q20203" t="str">
            <v>IS_77</v>
          </cell>
          <cell r="R20203">
            <v>77</v>
          </cell>
        </row>
        <row r="20204">
          <cell r="K20204" t="str">
            <v>2016_12</v>
          </cell>
          <cell r="L20204">
            <v>22715.279999999999</v>
          </cell>
          <cell r="Q20204" t="str">
            <v>--</v>
          </cell>
          <cell r="R20204" t="str">
            <v>--</v>
          </cell>
        </row>
        <row r="20205">
          <cell r="K20205" t="str">
            <v>2016_12</v>
          </cell>
          <cell r="L20205">
            <v>30</v>
          </cell>
          <cell r="Q20205" t="str">
            <v>IS_91.1</v>
          </cell>
          <cell r="R20205">
            <v>91.1</v>
          </cell>
        </row>
        <row r="20206">
          <cell r="K20206" t="str">
            <v>2016_12</v>
          </cell>
          <cell r="L20206">
            <v>2237.64</v>
          </cell>
          <cell r="Q20206" t="str">
            <v>IS_61</v>
          </cell>
          <cell r="R20206">
            <v>61</v>
          </cell>
        </row>
        <row r="20207">
          <cell r="K20207" t="str">
            <v>2016_12</v>
          </cell>
          <cell r="L20207">
            <v>30</v>
          </cell>
          <cell r="Q20207" t="str">
            <v>IS_91.1</v>
          </cell>
          <cell r="R20207">
            <v>91.1</v>
          </cell>
        </row>
        <row r="20208">
          <cell r="K20208" t="str">
            <v>2016_12</v>
          </cell>
          <cell r="L20208">
            <v>3200</v>
          </cell>
          <cell r="Q20208" t="str">
            <v>IS_110</v>
          </cell>
          <cell r="R20208">
            <v>110</v>
          </cell>
        </row>
        <row r="20209">
          <cell r="K20209" t="str">
            <v>2016_12</v>
          </cell>
          <cell r="L20209">
            <v>1842.5</v>
          </cell>
          <cell r="Q20209" t="str">
            <v>IS_108</v>
          </cell>
          <cell r="R20209">
            <v>108</v>
          </cell>
        </row>
        <row r="20210">
          <cell r="K20210" t="str">
            <v>2017_01</v>
          </cell>
          <cell r="L20210">
            <v>0</v>
          </cell>
          <cell r="Q20210" t="str">
            <v>--</v>
          </cell>
          <cell r="R20210" t="str">
            <v>--</v>
          </cell>
        </row>
        <row r="20211">
          <cell r="K20211" t="str">
            <v>2016_12</v>
          </cell>
          <cell r="L20211">
            <v>18708.599999999999</v>
          </cell>
          <cell r="Q20211" t="str">
            <v>IS_108</v>
          </cell>
          <cell r="R20211">
            <v>108</v>
          </cell>
        </row>
        <row r="20212">
          <cell r="K20212" t="str">
            <v>2016_11</v>
          </cell>
          <cell r="L20212">
            <v>-102893.6</v>
          </cell>
          <cell r="Q20212" t="str">
            <v>--</v>
          </cell>
          <cell r="R20212" t="str">
            <v>--</v>
          </cell>
        </row>
        <row r="20213">
          <cell r="K20213" t="str">
            <v>2016_12</v>
          </cell>
          <cell r="L20213">
            <v>165000</v>
          </cell>
          <cell r="Q20213" t="str">
            <v>--</v>
          </cell>
          <cell r="R20213" t="str">
            <v>--</v>
          </cell>
        </row>
        <row r="20214">
          <cell r="K20214" t="str">
            <v>2016_12</v>
          </cell>
          <cell r="L20214">
            <v>0</v>
          </cell>
          <cell r="Q20214" t="str">
            <v>IS_22.1</v>
          </cell>
          <cell r="R20214">
            <v>22.1</v>
          </cell>
        </row>
        <row r="20215">
          <cell r="K20215" t="str">
            <v>2016_11</v>
          </cell>
          <cell r="L20215">
            <v>2470.65</v>
          </cell>
          <cell r="Q20215" t="str">
            <v>IS_22.1</v>
          </cell>
          <cell r="R20215">
            <v>22.1</v>
          </cell>
        </row>
        <row r="20216">
          <cell r="K20216" t="str">
            <v>2017_01</v>
          </cell>
          <cell r="L20216">
            <v>1763.88</v>
          </cell>
          <cell r="Q20216" t="str">
            <v>IS_96</v>
          </cell>
          <cell r="R20216">
            <v>96</v>
          </cell>
        </row>
        <row r="20217">
          <cell r="K20217" t="str">
            <v>2017_01</v>
          </cell>
          <cell r="L20217">
            <v>0</v>
          </cell>
          <cell r="Q20217" t="str">
            <v>--</v>
          </cell>
          <cell r="R20217" t="str">
            <v>--</v>
          </cell>
        </row>
        <row r="20218">
          <cell r="K20218" t="str">
            <v>2017_01</v>
          </cell>
          <cell r="L20218">
            <v>0</v>
          </cell>
          <cell r="Q20218" t="str">
            <v>--</v>
          </cell>
          <cell r="R20218" t="str">
            <v>--</v>
          </cell>
        </row>
        <row r="20219">
          <cell r="K20219" t="str">
            <v>2017_01</v>
          </cell>
          <cell r="L20219">
            <v>0</v>
          </cell>
          <cell r="Q20219" t="str">
            <v>--</v>
          </cell>
          <cell r="R20219" t="str">
            <v>--</v>
          </cell>
        </row>
        <row r="20220">
          <cell r="K20220" t="str">
            <v>2017_01</v>
          </cell>
          <cell r="L20220">
            <v>392596.02</v>
          </cell>
          <cell r="Q20220" t="str">
            <v>--</v>
          </cell>
          <cell r="R20220" t="str">
            <v>--</v>
          </cell>
        </row>
        <row r="20221">
          <cell r="K20221" t="str">
            <v>2017_01</v>
          </cell>
          <cell r="L20221">
            <v>4918.8100000000004</v>
          </cell>
          <cell r="Q20221" t="str">
            <v>--</v>
          </cell>
          <cell r="R20221" t="str">
            <v>--</v>
          </cell>
        </row>
        <row r="20222">
          <cell r="K20222" t="str">
            <v>2017_01</v>
          </cell>
          <cell r="L20222">
            <v>-117934.62</v>
          </cell>
          <cell r="Q20222" t="str">
            <v>--</v>
          </cell>
          <cell r="R20222" t="str">
            <v>--</v>
          </cell>
        </row>
        <row r="20223">
          <cell r="K20223" t="str">
            <v>2017_01</v>
          </cell>
          <cell r="L20223">
            <v>0</v>
          </cell>
          <cell r="Q20223" t="str">
            <v>--</v>
          </cell>
          <cell r="R20223" t="str">
            <v>--</v>
          </cell>
        </row>
        <row r="20224">
          <cell r="K20224" t="str">
            <v>2017_01</v>
          </cell>
          <cell r="L20224">
            <v>314.39999999999998</v>
          </cell>
          <cell r="Q20224" t="str">
            <v>IS_22.2</v>
          </cell>
          <cell r="R20224">
            <v>22.2</v>
          </cell>
        </row>
        <row r="20225">
          <cell r="K20225" t="str">
            <v>2017_01</v>
          </cell>
          <cell r="L20225">
            <v>0</v>
          </cell>
          <cell r="Q20225" t="str">
            <v>--</v>
          </cell>
          <cell r="R20225" t="str">
            <v>--</v>
          </cell>
        </row>
        <row r="20226">
          <cell r="K20226" t="str">
            <v>2017_01</v>
          </cell>
          <cell r="L20226">
            <v>0</v>
          </cell>
          <cell r="Q20226" t="str">
            <v>--</v>
          </cell>
          <cell r="R20226" t="str">
            <v>--</v>
          </cell>
        </row>
        <row r="20227">
          <cell r="K20227" t="str">
            <v>2017_01</v>
          </cell>
          <cell r="L20227">
            <v>-3013.82</v>
          </cell>
          <cell r="Q20227" t="str">
            <v>--</v>
          </cell>
          <cell r="R20227" t="str">
            <v>--</v>
          </cell>
        </row>
        <row r="20228">
          <cell r="K20228" t="str">
            <v>2017_01</v>
          </cell>
          <cell r="L20228">
            <v>770.59</v>
          </cell>
          <cell r="Q20228" t="str">
            <v>--</v>
          </cell>
          <cell r="R20228" t="str">
            <v>--</v>
          </cell>
        </row>
        <row r="20229">
          <cell r="K20229" t="str">
            <v>2017_01</v>
          </cell>
          <cell r="L20229">
            <v>-1686.01</v>
          </cell>
          <cell r="Q20229" t="str">
            <v>--</v>
          </cell>
          <cell r="R20229" t="str">
            <v>--</v>
          </cell>
        </row>
        <row r="20230">
          <cell r="K20230" t="str">
            <v>2017_01</v>
          </cell>
          <cell r="L20230">
            <v>0</v>
          </cell>
          <cell r="Q20230" t="str">
            <v>--</v>
          </cell>
          <cell r="R20230" t="str">
            <v>--</v>
          </cell>
        </row>
        <row r="20231">
          <cell r="K20231" t="str">
            <v>2017_01</v>
          </cell>
          <cell r="L20231">
            <v>0</v>
          </cell>
          <cell r="Q20231" t="str">
            <v>--</v>
          </cell>
          <cell r="R20231" t="str">
            <v>--</v>
          </cell>
        </row>
        <row r="20232">
          <cell r="K20232" t="str">
            <v>2017_01</v>
          </cell>
          <cell r="L20232">
            <v>0</v>
          </cell>
          <cell r="Q20232" t="str">
            <v>--</v>
          </cell>
          <cell r="R20232" t="str">
            <v>--</v>
          </cell>
        </row>
        <row r="20233">
          <cell r="K20233" t="str">
            <v>2017_01</v>
          </cell>
          <cell r="L20233">
            <v>0</v>
          </cell>
          <cell r="Q20233" t="str">
            <v>--</v>
          </cell>
          <cell r="R20233" t="str">
            <v>--</v>
          </cell>
        </row>
        <row r="20234">
          <cell r="K20234" t="str">
            <v>2017_01</v>
          </cell>
          <cell r="L20234">
            <v>0</v>
          </cell>
          <cell r="Q20234" t="str">
            <v>--</v>
          </cell>
          <cell r="R20234" t="str">
            <v>--</v>
          </cell>
        </row>
        <row r="20235">
          <cell r="K20235" t="str">
            <v>2017_01</v>
          </cell>
          <cell r="L20235">
            <v>0</v>
          </cell>
          <cell r="Q20235" t="str">
            <v>--</v>
          </cell>
          <cell r="R20235" t="str">
            <v>--</v>
          </cell>
        </row>
        <row r="20236">
          <cell r="K20236" t="str">
            <v>2017_01</v>
          </cell>
          <cell r="L20236">
            <v>0</v>
          </cell>
          <cell r="Q20236" t="str">
            <v>--</v>
          </cell>
          <cell r="R20236" t="str">
            <v>--</v>
          </cell>
        </row>
        <row r="20237">
          <cell r="K20237" t="str">
            <v>2017_01</v>
          </cell>
          <cell r="L20237">
            <v>-1315.93</v>
          </cell>
          <cell r="Q20237" t="str">
            <v>--</v>
          </cell>
          <cell r="R20237" t="str">
            <v>--</v>
          </cell>
        </row>
        <row r="20238">
          <cell r="K20238" t="str">
            <v>2017_01</v>
          </cell>
          <cell r="L20238">
            <v>-640.87</v>
          </cell>
          <cell r="Q20238" t="str">
            <v>--</v>
          </cell>
          <cell r="R20238" t="str">
            <v>--</v>
          </cell>
        </row>
        <row r="20239">
          <cell r="K20239" t="str">
            <v>2017_01</v>
          </cell>
          <cell r="L20239">
            <v>0</v>
          </cell>
          <cell r="Q20239" t="str">
            <v>--</v>
          </cell>
          <cell r="R20239" t="str">
            <v>--</v>
          </cell>
        </row>
        <row r="20240">
          <cell r="K20240" t="str">
            <v>2017_01</v>
          </cell>
          <cell r="L20240">
            <v>0</v>
          </cell>
          <cell r="Q20240" t="str">
            <v>--</v>
          </cell>
          <cell r="R20240" t="str">
            <v>--</v>
          </cell>
        </row>
        <row r="20241">
          <cell r="K20241" t="str">
            <v>2017_01</v>
          </cell>
          <cell r="L20241">
            <v>0</v>
          </cell>
          <cell r="Q20241" t="str">
            <v>--</v>
          </cell>
          <cell r="R20241" t="str">
            <v>--</v>
          </cell>
        </row>
        <row r="20242">
          <cell r="K20242" t="str">
            <v>2017_01</v>
          </cell>
          <cell r="L20242">
            <v>0</v>
          </cell>
          <cell r="Q20242" t="str">
            <v>--</v>
          </cell>
          <cell r="R20242" t="str">
            <v>--</v>
          </cell>
        </row>
        <row r="20243">
          <cell r="K20243" t="str">
            <v>2017_01</v>
          </cell>
          <cell r="L20243">
            <v>0</v>
          </cell>
          <cell r="Q20243" t="str">
            <v>--</v>
          </cell>
          <cell r="R20243" t="str">
            <v>--</v>
          </cell>
        </row>
        <row r="20244">
          <cell r="K20244" t="str">
            <v>2017_01</v>
          </cell>
          <cell r="L20244">
            <v>0</v>
          </cell>
          <cell r="Q20244" t="str">
            <v>--</v>
          </cell>
          <cell r="R20244" t="str">
            <v>--</v>
          </cell>
        </row>
        <row r="20245">
          <cell r="K20245" t="str">
            <v>2017_01</v>
          </cell>
          <cell r="L20245">
            <v>-335242</v>
          </cell>
          <cell r="Q20245" t="str">
            <v>--</v>
          </cell>
          <cell r="R20245" t="str">
            <v>--</v>
          </cell>
        </row>
        <row r="20246">
          <cell r="K20246" t="str">
            <v>2017_01</v>
          </cell>
          <cell r="L20246">
            <v>0</v>
          </cell>
          <cell r="Q20246" t="str">
            <v>--</v>
          </cell>
          <cell r="R20246" t="str">
            <v>--</v>
          </cell>
        </row>
        <row r="20247">
          <cell r="K20247" t="str">
            <v>2017_01</v>
          </cell>
          <cell r="L20247">
            <v>-86863.53</v>
          </cell>
          <cell r="Q20247" t="str">
            <v>--</v>
          </cell>
          <cell r="R20247" t="str">
            <v>--</v>
          </cell>
        </row>
        <row r="20248">
          <cell r="K20248" t="str">
            <v>2017_01</v>
          </cell>
          <cell r="L20248">
            <v>-44442.58</v>
          </cell>
          <cell r="Q20248" t="str">
            <v>--</v>
          </cell>
          <cell r="R20248" t="str">
            <v>--</v>
          </cell>
        </row>
        <row r="20249">
          <cell r="K20249" t="str">
            <v>2017_01</v>
          </cell>
          <cell r="L20249">
            <v>14944.94</v>
          </cell>
          <cell r="Q20249" t="str">
            <v>--</v>
          </cell>
          <cell r="R20249" t="str">
            <v>--</v>
          </cell>
        </row>
        <row r="20250">
          <cell r="K20250" t="str">
            <v>2017_01</v>
          </cell>
          <cell r="L20250">
            <v>82.98</v>
          </cell>
          <cell r="Q20250" t="str">
            <v>--</v>
          </cell>
          <cell r="R20250" t="str">
            <v>--</v>
          </cell>
        </row>
        <row r="20251">
          <cell r="K20251" t="str">
            <v>2017_01</v>
          </cell>
          <cell r="L20251">
            <v>4071.91</v>
          </cell>
          <cell r="Q20251" t="str">
            <v>--</v>
          </cell>
          <cell r="R20251" t="str">
            <v>--</v>
          </cell>
        </row>
        <row r="20252">
          <cell r="K20252" t="str">
            <v>2017_01</v>
          </cell>
          <cell r="L20252">
            <v>9164.64</v>
          </cell>
          <cell r="Q20252" t="str">
            <v>--</v>
          </cell>
          <cell r="R20252" t="str">
            <v>--</v>
          </cell>
        </row>
        <row r="20253">
          <cell r="K20253" t="str">
            <v>2017_01</v>
          </cell>
          <cell r="L20253">
            <v>6581.05</v>
          </cell>
          <cell r="Q20253" t="str">
            <v>--</v>
          </cell>
          <cell r="R20253" t="str">
            <v>--</v>
          </cell>
        </row>
        <row r="20254">
          <cell r="K20254" t="str">
            <v>2017_01</v>
          </cell>
          <cell r="L20254">
            <v>2326.73</v>
          </cell>
          <cell r="Q20254" t="str">
            <v>--</v>
          </cell>
          <cell r="R20254" t="str">
            <v>--</v>
          </cell>
        </row>
        <row r="20255">
          <cell r="K20255" t="str">
            <v>2017_01</v>
          </cell>
          <cell r="L20255">
            <v>-1389.58</v>
          </cell>
          <cell r="Q20255" t="str">
            <v>--</v>
          </cell>
          <cell r="R20255" t="str">
            <v>--</v>
          </cell>
        </row>
        <row r="20256">
          <cell r="K20256" t="str">
            <v>2017_01</v>
          </cell>
          <cell r="L20256">
            <v>0.31</v>
          </cell>
          <cell r="Q20256" t="str">
            <v>--</v>
          </cell>
          <cell r="R20256" t="str">
            <v>--</v>
          </cell>
        </row>
        <row r="20257">
          <cell r="K20257" t="str">
            <v>2017_01</v>
          </cell>
          <cell r="L20257">
            <v>0</v>
          </cell>
          <cell r="Q20257" t="str">
            <v>--</v>
          </cell>
          <cell r="R20257" t="str">
            <v>--</v>
          </cell>
        </row>
        <row r="20258">
          <cell r="K20258" t="str">
            <v>2017_01</v>
          </cell>
          <cell r="L20258">
            <v>-2795.56</v>
          </cell>
          <cell r="Q20258" t="str">
            <v>--</v>
          </cell>
          <cell r="R20258" t="str">
            <v>--</v>
          </cell>
        </row>
        <row r="20259">
          <cell r="K20259" t="str">
            <v>2017_01</v>
          </cell>
          <cell r="L20259">
            <v>10240.129999999999</v>
          </cell>
          <cell r="Q20259" t="str">
            <v>--</v>
          </cell>
          <cell r="R20259" t="str">
            <v>--</v>
          </cell>
        </row>
        <row r="20260">
          <cell r="K20260" t="str">
            <v>2017_01</v>
          </cell>
          <cell r="L20260">
            <v>-4873.62</v>
          </cell>
          <cell r="Q20260" t="str">
            <v>--</v>
          </cell>
          <cell r="R20260" t="str">
            <v>--</v>
          </cell>
        </row>
        <row r="20261">
          <cell r="K20261" t="str">
            <v>2017_01</v>
          </cell>
          <cell r="L20261">
            <v>-12556.33</v>
          </cell>
          <cell r="Q20261" t="str">
            <v>--</v>
          </cell>
          <cell r="R20261" t="str">
            <v>--</v>
          </cell>
        </row>
        <row r="20262">
          <cell r="K20262" t="str">
            <v>2017_01</v>
          </cell>
          <cell r="L20262">
            <v>-16028.95</v>
          </cell>
          <cell r="Q20262" t="str">
            <v>--</v>
          </cell>
          <cell r="R20262" t="str">
            <v>--</v>
          </cell>
        </row>
        <row r="20263">
          <cell r="K20263" t="str">
            <v>2017_01</v>
          </cell>
          <cell r="L20263">
            <v>-12961.91</v>
          </cell>
          <cell r="Q20263" t="str">
            <v>--</v>
          </cell>
          <cell r="R20263" t="str">
            <v>--</v>
          </cell>
        </row>
        <row r="20264">
          <cell r="K20264" t="str">
            <v>2017_01</v>
          </cell>
          <cell r="L20264">
            <v>0</v>
          </cell>
          <cell r="Q20264" t="str">
            <v>--</v>
          </cell>
          <cell r="R20264" t="str">
            <v>--</v>
          </cell>
        </row>
        <row r="20265">
          <cell r="K20265" t="str">
            <v>2017_01</v>
          </cell>
          <cell r="L20265">
            <v>0</v>
          </cell>
          <cell r="Q20265" t="str">
            <v>--</v>
          </cell>
          <cell r="R20265" t="str">
            <v>--</v>
          </cell>
        </row>
        <row r="20266">
          <cell r="K20266" t="str">
            <v>2017_01</v>
          </cell>
          <cell r="L20266">
            <v>0</v>
          </cell>
          <cell r="Q20266" t="str">
            <v>--</v>
          </cell>
          <cell r="R20266" t="str">
            <v>--</v>
          </cell>
        </row>
        <row r="20267">
          <cell r="K20267" t="str">
            <v>2017_01</v>
          </cell>
          <cell r="L20267">
            <v>728100</v>
          </cell>
          <cell r="Q20267" t="str">
            <v>--</v>
          </cell>
          <cell r="R20267" t="str">
            <v>--</v>
          </cell>
        </row>
        <row r="20268">
          <cell r="K20268" t="str">
            <v>2017_01</v>
          </cell>
          <cell r="L20268">
            <v>-100000</v>
          </cell>
          <cell r="Q20268" t="str">
            <v>--</v>
          </cell>
          <cell r="R20268" t="str">
            <v>--</v>
          </cell>
        </row>
        <row r="20269">
          <cell r="K20269" t="str">
            <v>2017_01</v>
          </cell>
          <cell r="L20269">
            <v>-382200</v>
          </cell>
          <cell r="Q20269" t="str">
            <v>--</v>
          </cell>
          <cell r="R20269" t="str">
            <v>--</v>
          </cell>
        </row>
        <row r="20270">
          <cell r="K20270" t="str">
            <v>2017_01</v>
          </cell>
          <cell r="L20270">
            <v>-245900</v>
          </cell>
          <cell r="Q20270" t="str">
            <v>--</v>
          </cell>
          <cell r="R20270" t="str">
            <v>--</v>
          </cell>
        </row>
        <row r="20271">
          <cell r="K20271" t="str">
            <v>2017_01</v>
          </cell>
          <cell r="L20271">
            <v>1790</v>
          </cell>
          <cell r="Q20271" t="str">
            <v>IS_100</v>
          </cell>
          <cell r="R20271">
            <v>100</v>
          </cell>
        </row>
        <row r="20272">
          <cell r="K20272" t="str">
            <v>2017_01</v>
          </cell>
          <cell r="L20272">
            <v>-2650</v>
          </cell>
          <cell r="Q20272" t="str">
            <v>IS_106</v>
          </cell>
          <cell r="R20272">
            <v>106</v>
          </cell>
        </row>
        <row r="20273">
          <cell r="K20273" t="str">
            <v>2017_01</v>
          </cell>
          <cell r="L20273">
            <v>9489.74</v>
          </cell>
          <cell r="Q20273" t="str">
            <v>IS_49</v>
          </cell>
          <cell r="R20273">
            <v>49</v>
          </cell>
        </row>
        <row r="20274">
          <cell r="K20274" t="str">
            <v>2017_01</v>
          </cell>
          <cell r="L20274">
            <v>1951.99</v>
          </cell>
          <cell r="Q20274" t="str">
            <v>IS_50</v>
          </cell>
          <cell r="R20274">
            <v>50</v>
          </cell>
        </row>
        <row r="20275">
          <cell r="K20275" t="str">
            <v>2017_01</v>
          </cell>
          <cell r="L20275">
            <v>447.57</v>
          </cell>
          <cell r="Q20275" t="str">
            <v>IS_53</v>
          </cell>
          <cell r="R20275">
            <v>53</v>
          </cell>
        </row>
        <row r="20276">
          <cell r="K20276" t="str">
            <v>2017_01</v>
          </cell>
          <cell r="L20276">
            <v>814.04</v>
          </cell>
          <cell r="Q20276" t="str">
            <v>IS_55</v>
          </cell>
          <cell r="R20276">
            <v>55</v>
          </cell>
        </row>
        <row r="20277">
          <cell r="K20277" t="str">
            <v>2017_01</v>
          </cell>
          <cell r="L20277">
            <v>190.39</v>
          </cell>
          <cell r="Q20277" t="str">
            <v>IS_55</v>
          </cell>
          <cell r="R20277">
            <v>55</v>
          </cell>
        </row>
        <row r="20278">
          <cell r="K20278" t="str">
            <v>2017_01</v>
          </cell>
          <cell r="L20278">
            <v>78.78</v>
          </cell>
          <cell r="Q20278" t="str">
            <v>IS_55</v>
          </cell>
          <cell r="R20278">
            <v>55</v>
          </cell>
        </row>
        <row r="20279">
          <cell r="K20279" t="str">
            <v>2016_12</v>
          </cell>
          <cell r="L20279">
            <v>870.11</v>
          </cell>
          <cell r="Q20279" t="str">
            <v>IS_105</v>
          </cell>
          <cell r="R20279">
            <v>105</v>
          </cell>
        </row>
        <row r="20280">
          <cell r="K20280" t="str">
            <v>2017_01</v>
          </cell>
          <cell r="L20280">
            <v>495</v>
          </cell>
          <cell r="Q20280" t="str">
            <v>IS_100</v>
          </cell>
          <cell r="R20280">
            <v>100</v>
          </cell>
        </row>
        <row r="20281">
          <cell r="K20281" t="str">
            <v>2017_02</v>
          </cell>
          <cell r="L20281">
            <v>990</v>
          </cell>
          <cell r="Q20281" t="str">
            <v>IS_100</v>
          </cell>
          <cell r="R20281">
            <v>100</v>
          </cell>
        </row>
        <row r="20282">
          <cell r="K20282" t="str">
            <v>2017_03</v>
          </cell>
          <cell r="L20282">
            <v>0</v>
          </cell>
          <cell r="Q20282" t="str">
            <v>IS_100</v>
          </cell>
          <cell r="R20282">
            <v>100</v>
          </cell>
        </row>
        <row r="20283">
          <cell r="K20283" t="str">
            <v>2016_12</v>
          </cell>
          <cell r="L20283">
            <v>275</v>
          </cell>
          <cell r="Q20283" t="str">
            <v>IS_91.2</v>
          </cell>
          <cell r="R20283">
            <v>91.2</v>
          </cell>
        </row>
        <row r="20284">
          <cell r="K20284" t="str">
            <v>2017_01</v>
          </cell>
          <cell r="L20284">
            <v>1182.4100000000001</v>
          </cell>
          <cell r="Q20284" t="str">
            <v>IS_110</v>
          </cell>
          <cell r="R20284">
            <v>110</v>
          </cell>
        </row>
        <row r="20285">
          <cell r="K20285" t="str">
            <v>2017_01</v>
          </cell>
          <cell r="L20285">
            <v>69575.7</v>
          </cell>
          <cell r="Q20285" t="str">
            <v>IS_23</v>
          </cell>
          <cell r="R20285">
            <v>23</v>
          </cell>
        </row>
        <row r="20286">
          <cell r="K20286" t="str">
            <v>2017_01</v>
          </cell>
          <cell r="L20286">
            <v>920.53</v>
          </cell>
          <cell r="Q20286" t="str">
            <v>IS_99</v>
          </cell>
          <cell r="R20286">
            <v>99</v>
          </cell>
        </row>
        <row r="20287">
          <cell r="K20287" t="str">
            <v>2017_01</v>
          </cell>
          <cell r="L20287">
            <v>780</v>
          </cell>
          <cell r="Q20287" t="str">
            <v>IS_100</v>
          </cell>
          <cell r="R20287">
            <v>100</v>
          </cell>
        </row>
        <row r="20288">
          <cell r="K20288" t="str">
            <v>2017_01</v>
          </cell>
          <cell r="L20288">
            <v>-32670.49</v>
          </cell>
          <cell r="Q20288" t="str">
            <v>--</v>
          </cell>
          <cell r="R20288" t="str">
            <v>--</v>
          </cell>
        </row>
        <row r="20289">
          <cell r="K20289" t="str">
            <v>2017_02</v>
          </cell>
          <cell r="L20289">
            <v>1182.4100000000001</v>
          </cell>
          <cell r="Q20289" t="str">
            <v>IS_110</v>
          </cell>
          <cell r="R20289">
            <v>110</v>
          </cell>
        </row>
        <row r="20290">
          <cell r="K20290" t="str">
            <v>2017_02</v>
          </cell>
          <cell r="L20290">
            <v>73510.960000000006</v>
          </cell>
          <cell r="Q20290" t="str">
            <v>IS_23</v>
          </cell>
          <cell r="R20290">
            <v>23</v>
          </cell>
        </row>
        <row r="20291">
          <cell r="K20291" t="str">
            <v>2017_02</v>
          </cell>
          <cell r="L20291">
            <v>957.63</v>
          </cell>
          <cell r="Q20291" t="str">
            <v>IS_99</v>
          </cell>
          <cell r="R20291">
            <v>99</v>
          </cell>
        </row>
        <row r="20292">
          <cell r="K20292" t="str">
            <v>2017_02</v>
          </cell>
          <cell r="L20292">
            <v>1560</v>
          </cell>
          <cell r="Q20292" t="str">
            <v>IS_100</v>
          </cell>
          <cell r="R20292">
            <v>100</v>
          </cell>
        </row>
        <row r="20293">
          <cell r="K20293" t="str">
            <v>2017_03</v>
          </cell>
          <cell r="L20293">
            <v>2364.8200000000002</v>
          </cell>
          <cell r="Q20293" t="str">
            <v>IS_110</v>
          </cell>
          <cell r="R20293">
            <v>110</v>
          </cell>
        </row>
        <row r="20294">
          <cell r="K20294" t="str">
            <v>2017_03</v>
          </cell>
          <cell r="L20294">
            <v>78207.09</v>
          </cell>
          <cell r="Q20294" t="str">
            <v>IS_23</v>
          </cell>
          <cell r="R20294">
            <v>23</v>
          </cell>
        </row>
        <row r="20295">
          <cell r="K20295" t="str">
            <v>2017_03</v>
          </cell>
          <cell r="L20295">
            <v>1162.68</v>
          </cell>
          <cell r="Q20295" t="str">
            <v>IS_99</v>
          </cell>
          <cell r="R20295">
            <v>99</v>
          </cell>
        </row>
        <row r="20296">
          <cell r="K20296" t="str">
            <v>2017_03</v>
          </cell>
          <cell r="L20296">
            <v>0</v>
          </cell>
          <cell r="Q20296" t="str">
            <v>IS_100</v>
          </cell>
          <cell r="R20296">
            <v>100</v>
          </cell>
        </row>
        <row r="20297">
          <cell r="K20297" t="str">
            <v>2017_01</v>
          </cell>
          <cell r="L20297">
            <v>1289.25</v>
          </cell>
          <cell r="Q20297" t="str">
            <v>IS_50</v>
          </cell>
          <cell r="R20297">
            <v>50</v>
          </cell>
        </row>
        <row r="20298">
          <cell r="K20298" t="str">
            <v>2017_01</v>
          </cell>
          <cell r="L20298">
            <v>807.17</v>
          </cell>
          <cell r="Q20298" t="str">
            <v>IS_53</v>
          </cell>
          <cell r="R20298">
            <v>53</v>
          </cell>
        </row>
        <row r="20299">
          <cell r="K20299" t="str">
            <v>2017_01</v>
          </cell>
          <cell r="L20299">
            <v>1177.96</v>
          </cell>
          <cell r="Q20299" t="str">
            <v>IS_55</v>
          </cell>
          <cell r="R20299">
            <v>55</v>
          </cell>
        </row>
        <row r="20300">
          <cell r="K20300" t="str">
            <v>2017_01</v>
          </cell>
          <cell r="L20300">
            <v>275.49</v>
          </cell>
          <cell r="Q20300" t="str">
            <v>IS_55</v>
          </cell>
          <cell r="R20300">
            <v>55</v>
          </cell>
        </row>
        <row r="20301">
          <cell r="K20301" t="str">
            <v>2017_01</v>
          </cell>
          <cell r="L20301">
            <v>113.98</v>
          </cell>
          <cell r="Q20301" t="str">
            <v>IS_55</v>
          </cell>
          <cell r="R20301">
            <v>55</v>
          </cell>
        </row>
        <row r="20302">
          <cell r="K20302" t="str">
            <v>2017_01</v>
          </cell>
          <cell r="L20302">
            <v>47.49</v>
          </cell>
          <cell r="Q20302" t="str">
            <v>IS_55</v>
          </cell>
          <cell r="R20302">
            <v>55</v>
          </cell>
        </row>
        <row r="20303">
          <cell r="K20303" t="str">
            <v>2017_01</v>
          </cell>
          <cell r="L20303">
            <v>3786.29</v>
          </cell>
          <cell r="Q20303" t="str">
            <v>IS_69.12</v>
          </cell>
          <cell r="R20303">
            <v>69.12</v>
          </cell>
        </row>
        <row r="20304">
          <cell r="K20304" t="str">
            <v>2017_01</v>
          </cell>
          <cell r="L20304">
            <v>373.88</v>
          </cell>
          <cell r="Q20304" t="str">
            <v>IS_69.12</v>
          </cell>
          <cell r="R20304">
            <v>69.12</v>
          </cell>
        </row>
        <row r="20305">
          <cell r="K20305" t="str">
            <v>2017_01</v>
          </cell>
          <cell r="L20305">
            <v>278.3</v>
          </cell>
          <cell r="Q20305" t="str">
            <v>IS_69.32</v>
          </cell>
          <cell r="R20305">
            <v>69.320000000000007</v>
          </cell>
        </row>
        <row r="20306">
          <cell r="K20306" t="str">
            <v>2017_01</v>
          </cell>
          <cell r="L20306">
            <v>345.1</v>
          </cell>
          <cell r="Q20306" t="str">
            <v>IS_69.52</v>
          </cell>
          <cell r="R20306">
            <v>69.52000000000001</v>
          </cell>
        </row>
        <row r="20307">
          <cell r="K20307" t="str">
            <v>2017_01</v>
          </cell>
          <cell r="L20307">
            <v>80.709999999999994</v>
          </cell>
          <cell r="Q20307" t="str">
            <v>IS_69.52</v>
          </cell>
          <cell r="R20307">
            <v>69.52000000000001</v>
          </cell>
        </row>
        <row r="20308">
          <cell r="K20308" t="str">
            <v>2017_01</v>
          </cell>
          <cell r="L20308">
            <v>33.4</v>
          </cell>
          <cell r="Q20308" t="str">
            <v>IS_69.52</v>
          </cell>
          <cell r="R20308">
            <v>69.52000000000001</v>
          </cell>
        </row>
        <row r="20309">
          <cell r="K20309" t="str">
            <v>2017_01</v>
          </cell>
          <cell r="L20309">
            <v>13.91</v>
          </cell>
          <cell r="Q20309" t="str">
            <v>IS_69.52</v>
          </cell>
          <cell r="R20309">
            <v>69.52000000000001</v>
          </cell>
        </row>
        <row r="20310">
          <cell r="K20310" t="str">
            <v>2017_01</v>
          </cell>
          <cell r="L20310">
            <v>9265.6</v>
          </cell>
          <cell r="Q20310" t="str">
            <v>IS_25</v>
          </cell>
          <cell r="R20310">
            <v>25</v>
          </cell>
        </row>
        <row r="20311">
          <cell r="K20311" t="str">
            <v>2017_01</v>
          </cell>
          <cell r="L20311">
            <v>369.72</v>
          </cell>
          <cell r="Q20311" t="str">
            <v>IS_25</v>
          </cell>
          <cell r="R20311">
            <v>25</v>
          </cell>
        </row>
        <row r="20312">
          <cell r="K20312" t="str">
            <v>2017_01</v>
          </cell>
          <cell r="L20312">
            <v>706.45</v>
          </cell>
          <cell r="Q20312" t="str">
            <v>IS_25</v>
          </cell>
          <cell r="R20312">
            <v>25</v>
          </cell>
        </row>
        <row r="20313">
          <cell r="K20313" t="str">
            <v>2017_01</v>
          </cell>
          <cell r="L20313">
            <v>165.22</v>
          </cell>
          <cell r="Q20313" t="str">
            <v>IS_25</v>
          </cell>
          <cell r="R20313">
            <v>25</v>
          </cell>
        </row>
        <row r="20314">
          <cell r="K20314" t="str">
            <v>2017_01</v>
          </cell>
          <cell r="L20314">
            <v>66</v>
          </cell>
          <cell r="Q20314" t="str">
            <v>IS_25</v>
          </cell>
          <cell r="R20314">
            <v>25</v>
          </cell>
        </row>
        <row r="20315">
          <cell r="K20315" t="str">
            <v>2017_01</v>
          </cell>
          <cell r="L20315">
            <v>28.48</v>
          </cell>
          <cell r="Q20315" t="str">
            <v>IS_25</v>
          </cell>
          <cell r="R20315">
            <v>25</v>
          </cell>
        </row>
        <row r="20316">
          <cell r="K20316" t="str">
            <v>2017_01</v>
          </cell>
          <cell r="L20316">
            <v>18852.43</v>
          </cell>
          <cell r="Q20316" t="str">
            <v>IS_85.1</v>
          </cell>
          <cell r="R20316">
            <v>85.1</v>
          </cell>
        </row>
        <row r="20317">
          <cell r="K20317" t="str">
            <v>2017_01</v>
          </cell>
          <cell r="L20317">
            <v>153.61000000000001</v>
          </cell>
          <cell r="Q20317" t="str">
            <v>IS_85.1</v>
          </cell>
          <cell r="R20317">
            <v>85.1</v>
          </cell>
        </row>
        <row r="20318">
          <cell r="K20318" t="str">
            <v>2017_01</v>
          </cell>
          <cell r="L20318">
            <v>820.74</v>
          </cell>
          <cell r="Q20318" t="str">
            <v>IS_89.1</v>
          </cell>
          <cell r="R20318">
            <v>89.1</v>
          </cell>
        </row>
        <row r="20319">
          <cell r="K20319" t="str">
            <v>2017_01</v>
          </cell>
          <cell r="L20319">
            <v>1406.41</v>
          </cell>
          <cell r="Q20319" t="str">
            <v>IS_90.1</v>
          </cell>
          <cell r="R20319">
            <v>90.1</v>
          </cell>
        </row>
        <row r="20320">
          <cell r="K20320" t="str">
            <v>2017_01</v>
          </cell>
          <cell r="L20320">
            <v>328.92</v>
          </cell>
          <cell r="Q20320" t="str">
            <v>IS_90.1</v>
          </cell>
          <cell r="R20320">
            <v>90.1</v>
          </cell>
        </row>
        <row r="20321">
          <cell r="K20321" t="str">
            <v>2017_01</v>
          </cell>
          <cell r="L20321">
            <v>136.09</v>
          </cell>
          <cell r="Q20321" t="str">
            <v>IS_90.1</v>
          </cell>
          <cell r="R20321">
            <v>90.1</v>
          </cell>
        </row>
        <row r="20322">
          <cell r="K20322" t="str">
            <v>2017_01</v>
          </cell>
          <cell r="L20322">
            <v>55.71</v>
          </cell>
          <cell r="Q20322" t="str">
            <v>IS_90.1</v>
          </cell>
          <cell r="R20322">
            <v>90.1</v>
          </cell>
        </row>
        <row r="20323">
          <cell r="K20323" t="str">
            <v>2017_01</v>
          </cell>
          <cell r="L20323">
            <v>14353.44</v>
          </cell>
          <cell r="Q20323" t="str">
            <v>IS_85.3</v>
          </cell>
          <cell r="R20323">
            <v>85.3</v>
          </cell>
        </row>
        <row r="20324">
          <cell r="K20324" t="str">
            <v>2017_01</v>
          </cell>
          <cell r="L20324">
            <v>6895.88</v>
          </cell>
          <cell r="Q20324" t="str">
            <v>IS_85.3</v>
          </cell>
          <cell r="R20324">
            <v>85.3</v>
          </cell>
        </row>
        <row r="20325">
          <cell r="K20325" t="str">
            <v>2017_01</v>
          </cell>
          <cell r="L20325">
            <v>218.82</v>
          </cell>
          <cell r="Q20325" t="str">
            <v>IS_85.3</v>
          </cell>
          <cell r="R20325">
            <v>85.3</v>
          </cell>
        </row>
        <row r="20326">
          <cell r="K20326" t="str">
            <v>2017_01</v>
          </cell>
          <cell r="L20326">
            <v>276.92</v>
          </cell>
          <cell r="Q20326" t="str">
            <v>IS_89.3</v>
          </cell>
          <cell r="R20326">
            <v>89.3</v>
          </cell>
        </row>
        <row r="20327">
          <cell r="K20327" t="str">
            <v>2017_01</v>
          </cell>
          <cell r="L20327">
            <v>1706.2</v>
          </cell>
          <cell r="Q20327" t="str">
            <v>IS_90.3</v>
          </cell>
          <cell r="R20327">
            <v>90.3</v>
          </cell>
        </row>
        <row r="20328">
          <cell r="K20328" t="str">
            <v>2017_01</v>
          </cell>
          <cell r="L20328">
            <v>399.03</v>
          </cell>
          <cell r="Q20328" t="str">
            <v>IS_90.3</v>
          </cell>
          <cell r="R20328">
            <v>90.3</v>
          </cell>
        </row>
        <row r="20329">
          <cell r="K20329" t="str">
            <v>2017_01</v>
          </cell>
          <cell r="L20329">
            <v>165.14</v>
          </cell>
          <cell r="Q20329" t="str">
            <v>IS_90.3</v>
          </cell>
          <cell r="R20329">
            <v>90.3</v>
          </cell>
        </row>
        <row r="20330">
          <cell r="K20330" t="str">
            <v>2017_01</v>
          </cell>
          <cell r="L20330">
            <v>64.03</v>
          </cell>
          <cell r="Q20330" t="str">
            <v>IS_90.3</v>
          </cell>
          <cell r="R20330">
            <v>90.3</v>
          </cell>
        </row>
        <row r="20331">
          <cell r="K20331" t="str">
            <v>2017_01</v>
          </cell>
          <cell r="L20331">
            <v>0</v>
          </cell>
          <cell r="Q20331" t="str">
            <v>--</v>
          </cell>
          <cell r="R20331" t="str">
            <v>--</v>
          </cell>
        </row>
        <row r="20332">
          <cell r="K20332" t="str">
            <v>2017_01</v>
          </cell>
          <cell r="L20332">
            <v>-2168.1999999999998</v>
          </cell>
          <cell r="Q20332" t="str">
            <v>--</v>
          </cell>
          <cell r="R20332" t="str">
            <v>--</v>
          </cell>
        </row>
        <row r="20333">
          <cell r="K20333" t="str">
            <v>2017_01</v>
          </cell>
          <cell r="L20333">
            <v>4172.42</v>
          </cell>
          <cell r="Q20333" t="str">
            <v>IS_69.11</v>
          </cell>
          <cell r="R20333">
            <v>69.11</v>
          </cell>
        </row>
        <row r="20334">
          <cell r="K20334" t="str">
            <v>2017_01</v>
          </cell>
          <cell r="L20334">
            <v>276.45</v>
          </cell>
          <cell r="Q20334" t="str">
            <v>IS_69.51</v>
          </cell>
          <cell r="R20334">
            <v>69.510000000000005</v>
          </cell>
        </row>
        <row r="20335">
          <cell r="K20335" t="str">
            <v>2017_01</v>
          </cell>
          <cell r="L20335">
            <v>64.650000000000006</v>
          </cell>
          <cell r="Q20335" t="str">
            <v>IS_69.51</v>
          </cell>
          <cell r="R20335">
            <v>69.510000000000005</v>
          </cell>
        </row>
        <row r="20336">
          <cell r="K20336" t="str">
            <v>2017_01</v>
          </cell>
          <cell r="L20336">
            <v>26.75</v>
          </cell>
          <cell r="Q20336" t="str">
            <v>IS_69.51</v>
          </cell>
          <cell r="R20336">
            <v>69.510000000000005</v>
          </cell>
        </row>
        <row r="20337">
          <cell r="K20337" t="str">
            <v>2017_01</v>
          </cell>
          <cell r="L20337">
            <v>11.13</v>
          </cell>
          <cell r="Q20337" t="str">
            <v>IS_69.51</v>
          </cell>
          <cell r="R20337">
            <v>69.510000000000005</v>
          </cell>
        </row>
        <row r="20338">
          <cell r="K20338" t="str">
            <v>2017_01</v>
          </cell>
          <cell r="L20338">
            <v>0</v>
          </cell>
          <cell r="Q20338" t="str">
            <v>--</v>
          </cell>
          <cell r="R20338" t="str">
            <v>--</v>
          </cell>
        </row>
        <row r="20339">
          <cell r="K20339" t="str">
            <v>2017_01</v>
          </cell>
          <cell r="L20339">
            <v>-26506.65</v>
          </cell>
          <cell r="Q20339" t="str">
            <v>--</v>
          </cell>
          <cell r="R20339" t="str">
            <v>--</v>
          </cell>
        </row>
        <row r="20340">
          <cell r="K20340" t="str">
            <v>2017_01</v>
          </cell>
          <cell r="L20340">
            <v>-1247.24</v>
          </cell>
          <cell r="Q20340" t="str">
            <v>--</v>
          </cell>
          <cell r="R20340" t="str">
            <v>--</v>
          </cell>
        </row>
        <row r="20341">
          <cell r="K20341" t="str">
            <v>2017_01</v>
          </cell>
          <cell r="L20341">
            <v>40839.11</v>
          </cell>
          <cell r="Q20341" t="str">
            <v>IS_26.1</v>
          </cell>
          <cell r="R20341">
            <v>26.1</v>
          </cell>
        </row>
        <row r="20342">
          <cell r="K20342" t="str">
            <v>2017_01</v>
          </cell>
          <cell r="L20342">
            <v>3468.09</v>
          </cell>
          <cell r="Q20342" t="str">
            <v>IS_27.1</v>
          </cell>
          <cell r="R20342">
            <v>27.1</v>
          </cell>
        </row>
        <row r="20343">
          <cell r="K20343" t="str">
            <v>2017_01</v>
          </cell>
          <cell r="L20343">
            <v>1955.74</v>
          </cell>
          <cell r="Q20343" t="str">
            <v>IS_30.1</v>
          </cell>
          <cell r="R20343">
            <v>30.1</v>
          </cell>
        </row>
        <row r="20344">
          <cell r="K20344" t="str">
            <v>2017_01</v>
          </cell>
          <cell r="L20344">
            <v>3127.7</v>
          </cell>
          <cell r="Q20344" t="str">
            <v>IS_32.1</v>
          </cell>
          <cell r="R20344">
            <v>32.1</v>
          </cell>
        </row>
        <row r="20345">
          <cell r="K20345" t="str">
            <v>2017_01</v>
          </cell>
          <cell r="L20345">
            <v>731.49</v>
          </cell>
          <cell r="Q20345" t="str">
            <v>IS_32.1</v>
          </cell>
          <cell r="R20345">
            <v>32.1</v>
          </cell>
        </row>
        <row r="20346">
          <cell r="K20346" t="str">
            <v>2017_01</v>
          </cell>
          <cell r="L20346">
            <v>302.67</v>
          </cell>
          <cell r="Q20346" t="str">
            <v>IS_32.1</v>
          </cell>
          <cell r="R20346">
            <v>32.1</v>
          </cell>
        </row>
        <row r="20347">
          <cell r="K20347" t="str">
            <v>2017_01</v>
          </cell>
          <cell r="L20347">
            <v>127.34</v>
          </cell>
          <cell r="Q20347" t="str">
            <v>IS_32.1</v>
          </cell>
          <cell r="R20347">
            <v>32.1</v>
          </cell>
        </row>
        <row r="20348">
          <cell r="K20348" t="str">
            <v>2017_01</v>
          </cell>
          <cell r="L20348">
            <v>6462.92</v>
          </cell>
          <cell r="Q20348" t="str">
            <v>IS_33.1</v>
          </cell>
          <cell r="R20348">
            <v>33.1</v>
          </cell>
        </row>
        <row r="20349">
          <cell r="K20349" t="str">
            <v>2017_01</v>
          </cell>
          <cell r="L20349">
            <v>5614.52</v>
          </cell>
          <cell r="Q20349" t="str">
            <v>IS_26.12</v>
          </cell>
          <cell r="R20349">
            <v>26.12</v>
          </cell>
        </row>
        <row r="20350">
          <cell r="K20350" t="str">
            <v>2017_01</v>
          </cell>
          <cell r="L20350">
            <v>570.11</v>
          </cell>
          <cell r="Q20350" t="str">
            <v>IS_27.12</v>
          </cell>
          <cell r="R20350">
            <v>27.12</v>
          </cell>
        </row>
        <row r="20351">
          <cell r="K20351" t="str">
            <v>2017_01</v>
          </cell>
          <cell r="L20351">
            <v>371.92</v>
          </cell>
          <cell r="Q20351" t="str">
            <v>IS_30.12</v>
          </cell>
          <cell r="R20351">
            <v>30.12</v>
          </cell>
        </row>
        <row r="20352">
          <cell r="K20352" t="str">
            <v>2017_01</v>
          </cell>
          <cell r="L20352">
            <v>461.19</v>
          </cell>
          <cell r="Q20352" t="str">
            <v>IS_32.12</v>
          </cell>
          <cell r="R20352">
            <v>32.119999999999997</v>
          </cell>
        </row>
        <row r="20353">
          <cell r="K20353" t="str">
            <v>2017_01</v>
          </cell>
          <cell r="L20353">
            <v>107.86</v>
          </cell>
          <cell r="Q20353" t="str">
            <v>IS_32.12</v>
          </cell>
          <cell r="R20353">
            <v>32.119999999999997</v>
          </cell>
        </row>
        <row r="20354">
          <cell r="K20354" t="str">
            <v>2017_01</v>
          </cell>
          <cell r="L20354">
            <v>44.63</v>
          </cell>
          <cell r="Q20354" t="str">
            <v>IS_32.12</v>
          </cell>
          <cell r="R20354">
            <v>32.119999999999997</v>
          </cell>
        </row>
        <row r="20355">
          <cell r="K20355" t="str">
            <v>2017_01</v>
          </cell>
          <cell r="L20355">
            <v>18.59</v>
          </cell>
          <cell r="Q20355" t="str">
            <v>IS_32.12</v>
          </cell>
          <cell r="R20355">
            <v>32.119999999999997</v>
          </cell>
        </row>
        <row r="20356">
          <cell r="K20356" t="str">
            <v>2017_01</v>
          </cell>
          <cell r="L20356">
            <v>0</v>
          </cell>
          <cell r="Q20356" t="str">
            <v>--</v>
          </cell>
          <cell r="R20356" t="str">
            <v>--</v>
          </cell>
        </row>
        <row r="20357">
          <cell r="K20357" t="str">
            <v>2017_01</v>
          </cell>
          <cell r="L20357">
            <v>0</v>
          </cell>
          <cell r="Q20357" t="str">
            <v>--</v>
          </cell>
          <cell r="R20357" t="str">
            <v>--</v>
          </cell>
        </row>
        <row r="20358">
          <cell r="K20358" t="str">
            <v>2017_01</v>
          </cell>
          <cell r="L20358">
            <v>-19683.12</v>
          </cell>
          <cell r="Q20358" t="str">
            <v>--</v>
          </cell>
          <cell r="R20358" t="str">
            <v>--</v>
          </cell>
        </row>
        <row r="20359">
          <cell r="K20359" t="str">
            <v>2017_01</v>
          </cell>
          <cell r="L20359">
            <v>-1933.63</v>
          </cell>
          <cell r="Q20359" t="str">
            <v>--</v>
          </cell>
          <cell r="R20359" t="str">
            <v>--</v>
          </cell>
        </row>
        <row r="20360">
          <cell r="K20360" t="str">
            <v>2017_01</v>
          </cell>
          <cell r="L20360">
            <v>17390.53</v>
          </cell>
          <cell r="Q20360" t="str">
            <v>IS_26.2</v>
          </cell>
          <cell r="R20360">
            <v>26.2</v>
          </cell>
        </row>
        <row r="20361">
          <cell r="K20361" t="str">
            <v>2017_01</v>
          </cell>
          <cell r="L20361">
            <v>870.22</v>
          </cell>
          <cell r="Q20361" t="str">
            <v>IS_27.2</v>
          </cell>
          <cell r="R20361">
            <v>27.2</v>
          </cell>
        </row>
        <row r="20362">
          <cell r="K20362" t="str">
            <v>2017_01</v>
          </cell>
          <cell r="L20362">
            <v>815.06</v>
          </cell>
          <cell r="Q20362" t="str">
            <v>IS_30.2</v>
          </cell>
          <cell r="R20362">
            <v>30.2</v>
          </cell>
        </row>
        <row r="20363">
          <cell r="K20363" t="str">
            <v>2017_01</v>
          </cell>
          <cell r="L20363">
            <v>1240.1099999999999</v>
          </cell>
          <cell r="Q20363" t="str">
            <v>IS_32.2</v>
          </cell>
          <cell r="R20363">
            <v>32.200000000000003</v>
          </cell>
        </row>
        <row r="20364">
          <cell r="K20364" t="str">
            <v>2017_01</v>
          </cell>
          <cell r="L20364">
            <v>290.02999999999997</v>
          </cell>
          <cell r="Q20364" t="str">
            <v>IS_32.2</v>
          </cell>
          <cell r="R20364">
            <v>32.200000000000003</v>
          </cell>
        </row>
        <row r="20365">
          <cell r="K20365" t="str">
            <v>2017_01</v>
          </cell>
          <cell r="L20365">
            <v>120.02</v>
          </cell>
          <cell r="Q20365" t="str">
            <v>IS_32.2</v>
          </cell>
          <cell r="R20365">
            <v>32.200000000000003</v>
          </cell>
        </row>
        <row r="20366">
          <cell r="K20366" t="str">
            <v>2017_01</v>
          </cell>
          <cell r="L20366">
            <v>50.01</v>
          </cell>
          <cell r="Q20366" t="str">
            <v>IS_32.2</v>
          </cell>
          <cell r="R20366">
            <v>32.200000000000003</v>
          </cell>
        </row>
        <row r="20367">
          <cell r="K20367" t="str">
            <v>2017_01</v>
          </cell>
          <cell r="L20367">
            <v>0</v>
          </cell>
          <cell r="Q20367" t="str">
            <v>--</v>
          </cell>
          <cell r="R20367" t="str">
            <v>--</v>
          </cell>
        </row>
        <row r="20368">
          <cell r="K20368" t="str">
            <v>2017_01</v>
          </cell>
          <cell r="L20368">
            <v>0</v>
          </cell>
          <cell r="Q20368" t="str">
            <v>--</v>
          </cell>
          <cell r="R20368" t="str">
            <v>--</v>
          </cell>
        </row>
        <row r="20369">
          <cell r="K20369" t="str">
            <v>2017_01</v>
          </cell>
          <cell r="L20369">
            <v>-10925.52</v>
          </cell>
          <cell r="Q20369" t="str">
            <v>--</v>
          </cell>
          <cell r="R20369" t="str">
            <v>--</v>
          </cell>
        </row>
        <row r="20370">
          <cell r="K20370" t="str">
            <v>2017_01</v>
          </cell>
          <cell r="L20370">
            <v>-3477.36</v>
          </cell>
          <cell r="Q20370" t="str">
            <v>--</v>
          </cell>
          <cell r="R20370" t="str">
            <v>--</v>
          </cell>
        </row>
        <row r="20371">
          <cell r="K20371" t="str">
            <v>2017_01</v>
          </cell>
          <cell r="L20371">
            <v>25348.89</v>
          </cell>
          <cell r="Q20371" t="str">
            <v>IS_34</v>
          </cell>
          <cell r="R20371">
            <v>34</v>
          </cell>
        </row>
        <row r="20372">
          <cell r="K20372" t="str">
            <v>2017_01</v>
          </cell>
          <cell r="L20372">
            <v>3014.17</v>
          </cell>
          <cell r="Q20372" t="str">
            <v>IS_35</v>
          </cell>
          <cell r="R20372">
            <v>35</v>
          </cell>
        </row>
        <row r="20373">
          <cell r="K20373" t="str">
            <v>2017_01</v>
          </cell>
          <cell r="L20373">
            <v>1207.8900000000001</v>
          </cell>
          <cell r="Q20373" t="str">
            <v>IS_38</v>
          </cell>
          <cell r="R20373">
            <v>38</v>
          </cell>
        </row>
        <row r="20374">
          <cell r="K20374" t="str">
            <v>2017_01</v>
          </cell>
          <cell r="L20374">
            <v>2114.86</v>
          </cell>
          <cell r="Q20374" t="str">
            <v>IS_40</v>
          </cell>
          <cell r="R20374">
            <v>40</v>
          </cell>
        </row>
        <row r="20375">
          <cell r="K20375" t="str">
            <v>2017_01</v>
          </cell>
          <cell r="L20375">
            <v>494.61</v>
          </cell>
          <cell r="Q20375" t="str">
            <v>IS_40</v>
          </cell>
          <cell r="R20375">
            <v>40</v>
          </cell>
        </row>
        <row r="20376">
          <cell r="K20376" t="str">
            <v>2017_01</v>
          </cell>
          <cell r="L20376">
            <v>204.66</v>
          </cell>
          <cell r="Q20376" t="str">
            <v>IS_40</v>
          </cell>
          <cell r="R20376">
            <v>40</v>
          </cell>
        </row>
        <row r="20377">
          <cell r="K20377" t="str">
            <v>2017_01</v>
          </cell>
          <cell r="L20377">
            <v>85.27</v>
          </cell>
          <cell r="Q20377" t="str">
            <v>IS_40</v>
          </cell>
          <cell r="R20377">
            <v>40</v>
          </cell>
        </row>
        <row r="20378">
          <cell r="K20378" t="str">
            <v>2017_01</v>
          </cell>
          <cell r="L20378">
            <v>0</v>
          </cell>
          <cell r="Q20378" t="str">
            <v>--</v>
          </cell>
          <cell r="R20378" t="str">
            <v>--</v>
          </cell>
        </row>
        <row r="20379">
          <cell r="K20379" t="str">
            <v>2017_01</v>
          </cell>
          <cell r="L20379">
            <v>52808.959999999999</v>
          </cell>
          <cell r="Q20379" t="str">
            <v>--</v>
          </cell>
          <cell r="R20379" t="str">
            <v>--</v>
          </cell>
        </row>
        <row r="20380">
          <cell r="K20380" t="str">
            <v>2017_01</v>
          </cell>
          <cell r="L20380">
            <v>0</v>
          </cell>
          <cell r="Q20380" t="str">
            <v>--</v>
          </cell>
          <cell r="R20380" t="str">
            <v>--</v>
          </cell>
        </row>
        <row r="20381">
          <cell r="K20381" t="str">
            <v>2017_01</v>
          </cell>
          <cell r="L20381">
            <v>-906.33</v>
          </cell>
          <cell r="Q20381" t="str">
            <v>--</v>
          </cell>
          <cell r="R20381" t="str">
            <v>--</v>
          </cell>
        </row>
        <row r="20382">
          <cell r="K20382" t="str">
            <v>2017_01</v>
          </cell>
          <cell r="L20382">
            <v>-27258.400000000001</v>
          </cell>
          <cell r="Q20382" t="str">
            <v>--</v>
          </cell>
          <cell r="R20382" t="str">
            <v>--</v>
          </cell>
        </row>
        <row r="20383">
          <cell r="K20383" t="str">
            <v>2017_01</v>
          </cell>
          <cell r="L20383">
            <v>0</v>
          </cell>
          <cell r="Q20383" t="str">
            <v>--</v>
          </cell>
          <cell r="R20383" t="str">
            <v>--</v>
          </cell>
        </row>
        <row r="20384">
          <cell r="K20384" t="str">
            <v>2017_01</v>
          </cell>
          <cell r="L20384">
            <v>0</v>
          </cell>
          <cell r="Q20384" t="str">
            <v>--</v>
          </cell>
          <cell r="R20384" t="str">
            <v>--</v>
          </cell>
        </row>
        <row r="20385">
          <cell r="K20385" t="str">
            <v>2017_01</v>
          </cell>
          <cell r="L20385">
            <v>-45.87</v>
          </cell>
          <cell r="Q20385" t="str">
            <v>--</v>
          </cell>
          <cell r="R20385" t="str">
            <v>--</v>
          </cell>
        </row>
        <row r="20386">
          <cell r="K20386" t="str">
            <v>2017_01</v>
          </cell>
          <cell r="L20386">
            <v>-61577.96</v>
          </cell>
          <cell r="Q20386" t="str">
            <v>--</v>
          </cell>
          <cell r="R20386" t="str">
            <v>--</v>
          </cell>
        </row>
        <row r="20387">
          <cell r="K20387" t="str">
            <v>2017_01</v>
          </cell>
          <cell r="L20387">
            <v>-9472.33</v>
          </cell>
          <cell r="Q20387" t="str">
            <v>--</v>
          </cell>
          <cell r="R20387" t="str">
            <v>--</v>
          </cell>
        </row>
        <row r="20388">
          <cell r="K20388" t="str">
            <v>2017_01</v>
          </cell>
          <cell r="L20388">
            <v>1036.3</v>
          </cell>
          <cell r="Q20388" t="str">
            <v>--</v>
          </cell>
          <cell r="R20388" t="str">
            <v>--</v>
          </cell>
        </row>
        <row r="20389">
          <cell r="K20389" t="str">
            <v>2017_01</v>
          </cell>
          <cell r="L20389">
            <v>-129.94</v>
          </cell>
          <cell r="Q20389" t="str">
            <v>--</v>
          </cell>
          <cell r="R20389" t="str">
            <v>--</v>
          </cell>
        </row>
        <row r="20390">
          <cell r="K20390" t="str">
            <v>2017_01</v>
          </cell>
          <cell r="L20390">
            <v>-641.45000000000005</v>
          </cell>
          <cell r="Q20390" t="str">
            <v>--</v>
          </cell>
          <cell r="R20390" t="str">
            <v>--</v>
          </cell>
        </row>
        <row r="20391">
          <cell r="K20391" t="str">
            <v>2017_01</v>
          </cell>
          <cell r="L20391">
            <v>3691.56</v>
          </cell>
          <cell r="Q20391" t="str">
            <v>--</v>
          </cell>
          <cell r="R20391" t="str">
            <v>--</v>
          </cell>
        </row>
        <row r="20392">
          <cell r="K20392" t="str">
            <v>2017_01</v>
          </cell>
          <cell r="L20392">
            <v>9502.74</v>
          </cell>
          <cell r="Q20392" t="str">
            <v>--</v>
          </cell>
          <cell r="R20392" t="str">
            <v>--</v>
          </cell>
        </row>
        <row r="20393">
          <cell r="K20393" t="str">
            <v>2017_01</v>
          </cell>
          <cell r="L20393">
            <v>-3419.98</v>
          </cell>
          <cell r="Q20393" t="str">
            <v>--</v>
          </cell>
          <cell r="R20393" t="str">
            <v>--</v>
          </cell>
        </row>
        <row r="20394">
          <cell r="K20394" t="str">
            <v>2017_01</v>
          </cell>
          <cell r="L20394">
            <v>-384.51</v>
          </cell>
          <cell r="Q20394" t="str">
            <v>--</v>
          </cell>
          <cell r="R20394" t="str">
            <v>--</v>
          </cell>
        </row>
        <row r="20395">
          <cell r="K20395" t="str">
            <v>2017_01</v>
          </cell>
          <cell r="L20395">
            <v>-36.229999999999997</v>
          </cell>
          <cell r="Q20395" t="str">
            <v>--</v>
          </cell>
          <cell r="R20395" t="str">
            <v>--</v>
          </cell>
        </row>
        <row r="20396">
          <cell r="K20396" t="str">
            <v>2017_01</v>
          </cell>
          <cell r="L20396">
            <v>0</v>
          </cell>
          <cell r="Q20396" t="str">
            <v>--</v>
          </cell>
          <cell r="R20396" t="str">
            <v>--</v>
          </cell>
        </row>
        <row r="20397">
          <cell r="K20397" t="str">
            <v>2017_01</v>
          </cell>
          <cell r="L20397">
            <v>23117.119999999999</v>
          </cell>
          <cell r="Q20397" t="str">
            <v>--</v>
          </cell>
          <cell r="R20397" t="str">
            <v>--</v>
          </cell>
        </row>
        <row r="20398">
          <cell r="K20398" t="str">
            <v>2017_01</v>
          </cell>
          <cell r="L20398">
            <v>4873.62</v>
          </cell>
          <cell r="Q20398" t="str">
            <v>--</v>
          </cell>
          <cell r="R20398" t="str">
            <v>--</v>
          </cell>
        </row>
        <row r="20399">
          <cell r="K20399" t="str">
            <v>2017_01</v>
          </cell>
          <cell r="L20399">
            <v>0</v>
          </cell>
          <cell r="Q20399" t="str">
            <v>--</v>
          </cell>
          <cell r="R20399" t="str">
            <v>--</v>
          </cell>
        </row>
        <row r="20400">
          <cell r="K20400" t="str">
            <v>2017_01</v>
          </cell>
          <cell r="L20400">
            <v>0</v>
          </cell>
          <cell r="Q20400" t="str">
            <v>--</v>
          </cell>
          <cell r="R20400" t="str">
            <v>--</v>
          </cell>
        </row>
        <row r="20401">
          <cell r="K20401" t="str">
            <v>2017_01</v>
          </cell>
          <cell r="L20401">
            <v>0</v>
          </cell>
          <cell r="Q20401" t="str">
            <v>--</v>
          </cell>
          <cell r="R20401" t="str">
            <v>--</v>
          </cell>
        </row>
        <row r="20402">
          <cell r="K20402" t="str">
            <v>2017_01</v>
          </cell>
          <cell r="L20402">
            <v>0</v>
          </cell>
          <cell r="Q20402" t="str">
            <v>--</v>
          </cell>
          <cell r="R20402" t="str">
            <v>--</v>
          </cell>
        </row>
        <row r="20403">
          <cell r="K20403" t="str">
            <v>2017_01</v>
          </cell>
          <cell r="L20403">
            <v>75000</v>
          </cell>
          <cell r="Q20403" t="str">
            <v>--</v>
          </cell>
          <cell r="R20403" t="str">
            <v>--</v>
          </cell>
        </row>
        <row r="20404">
          <cell r="K20404" t="str">
            <v>2017_01</v>
          </cell>
          <cell r="L20404">
            <v>-36000</v>
          </cell>
          <cell r="Q20404" t="str">
            <v>--</v>
          </cell>
          <cell r="R20404" t="str">
            <v>--</v>
          </cell>
        </row>
        <row r="20405">
          <cell r="K20405" t="str">
            <v>2017_01</v>
          </cell>
          <cell r="L20405">
            <v>-39000</v>
          </cell>
          <cell r="Q20405" t="str">
            <v>--</v>
          </cell>
          <cell r="R20405" t="str">
            <v>--</v>
          </cell>
        </row>
        <row r="20406">
          <cell r="K20406" t="str">
            <v>2017_01</v>
          </cell>
          <cell r="L20406">
            <v>3079.81</v>
          </cell>
          <cell r="Q20406" t="str">
            <v>IS_49</v>
          </cell>
          <cell r="R20406">
            <v>49</v>
          </cell>
        </row>
        <row r="20407">
          <cell r="K20407" t="str">
            <v>2017_01</v>
          </cell>
          <cell r="L20407">
            <v>525.55999999999995</v>
          </cell>
          <cell r="Q20407" t="str">
            <v>IS_50</v>
          </cell>
          <cell r="R20407">
            <v>50</v>
          </cell>
        </row>
        <row r="20408">
          <cell r="K20408" t="str">
            <v>2017_01</v>
          </cell>
          <cell r="L20408">
            <v>205.43</v>
          </cell>
          <cell r="Q20408" t="str">
            <v>IS_53</v>
          </cell>
          <cell r="R20408">
            <v>53</v>
          </cell>
        </row>
        <row r="20409">
          <cell r="K20409" t="str">
            <v>2017_01</v>
          </cell>
          <cell r="L20409">
            <v>254.73</v>
          </cell>
          <cell r="Q20409" t="str">
            <v>IS_55</v>
          </cell>
          <cell r="R20409">
            <v>55</v>
          </cell>
        </row>
        <row r="20410">
          <cell r="K20410" t="str">
            <v>2017_01</v>
          </cell>
          <cell r="L20410">
            <v>59.57</v>
          </cell>
          <cell r="Q20410" t="str">
            <v>IS_55</v>
          </cell>
          <cell r="R20410">
            <v>55</v>
          </cell>
        </row>
        <row r="20411">
          <cell r="K20411" t="str">
            <v>2017_01</v>
          </cell>
          <cell r="L20411">
            <v>24.65</v>
          </cell>
          <cell r="Q20411" t="str">
            <v>IS_55</v>
          </cell>
          <cell r="R20411">
            <v>55</v>
          </cell>
        </row>
        <row r="20412">
          <cell r="K20412" t="str">
            <v>2017_01</v>
          </cell>
          <cell r="L20412">
            <v>44.8</v>
          </cell>
          <cell r="Q20412" t="str">
            <v>IS_55</v>
          </cell>
          <cell r="R20412">
            <v>55</v>
          </cell>
        </row>
        <row r="20413">
          <cell r="K20413" t="str">
            <v>2017_01</v>
          </cell>
          <cell r="L20413">
            <v>325.93</v>
          </cell>
          <cell r="Q20413" t="str">
            <v>IS_54</v>
          </cell>
          <cell r="R20413">
            <v>54</v>
          </cell>
        </row>
        <row r="20414">
          <cell r="K20414" t="str">
            <v>2017_01</v>
          </cell>
          <cell r="L20414">
            <v>2798.22</v>
          </cell>
          <cell r="Q20414" t="str">
            <v>IS_85.1</v>
          </cell>
          <cell r="R20414">
            <v>85.1</v>
          </cell>
        </row>
        <row r="20415">
          <cell r="K20415" t="str">
            <v>2017_01</v>
          </cell>
          <cell r="L20415">
            <v>166.14</v>
          </cell>
          <cell r="Q20415" t="str">
            <v>IS_89.1</v>
          </cell>
          <cell r="R20415">
            <v>89.1</v>
          </cell>
        </row>
        <row r="20416">
          <cell r="K20416" t="str">
            <v>2017_01</v>
          </cell>
          <cell r="L20416">
            <v>206.02</v>
          </cell>
          <cell r="Q20416" t="str">
            <v>IS_90.1</v>
          </cell>
          <cell r="R20416">
            <v>90.1</v>
          </cell>
        </row>
        <row r="20417">
          <cell r="K20417" t="str">
            <v>2017_01</v>
          </cell>
          <cell r="L20417">
            <v>48.18</v>
          </cell>
          <cell r="Q20417" t="str">
            <v>IS_90.1</v>
          </cell>
          <cell r="R20417">
            <v>90.1</v>
          </cell>
        </row>
        <row r="20418">
          <cell r="K20418" t="str">
            <v>2017_01</v>
          </cell>
          <cell r="L20418">
            <v>19.93</v>
          </cell>
          <cell r="Q20418" t="str">
            <v>IS_90.1</v>
          </cell>
          <cell r="R20418">
            <v>90.1</v>
          </cell>
        </row>
        <row r="20419">
          <cell r="K20419" t="str">
            <v>2017_01</v>
          </cell>
          <cell r="L20419">
            <v>34.409999999999997</v>
          </cell>
          <cell r="Q20419" t="str">
            <v>IS_90.1</v>
          </cell>
          <cell r="R20419">
            <v>90.1</v>
          </cell>
        </row>
        <row r="20420">
          <cell r="K20420" t="str">
            <v>2017_01</v>
          </cell>
          <cell r="L20420">
            <v>10.24</v>
          </cell>
          <cell r="Q20420" t="str">
            <v>IS_88.1</v>
          </cell>
          <cell r="R20420">
            <v>88.1</v>
          </cell>
        </row>
        <row r="20421">
          <cell r="K20421" t="str">
            <v>2017_01</v>
          </cell>
          <cell r="L20421">
            <v>-707.39</v>
          </cell>
          <cell r="Q20421" t="str">
            <v>--</v>
          </cell>
          <cell r="R20421" t="str">
            <v>--</v>
          </cell>
        </row>
        <row r="20422">
          <cell r="K20422" t="str">
            <v>2017_01</v>
          </cell>
          <cell r="L20422">
            <v>2675.51</v>
          </cell>
          <cell r="Q20422" t="str">
            <v>IS_69.11</v>
          </cell>
          <cell r="R20422">
            <v>69.11</v>
          </cell>
        </row>
        <row r="20423">
          <cell r="K20423" t="str">
            <v>2017_01</v>
          </cell>
          <cell r="L20423">
            <v>71.03</v>
          </cell>
          <cell r="Q20423" t="str">
            <v>IS_69.11</v>
          </cell>
          <cell r="R20423">
            <v>69.11</v>
          </cell>
        </row>
        <row r="20424">
          <cell r="K20424" t="str">
            <v>2017_01</v>
          </cell>
          <cell r="L20424">
            <v>137.32</v>
          </cell>
          <cell r="Q20424" t="str">
            <v>IS_69.31</v>
          </cell>
          <cell r="R20424">
            <v>69.31</v>
          </cell>
        </row>
        <row r="20425">
          <cell r="K20425" t="str">
            <v>2017_01</v>
          </cell>
          <cell r="L20425">
            <v>188.83</v>
          </cell>
          <cell r="Q20425" t="str">
            <v>IS_69.51</v>
          </cell>
          <cell r="R20425">
            <v>69.510000000000005</v>
          </cell>
        </row>
        <row r="20426">
          <cell r="K20426" t="str">
            <v>2017_01</v>
          </cell>
          <cell r="L20426">
            <v>44.16</v>
          </cell>
          <cell r="Q20426" t="str">
            <v>IS_69.51</v>
          </cell>
          <cell r="R20426">
            <v>69.510000000000005</v>
          </cell>
        </row>
        <row r="20427">
          <cell r="K20427" t="str">
            <v>2017_01</v>
          </cell>
          <cell r="L20427">
            <v>18.28</v>
          </cell>
          <cell r="Q20427" t="str">
            <v>IS_69.51</v>
          </cell>
          <cell r="R20427">
            <v>69.510000000000005</v>
          </cell>
        </row>
        <row r="20428">
          <cell r="K20428" t="str">
            <v>2017_01</v>
          </cell>
          <cell r="L20428">
            <v>33.19</v>
          </cell>
          <cell r="Q20428" t="str">
            <v>IS_69.51</v>
          </cell>
          <cell r="R20428">
            <v>69.510000000000005</v>
          </cell>
        </row>
        <row r="20429">
          <cell r="K20429" t="str">
            <v>2017_01</v>
          </cell>
          <cell r="L20429">
            <v>292.7</v>
          </cell>
          <cell r="Q20429" t="str">
            <v>IS_69.41</v>
          </cell>
          <cell r="R20429">
            <v>69.41</v>
          </cell>
        </row>
        <row r="20430">
          <cell r="K20430" t="str">
            <v>2017_01</v>
          </cell>
          <cell r="L20430">
            <v>0</v>
          </cell>
          <cell r="Q20430" t="str">
            <v>--</v>
          </cell>
          <cell r="R20430" t="str">
            <v>--</v>
          </cell>
        </row>
        <row r="20431">
          <cell r="K20431" t="str">
            <v>2017_01</v>
          </cell>
          <cell r="L20431">
            <v>0</v>
          </cell>
          <cell r="Q20431" t="str">
            <v>--</v>
          </cell>
          <cell r="R20431" t="str">
            <v>--</v>
          </cell>
        </row>
        <row r="20432">
          <cell r="K20432" t="str">
            <v>2017_01</v>
          </cell>
          <cell r="L20432">
            <v>0</v>
          </cell>
          <cell r="Q20432" t="str">
            <v>--</v>
          </cell>
          <cell r="R20432" t="str">
            <v>--</v>
          </cell>
        </row>
        <row r="20433">
          <cell r="K20433" t="str">
            <v>2017_01</v>
          </cell>
          <cell r="L20433">
            <v>0</v>
          </cell>
          <cell r="Q20433" t="str">
            <v>--</v>
          </cell>
          <cell r="R20433" t="str">
            <v>--</v>
          </cell>
        </row>
        <row r="20434">
          <cell r="K20434" t="str">
            <v>2017_01</v>
          </cell>
          <cell r="L20434">
            <v>7297.6</v>
          </cell>
          <cell r="Q20434" t="str">
            <v>IS_26.1</v>
          </cell>
          <cell r="R20434">
            <v>26.1</v>
          </cell>
        </row>
        <row r="20435">
          <cell r="K20435" t="str">
            <v>2017_01</v>
          </cell>
          <cell r="L20435">
            <v>1458.03</v>
          </cell>
          <cell r="Q20435" t="str">
            <v>IS_27.1</v>
          </cell>
          <cell r="R20435">
            <v>27.1</v>
          </cell>
        </row>
        <row r="20436">
          <cell r="K20436" t="str">
            <v>2017_01</v>
          </cell>
          <cell r="L20436">
            <v>474.27</v>
          </cell>
          <cell r="Q20436" t="str">
            <v>IS_30.1</v>
          </cell>
          <cell r="R20436">
            <v>30.1</v>
          </cell>
        </row>
        <row r="20437">
          <cell r="K20437" t="str">
            <v>2017_01</v>
          </cell>
          <cell r="L20437">
            <v>588.09</v>
          </cell>
          <cell r="Q20437" t="str">
            <v>IS_32.1</v>
          </cell>
          <cell r="R20437">
            <v>32.1</v>
          </cell>
        </row>
        <row r="20438">
          <cell r="K20438" t="str">
            <v>2017_01</v>
          </cell>
          <cell r="L20438">
            <v>137.54</v>
          </cell>
          <cell r="Q20438" t="str">
            <v>IS_32.1</v>
          </cell>
          <cell r="R20438">
            <v>32.1</v>
          </cell>
        </row>
        <row r="20439">
          <cell r="K20439" t="str">
            <v>2017_01</v>
          </cell>
          <cell r="L20439">
            <v>56.91</v>
          </cell>
          <cell r="Q20439" t="str">
            <v>IS_32.1</v>
          </cell>
          <cell r="R20439">
            <v>32.1</v>
          </cell>
        </row>
        <row r="20440">
          <cell r="K20440" t="str">
            <v>2017_01</v>
          </cell>
          <cell r="L20440">
            <v>104.54</v>
          </cell>
          <cell r="Q20440" t="str">
            <v>IS_32.1</v>
          </cell>
          <cell r="R20440">
            <v>32.1</v>
          </cell>
        </row>
        <row r="20441">
          <cell r="K20441" t="str">
            <v>2017_01</v>
          </cell>
          <cell r="L20441">
            <v>727.1</v>
          </cell>
          <cell r="Q20441" t="str">
            <v>IS_31.1</v>
          </cell>
          <cell r="R20441">
            <v>31.1</v>
          </cell>
        </row>
        <row r="20442">
          <cell r="K20442" t="str">
            <v>2017_01</v>
          </cell>
          <cell r="L20442">
            <v>780.78</v>
          </cell>
          <cell r="Q20442" t="str">
            <v>IS_33.1</v>
          </cell>
          <cell r="R20442">
            <v>33.1</v>
          </cell>
        </row>
        <row r="20443">
          <cell r="K20443" t="str">
            <v>2017_01</v>
          </cell>
          <cell r="L20443">
            <v>5636.62</v>
          </cell>
          <cell r="Q20443" t="str">
            <v>IS_26.12</v>
          </cell>
          <cell r="R20443">
            <v>26.12</v>
          </cell>
        </row>
        <row r="20444">
          <cell r="K20444" t="str">
            <v>2017_01</v>
          </cell>
          <cell r="L20444">
            <v>870.73</v>
          </cell>
          <cell r="Q20444" t="str">
            <v>IS_27.12</v>
          </cell>
          <cell r="R20444">
            <v>27.12</v>
          </cell>
        </row>
        <row r="20445">
          <cell r="K20445" t="str">
            <v>2017_01</v>
          </cell>
          <cell r="L20445">
            <v>213.24</v>
          </cell>
          <cell r="Q20445" t="str">
            <v>IS_30.12</v>
          </cell>
          <cell r="R20445">
            <v>30.12</v>
          </cell>
        </row>
        <row r="20446">
          <cell r="K20446" t="str">
            <v>2017_01</v>
          </cell>
          <cell r="L20446">
            <v>440.25</v>
          </cell>
          <cell r="Q20446" t="str">
            <v>IS_32.12</v>
          </cell>
          <cell r="R20446">
            <v>32.119999999999997</v>
          </cell>
        </row>
        <row r="20447">
          <cell r="K20447" t="str">
            <v>2017_01</v>
          </cell>
          <cell r="L20447">
            <v>102.96</v>
          </cell>
          <cell r="Q20447" t="str">
            <v>IS_32.12</v>
          </cell>
          <cell r="R20447">
            <v>32.119999999999997</v>
          </cell>
        </row>
        <row r="20448">
          <cell r="K20448" t="str">
            <v>2017_01</v>
          </cell>
          <cell r="L20448">
            <v>42.6</v>
          </cell>
          <cell r="Q20448" t="str">
            <v>IS_32.12</v>
          </cell>
          <cell r="R20448">
            <v>32.119999999999997</v>
          </cell>
        </row>
        <row r="20449">
          <cell r="K20449" t="str">
            <v>2017_01</v>
          </cell>
          <cell r="L20449">
            <v>77.39</v>
          </cell>
          <cell r="Q20449" t="str">
            <v>IS_32.12</v>
          </cell>
          <cell r="R20449">
            <v>32.119999999999997</v>
          </cell>
        </row>
        <row r="20450">
          <cell r="K20450" t="str">
            <v>2017_01</v>
          </cell>
          <cell r="L20450">
            <v>669.15</v>
          </cell>
          <cell r="Q20450" t="str">
            <v>IS_31.12</v>
          </cell>
          <cell r="R20450">
            <v>31.12</v>
          </cell>
        </row>
        <row r="20451">
          <cell r="K20451" t="str">
            <v>2017_01</v>
          </cell>
          <cell r="L20451">
            <v>-4667.82</v>
          </cell>
          <cell r="Q20451" t="str">
            <v>--</v>
          </cell>
          <cell r="R20451" t="str">
            <v>--</v>
          </cell>
        </row>
        <row r="20452">
          <cell r="K20452" t="str">
            <v>2017_01</v>
          </cell>
          <cell r="L20452">
            <v>-293.20999999999998</v>
          </cell>
          <cell r="Q20452" t="str">
            <v>--</v>
          </cell>
          <cell r="R20452" t="str">
            <v>--</v>
          </cell>
        </row>
        <row r="20453">
          <cell r="K20453" t="str">
            <v>2017_01</v>
          </cell>
          <cell r="L20453">
            <v>3581.6</v>
          </cell>
          <cell r="Q20453" t="str">
            <v>IS_26.2</v>
          </cell>
          <cell r="R20453">
            <v>26.2</v>
          </cell>
        </row>
        <row r="20454">
          <cell r="K20454" t="str">
            <v>2017_01</v>
          </cell>
          <cell r="L20454">
            <v>196.76</v>
          </cell>
          <cell r="Q20454" t="str">
            <v>IS_27.2</v>
          </cell>
          <cell r="R20454">
            <v>27.2</v>
          </cell>
        </row>
        <row r="20455">
          <cell r="K20455" t="str">
            <v>2017_01</v>
          </cell>
          <cell r="L20455">
            <v>206.83</v>
          </cell>
          <cell r="Q20455" t="str">
            <v>IS_30.2</v>
          </cell>
          <cell r="R20455">
            <v>30.2</v>
          </cell>
        </row>
        <row r="20456">
          <cell r="K20456" t="str">
            <v>2017_01</v>
          </cell>
          <cell r="L20456">
            <v>256.45999999999998</v>
          </cell>
          <cell r="Q20456" t="str">
            <v>IS_32.2</v>
          </cell>
          <cell r="R20456">
            <v>32.200000000000003</v>
          </cell>
        </row>
        <row r="20457">
          <cell r="K20457" t="str">
            <v>2017_01</v>
          </cell>
          <cell r="L20457">
            <v>59.98</v>
          </cell>
          <cell r="Q20457" t="str">
            <v>IS_32.2</v>
          </cell>
          <cell r="R20457">
            <v>32.200000000000003</v>
          </cell>
        </row>
        <row r="20458">
          <cell r="K20458" t="str">
            <v>2017_01</v>
          </cell>
          <cell r="L20458">
            <v>24.82</v>
          </cell>
          <cell r="Q20458" t="str">
            <v>IS_32.2</v>
          </cell>
          <cell r="R20458">
            <v>32.200000000000003</v>
          </cell>
        </row>
        <row r="20459">
          <cell r="K20459" t="str">
            <v>2017_01</v>
          </cell>
          <cell r="L20459">
            <v>45.09</v>
          </cell>
          <cell r="Q20459" t="str">
            <v>IS_32.2</v>
          </cell>
          <cell r="R20459">
            <v>32.200000000000003</v>
          </cell>
        </row>
        <row r="20460">
          <cell r="K20460" t="str">
            <v>2017_01</v>
          </cell>
          <cell r="L20460">
            <v>329.16</v>
          </cell>
          <cell r="Q20460" t="str">
            <v>IS_31.2</v>
          </cell>
          <cell r="R20460">
            <v>31.2</v>
          </cell>
        </row>
        <row r="20461">
          <cell r="K20461" t="str">
            <v>2017_01</v>
          </cell>
          <cell r="L20461">
            <v>0</v>
          </cell>
          <cell r="Q20461" t="str">
            <v>--</v>
          </cell>
          <cell r="R20461" t="str">
            <v>--</v>
          </cell>
        </row>
        <row r="20462">
          <cell r="K20462" t="str">
            <v>2017_01</v>
          </cell>
          <cell r="L20462">
            <v>-1990.73</v>
          </cell>
          <cell r="Q20462" t="str">
            <v>--</v>
          </cell>
          <cell r="R20462" t="str">
            <v>--</v>
          </cell>
        </row>
        <row r="20463">
          <cell r="K20463" t="str">
            <v>2017_01</v>
          </cell>
          <cell r="L20463">
            <v>-1752.74</v>
          </cell>
          <cell r="Q20463" t="str">
            <v>--</v>
          </cell>
          <cell r="R20463" t="str">
            <v>--</v>
          </cell>
        </row>
        <row r="20464">
          <cell r="K20464" t="str">
            <v>2017_01</v>
          </cell>
          <cell r="L20464">
            <v>3368.4</v>
          </cell>
          <cell r="Q20464" t="str">
            <v>IS_34</v>
          </cell>
          <cell r="R20464">
            <v>34</v>
          </cell>
        </row>
        <row r="20465">
          <cell r="K20465" t="str">
            <v>2017_01</v>
          </cell>
          <cell r="L20465">
            <v>533.02</v>
          </cell>
          <cell r="Q20465" t="str">
            <v>IS_35</v>
          </cell>
          <cell r="R20465">
            <v>35</v>
          </cell>
        </row>
        <row r="20466">
          <cell r="K20466" t="str">
            <v>2017_01</v>
          </cell>
          <cell r="L20466">
            <v>218</v>
          </cell>
          <cell r="Q20466" t="str">
            <v>IS_38</v>
          </cell>
          <cell r="R20466">
            <v>38</v>
          </cell>
        </row>
        <row r="20467">
          <cell r="K20467" t="str">
            <v>2017_01</v>
          </cell>
          <cell r="L20467">
            <v>270.32</v>
          </cell>
          <cell r="Q20467" t="str">
            <v>IS_40</v>
          </cell>
          <cell r="R20467">
            <v>40</v>
          </cell>
        </row>
        <row r="20468">
          <cell r="K20468" t="str">
            <v>2017_01</v>
          </cell>
          <cell r="L20468">
            <v>63.22</v>
          </cell>
          <cell r="Q20468" t="str">
            <v>IS_40</v>
          </cell>
          <cell r="R20468">
            <v>40</v>
          </cell>
        </row>
        <row r="20469">
          <cell r="K20469" t="str">
            <v>2017_01</v>
          </cell>
          <cell r="L20469">
            <v>26.16</v>
          </cell>
          <cell r="Q20469" t="str">
            <v>IS_40</v>
          </cell>
          <cell r="R20469">
            <v>40</v>
          </cell>
        </row>
        <row r="20470">
          <cell r="K20470" t="str">
            <v>2017_01</v>
          </cell>
          <cell r="L20470">
            <v>47.51</v>
          </cell>
          <cell r="Q20470" t="str">
            <v>IS_40</v>
          </cell>
          <cell r="R20470">
            <v>40</v>
          </cell>
        </row>
        <row r="20471">
          <cell r="K20471" t="str">
            <v>2017_01</v>
          </cell>
          <cell r="L20471">
            <v>390.01</v>
          </cell>
          <cell r="Q20471" t="str">
            <v>IS_39</v>
          </cell>
          <cell r="R20471">
            <v>39</v>
          </cell>
        </row>
        <row r="20472">
          <cell r="K20472" t="str">
            <v>2017_01</v>
          </cell>
          <cell r="L20472">
            <v>555</v>
          </cell>
          <cell r="Q20472" t="str">
            <v>IS_77</v>
          </cell>
          <cell r="R20472">
            <v>77</v>
          </cell>
        </row>
        <row r="20473">
          <cell r="K20473" t="str">
            <v>2017_01</v>
          </cell>
          <cell r="L20473">
            <v>1156.9100000000001</v>
          </cell>
          <cell r="Q20473" t="str">
            <v>IS_96</v>
          </cell>
          <cell r="R20473">
            <v>96</v>
          </cell>
        </row>
        <row r="20474">
          <cell r="K20474" t="str">
            <v>2017_01</v>
          </cell>
          <cell r="L20474">
            <v>1331.1</v>
          </cell>
          <cell r="Q20474" t="str">
            <v>IS_98</v>
          </cell>
          <cell r="R20474">
            <v>98</v>
          </cell>
        </row>
        <row r="20475">
          <cell r="K20475" t="str">
            <v>2015_08</v>
          </cell>
          <cell r="L20475">
            <v>89875.99</v>
          </cell>
          <cell r="Q20475" t="str">
            <v>IS_22</v>
          </cell>
          <cell r="R20475">
            <v>22</v>
          </cell>
        </row>
        <row r="20476">
          <cell r="K20476" t="str">
            <v>2017_02</v>
          </cell>
          <cell r="L20476">
            <v>-3492.1</v>
          </cell>
          <cell r="Q20476" t="str">
            <v>IS_12</v>
          </cell>
          <cell r="R20476">
            <v>12</v>
          </cell>
        </row>
        <row r="20477">
          <cell r="K20477" t="str">
            <v>2015_09</v>
          </cell>
          <cell r="L20477">
            <v>92260</v>
          </cell>
          <cell r="Q20477" t="str">
            <v>IS_22</v>
          </cell>
          <cell r="R20477">
            <v>22</v>
          </cell>
        </row>
        <row r="20478">
          <cell r="K20478" t="str">
            <v>2017_01</v>
          </cell>
          <cell r="L20478">
            <v>455.94</v>
          </cell>
          <cell r="Q20478" t="str">
            <v>IS_58</v>
          </cell>
          <cell r="R20478">
            <v>58</v>
          </cell>
        </row>
        <row r="20479">
          <cell r="K20479" t="str">
            <v>2017_01</v>
          </cell>
          <cell r="L20479">
            <v>3373.66</v>
          </cell>
          <cell r="Q20479" t="str">
            <v>IS_58</v>
          </cell>
          <cell r="R20479">
            <v>58</v>
          </cell>
        </row>
        <row r="20480">
          <cell r="K20480" t="str">
            <v>2017_01</v>
          </cell>
          <cell r="L20480">
            <v>876.57</v>
          </cell>
          <cell r="Q20480" t="str">
            <v>IS_60</v>
          </cell>
          <cell r="R20480">
            <v>60</v>
          </cell>
        </row>
        <row r="20481">
          <cell r="K20481" t="str">
            <v>2017_01</v>
          </cell>
          <cell r="L20481">
            <v>2810.75</v>
          </cell>
          <cell r="Q20481" t="str">
            <v>IS_61</v>
          </cell>
          <cell r="R20481">
            <v>61</v>
          </cell>
        </row>
        <row r="20482">
          <cell r="K20482" t="str">
            <v>2016_12</v>
          </cell>
          <cell r="L20482">
            <v>80178.320000000007</v>
          </cell>
          <cell r="Q20482" t="str">
            <v>IS_22</v>
          </cell>
          <cell r="R20482">
            <v>22</v>
          </cell>
        </row>
        <row r="20483">
          <cell r="K20483" t="str">
            <v>2016_02</v>
          </cell>
          <cell r="L20483">
            <v>82619.070000000007</v>
          </cell>
          <cell r="Q20483" t="str">
            <v>IS_22</v>
          </cell>
          <cell r="R20483">
            <v>22</v>
          </cell>
        </row>
        <row r="20484">
          <cell r="K20484" t="str">
            <v>2017_01</v>
          </cell>
          <cell r="L20484">
            <v>1521.38</v>
          </cell>
          <cell r="Q20484" t="str">
            <v>IS_64</v>
          </cell>
          <cell r="R20484">
            <v>64</v>
          </cell>
        </row>
        <row r="20485">
          <cell r="K20485" t="str">
            <v>2017_01</v>
          </cell>
          <cell r="L20485">
            <v>11204.81</v>
          </cell>
          <cell r="Q20485" t="str">
            <v>IS_65</v>
          </cell>
          <cell r="R20485">
            <v>65</v>
          </cell>
        </row>
        <row r="20486">
          <cell r="K20486" t="str">
            <v>2017_01</v>
          </cell>
          <cell r="L20486">
            <v>788</v>
          </cell>
          <cell r="Q20486" t="str">
            <v>IS_47</v>
          </cell>
          <cell r="R20486">
            <v>47</v>
          </cell>
        </row>
        <row r="20487">
          <cell r="K20487" t="str">
            <v>2017_01</v>
          </cell>
          <cell r="L20487">
            <v>3110.11</v>
          </cell>
          <cell r="Q20487" t="str">
            <v>IS_95</v>
          </cell>
          <cell r="R20487">
            <v>95</v>
          </cell>
        </row>
        <row r="20488">
          <cell r="K20488" t="str">
            <v>2016_12</v>
          </cell>
          <cell r="L20488">
            <v>1530</v>
          </cell>
          <cell r="Q20488" t="str">
            <v>IS_85.1</v>
          </cell>
          <cell r="R20488">
            <v>85.1</v>
          </cell>
        </row>
        <row r="20489">
          <cell r="K20489" t="str">
            <v>2017_02</v>
          </cell>
          <cell r="L20489">
            <v>0</v>
          </cell>
          <cell r="Q20489" t="str">
            <v>--</v>
          </cell>
          <cell r="R20489" t="str">
            <v>--</v>
          </cell>
        </row>
        <row r="20490">
          <cell r="K20490" t="str">
            <v>2017_02</v>
          </cell>
          <cell r="L20490">
            <v>0</v>
          </cell>
          <cell r="Q20490" t="str">
            <v>--</v>
          </cell>
          <cell r="R20490" t="str">
            <v>--</v>
          </cell>
        </row>
        <row r="20491">
          <cell r="K20491" t="str">
            <v>2017_02</v>
          </cell>
          <cell r="L20491">
            <v>0</v>
          </cell>
          <cell r="Q20491" t="str">
            <v>--</v>
          </cell>
          <cell r="R20491" t="str">
            <v>--</v>
          </cell>
        </row>
        <row r="20492">
          <cell r="K20492" t="str">
            <v>2017_02</v>
          </cell>
          <cell r="L20492">
            <v>0</v>
          </cell>
          <cell r="Q20492" t="str">
            <v>--</v>
          </cell>
          <cell r="R20492" t="str">
            <v>--</v>
          </cell>
        </row>
        <row r="20493">
          <cell r="K20493" t="str">
            <v>2017_02</v>
          </cell>
          <cell r="L20493">
            <v>0</v>
          </cell>
          <cell r="Q20493" t="str">
            <v>--</v>
          </cell>
          <cell r="R20493" t="str">
            <v>--</v>
          </cell>
        </row>
        <row r="20494">
          <cell r="K20494" t="str">
            <v>2017_02</v>
          </cell>
          <cell r="L20494">
            <v>0</v>
          </cell>
          <cell r="Q20494" t="str">
            <v>--</v>
          </cell>
          <cell r="R20494" t="str">
            <v>--</v>
          </cell>
        </row>
        <row r="20495">
          <cell r="K20495" t="str">
            <v>2017_02</v>
          </cell>
          <cell r="L20495">
            <v>63903.54</v>
          </cell>
          <cell r="Q20495" t="str">
            <v>--</v>
          </cell>
          <cell r="R20495" t="str">
            <v>--</v>
          </cell>
        </row>
        <row r="20496">
          <cell r="K20496" t="str">
            <v>2017_02</v>
          </cell>
          <cell r="L20496">
            <v>21909.919999999998</v>
          </cell>
          <cell r="Q20496" t="str">
            <v>--</v>
          </cell>
          <cell r="R20496" t="str">
            <v>--</v>
          </cell>
        </row>
        <row r="20497">
          <cell r="K20497" t="str">
            <v>2017_02</v>
          </cell>
          <cell r="L20497">
            <v>35037.15</v>
          </cell>
          <cell r="Q20497" t="str">
            <v>--</v>
          </cell>
          <cell r="R20497" t="str">
            <v>--</v>
          </cell>
        </row>
        <row r="20498">
          <cell r="K20498" t="str">
            <v>2017_02</v>
          </cell>
          <cell r="L20498">
            <v>0</v>
          </cell>
          <cell r="Q20498" t="str">
            <v>--</v>
          </cell>
          <cell r="R20498" t="str">
            <v>--</v>
          </cell>
        </row>
        <row r="20499">
          <cell r="K20499" t="str">
            <v>2017_02</v>
          </cell>
          <cell r="L20499">
            <v>0</v>
          </cell>
          <cell r="Q20499" t="str">
            <v>--</v>
          </cell>
          <cell r="R20499" t="str">
            <v>--</v>
          </cell>
        </row>
        <row r="20500">
          <cell r="K20500" t="str">
            <v>2017_02</v>
          </cell>
          <cell r="L20500">
            <v>0</v>
          </cell>
          <cell r="Q20500" t="str">
            <v>--</v>
          </cell>
          <cell r="R20500" t="str">
            <v>--</v>
          </cell>
        </row>
        <row r="20501">
          <cell r="K20501" t="str">
            <v>2017_02</v>
          </cell>
          <cell r="L20501">
            <v>-1860.81</v>
          </cell>
          <cell r="Q20501" t="str">
            <v>--</v>
          </cell>
          <cell r="R20501" t="str">
            <v>--</v>
          </cell>
        </row>
        <row r="20502">
          <cell r="K20502" t="str">
            <v>2017_02</v>
          </cell>
          <cell r="L20502">
            <v>-2979.42</v>
          </cell>
          <cell r="Q20502" t="str">
            <v>--</v>
          </cell>
          <cell r="R20502" t="str">
            <v>--</v>
          </cell>
        </row>
        <row r="20503">
          <cell r="K20503" t="str">
            <v>2017_02</v>
          </cell>
          <cell r="L20503">
            <v>-11507.97</v>
          </cell>
          <cell r="Q20503" t="str">
            <v>--</v>
          </cell>
          <cell r="R20503" t="str">
            <v>--</v>
          </cell>
        </row>
        <row r="20504">
          <cell r="K20504" t="str">
            <v>2017_02</v>
          </cell>
          <cell r="L20504">
            <v>0</v>
          </cell>
          <cell r="Q20504" t="str">
            <v>--</v>
          </cell>
          <cell r="R20504" t="str">
            <v>--</v>
          </cell>
        </row>
        <row r="20505">
          <cell r="K20505" t="str">
            <v>2017_02</v>
          </cell>
          <cell r="L20505">
            <v>0</v>
          </cell>
          <cell r="Q20505" t="str">
            <v>--</v>
          </cell>
          <cell r="R20505" t="str">
            <v>--</v>
          </cell>
        </row>
        <row r="20506">
          <cell r="K20506" t="str">
            <v>2017_02</v>
          </cell>
          <cell r="L20506">
            <v>0</v>
          </cell>
          <cell r="Q20506" t="str">
            <v>--</v>
          </cell>
          <cell r="R20506" t="str">
            <v>--</v>
          </cell>
        </row>
        <row r="20507">
          <cell r="K20507" t="str">
            <v>2017_02</v>
          </cell>
          <cell r="L20507">
            <v>1365.34</v>
          </cell>
          <cell r="Q20507" t="str">
            <v>--</v>
          </cell>
          <cell r="R20507" t="str">
            <v>--</v>
          </cell>
        </row>
        <row r="20508">
          <cell r="K20508" t="str">
            <v>2017_02</v>
          </cell>
          <cell r="L20508">
            <v>34254.5</v>
          </cell>
          <cell r="Q20508" t="str">
            <v>--</v>
          </cell>
          <cell r="R20508" t="str">
            <v>--</v>
          </cell>
        </row>
        <row r="20509">
          <cell r="K20509" t="str">
            <v>2017_02</v>
          </cell>
          <cell r="L20509">
            <v>0</v>
          </cell>
          <cell r="Q20509" t="str">
            <v>--</v>
          </cell>
          <cell r="R20509" t="str">
            <v>--</v>
          </cell>
        </row>
        <row r="20510">
          <cell r="K20510" t="str">
            <v>2017_02</v>
          </cell>
          <cell r="L20510">
            <v>0</v>
          </cell>
          <cell r="Q20510" t="str">
            <v>--</v>
          </cell>
          <cell r="R20510" t="str">
            <v>--</v>
          </cell>
        </row>
        <row r="20511">
          <cell r="K20511" t="str">
            <v>2017_02</v>
          </cell>
          <cell r="L20511">
            <v>-1315.93</v>
          </cell>
          <cell r="Q20511" t="str">
            <v>--</v>
          </cell>
          <cell r="R20511" t="str">
            <v>--</v>
          </cell>
        </row>
        <row r="20512">
          <cell r="K20512" t="str">
            <v>2017_02</v>
          </cell>
          <cell r="L20512">
            <v>-663.63</v>
          </cell>
          <cell r="Q20512" t="str">
            <v>--</v>
          </cell>
          <cell r="R20512" t="str">
            <v>--</v>
          </cell>
        </row>
        <row r="20513">
          <cell r="K20513" t="str">
            <v>2017_02</v>
          </cell>
          <cell r="L20513">
            <v>0</v>
          </cell>
          <cell r="Q20513" t="str">
            <v>--</v>
          </cell>
          <cell r="R20513" t="str">
            <v>--</v>
          </cell>
        </row>
        <row r="20514">
          <cell r="K20514" t="str">
            <v>2017_02</v>
          </cell>
          <cell r="L20514">
            <v>0</v>
          </cell>
          <cell r="Q20514" t="str">
            <v>--</v>
          </cell>
          <cell r="R20514" t="str">
            <v>--</v>
          </cell>
        </row>
        <row r="20515">
          <cell r="K20515" t="str">
            <v>2017_02</v>
          </cell>
          <cell r="L20515">
            <v>0</v>
          </cell>
          <cell r="Q20515" t="str">
            <v>--</v>
          </cell>
          <cell r="R20515" t="str">
            <v>--</v>
          </cell>
        </row>
        <row r="20516">
          <cell r="K20516" t="str">
            <v>2017_02</v>
          </cell>
          <cell r="L20516">
            <v>0</v>
          </cell>
          <cell r="Q20516" t="str">
            <v>--</v>
          </cell>
          <cell r="R20516" t="str">
            <v>--</v>
          </cell>
        </row>
        <row r="20517">
          <cell r="K20517" t="str">
            <v>2017_02</v>
          </cell>
          <cell r="L20517">
            <v>0</v>
          </cell>
          <cell r="Q20517" t="str">
            <v>--</v>
          </cell>
          <cell r="R20517" t="str">
            <v>--</v>
          </cell>
        </row>
        <row r="20518">
          <cell r="K20518" t="str">
            <v>2017_02</v>
          </cell>
          <cell r="L20518">
            <v>0</v>
          </cell>
          <cell r="Q20518" t="str">
            <v>--</v>
          </cell>
          <cell r="R20518" t="str">
            <v>--</v>
          </cell>
        </row>
        <row r="20519">
          <cell r="K20519" t="str">
            <v>2017_02</v>
          </cell>
          <cell r="L20519">
            <v>-180727.03</v>
          </cell>
          <cell r="Q20519" t="str">
            <v>--</v>
          </cell>
          <cell r="R20519" t="str">
            <v>--</v>
          </cell>
        </row>
        <row r="20520">
          <cell r="K20520" t="str">
            <v>2017_02</v>
          </cell>
          <cell r="L20520">
            <v>0</v>
          </cell>
          <cell r="Q20520" t="str">
            <v>--</v>
          </cell>
          <cell r="R20520" t="str">
            <v>--</v>
          </cell>
        </row>
        <row r="20521">
          <cell r="K20521" t="str">
            <v>2017_02</v>
          </cell>
          <cell r="L20521">
            <v>-0.02</v>
          </cell>
          <cell r="Q20521" t="str">
            <v>--</v>
          </cell>
          <cell r="R20521" t="str">
            <v>--</v>
          </cell>
        </row>
        <row r="20522">
          <cell r="K20522" t="str">
            <v>2017_02</v>
          </cell>
          <cell r="L20522">
            <v>-44946.22</v>
          </cell>
          <cell r="Q20522" t="str">
            <v>--</v>
          </cell>
          <cell r="R20522" t="str">
            <v>--</v>
          </cell>
        </row>
        <row r="20523">
          <cell r="K20523" t="str">
            <v>2017_02</v>
          </cell>
          <cell r="L20523">
            <v>-9409.56</v>
          </cell>
          <cell r="Q20523" t="str">
            <v>--</v>
          </cell>
          <cell r="R20523" t="str">
            <v>--</v>
          </cell>
        </row>
        <row r="20524">
          <cell r="K20524" t="str">
            <v>2017_01</v>
          </cell>
          <cell r="L20524">
            <v>5028.34</v>
          </cell>
          <cell r="Q20524" t="str">
            <v>IS_96</v>
          </cell>
          <cell r="R20524">
            <v>96</v>
          </cell>
        </row>
        <row r="20525">
          <cell r="K20525" t="str">
            <v>2017_01</v>
          </cell>
          <cell r="L20525">
            <v>628.9</v>
          </cell>
          <cell r="Q20525" t="str">
            <v>IS_96</v>
          </cell>
          <cell r="R20525">
            <v>96</v>
          </cell>
        </row>
        <row r="20526">
          <cell r="K20526" t="str">
            <v>2017_01</v>
          </cell>
          <cell r="L20526">
            <v>1009.61</v>
          </cell>
          <cell r="Q20526" t="str">
            <v>IS_98</v>
          </cell>
          <cell r="R20526">
            <v>98</v>
          </cell>
        </row>
        <row r="20527">
          <cell r="K20527" t="str">
            <v>2017_01</v>
          </cell>
          <cell r="L20527">
            <v>-33.75</v>
          </cell>
          <cell r="Q20527" t="str">
            <v>IS_104</v>
          </cell>
          <cell r="R20527">
            <v>104</v>
          </cell>
        </row>
        <row r="20528">
          <cell r="K20528" t="str">
            <v>2017_02</v>
          </cell>
          <cell r="L20528">
            <v>-51.83</v>
          </cell>
          <cell r="Q20528" t="str">
            <v>--</v>
          </cell>
          <cell r="R20528" t="str">
            <v>--</v>
          </cell>
        </row>
        <row r="20529">
          <cell r="K20529" t="str">
            <v>2017_02</v>
          </cell>
          <cell r="L20529">
            <v>-1421.65</v>
          </cell>
          <cell r="Q20529" t="str">
            <v>--</v>
          </cell>
          <cell r="R20529" t="str">
            <v>--</v>
          </cell>
        </row>
        <row r="20530">
          <cell r="K20530" t="str">
            <v>2017_02</v>
          </cell>
          <cell r="L20530">
            <v>83.34</v>
          </cell>
          <cell r="Q20530" t="str">
            <v>--</v>
          </cell>
          <cell r="R20530" t="str">
            <v>--</v>
          </cell>
        </row>
        <row r="20531">
          <cell r="K20531" t="str">
            <v>2017_02</v>
          </cell>
          <cell r="L20531">
            <v>0</v>
          </cell>
          <cell r="Q20531" t="str">
            <v>--</v>
          </cell>
          <cell r="R20531" t="str">
            <v>--</v>
          </cell>
        </row>
        <row r="20532">
          <cell r="K20532" t="str">
            <v>2017_02</v>
          </cell>
          <cell r="L20532">
            <v>-3936.01</v>
          </cell>
          <cell r="Q20532" t="str">
            <v>--</v>
          </cell>
          <cell r="R20532" t="str">
            <v>--</v>
          </cell>
        </row>
        <row r="20533">
          <cell r="K20533" t="str">
            <v>2017_02</v>
          </cell>
          <cell r="L20533">
            <v>2053.81</v>
          </cell>
          <cell r="Q20533" t="str">
            <v>--</v>
          </cell>
          <cell r="R20533" t="str">
            <v>--</v>
          </cell>
        </row>
        <row r="20534">
          <cell r="K20534" t="str">
            <v>2017_02</v>
          </cell>
          <cell r="L20534">
            <v>3012.89</v>
          </cell>
          <cell r="Q20534" t="str">
            <v>--</v>
          </cell>
          <cell r="R20534" t="str">
            <v>--</v>
          </cell>
        </row>
        <row r="20535">
          <cell r="K20535" t="str">
            <v>2017_02</v>
          </cell>
          <cell r="L20535">
            <v>3493.08</v>
          </cell>
          <cell r="Q20535" t="str">
            <v>--</v>
          </cell>
          <cell r="R20535" t="str">
            <v>--</v>
          </cell>
        </row>
        <row r="20536">
          <cell r="K20536" t="str">
            <v>2017_02</v>
          </cell>
          <cell r="L20536">
            <v>1841.27</v>
          </cell>
          <cell r="Q20536" t="str">
            <v>--</v>
          </cell>
          <cell r="R20536" t="str">
            <v>--</v>
          </cell>
        </row>
        <row r="20537">
          <cell r="K20537" t="str">
            <v>2017_02</v>
          </cell>
          <cell r="L20537">
            <v>0</v>
          </cell>
          <cell r="Q20537" t="str">
            <v>--</v>
          </cell>
          <cell r="R20537" t="str">
            <v>--</v>
          </cell>
        </row>
        <row r="20538">
          <cell r="K20538" t="str">
            <v>2017_02</v>
          </cell>
          <cell r="L20538">
            <v>0</v>
          </cell>
          <cell r="Q20538" t="str">
            <v>--</v>
          </cell>
          <cell r="R20538" t="str">
            <v>--</v>
          </cell>
        </row>
        <row r="20539">
          <cell r="K20539" t="str">
            <v>2017_02</v>
          </cell>
          <cell r="L20539">
            <v>0</v>
          </cell>
          <cell r="Q20539" t="str">
            <v>--</v>
          </cell>
          <cell r="R20539" t="str">
            <v>--</v>
          </cell>
        </row>
        <row r="20540">
          <cell r="K20540" t="str">
            <v>2017_02</v>
          </cell>
          <cell r="L20540">
            <v>0</v>
          </cell>
          <cell r="Q20540" t="str">
            <v>--</v>
          </cell>
          <cell r="R20540" t="str">
            <v>--</v>
          </cell>
        </row>
        <row r="20541">
          <cell r="K20541" t="str">
            <v>2017_02</v>
          </cell>
          <cell r="L20541">
            <v>33000</v>
          </cell>
          <cell r="Q20541" t="str">
            <v>--</v>
          </cell>
          <cell r="R20541" t="str">
            <v>--</v>
          </cell>
        </row>
        <row r="20542">
          <cell r="K20542" t="str">
            <v>2017_02</v>
          </cell>
          <cell r="L20542">
            <v>3580</v>
          </cell>
          <cell r="Q20542" t="str">
            <v>IS_100</v>
          </cell>
          <cell r="R20542">
            <v>100</v>
          </cell>
        </row>
        <row r="20543">
          <cell r="K20543" t="str">
            <v>2017_02</v>
          </cell>
          <cell r="L20543">
            <v>408.7</v>
          </cell>
          <cell r="Q20543" t="str">
            <v>IS_106</v>
          </cell>
          <cell r="R20543">
            <v>106</v>
          </cell>
        </row>
        <row r="20544">
          <cell r="K20544" t="str">
            <v>2017_02</v>
          </cell>
          <cell r="L20544">
            <v>10506.82</v>
          </cell>
          <cell r="Q20544" t="str">
            <v>IS_49</v>
          </cell>
          <cell r="R20544">
            <v>49</v>
          </cell>
        </row>
        <row r="20545">
          <cell r="K20545" t="str">
            <v>2017_02</v>
          </cell>
          <cell r="L20545">
            <v>981.62</v>
          </cell>
          <cell r="Q20545" t="str">
            <v>IS_50</v>
          </cell>
          <cell r="R20545">
            <v>50</v>
          </cell>
        </row>
        <row r="20546">
          <cell r="K20546" t="str">
            <v>2017_02</v>
          </cell>
          <cell r="L20546">
            <v>371.38</v>
          </cell>
          <cell r="Q20546" t="str">
            <v>IS_53</v>
          </cell>
          <cell r="R20546">
            <v>53</v>
          </cell>
        </row>
        <row r="20547">
          <cell r="K20547" t="str">
            <v>2017_02</v>
          </cell>
          <cell r="L20547">
            <v>774.45</v>
          </cell>
          <cell r="Q20547" t="str">
            <v>IS_55</v>
          </cell>
          <cell r="R20547">
            <v>55</v>
          </cell>
        </row>
        <row r="20548">
          <cell r="K20548" t="str">
            <v>2017_02</v>
          </cell>
          <cell r="L20548">
            <v>181.11</v>
          </cell>
          <cell r="Q20548" t="str">
            <v>IS_55</v>
          </cell>
          <cell r="R20548">
            <v>55</v>
          </cell>
        </row>
        <row r="20549">
          <cell r="K20549" t="str">
            <v>2017_02</v>
          </cell>
          <cell r="L20549">
            <v>60.68</v>
          </cell>
          <cell r="Q20549" t="str">
            <v>IS_55</v>
          </cell>
          <cell r="R20549">
            <v>55</v>
          </cell>
        </row>
        <row r="20550">
          <cell r="K20550" t="str">
            <v>2017_02</v>
          </cell>
          <cell r="L20550">
            <v>31.23</v>
          </cell>
          <cell r="Q20550" t="str">
            <v>IS_55</v>
          </cell>
          <cell r="R20550">
            <v>55</v>
          </cell>
        </row>
        <row r="20551">
          <cell r="K20551" t="str">
            <v>2017_02</v>
          </cell>
          <cell r="L20551">
            <v>6174.4</v>
          </cell>
          <cell r="Q20551" t="str">
            <v>IS_48</v>
          </cell>
          <cell r="R20551">
            <v>48</v>
          </cell>
        </row>
        <row r="20552">
          <cell r="K20552" t="str">
            <v>2017_02</v>
          </cell>
          <cell r="L20552">
            <v>7838.77</v>
          </cell>
          <cell r="Q20552" t="str">
            <v>IS_49</v>
          </cell>
          <cell r="R20552">
            <v>49</v>
          </cell>
        </row>
        <row r="20553">
          <cell r="K20553" t="str">
            <v>2017_02</v>
          </cell>
          <cell r="L20553">
            <v>1904.82</v>
          </cell>
          <cell r="Q20553" t="str">
            <v>IS_50</v>
          </cell>
          <cell r="R20553">
            <v>50</v>
          </cell>
        </row>
        <row r="20554">
          <cell r="K20554" t="str">
            <v>2017_02</v>
          </cell>
          <cell r="L20554">
            <v>801.18</v>
          </cell>
          <cell r="Q20554" t="str">
            <v>IS_53</v>
          </cell>
          <cell r="R20554">
            <v>53</v>
          </cell>
        </row>
        <row r="20555">
          <cell r="K20555" t="str">
            <v>2017_02</v>
          </cell>
          <cell r="L20555">
            <v>1186.77</v>
          </cell>
          <cell r="Q20555" t="str">
            <v>IS_55</v>
          </cell>
          <cell r="R20555">
            <v>55</v>
          </cell>
        </row>
        <row r="20556">
          <cell r="K20556" t="str">
            <v>2017_02</v>
          </cell>
          <cell r="L20556">
            <v>277.55</v>
          </cell>
          <cell r="Q20556" t="str">
            <v>IS_55</v>
          </cell>
          <cell r="R20556">
            <v>55</v>
          </cell>
        </row>
        <row r="20557">
          <cell r="K20557" t="str">
            <v>2017_02</v>
          </cell>
          <cell r="L20557">
            <v>47.85</v>
          </cell>
          <cell r="Q20557" t="str">
            <v>IS_55</v>
          </cell>
          <cell r="R20557">
            <v>55</v>
          </cell>
        </row>
        <row r="20558">
          <cell r="K20558" t="str">
            <v>2017_02</v>
          </cell>
          <cell r="L20558">
            <v>47.84</v>
          </cell>
          <cell r="Q20558" t="str">
            <v>IS_55</v>
          </cell>
          <cell r="R20558">
            <v>55</v>
          </cell>
        </row>
        <row r="20559">
          <cell r="K20559" t="str">
            <v>2017_02</v>
          </cell>
          <cell r="L20559">
            <v>4013.91</v>
          </cell>
          <cell r="Q20559" t="str">
            <v>IS_69.12</v>
          </cell>
          <cell r="R20559">
            <v>69.12</v>
          </cell>
        </row>
        <row r="20560">
          <cell r="K20560" t="str">
            <v>2017_02</v>
          </cell>
          <cell r="L20560">
            <v>563.16</v>
          </cell>
          <cell r="Q20560" t="str">
            <v>IS_69.12</v>
          </cell>
          <cell r="R20560">
            <v>69.12</v>
          </cell>
        </row>
        <row r="20561">
          <cell r="K20561" t="str">
            <v>2017_02</v>
          </cell>
          <cell r="L20561">
            <v>239.16</v>
          </cell>
          <cell r="Q20561" t="str">
            <v>IS_69.32</v>
          </cell>
          <cell r="R20561">
            <v>69.320000000000007</v>
          </cell>
        </row>
        <row r="20562">
          <cell r="K20562" t="str">
            <v>2017_02</v>
          </cell>
          <cell r="L20562">
            <v>296.55</v>
          </cell>
          <cell r="Q20562" t="str">
            <v>IS_69.52</v>
          </cell>
          <cell r="R20562">
            <v>69.52000000000001</v>
          </cell>
        </row>
        <row r="20563">
          <cell r="K20563" t="str">
            <v>2017_02</v>
          </cell>
          <cell r="L20563">
            <v>69.349999999999994</v>
          </cell>
          <cell r="Q20563" t="str">
            <v>IS_69.52</v>
          </cell>
          <cell r="R20563">
            <v>69.52000000000001</v>
          </cell>
        </row>
        <row r="20564">
          <cell r="K20564" t="str">
            <v>2017_02</v>
          </cell>
          <cell r="L20564">
            <v>8.6</v>
          </cell>
          <cell r="Q20564" t="str">
            <v>IS_69.52</v>
          </cell>
          <cell r="R20564">
            <v>69.52000000000001</v>
          </cell>
        </row>
        <row r="20565">
          <cell r="K20565" t="str">
            <v>2017_02</v>
          </cell>
          <cell r="L20565">
            <v>11.95</v>
          </cell>
          <cell r="Q20565" t="str">
            <v>IS_69.52</v>
          </cell>
          <cell r="R20565">
            <v>69.52000000000001</v>
          </cell>
        </row>
        <row r="20566">
          <cell r="K20566" t="str">
            <v>2017_02</v>
          </cell>
          <cell r="L20566">
            <v>15692.8</v>
          </cell>
          <cell r="Q20566" t="str">
            <v>IS_25</v>
          </cell>
          <cell r="R20566">
            <v>25</v>
          </cell>
        </row>
        <row r="20567">
          <cell r="K20567" t="str">
            <v>2017_02</v>
          </cell>
          <cell r="L20567">
            <v>384.64</v>
          </cell>
          <cell r="Q20567" t="str">
            <v>IS_25</v>
          </cell>
          <cell r="R20567">
            <v>25</v>
          </cell>
        </row>
        <row r="20568">
          <cell r="K20568" t="str">
            <v>2017_02</v>
          </cell>
          <cell r="L20568">
            <v>972.96</v>
          </cell>
          <cell r="Q20568" t="str">
            <v>IS_25</v>
          </cell>
          <cell r="R20568">
            <v>25</v>
          </cell>
        </row>
        <row r="20569">
          <cell r="K20569" t="str">
            <v>2017_02</v>
          </cell>
          <cell r="L20569">
            <v>227.54</v>
          </cell>
          <cell r="Q20569" t="str">
            <v>IS_25</v>
          </cell>
          <cell r="R20569">
            <v>25</v>
          </cell>
        </row>
        <row r="20570">
          <cell r="K20570" t="str">
            <v>2017_02</v>
          </cell>
          <cell r="L20570">
            <v>18</v>
          </cell>
          <cell r="Q20570" t="str">
            <v>IS_25</v>
          </cell>
          <cell r="R20570">
            <v>25</v>
          </cell>
        </row>
        <row r="20571">
          <cell r="K20571" t="str">
            <v>2017_02</v>
          </cell>
          <cell r="L20571">
            <v>39.22</v>
          </cell>
          <cell r="Q20571" t="str">
            <v>IS_25</v>
          </cell>
          <cell r="R20571">
            <v>25</v>
          </cell>
        </row>
        <row r="20572">
          <cell r="K20572" t="str">
            <v>2017_02</v>
          </cell>
          <cell r="L20572">
            <v>24367.31</v>
          </cell>
          <cell r="Q20572" t="str">
            <v>IS_85.1</v>
          </cell>
          <cell r="R20572">
            <v>85.1</v>
          </cell>
        </row>
        <row r="20573">
          <cell r="K20573" t="str">
            <v>2017_02</v>
          </cell>
          <cell r="L20573">
            <v>886.12</v>
          </cell>
          <cell r="Q20573" t="str">
            <v>IS_85.1</v>
          </cell>
          <cell r="R20573">
            <v>85.1</v>
          </cell>
        </row>
        <row r="20574">
          <cell r="K20574" t="str">
            <v>2017_02</v>
          </cell>
          <cell r="L20574">
            <v>860.59</v>
          </cell>
          <cell r="Q20574" t="str">
            <v>IS_89.1</v>
          </cell>
          <cell r="R20574">
            <v>89.1</v>
          </cell>
        </row>
        <row r="20575">
          <cell r="K20575" t="str">
            <v>2017_02</v>
          </cell>
          <cell r="L20575">
            <v>1634.34</v>
          </cell>
          <cell r="Q20575" t="str">
            <v>IS_90.1</v>
          </cell>
          <cell r="R20575">
            <v>90.1</v>
          </cell>
        </row>
        <row r="20576">
          <cell r="K20576" t="str">
            <v>2017_02</v>
          </cell>
          <cell r="L20576">
            <v>382.22</v>
          </cell>
          <cell r="Q20576" t="str">
            <v>IS_90.1</v>
          </cell>
          <cell r="R20576">
            <v>90.1</v>
          </cell>
        </row>
        <row r="20577">
          <cell r="K20577" t="str">
            <v>2017_02</v>
          </cell>
          <cell r="L20577">
            <v>156.16999999999999</v>
          </cell>
          <cell r="Q20577" t="str">
            <v>IS_90.1</v>
          </cell>
          <cell r="R20577">
            <v>90.1</v>
          </cell>
        </row>
        <row r="20578">
          <cell r="K20578" t="str">
            <v>2017_02</v>
          </cell>
          <cell r="L20578">
            <v>63.98</v>
          </cell>
          <cell r="Q20578" t="str">
            <v>IS_90.1</v>
          </cell>
          <cell r="R20578">
            <v>90.1</v>
          </cell>
        </row>
        <row r="20579">
          <cell r="K20579" t="str">
            <v>2017_02</v>
          </cell>
          <cell r="L20579">
            <v>19773.060000000001</v>
          </cell>
          <cell r="Q20579" t="str">
            <v>IS_85.3</v>
          </cell>
          <cell r="R20579">
            <v>85.3</v>
          </cell>
        </row>
        <row r="20580">
          <cell r="K20580" t="str">
            <v>2017_02</v>
          </cell>
          <cell r="L20580">
            <v>9239.36</v>
          </cell>
          <cell r="Q20580" t="str">
            <v>IS_85.3</v>
          </cell>
          <cell r="R20580">
            <v>85.3</v>
          </cell>
        </row>
        <row r="20581">
          <cell r="K20581" t="str">
            <v>2017_02</v>
          </cell>
          <cell r="L20581">
            <v>355.89</v>
          </cell>
          <cell r="Q20581" t="str">
            <v>IS_85.3</v>
          </cell>
          <cell r="R20581">
            <v>85.3</v>
          </cell>
        </row>
        <row r="20582">
          <cell r="K20582" t="str">
            <v>2017_02</v>
          </cell>
          <cell r="L20582">
            <v>276.92</v>
          </cell>
          <cell r="Q20582" t="str">
            <v>IS_89.3</v>
          </cell>
          <cell r="R20582">
            <v>89.3</v>
          </cell>
        </row>
        <row r="20583">
          <cell r="K20583" t="str">
            <v>2017_02</v>
          </cell>
          <cell r="L20583">
            <v>2003.15</v>
          </cell>
          <cell r="Q20583" t="str">
            <v>IS_90.3</v>
          </cell>
          <cell r="R20583">
            <v>90.3</v>
          </cell>
        </row>
        <row r="20584">
          <cell r="K20584" t="str">
            <v>2017_02</v>
          </cell>
          <cell r="L20584">
            <v>468.48</v>
          </cell>
          <cell r="Q20584" t="str">
            <v>IS_90.3</v>
          </cell>
          <cell r="R20584">
            <v>90.3</v>
          </cell>
        </row>
        <row r="20585">
          <cell r="K20585" t="str">
            <v>2017_02</v>
          </cell>
          <cell r="L20585">
            <v>111.3</v>
          </cell>
          <cell r="Q20585" t="str">
            <v>IS_90.3</v>
          </cell>
          <cell r="R20585">
            <v>90.3</v>
          </cell>
        </row>
        <row r="20586">
          <cell r="K20586" t="str">
            <v>2017_02</v>
          </cell>
          <cell r="L20586">
            <v>74.5</v>
          </cell>
          <cell r="Q20586" t="str">
            <v>IS_90.3</v>
          </cell>
          <cell r="R20586">
            <v>90.3</v>
          </cell>
        </row>
        <row r="20587">
          <cell r="K20587" t="str">
            <v>2017_02</v>
          </cell>
          <cell r="L20587">
            <v>45230.02</v>
          </cell>
          <cell r="Q20587" t="str">
            <v>--</v>
          </cell>
          <cell r="R20587" t="str">
            <v>--</v>
          </cell>
        </row>
        <row r="20588">
          <cell r="K20588" t="str">
            <v>2017_02</v>
          </cell>
          <cell r="L20588">
            <v>-2706.65</v>
          </cell>
          <cell r="Q20588" t="str">
            <v>--</v>
          </cell>
          <cell r="R20588" t="str">
            <v>--</v>
          </cell>
        </row>
        <row r="20589">
          <cell r="K20589" t="str">
            <v>2017_02</v>
          </cell>
          <cell r="L20589">
            <v>4133.4399999999996</v>
          </cell>
          <cell r="Q20589" t="str">
            <v>IS_69.11</v>
          </cell>
          <cell r="R20589">
            <v>69.11</v>
          </cell>
        </row>
        <row r="20590">
          <cell r="K20590" t="str">
            <v>2017_02</v>
          </cell>
          <cell r="L20590">
            <v>267.05</v>
          </cell>
          <cell r="Q20590" t="str">
            <v>IS_69.51</v>
          </cell>
          <cell r="R20590">
            <v>69.510000000000005</v>
          </cell>
        </row>
        <row r="20591">
          <cell r="K20591" t="str">
            <v>2017_02</v>
          </cell>
          <cell r="L20591">
            <v>62.46</v>
          </cell>
          <cell r="Q20591" t="str">
            <v>IS_69.51</v>
          </cell>
          <cell r="R20591">
            <v>69.510000000000005</v>
          </cell>
        </row>
        <row r="20592">
          <cell r="K20592" t="str">
            <v>2017_02</v>
          </cell>
          <cell r="L20592">
            <v>25.85</v>
          </cell>
          <cell r="Q20592" t="str">
            <v>IS_69.51</v>
          </cell>
          <cell r="R20592">
            <v>69.510000000000005</v>
          </cell>
        </row>
        <row r="20593">
          <cell r="K20593" t="str">
            <v>2017_02</v>
          </cell>
          <cell r="L20593">
            <v>10.78</v>
          </cell>
          <cell r="Q20593" t="str">
            <v>IS_69.51</v>
          </cell>
          <cell r="R20593">
            <v>69.510000000000005</v>
          </cell>
        </row>
        <row r="20594">
          <cell r="K20594" t="str">
            <v>2017_02</v>
          </cell>
          <cell r="L20594">
            <v>0</v>
          </cell>
          <cell r="Q20594" t="str">
            <v>--</v>
          </cell>
          <cell r="R20594" t="str">
            <v>--</v>
          </cell>
        </row>
        <row r="20595">
          <cell r="K20595" t="str">
            <v>2017_02</v>
          </cell>
          <cell r="L20595">
            <v>-26506.65</v>
          </cell>
          <cell r="Q20595" t="str">
            <v>--</v>
          </cell>
          <cell r="R20595" t="str">
            <v>--</v>
          </cell>
        </row>
        <row r="20596">
          <cell r="K20596" t="str">
            <v>2017_02</v>
          </cell>
          <cell r="L20596">
            <v>-1247.24</v>
          </cell>
          <cell r="Q20596" t="str">
            <v>--</v>
          </cell>
          <cell r="R20596" t="str">
            <v>--</v>
          </cell>
        </row>
        <row r="20597">
          <cell r="K20597" t="str">
            <v>2017_02</v>
          </cell>
          <cell r="L20597">
            <v>42699.63</v>
          </cell>
          <cell r="Q20597" t="str">
            <v>IS_26.1</v>
          </cell>
          <cell r="R20597">
            <v>26.1</v>
          </cell>
        </row>
        <row r="20598">
          <cell r="K20598" t="str">
            <v>2017_02</v>
          </cell>
          <cell r="L20598">
            <v>4379.63</v>
          </cell>
          <cell r="Q20598" t="str">
            <v>IS_27.1</v>
          </cell>
          <cell r="R20598">
            <v>27.1</v>
          </cell>
        </row>
        <row r="20599">
          <cell r="K20599" t="str">
            <v>2017_02</v>
          </cell>
          <cell r="L20599">
            <v>1896.82</v>
          </cell>
          <cell r="Q20599" t="str">
            <v>IS_30.1</v>
          </cell>
          <cell r="R20599">
            <v>30.1</v>
          </cell>
        </row>
        <row r="20600">
          <cell r="K20600" t="str">
            <v>2017_02</v>
          </cell>
          <cell r="L20600">
            <v>3036.71</v>
          </cell>
          <cell r="Q20600" t="str">
            <v>IS_32.1</v>
          </cell>
          <cell r="R20600">
            <v>32.1</v>
          </cell>
        </row>
        <row r="20601">
          <cell r="K20601" t="str">
            <v>2017_02</v>
          </cell>
          <cell r="L20601">
            <v>710.2</v>
          </cell>
          <cell r="Q20601" t="str">
            <v>IS_32.1</v>
          </cell>
          <cell r="R20601">
            <v>32.1</v>
          </cell>
        </row>
        <row r="20602">
          <cell r="K20602" t="str">
            <v>2017_02</v>
          </cell>
          <cell r="L20602">
            <v>201.33</v>
          </cell>
          <cell r="Q20602" t="str">
            <v>IS_32.1</v>
          </cell>
          <cell r="R20602">
            <v>32.1</v>
          </cell>
        </row>
        <row r="20603">
          <cell r="K20603" t="str">
            <v>2017_02</v>
          </cell>
          <cell r="L20603">
            <v>122.45</v>
          </cell>
          <cell r="Q20603" t="str">
            <v>IS_32.1</v>
          </cell>
          <cell r="R20603">
            <v>32.1</v>
          </cell>
        </row>
        <row r="20604">
          <cell r="K20604" t="str">
            <v>2017_02</v>
          </cell>
          <cell r="L20604">
            <v>1273.46</v>
          </cell>
          <cell r="Q20604" t="str">
            <v>IS_33.1</v>
          </cell>
          <cell r="R20604">
            <v>33.1</v>
          </cell>
        </row>
        <row r="20605">
          <cell r="K20605" t="str">
            <v>2017_02</v>
          </cell>
          <cell r="L20605">
            <v>5743.58</v>
          </cell>
          <cell r="Q20605" t="str">
            <v>IS_26.12</v>
          </cell>
          <cell r="R20605">
            <v>26.12</v>
          </cell>
        </row>
        <row r="20606">
          <cell r="K20606" t="str">
            <v>2017_02</v>
          </cell>
          <cell r="L20606">
            <v>613.28</v>
          </cell>
          <cell r="Q20606" t="str">
            <v>IS_27.12</v>
          </cell>
          <cell r="R20606">
            <v>27.12</v>
          </cell>
        </row>
        <row r="20607">
          <cell r="K20607" t="str">
            <v>2017_02</v>
          </cell>
          <cell r="L20607">
            <v>325.39</v>
          </cell>
          <cell r="Q20607" t="str">
            <v>IS_30.12</v>
          </cell>
          <cell r="R20607">
            <v>30.12</v>
          </cell>
        </row>
        <row r="20608">
          <cell r="K20608" t="str">
            <v>2017_02</v>
          </cell>
          <cell r="L20608">
            <v>403.48</v>
          </cell>
          <cell r="Q20608" t="str">
            <v>IS_32.12</v>
          </cell>
          <cell r="R20608">
            <v>32.119999999999997</v>
          </cell>
        </row>
        <row r="20609">
          <cell r="K20609" t="str">
            <v>2017_02</v>
          </cell>
          <cell r="L20609">
            <v>94.36</v>
          </cell>
          <cell r="Q20609" t="str">
            <v>IS_32.12</v>
          </cell>
          <cell r="R20609">
            <v>32.119999999999997</v>
          </cell>
        </row>
        <row r="20610">
          <cell r="K20610" t="str">
            <v>2017_02</v>
          </cell>
          <cell r="L20610">
            <v>37.369999999999997</v>
          </cell>
          <cell r="Q20610" t="str">
            <v>IS_32.12</v>
          </cell>
          <cell r="R20610">
            <v>32.119999999999997</v>
          </cell>
        </row>
        <row r="20611">
          <cell r="K20611" t="str">
            <v>2017_02</v>
          </cell>
          <cell r="L20611">
            <v>16.28</v>
          </cell>
          <cell r="Q20611" t="str">
            <v>IS_32.12</v>
          </cell>
          <cell r="R20611">
            <v>32.119999999999997</v>
          </cell>
        </row>
        <row r="20612">
          <cell r="K20612" t="str">
            <v>2017_02</v>
          </cell>
          <cell r="L20612">
            <v>0</v>
          </cell>
          <cell r="Q20612" t="str">
            <v>--</v>
          </cell>
          <cell r="R20612" t="str">
            <v>--</v>
          </cell>
        </row>
        <row r="20613">
          <cell r="K20613" t="str">
            <v>2017_02</v>
          </cell>
          <cell r="L20613">
            <v>0</v>
          </cell>
          <cell r="Q20613" t="str">
            <v>--</v>
          </cell>
          <cell r="R20613" t="str">
            <v>--</v>
          </cell>
        </row>
        <row r="20614">
          <cell r="K20614" t="str">
            <v>2017_02</v>
          </cell>
          <cell r="L20614">
            <v>-22333.66</v>
          </cell>
          <cell r="Q20614" t="str">
            <v>--</v>
          </cell>
          <cell r="R20614" t="str">
            <v>--</v>
          </cell>
        </row>
        <row r="20615">
          <cell r="K20615" t="str">
            <v>2017_02</v>
          </cell>
          <cell r="L20615">
            <v>-1933.63</v>
          </cell>
          <cell r="Q20615" t="str">
            <v>--</v>
          </cell>
          <cell r="R20615" t="str">
            <v>--</v>
          </cell>
        </row>
        <row r="20616">
          <cell r="K20616" t="str">
            <v>2017_02</v>
          </cell>
          <cell r="L20616">
            <v>20843.2</v>
          </cell>
          <cell r="Q20616" t="str">
            <v>IS_26.2</v>
          </cell>
          <cell r="R20616">
            <v>26.2</v>
          </cell>
        </row>
        <row r="20617">
          <cell r="K20617" t="str">
            <v>2017_02</v>
          </cell>
          <cell r="L20617">
            <v>2160.27</v>
          </cell>
          <cell r="Q20617" t="str">
            <v>IS_27.2</v>
          </cell>
          <cell r="R20617">
            <v>27.2</v>
          </cell>
        </row>
        <row r="20618">
          <cell r="K20618" t="str">
            <v>2017_02</v>
          </cell>
          <cell r="L20618">
            <v>959.72</v>
          </cell>
          <cell r="Q20618" t="str">
            <v>IS_30.2</v>
          </cell>
          <cell r="R20618">
            <v>30.2</v>
          </cell>
        </row>
        <row r="20619">
          <cell r="K20619" t="str">
            <v>2017_02</v>
          </cell>
          <cell r="L20619">
            <v>1426.2</v>
          </cell>
          <cell r="Q20619" t="str">
            <v>IS_32.2</v>
          </cell>
          <cell r="R20619">
            <v>32.200000000000003</v>
          </cell>
        </row>
        <row r="20620">
          <cell r="K20620" t="str">
            <v>2017_02</v>
          </cell>
          <cell r="L20620">
            <v>333.53</v>
          </cell>
          <cell r="Q20620" t="str">
            <v>IS_32.2</v>
          </cell>
          <cell r="R20620">
            <v>32.200000000000003</v>
          </cell>
        </row>
        <row r="20621">
          <cell r="K20621" t="str">
            <v>2017_02</v>
          </cell>
          <cell r="L20621">
            <v>106.82</v>
          </cell>
          <cell r="Q20621" t="str">
            <v>IS_32.2</v>
          </cell>
          <cell r="R20621">
            <v>32.200000000000003</v>
          </cell>
        </row>
        <row r="20622">
          <cell r="K20622" t="str">
            <v>2017_02</v>
          </cell>
          <cell r="L20622">
            <v>57.55</v>
          </cell>
          <cell r="Q20622" t="str">
            <v>IS_32.2</v>
          </cell>
          <cell r="R20622">
            <v>32.200000000000003</v>
          </cell>
        </row>
        <row r="20623">
          <cell r="K20623" t="str">
            <v>2017_02</v>
          </cell>
          <cell r="L20623">
            <v>9946.0499999999993</v>
          </cell>
          <cell r="Q20623" t="str">
            <v>--</v>
          </cell>
          <cell r="R20623" t="str">
            <v>--</v>
          </cell>
        </row>
        <row r="20624">
          <cell r="K20624" t="str">
            <v>2017_02</v>
          </cell>
          <cell r="L20624">
            <v>0</v>
          </cell>
          <cell r="Q20624" t="str">
            <v>--</v>
          </cell>
          <cell r="R20624" t="str">
            <v>--</v>
          </cell>
        </row>
        <row r="20625">
          <cell r="K20625" t="str">
            <v>2017_02</v>
          </cell>
          <cell r="L20625">
            <v>-10925.52</v>
          </cell>
          <cell r="Q20625" t="str">
            <v>--</v>
          </cell>
          <cell r="R20625" t="str">
            <v>--</v>
          </cell>
        </row>
        <row r="20626">
          <cell r="K20626" t="str">
            <v>2017_02</v>
          </cell>
          <cell r="L20626">
            <v>-3477.36</v>
          </cell>
          <cell r="Q20626" t="str">
            <v>--</v>
          </cell>
          <cell r="R20626" t="str">
            <v>--</v>
          </cell>
        </row>
        <row r="20627">
          <cell r="K20627" t="str">
            <v>2017_02</v>
          </cell>
          <cell r="L20627">
            <v>26999.39</v>
          </cell>
          <cell r="Q20627" t="str">
            <v>IS_34</v>
          </cell>
          <cell r="R20627">
            <v>34</v>
          </cell>
        </row>
        <row r="20628">
          <cell r="K20628" t="str">
            <v>2017_02</v>
          </cell>
          <cell r="L20628">
            <v>5407.55</v>
          </cell>
          <cell r="Q20628" t="str">
            <v>IS_35</v>
          </cell>
          <cell r="R20628">
            <v>35</v>
          </cell>
        </row>
        <row r="20629">
          <cell r="K20629" t="str">
            <v>2017_02</v>
          </cell>
          <cell r="L20629">
            <v>1153.01</v>
          </cell>
          <cell r="Q20629" t="str">
            <v>IS_38</v>
          </cell>
          <cell r="R20629">
            <v>38</v>
          </cell>
        </row>
        <row r="20630">
          <cell r="K20630" t="str">
            <v>2017_02</v>
          </cell>
          <cell r="L20630">
            <v>2105.1</v>
          </cell>
          <cell r="Q20630" t="str">
            <v>IS_40</v>
          </cell>
          <cell r="R20630">
            <v>40</v>
          </cell>
        </row>
        <row r="20631">
          <cell r="K20631" t="str">
            <v>2017_02</v>
          </cell>
          <cell r="L20631">
            <v>492.31</v>
          </cell>
          <cell r="Q20631" t="str">
            <v>IS_40</v>
          </cell>
          <cell r="R20631">
            <v>40</v>
          </cell>
        </row>
        <row r="20632">
          <cell r="K20632" t="str">
            <v>2017_02</v>
          </cell>
          <cell r="L20632">
            <v>174.05</v>
          </cell>
          <cell r="Q20632" t="str">
            <v>IS_40</v>
          </cell>
          <cell r="R20632">
            <v>40</v>
          </cell>
        </row>
        <row r="20633">
          <cell r="K20633" t="str">
            <v>2017_02</v>
          </cell>
          <cell r="L20633">
            <v>84.87</v>
          </cell>
          <cell r="Q20633" t="str">
            <v>IS_40</v>
          </cell>
          <cell r="R20633">
            <v>40</v>
          </cell>
        </row>
        <row r="20634">
          <cell r="K20634" t="str">
            <v>2017_02</v>
          </cell>
          <cell r="L20634">
            <v>0</v>
          </cell>
          <cell r="Q20634" t="str">
            <v>--</v>
          </cell>
          <cell r="R20634" t="str">
            <v>--</v>
          </cell>
        </row>
        <row r="20635">
          <cell r="K20635" t="str">
            <v>2017_02</v>
          </cell>
          <cell r="L20635">
            <v>69885.83</v>
          </cell>
          <cell r="Q20635" t="str">
            <v>--</v>
          </cell>
          <cell r="R20635" t="str">
            <v>--</v>
          </cell>
        </row>
        <row r="20636">
          <cell r="K20636" t="str">
            <v>2017_02</v>
          </cell>
          <cell r="L20636">
            <v>0</v>
          </cell>
          <cell r="Q20636" t="str">
            <v>--</v>
          </cell>
          <cell r="R20636" t="str">
            <v>--</v>
          </cell>
        </row>
        <row r="20637">
          <cell r="K20637" t="str">
            <v>2017_02</v>
          </cell>
          <cell r="L20637">
            <v>1507.23</v>
          </cell>
          <cell r="Q20637" t="str">
            <v>--</v>
          </cell>
          <cell r="R20637" t="str">
            <v>--</v>
          </cell>
        </row>
        <row r="20638">
          <cell r="K20638" t="str">
            <v>2017_02</v>
          </cell>
          <cell r="L20638">
            <v>26335.279999999999</v>
          </cell>
          <cell r="Q20638" t="str">
            <v>--</v>
          </cell>
          <cell r="R20638" t="str">
            <v>--</v>
          </cell>
        </row>
        <row r="20639">
          <cell r="K20639" t="str">
            <v>2017_02</v>
          </cell>
          <cell r="L20639">
            <v>0</v>
          </cell>
          <cell r="Q20639" t="str">
            <v>--</v>
          </cell>
          <cell r="R20639" t="str">
            <v>--</v>
          </cell>
        </row>
        <row r="20640">
          <cell r="K20640" t="str">
            <v>2017_02</v>
          </cell>
          <cell r="L20640">
            <v>0</v>
          </cell>
          <cell r="Q20640" t="str">
            <v>--</v>
          </cell>
          <cell r="R20640" t="str">
            <v>--</v>
          </cell>
        </row>
        <row r="20641">
          <cell r="K20641" t="str">
            <v>2017_02</v>
          </cell>
          <cell r="L20641">
            <v>-45.87</v>
          </cell>
          <cell r="Q20641" t="str">
            <v>--</v>
          </cell>
          <cell r="R20641" t="str">
            <v>--</v>
          </cell>
        </row>
        <row r="20642">
          <cell r="K20642" t="str">
            <v>2017_02</v>
          </cell>
          <cell r="L20642">
            <v>-54801.47</v>
          </cell>
          <cell r="Q20642" t="str">
            <v>--</v>
          </cell>
          <cell r="R20642" t="str">
            <v>--</v>
          </cell>
        </row>
        <row r="20643">
          <cell r="K20643" t="str">
            <v>2017_02</v>
          </cell>
          <cell r="L20643">
            <v>-1978.6</v>
          </cell>
          <cell r="Q20643" t="str">
            <v>--</v>
          </cell>
          <cell r="R20643" t="str">
            <v>--</v>
          </cell>
        </row>
        <row r="20644">
          <cell r="K20644" t="str">
            <v>2017_02</v>
          </cell>
          <cell r="L20644">
            <v>68.3</v>
          </cell>
          <cell r="Q20644" t="str">
            <v>--</v>
          </cell>
          <cell r="R20644" t="str">
            <v>--</v>
          </cell>
        </row>
        <row r="20645">
          <cell r="K20645" t="str">
            <v>2017_02</v>
          </cell>
          <cell r="L20645">
            <v>-951.49</v>
          </cell>
          <cell r="Q20645" t="str">
            <v>--</v>
          </cell>
          <cell r="R20645" t="str">
            <v>--</v>
          </cell>
        </row>
        <row r="20646">
          <cell r="K20646" t="str">
            <v>2017_02</v>
          </cell>
          <cell r="L20646">
            <v>-1644.01</v>
          </cell>
          <cell r="Q20646" t="str">
            <v>--</v>
          </cell>
          <cell r="R20646" t="str">
            <v>--</v>
          </cell>
        </row>
        <row r="20647">
          <cell r="K20647" t="str">
            <v>2017_02</v>
          </cell>
          <cell r="L20647">
            <v>-4169</v>
          </cell>
          <cell r="Q20647" t="str">
            <v>--</v>
          </cell>
          <cell r="R20647" t="str">
            <v>--</v>
          </cell>
        </row>
        <row r="20648">
          <cell r="K20648" t="str">
            <v>2017_02</v>
          </cell>
          <cell r="L20648">
            <v>-219.66</v>
          </cell>
          <cell r="Q20648" t="str">
            <v>--</v>
          </cell>
          <cell r="R20648" t="str">
            <v>--</v>
          </cell>
        </row>
        <row r="20649">
          <cell r="K20649" t="str">
            <v>2017_02</v>
          </cell>
          <cell r="L20649">
            <v>-405.36</v>
          </cell>
          <cell r="Q20649" t="str">
            <v>--</v>
          </cell>
          <cell r="R20649" t="str">
            <v>--</v>
          </cell>
        </row>
        <row r="20650">
          <cell r="K20650" t="str">
            <v>2017_02</v>
          </cell>
          <cell r="L20650">
            <v>-28.4</v>
          </cell>
          <cell r="Q20650" t="str">
            <v>--</v>
          </cell>
          <cell r="R20650" t="str">
            <v>--</v>
          </cell>
        </row>
        <row r="20651">
          <cell r="K20651" t="str">
            <v>2017_02</v>
          </cell>
          <cell r="L20651">
            <v>0</v>
          </cell>
          <cell r="Q20651" t="str">
            <v>--</v>
          </cell>
          <cell r="R20651" t="str">
            <v>--</v>
          </cell>
        </row>
        <row r="20652">
          <cell r="K20652" t="str">
            <v>2016_12</v>
          </cell>
          <cell r="L20652">
            <v>3340</v>
          </cell>
          <cell r="Q20652" t="str">
            <v>IS_49</v>
          </cell>
          <cell r="R20652">
            <v>49</v>
          </cell>
        </row>
        <row r="20653">
          <cell r="K20653" t="str">
            <v>2017_02</v>
          </cell>
          <cell r="L20653">
            <v>-188.46</v>
          </cell>
          <cell r="Q20653" t="str">
            <v>--</v>
          </cell>
          <cell r="R20653" t="str">
            <v>--</v>
          </cell>
        </row>
        <row r="20654">
          <cell r="K20654" t="str">
            <v>2017_02</v>
          </cell>
          <cell r="L20654">
            <v>0</v>
          </cell>
          <cell r="Q20654" t="str">
            <v>--</v>
          </cell>
          <cell r="R20654" t="str">
            <v>--</v>
          </cell>
        </row>
        <row r="20655">
          <cell r="K20655" t="str">
            <v>2017_02</v>
          </cell>
          <cell r="L20655">
            <v>0</v>
          </cell>
          <cell r="Q20655" t="str">
            <v>--</v>
          </cell>
          <cell r="R20655" t="str">
            <v>--</v>
          </cell>
        </row>
        <row r="20656">
          <cell r="K20656" t="str">
            <v>2017_02</v>
          </cell>
          <cell r="L20656">
            <v>0</v>
          </cell>
          <cell r="Q20656" t="str">
            <v>--</v>
          </cell>
          <cell r="R20656" t="str">
            <v>--</v>
          </cell>
        </row>
        <row r="20657">
          <cell r="K20657" t="str">
            <v>2017_02</v>
          </cell>
          <cell r="L20657">
            <v>0</v>
          </cell>
          <cell r="Q20657" t="str">
            <v>--</v>
          </cell>
          <cell r="R20657" t="str">
            <v>--</v>
          </cell>
        </row>
        <row r="20658">
          <cell r="K20658" t="str">
            <v>2017_02</v>
          </cell>
          <cell r="L20658">
            <v>3440</v>
          </cell>
          <cell r="Q20658" t="str">
            <v>IS_49</v>
          </cell>
          <cell r="R20658">
            <v>49</v>
          </cell>
        </row>
        <row r="20659">
          <cell r="K20659" t="str">
            <v>2017_02</v>
          </cell>
          <cell r="L20659">
            <v>782.07</v>
          </cell>
          <cell r="Q20659" t="str">
            <v>IS_50</v>
          </cell>
          <cell r="R20659">
            <v>50</v>
          </cell>
        </row>
        <row r="20660">
          <cell r="K20660" t="str">
            <v>2017_02</v>
          </cell>
          <cell r="L20660">
            <v>211.11</v>
          </cell>
          <cell r="Q20660" t="str">
            <v>IS_53</v>
          </cell>
          <cell r="R20660">
            <v>53</v>
          </cell>
        </row>
        <row r="20661">
          <cell r="K20661" t="str">
            <v>2017_02</v>
          </cell>
          <cell r="L20661">
            <v>261.77</v>
          </cell>
          <cell r="Q20661" t="str">
            <v>IS_55</v>
          </cell>
          <cell r="R20661">
            <v>55</v>
          </cell>
        </row>
        <row r="20662">
          <cell r="K20662" t="str">
            <v>2017_02</v>
          </cell>
          <cell r="L20662">
            <v>61.22</v>
          </cell>
          <cell r="Q20662" t="str">
            <v>IS_55</v>
          </cell>
          <cell r="R20662">
            <v>55</v>
          </cell>
        </row>
        <row r="20663">
          <cell r="K20663" t="str">
            <v>2017_02</v>
          </cell>
          <cell r="L20663">
            <v>17.350000000000001</v>
          </cell>
          <cell r="Q20663" t="str">
            <v>IS_55</v>
          </cell>
          <cell r="R20663">
            <v>55</v>
          </cell>
        </row>
        <row r="20664">
          <cell r="K20664" t="str">
            <v>2017_02</v>
          </cell>
          <cell r="L20664">
            <v>46.03</v>
          </cell>
          <cell r="Q20664" t="str">
            <v>IS_55</v>
          </cell>
          <cell r="R20664">
            <v>55</v>
          </cell>
        </row>
        <row r="20665">
          <cell r="K20665" t="str">
            <v>2017_02</v>
          </cell>
          <cell r="L20665">
            <v>390.33</v>
          </cell>
          <cell r="Q20665" t="str">
            <v>IS_54</v>
          </cell>
          <cell r="R20665">
            <v>54</v>
          </cell>
        </row>
        <row r="20666">
          <cell r="K20666" t="str">
            <v>2017_02</v>
          </cell>
          <cell r="L20666">
            <v>3170.54</v>
          </cell>
          <cell r="Q20666" t="str">
            <v>IS_85.1</v>
          </cell>
          <cell r="R20666">
            <v>85.1</v>
          </cell>
        </row>
        <row r="20667">
          <cell r="K20667" t="str">
            <v>2017_02</v>
          </cell>
          <cell r="L20667">
            <v>194.06</v>
          </cell>
          <cell r="Q20667" t="str">
            <v>IS_85.1</v>
          </cell>
          <cell r="R20667">
            <v>85.1</v>
          </cell>
        </row>
        <row r="20668">
          <cell r="K20668" t="str">
            <v>2017_02</v>
          </cell>
          <cell r="L20668">
            <v>177.59</v>
          </cell>
          <cell r="Q20668" t="str">
            <v>IS_89.1</v>
          </cell>
          <cell r="R20668">
            <v>89.1</v>
          </cell>
        </row>
        <row r="20669">
          <cell r="K20669" t="str">
            <v>2017_02</v>
          </cell>
          <cell r="L20669">
            <v>220.21</v>
          </cell>
          <cell r="Q20669" t="str">
            <v>IS_90.1</v>
          </cell>
          <cell r="R20669">
            <v>90.1</v>
          </cell>
        </row>
        <row r="20670">
          <cell r="K20670" t="str">
            <v>2017_02</v>
          </cell>
          <cell r="L20670">
            <v>51.5</v>
          </cell>
          <cell r="Q20670" t="str">
            <v>IS_90.1</v>
          </cell>
          <cell r="R20670">
            <v>90.1</v>
          </cell>
        </row>
        <row r="20671">
          <cell r="K20671" t="str">
            <v>2017_02</v>
          </cell>
          <cell r="L20671">
            <v>21.31</v>
          </cell>
          <cell r="Q20671" t="str">
            <v>IS_90.1</v>
          </cell>
          <cell r="R20671">
            <v>90.1</v>
          </cell>
        </row>
        <row r="20672">
          <cell r="K20672" t="str">
            <v>2017_02</v>
          </cell>
          <cell r="L20672">
            <v>36.67</v>
          </cell>
          <cell r="Q20672" t="str">
            <v>IS_90.1</v>
          </cell>
          <cell r="R20672">
            <v>90.1</v>
          </cell>
        </row>
        <row r="20673">
          <cell r="K20673" t="str">
            <v>2017_02</v>
          </cell>
          <cell r="L20673">
            <v>12.82</v>
          </cell>
          <cell r="Q20673" t="str">
            <v>IS_88.1</v>
          </cell>
          <cell r="R20673">
            <v>88.1</v>
          </cell>
        </row>
        <row r="20674">
          <cell r="K20674" t="str">
            <v>2017_02</v>
          </cell>
          <cell r="L20674">
            <v>-707.39</v>
          </cell>
          <cell r="Q20674" t="str">
            <v>--</v>
          </cell>
          <cell r="R20674" t="str">
            <v>--</v>
          </cell>
        </row>
        <row r="20675">
          <cell r="K20675" t="str">
            <v>2017_02</v>
          </cell>
          <cell r="L20675">
            <v>2999.53</v>
          </cell>
          <cell r="Q20675" t="str">
            <v>IS_69.11</v>
          </cell>
          <cell r="R20675">
            <v>69.11</v>
          </cell>
        </row>
        <row r="20676">
          <cell r="K20676" t="str">
            <v>2017_02</v>
          </cell>
          <cell r="L20676">
            <v>233.71</v>
          </cell>
          <cell r="Q20676" t="str">
            <v>IS_69.11</v>
          </cell>
          <cell r="R20676">
            <v>69.11</v>
          </cell>
        </row>
        <row r="20677">
          <cell r="K20677" t="str">
            <v>2017_02</v>
          </cell>
          <cell r="L20677">
            <v>161.66</v>
          </cell>
          <cell r="Q20677" t="str">
            <v>IS_69.31</v>
          </cell>
          <cell r="R20677">
            <v>69.31</v>
          </cell>
        </row>
        <row r="20678">
          <cell r="K20678" t="str">
            <v>2017_02</v>
          </cell>
          <cell r="L20678">
            <v>200.46</v>
          </cell>
          <cell r="Q20678" t="str">
            <v>IS_69.51</v>
          </cell>
          <cell r="R20678">
            <v>69.510000000000005</v>
          </cell>
        </row>
        <row r="20679">
          <cell r="K20679" t="str">
            <v>2017_02</v>
          </cell>
          <cell r="L20679">
            <v>46.88</v>
          </cell>
          <cell r="Q20679" t="str">
            <v>IS_69.51</v>
          </cell>
          <cell r="R20679">
            <v>69.510000000000005</v>
          </cell>
        </row>
        <row r="20680">
          <cell r="K20680" t="str">
            <v>2017_02</v>
          </cell>
          <cell r="L20680">
            <v>19.399999999999999</v>
          </cell>
          <cell r="Q20680" t="str">
            <v>IS_69.51</v>
          </cell>
          <cell r="R20680">
            <v>69.510000000000005</v>
          </cell>
        </row>
        <row r="20681">
          <cell r="K20681" t="str">
            <v>2017_02</v>
          </cell>
          <cell r="L20681">
            <v>35.24</v>
          </cell>
          <cell r="Q20681" t="str">
            <v>IS_69.51</v>
          </cell>
          <cell r="R20681">
            <v>69.510000000000005</v>
          </cell>
        </row>
        <row r="20682">
          <cell r="K20682" t="str">
            <v>2017_02</v>
          </cell>
          <cell r="L20682">
            <v>351.02</v>
          </cell>
          <cell r="Q20682" t="str">
            <v>IS_69.41</v>
          </cell>
          <cell r="R20682">
            <v>69.41</v>
          </cell>
        </row>
        <row r="20683">
          <cell r="K20683" t="str">
            <v>2017_02</v>
          </cell>
          <cell r="L20683">
            <v>0</v>
          </cell>
          <cell r="Q20683" t="str">
            <v>--</v>
          </cell>
          <cell r="R20683" t="str">
            <v>--</v>
          </cell>
        </row>
        <row r="20684">
          <cell r="K20684" t="str">
            <v>2017_02</v>
          </cell>
          <cell r="L20684">
            <v>0</v>
          </cell>
          <cell r="Q20684" t="str">
            <v>--</v>
          </cell>
          <cell r="R20684" t="str">
            <v>--</v>
          </cell>
        </row>
        <row r="20685">
          <cell r="K20685" t="str">
            <v>2017_02</v>
          </cell>
          <cell r="L20685">
            <v>0</v>
          </cell>
          <cell r="Q20685" t="str">
            <v>--</v>
          </cell>
          <cell r="R20685" t="str">
            <v>--</v>
          </cell>
        </row>
        <row r="20686">
          <cell r="K20686" t="str">
            <v>2017_02</v>
          </cell>
          <cell r="L20686">
            <v>0</v>
          </cell>
          <cell r="Q20686" t="str">
            <v>--</v>
          </cell>
          <cell r="R20686" t="str">
            <v>--</v>
          </cell>
        </row>
        <row r="20687">
          <cell r="K20687" t="str">
            <v>2017_02</v>
          </cell>
          <cell r="L20687">
            <v>7421.4</v>
          </cell>
          <cell r="Q20687" t="str">
            <v>IS_26.1</v>
          </cell>
          <cell r="R20687">
            <v>26.1</v>
          </cell>
        </row>
        <row r="20688">
          <cell r="K20688" t="str">
            <v>2017_02</v>
          </cell>
          <cell r="L20688">
            <v>581.04999999999995</v>
          </cell>
          <cell r="Q20688" t="str">
            <v>IS_27.1</v>
          </cell>
          <cell r="R20688">
            <v>27.1</v>
          </cell>
        </row>
        <row r="20689">
          <cell r="K20689" t="str">
            <v>2017_02</v>
          </cell>
          <cell r="L20689">
            <v>412</v>
          </cell>
          <cell r="Q20689" t="str">
            <v>IS_30.1</v>
          </cell>
          <cell r="R20689">
            <v>30.1</v>
          </cell>
        </row>
        <row r="20690">
          <cell r="K20690" t="str">
            <v>2017_02</v>
          </cell>
          <cell r="L20690">
            <v>510.88</v>
          </cell>
          <cell r="Q20690" t="str">
            <v>IS_32.1</v>
          </cell>
          <cell r="R20690">
            <v>32.1</v>
          </cell>
        </row>
        <row r="20691">
          <cell r="K20691" t="str">
            <v>2017_02</v>
          </cell>
          <cell r="L20691">
            <v>119.48</v>
          </cell>
          <cell r="Q20691" t="str">
            <v>IS_32.1</v>
          </cell>
          <cell r="R20691">
            <v>32.1</v>
          </cell>
        </row>
        <row r="20692">
          <cell r="K20692" t="str">
            <v>2017_02</v>
          </cell>
          <cell r="L20692">
            <v>27.09</v>
          </cell>
          <cell r="Q20692" t="str">
            <v>IS_32.1</v>
          </cell>
          <cell r="R20692">
            <v>32.1</v>
          </cell>
        </row>
        <row r="20693">
          <cell r="K20693" t="str">
            <v>2017_02</v>
          </cell>
          <cell r="L20693">
            <v>89.81</v>
          </cell>
          <cell r="Q20693" t="str">
            <v>IS_32.1</v>
          </cell>
          <cell r="R20693">
            <v>32.1</v>
          </cell>
        </row>
        <row r="20694">
          <cell r="K20694" t="str">
            <v>2017_02</v>
          </cell>
          <cell r="L20694">
            <v>683.32</v>
          </cell>
          <cell r="Q20694" t="str">
            <v>IS_31.1</v>
          </cell>
          <cell r="R20694">
            <v>31.1</v>
          </cell>
        </row>
        <row r="20695">
          <cell r="K20695" t="str">
            <v>2017_02</v>
          </cell>
          <cell r="L20695">
            <v>266.7</v>
          </cell>
          <cell r="Q20695" t="str">
            <v>IS_33.1</v>
          </cell>
          <cell r="R20695">
            <v>33.1</v>
          </cell>
        </row>
        <row r="20696">
          <cell r="K20696" t="str">
            <v>2017_02</v>
          </cell>
          <cell r="L20696">
            <v>5343.22</v>
          </cell>
          <cell r="Q20696" t="str">
            <v>IS_26.12</v>
          </cell>
          <cell r="R20696">
            <v>26.12</v>
          </cell>
        </row>
        <row r="20697">
          <cell r="K20697" t="str">
            <v>2017_02</v>
          </cell>
          <cell r="L20697">
            <v>805.5</v>
          </cell>
          <cell r="Q20697" t="str">
            <v>IS_27.12</v>
          </cell>
          <cell r="R20697">
            <v>27.12</v>
          </cell>
        </row>
        <row r="20698">
          <cell r="K20698" t="str">
            <v>2017_02</v>
          </cell>
          <cell r="L20698">
            <v>200.28</v>
          </cell>
          <cell r="Q20698" t="str">
            <v>IS_30.12</v>
          </cell>
          <cell r="R20698">
            <v>30.12</v>
          </cell>
        </row>
        <row r="20699">
          <cell r="K20699" t="str">
            <v>2017_02</v>
          </cell>
          <cell r="L20699">
            <v>381.22</v>
          </cell>
          <cell r="Q20699" t="str">
            <v>IS_32.12</v>
          </cell>
          <cell r="R20699">
            <v>32.119999999999997</v>
          </cell>
        </row>
        <row r="20700">
          <cell r="K20700" t="str">
            <v>2017_02</v>
          </cell>
          <cell r="L20700">
            <v>89.16</v>
          </cell>
          <cell r="Q20700" t="str">
            <v>IS_32.12</v>
          </cell>
          <cell r="R20700">
            <v>32.119999999999997</v>
          </cell>
        </row>
        <row r="20701">
          <cell r="K20701" t="str">
            <v>2017_02</v>
          </cell>
          <cell r="L20701">
            <v>29.27</v>
          </cell>
          <cell r="Q20701" t="str">
            <v>IS_32.12</v>
          </cell>
          <cell r="R20701">
            <v>32.119999999999997</v>
          </cell>
        </row>
        <row r="20702">
          <cell r="K20702" t="str">
            <v>2017_02</v>
          </cell>
          <cell r="L20702">
            <v>67.03</v>
          </cell>
          <cell r="Q20702" t="str">
            <v>IS_32.12</v>
          </cell>
          <cell r="R20702">
            <v>32.119999999999997</v>
          </cell>
        </row>
        <row r="20703">
          <cell r="K20703" t="str">
            <v>2017_02</v>
          </cell>
          <cell r="L20703">
            <v>646.49</v>
          </cell>
          <cell r="Q20703" t="str">
            <v>IS_31.12</v>
          </cell>
          <cell r="R20703">
            <v>31.12</v>
          </cell>
        </row>
        <row r="20704">
          <cell r="K20704" t="str">
            <v>2017_02</v>
          </cell>
          <cell r="L20704">
            <v>-4667.82</v>
          </cell>
          <cell r="Q20704" t="str">
            <v>--</v>
          </cell>
          <cell r="R20704" t="str">
            <v>--</v>
          </cell>
        </row>
        <row r="20705">
          <cell r="K20705" t="str">
            <v>2017_02</v>
          </cell>
          <cell r="L20705">
            <v>-293.20999999999998</v>
          </cell>
          <cell r="Q20705" t="str">
            <v>--</v>
          </cell>
          <cell r="R20705" t="str">
            <v>--</v>
          </cell>
        </row>
        <row r="20706">
          <cell r="K20706" t="str">
            <v>2017_02</v>
          </cell>
          <cell r="L20706">
            <v>3705.6</v>
          </cell>
          <cell r="Q20706" t="str">
            <v>IS_26.2</v>
          </cell>
          <cell r="R20706">
            <v>26.2</v>
          </cell>
        </row>
        <row r="20707">
          <cell r="K20707" t="str">
            <v>2017_02</v>
          </cell>
          <cell r="L20707">
            <v>540.91</v>
          </cell>
          <cell r="Q20707" t="str">
            <v>IS_27.2</v>
          </cell>
          <cell r="R20707">
            <v>27.2</v>
          </cell>
        </row>
        <row r="20708">
          <cell r="K20708" t="str">
            <v>2017_02</v>
          </cell>
          <cell r="L20708">
            <v>212.32</v>
          </cell>
          <cell r="Q20708" t="str">
            <v>IS_30.2</v>
          </cell>
          <cell r="R20708">
            <v>30.2</v>
          </cell>
        </row>
        <row r="20709">
          <cell r="K20709" t="str">
            <v>2017_02</v>
          </cell>
          <cell r="L20709">
            <v>263.29000000000002</v>
          </cell>
          <cell r="Q20709" t="str">
            <v>IS_32.2</v>
          </cell>
          <cell r="R20709">
            <v>32.200000000000003</v>
          </cell>
        </row>
        <row r="20710">
          <cell r="K20710" t="str">
            <v>2017_02</v>
          </cell>
          <cell r="L20710">
            <v>61.57</v>
          </cell>
          <cell r="Q20710" t="str">
            <v>IS_32.2</v>
          </cell>
          <cell r="R20710">
            <v>32.200000000000003</v>
          </cell>
        </row>
        <row r="20711">
          <cell r="K20711" t="str">
            <v>2017_02</v>
          </cell>
          <cell r="L20711">
            <v>17.18</v>
          </cell>
          <cell r="Q20711" t="str">
            <v>IS_32.2</v>
          </cell>
          <cell r="R20711">
            <v>32.200000000000003</v>
          </cell>
        </row>
        <row r="20712">
          <cell r="K20712" t="str">
            <v>2017_02</v>
          </cell>
          <cell r="L20712">
            <v>46.29</v>
          </cell>
          <cell r="Q20712" t="str">
            <v>IS_32.2</v>
          </cell>
          <cell r="R20712">
            <v>32.200000000000003</v>
          </cell>
        </row>
        <row r="20713">
          <cell r="K20713" t="str">
            <v>2017_02</v>
          </cell>
          <cell r="L20713">
            <v>372.17</v>
          </cell>
          <cell r="Q20713" t="str">
            <v>IS_31.2</v>
          </cell>
          <cell r="R20713">
            <v>31.2</v>
          </cell>
        </row>
        <row r="20714">
          <cell r="K20714" t="str">
            <v>2017_02</v>
          </cell>
          <cell r="L20714">
            <v>0</v>
          </cell>
          <cell r="Q20714" t="str">
            <v>--</v>
          </cell>
          <cell r="R20714" t="str">
            <v>--</v>
          </cell>
        </row>
        <row r="20715">
          <cell r="K20715" t="str">
            <v>2017_02</v>
          </cell>
          <cell r="L20715">
            <v>-1990.73</v>
          </cell>
          <cell r="Q20715" t="str">
            <v>--</v>
          </cell>
          <cell r="R20715" t="str">
            <v>--</v>
          </cell>
        </row>
        <row r="20716">
          <cell r="K20716" t="str">
            <v>2017_02</v>
          </cell>
          <cell r="L20716">
            <v>-1752.74</v>
          </cell>
          <cell r="Q20716" t="str">
            <v>--</v>
          </cell>
          <cell r="R20716" t="str">
            <v>--</v>
          </cell>
        </row>
        <row r="20717">
          <cell r="K20717" t="str">
            <v>2017_02</v>
          </cell>
          <cell r="L20717">
            <v>3121.6</v>
          </cell>
          <cell r="Q20717" t="str">
            <v>IS_34</v>
          </cell>
          <cell r="R20717">
            <v>34</v>
          </cell>
        </row>
        <row r="20718">
          <cell r="K20718" t="str">
            <v>2017_02</v>
          </cell>
          <cell r="L20718">
            <v>867.71</v>
          </cell>
          <cell r="Q20718" t="str">
            <v>IS_35</v>
          </cell>
          <cell r="R20718">
            <v>35</v>
          </cell>
        </row>
        <row r="20719">
          <cell r="K20719" t="str">
            <v>2017_02</v>
          </cell>
          <cell r="L20719">
            <v>199.47</v>
          </cell>
          <cell r="Q20719" t="str">
            <v>IS_38</v>
          </cell>
          <cell r="R20719">
            <v>38</v>
          </cell>
        </row>
        <row r="20720">
          <cell r="K20720" t="str">
            <v>2017_02</v>
          </cell>
          <cell r="L20720">
            <v>247.33</v>
          </cell>
          <cell r="Q20720" t="str">
            <v>IS_40</v>
          </cell>
          <cell r="R20720">
            <v>40</v>
          </cell>
        </row>
        <row r="20721">
          <cell r="K20721" t="str">
            <v>2017_02</v>
          </cell>
          <cell r="L20721">
            <v>57.84</v>
          </cell>
          <cell r="Q20721" t="str">
            <v>IS_40</v>
          </cell>
          <cell r="R20721">
            <v>40</v>
          </cell>
        </row>
        <row r="20722">
          <cell r="K20722" t="str">
            <v>2017_02</v>
          </cell>
          <cell r="L20722">
            <v>18.88</v>
          </cell>
          <cell r="Q20722" t="str">
            <v>IS_40</v>
          </cell>
          <cell r="R20722">
            <v>40</v>
          </cell>
        </row>
        <row r="20723">
          <cell r="K20723" t="str">
            <v>2017_02</v>
          </cell>
          <cell r="L20723">
            <v>43.47</v>
          </cell>
          <cell r="Q20723" t="str">
            <v>IS_40</v>
          </cell>
          <cell r="R20723">
            <v>40</v>
          </cell>
        </row>
        <row r="20724">
          <cell r="K20724" t="str">
            <v>2017_02</v>
          </cell>
          <cell r="L20724">
            <v>401.14</v>
          </cell>
          <cell r="Q20724" t="str">
            <v>IS_39</v>
          </cell>
          <cell r="R20724">
            <v>39</v>
          </cell>
        </row>
        <row r="20725">
          <cell r="K20725" t="str">
            <v>2017_03</v>
          </cell>
          <cell r="L20725">
            <v>0</v>
          </cell>
          <cell r="Q20725" t="str">
            <v>--</v>
          </cell>
          <cell r="R20725" t="str">
            <v>--</v>
          </cell>
        </row>
        <row r="20726">
          <cell r="K20726" t="str">
            <v>2017_03</v>
          </cell>
          <cell r="L20726">
            <v>0</v>
          </cell>
          <cell r="Q20726" t="str">
            <v>--</v>
          </cell>
          <cell r="R20726" t="str">
            <v>--</v>
          </cell>
        </row>
        <row r="20727">
          <cell r="K20727" t="str">
            <v>2017_03</v>
          </cell>
          <cell r="L20727">
            <v>0</v>
          </cell>
          <cell r="Q20727" t="str">
            <v>--</v>
          </cell>
          <cell r="R20727" t="str">
            <v>--</v>
          </cell>
        </row>
        <row r="20728">
          <cell r="K20728" t="str">
            <v>2017_03</v>
          </cell>
          <cell r="L20728">
            <v>0</v>
          </cell>
          <cell r="Q20728" t="str">
            <v>--</v>
          </cell>
          <cell r="R20728" t="str">
            <v>--</v>
          </cell>
        </row>
        <row r="20729">
          <cell r="K20729" t="str">
            <v>2017_03</v>
          </cell>
          <cell r="L20729">
            <v>0</v>
          </cell>
          <cell r="Q20729" t="str">
            <v>--</v>
          </cell>
          <cell r="R20729" t="str">
            <v>--</v>
          </cell>
        </row>
        <row r="20730">
          <cell r="K20730" t="str">
            <v>2017_03</v>
          </cell>
          <cell r="L20730">
            <v>0</v>
          </cell>
          <cell r="Q20730" t="str">
            <v>--</v>
          </cell>
          <cell r="R20730" t="str">
            <v>--</v>
          </cell>
        </row>
        <row r="20731">
          <cell r="K20731" t="str">
            <v>2017_03</v>
          </cell>
          <cell r="L20731">
            <v>-450786.95</v>
          </cell>
          <cell r="Q20731" t="str">
            <v>--</v>
          </cell>
          <cell r="R20731" t="str">
            <v>--</v>
          </cell>
        </row>
        <row r="20732">
          <cell r="K20732" t="str">
            <v>2017_03</v>
          </cell>
          <cell r="L20732">
            <v>-19936.990000000002</v>
          </cell>
          <cell r="Q20732" t="str">
            <v>--</v>
          </cell>
          <cell r="R20732" t="str">
            <v>--</v>
          </cell>
        </row>
        <row r="20733">
          <cell r="K20733" t="str">
            <v>2017_03</v>
          </cell>
          <cell r="L20733">
            <v>26410.34</v>
          </cell>
          <cell r="Q20733" t="str">
            <v>--</v>
          </cell>
          <cell r="R20733" t="str">
            <v>--</v>
          </cell>
        </row>
        <row r="20734">
          <cell r="K20734" t="str">
            <v>2017_03</v>
          </cell>
          <cell r="L20734">
            <v>0</v>
          </cell>
          <cell r="Q20734" t="str">
            <v>--</v>
          </cell>
          <cell r="R20734" t="str">
            <v>--</v>
          </cell>
        </row>
        <row r="20735">
          <cell r="K20735" t="str">
            <v>2017_03</v>
          </cell>
          <cell r="L20735">
            <v>0</v>
          </cell>
          <cell r="Q20735" t="str">
            <v>--</v>
          </cell>
          <cell r="R20735" t="str">
            <v>--</v>
          </cell>
        </row>
        <row r="20736">
          <cell r="K20736" t="str">
            <v>2017_03</v>
          </cell>
          <cell r="L20736">
            <v>0</v>
          </cell>
          <cell r="Q20736" t="str">
            <v>--</v>
          </cell>
          <cell r="R20736" t="str">
            <v>--</v>
          </cell>
        </row>
        <row r="20737">
          <cell r="K20737" t="str">
            <v>2017_03</v>
          </cell>
          <cell r="L20737">
            <v>-2753.82</v>
          </cell>
          <cell r="Q20737" t="str">
            <v>--</v>
          </cell>
          <cell r="R20737" t="str">
            <v>--</v>
          </cell>
        </row>
        <row r="20738">
          <cell r="K20738" t="str">
            <v>2017_03</v>
          </cell>
          <cell r="L20738">
            <v>0</v>
          </cell>
          <cell r="Q20738" t="str">
            <v>--</v>
          </cell>
          <cell r="R20738" t="str">
            <v>--</v>
          </cell>
        </row>
        <row r="20739">
          <cell r="K20739" t="str">
            <v>2017_03</v>
          </cell>
          <cell r="L20739">
            <v>8682.4699999999993</v>
          </cell>
          <cell r="Q20739" t="str">
            <v>--</v>
          </cell>
          <cell r="R20739" t="str">
            <v>--</v>
          </cell>
        </row>
        <row r="20740">
          <cell r="K20740" t="str">
            <v>2017_03</v>
          </cell>
          <cell r="L20740">
            <v>0</v>
          </cell>
          <cell r="Q20740" t="str">
            <v>--</v>
          </cell>
          <cell r="R20740" t="str">
            <v>--</v>
          </cell>
        </row>
        <row r="20741">
          <cell r="K20741" t="str">
            <v>2017_03</v>
          </cell>
          <cell r="L20741">
            <v>0</v>
          </cell>
          <cell r="Q20741" t="str">
            <v>--</v>
          </cell>
          <cell r="R20741" t="str">
            <v>--</v>
          </cell>
        </row>
        <row r="20742">
          <cell r="K20742" t="str">
            <v>2017_03</v>
          </cell>
          <cell r="L20742">
            <v>21495</v>
          </cell>
          <cell r="Q20742" t="str">
            <v>--</v>
          </cell>
          <cell r="R20742" t="str">
            <v>--</v>
          </cell>
        </row>
        <row r="20743">
          <cell r="K20743" t="str">
            <v>2017_03</v>
          </cell>
          <cell r="L20743">
            <v>0</v>
          </cell>
          <cell r="Q20743" t="str">
            <v>--</v>
          </cell>
          <cell r="R20743" t="str">
            <v>--</v>
          </cell>
        </row>
        <row r="20744">
          <cell r="K20744" t="str">
            <v>2017_03</v>
          </cell>
          <cell r="L20744">
            <v>0</v>
          </cell>
          <cell r="Q20744" t="str">
            <v>--</v>
          </cell>
          <cell r="R20744" t="str">
            <v>--</v>
          </cell>
        </row>
        <row r="20745">
          <cell r="K20745" t="str">
            <v>2017_03</v>
          </cell>
          <cell r="L20745">
            <v>0</v>
          </cell>
          <cell r="Q20745" t="str">
            <v>--</v>
          </cell>
          <cell r="R20745" t="str">
            <v>--</v>
          </cell>
        </row>
        <row r="20746">
          <cell r="K20746" t="str">
            <v>2017_03</v>
          </cell>
          <cell r="L20746">
            <v>0</v>
          </cell>
          <cell r="Q20746" t="str">
            <v>--</v>
          </cell>
          <cell r="R20746" t="str">
            <v>--</v>
          </cell>
        </row>
        <row r="20747">
          <cell r="K20747" t="str">
            <v>2017_03</v>
          </cell>
          <cell r="L20747">
            <v>-1571.82</v>
          </cell>
          <cell r="Q20747" t="str">
            <v>--</v>
          </cell>
          <cell r="R20747" t="str">
            <v>--</v>
          </cell>
        </row>
        <row r="20748">
          <cell r="K20748" t="str">
            <v>2017_03</v>
          </cell>
          <cell r="L20748">
            <v>-663.63</v>
          </cell>
          <cell r="Q20748" t="str">
            <v>--</v>
          </cell>
          <cell r="R20748" t="str">
            <v>--</v>
          </cell>
        </row>
        <row r="20749">
          <cell r="K20749" t="str">
            <v>2017_03</v>
          </cell>
          <cell r="L20749">
            <v>0</v>
          </cell>
          <cell r="Q20749" t="str">
            <v>--</v>
          </cell>
          <cell r="R20749" t="str">
            <v>--</v>
          </cell>
        </row>
        <row r="20750">
          <cell r="K20750" t="str">
            <v>2017_03</v>
          </cell>
          <cell r="L20750">
            <v>0</v>
          </cell>
          <cell r="Q20750" t="str">
            <v>--</v>
          </cell>
          <cell r="R20750" t="str">
            <v>--</v>
          </cell>
        </row>
        <row r="20751">
          <cell r="K20751" t="str">
            <v>2017_03</v>
          </cell>
          <cell r="L20751">
            <v>0</v>
          </cell>
          <cell r="Q20751" t="str">
            <v>--</v>
          </cell>
          <cell r="R20751" t="str">
            <v>--</v>
          </cell>
        </row>
        <row r="20752">
          <cell r="K20752" t="str">
            <v>2017_03</v>
          </cell>
          <cell r="L20752">
            <v>0</v>
          </cell>
          <cell r="Q20752" t="str">
            <v>--</v>
          </cell>
          <cell r="R20752" t="str">
            <v>--</v>
          </cell>
        </row>
        <row r="20753">
          <cell r="K20753" t="str">
            <v>2017_03</v>
          </cell>
          <cell r="L20753">
            <v>0</v>
          </cell>
          <cell r="Q20753" t="str">
            <v>--</v>
          </cell>
          <cell r="R20753" t="str">
            <v>--</v>
          </cell>
        </row>
        <row r="20754">
          <cell r="K20754" t="str">
            <v>2017_03</v>
          </cell>
          <cell r="L20754">
            <v>0</v>
          </cell>
          <cell r="Q20754" t="str">
            <v>--</v>
          </cell>
          <cell r="R20754" t="str">
            <v>--</v>
          </cell>
        </row>
        <row r="20755">
          <cell r="K20755" t="str">
            <v>2017_03</v>
          </cell>
          <cell r="L20755">
            <v>322675.90000000002</v>
          </cell>
          <cell r="Q20755" t="str">
            <v>--</v>
          </cell>
          <cell r="R20755" t="str">
            <v>--</v>
          </cell>
        </row>
        <row r="20756">
          <cell r="K20756" t="str">
            <v>2017_03</v>
          </cell>
          <cell r="L20756">
            <v>0</v>
          </cell>
          <cell r="Q20756" t="str">
            <v>--</v>
          </cell>
          <cell r="R20756" t="str">
            <v>--</v>
          </cell>
        </row>
        <row r="20757">
          <cell r="K20757" t="str">
            <v>2017_03</v>
          </cell>
          <cell r="L20757">
            <v>99096.62</v>
          </cell>
          <cell r="Q20757" t="str">
            <v>--</v>
          </cell>
          <cell r="R20757" t="str">
            <v>--</v>
          </cell>
        </row>
        <row r="20758">
          <cell r="K20758" t="str">
            <v>2017_03</v>
          </cell>
          <cell r="L20758">
            <v>19320.39</v>
          </cell>
          <cell r="Q20758" t="str">
            <v>--</v>
          </cell>
          <cell r="R20758" t="str">
            <v>--</v>
          </cell>
        </row>
        <row r="20759">
          <cell r="K20759" t="str">
            <v>2017_03</v>
          </cell>
          <cell r="L20759">
            <v>-10006.700000000001</v>
          </cell>
          <cell r="Q20759" t="str">
            <v>--</v>
          </cell>
          <cell r="R20759" t="str">
            <v>--</v>
          </cell>
        </row>
        <row r="20760">
          <cell r="K20760" t="str">
            <v>2017_01</v>
          </cell>
          <cell r="L20760">
            <v>2775.08</v>
          </cell>
          <cell r="Q20760" t="str">
            <v>IS_107</v>
          </cell>
          <cell r="R20760">
            <v>107</v>
          </cell>
        </row>
        <row r="20761">
          <cell r="K20761" t="str">
            <v>2017_01</v>
          </cell>
          <cell r="L20761">
            <v>244.91</v>
          </cell>
          <cell r="Q20761" t="str">
            <v>IS_102</v>
          </cell>
          <cell r="R20761">
            <v>102</v>
          </cell>
        </row>
        <row r="20762">
          <cell r="K20762" t="str">
            <v>2017_01</v>
          </cell>
          <cell r="L20762">
            <v>152.83000000000001</v>
          </cell>
          <cell r="Q20762" t="str">
            <v>IS_57</v>
          </cell>
          <cell r="R20762">
            <v>57</v>
          </cell>
        </row>
        <row r="20763">
          <cell r="K20763" t="str">
            <v>2017_01</v>
          </cell>
          <cell r="L20763">
            <v>27.07</v>
          </cell>
          <cell r="Q20763" t="str">
            <v>IS_58</v>
          </cell>
          <cell r="R20763">
            <v>58</v>
          </cell>
        </row>
        <row r="20764">
          <cell r="K20764" t="str">
            <v>2017_03</v>
          </cell>
          <cell r="L20764">
            <v>-1679.97</v>
          </cell>
          <cell r="Q20764" t="str">
            <v>--</v>
          </cell>
          <cell r="R20764" t="str">
            <v>--</v>
          </cell>
        </row>
        <row r="20765">
          <cell r="K20765" t="str">
            <v>2017_03</v>
          </cell>
          <cell r="L20765">
            <v>174.47</v>
          </cell>
          <cell r="Q20765" t="str">
            <v>--</v>
          </cell>
          <cell r="R20765" t="str">
            <v>--</v>
          </cell>
        </row>
        <row r="20766">
          <cell r="K20766" t="str">
            <v>2017_03</v>
          </cell>
          <cell r="L20766">
            <v>0</v>
          </cell>
          <cell r="Q20766" t="str">
            <v>--</v>
          </cell>
          <cell r="R20766" t="str">
            <v>--</v>
          </cell>
        </row>
        <row r="20767">
          <cell r="K20767" t="str">
            <v>2017_03</v>
          </cell>
          <cell r="L20767">
            <v>2107.5500000000002</v>
          </cell>
          <cell r="Q20767" t="str">
            <v>--</v>
          </cell>
          <cell r="R20767" t="str">
            <v>--</v>
          </cell>
        </row>
        <row r="20768">
          <cell r="K20768" t="str">
            <v>2017_03</v>
          </cell>
          <cell r="L20768">
            <v>9347.76</v>
          </cell>
          <cell r="Q20768" t="str">
            <v>--</v>
          </cell>
          <cell r="R20768" t="str">
            <v>--</v>
          </cell>
        </row>
        <row r="20769">
          <cell r="K20769" t="str">
            <v>2017_03</v>
          </cell>
          <cell r="L20769">
            <v>-521.04999999999995</v>
          </cell>
          <cell r="Q20769" t="str">
            <v>--</v>
          </cell>
          <cell r="R20769" t="str">
            <v>--</v>
          </cell>
        </row>
        <row r="20770">
          <cell r="K20770" t="str">
            <v>2017_03</v>
          </cell>
          <cell r="L20770">
            <v>7469.66</v>
          </cell>
          <cell r="Q20770" t="str">
            <v>--</v>
          </cell>
          <cell r="R20770" t="str">
            <v>--</v>
          </cell>
        </row>
        <row r="20771">
          <cell r="K20771" t="str">
            <v>2017_03</v>
          </cell>
          <cell r="L20771">
            <v>1708.05</v>
          </cell>
          <cell r="Q20771" t="str">
            <v>--</v>
          </cell>
          <cell r="R20771" t="str">
            <v>--</v>
          </cell>
        </row>
        <row r="20772">
          <cell r="K20772" t="str">
            <v>2017_03</v>
          </cell>
          <cell r="L20772">
            <v>0</v>
          </cell>
          <cell r="Q20772" t="str">
            <v>--</v>
          </cell>
          <cell r="R20772" t="str">
            <v>--</v>
          </cell>
        </row>
        <row r="20773">
          <cell r="K20773" t="str">
            <v>2017_03</v>
          </cell>
          <cell r="L20773">
            <v>0</v>
          </cell>
          <cell r="Q20773" t="str">
            <v>--</v>
          </cell>
          <cell r="R20773" t="str">
            <v>--</v>
          </cell>
        </row>
        <row r="20774">
          <cell r="K20774" t="str">
            <v>2017_03</v>
          </cell>
          <cell r="L20774">
            <v>0</v>
          </cell>
          <cell r="Q20774" t="str">
            <v>--</v>
          </cell>
          <cell r="R20774" t="str">
            <v>--</v>
          </cell>
        </row>
        <row r="20775">
          <cell r="K20775" t="str">
            <v>2017_03</v>
          </cell>
          <cell r="L20775">
            <v>0</v>
          </cell>
          <cell r="Q20775" t="str">
            <v>--</v>
          </cell>
          <cell r="R20775" t="str">
            <v>--</v>
          </cell>
        </row>
        <row r="20776">
          <cell r="K20776" t="str">
            <v>2017_03</v>
          </cell>
          <cell r="L20776">
            <v>33000</v>
          </cell>
          <cell r="Q20776" t="str">
            <v>--</v>
          </cell>
          <cell r="R20776" t="str">
            <v>--</v>
          </cell>
        </row>
        <row r="20777">
          <cell r="K20777" t="str">
            <v>2017_03</v>
          </cell>
          <cell r="L20777">
            <v>77000</v>
          </cell>
          <cell r="Q20777" t="str">
            <v>--</v>
          </cell>
          <cell r="R20777" t="str">
            <v>--</v>
          </cell>
        </row>
        <row r="20778">
          <cell r="K20778" t="str">
            <v>2017_03</v>
          </cell>
          <cell r="L20778">
            <v>0</v>
          </cell>
          <cell r="Q20778" t="str">
            <v>IS_100</v>
          </cell>
          <cell r="R20778">
            <v>100</v>
          </cell>
        </row>
        <row r="20779">
          <cell r="K20779" t="str">
            <v>2017_03</v>
          </cell>
          <cell r="L20779">
            <v>0</v>
          </cell>
          <cell r="Q20779" t="str">
            <v>IS_106</v>
          </cell>
          <cell r="R20779">
            <v>106</v>
          </cell>
        </row>
        <row r="20780">
          <cell r="K20780" t="str">
            <v>2017_03</v>
          </cell>
          <cell r="L20780">
            <v>18920.419999999998</v>
          </cell>
          <cell r="Q20780" t="str">
            <v>IS_49</v>
          </cell>
          <cell r="R20780">
            <v>49</v>
          </cell>
        </row>
        <row r="20781">
          <cell r="K20781" t="str">
            <v>2017_03</v>
          </cell>
          <cell r="L20781">
            <v>2170.52</v>
          </cell>
          <cell r="Q20781" t="str">
            <v>IS_50</v>
          </cell>
          <cell r="R20781">
            <v>50</v>
          </cell>
        </row>
        <row r="20782">
          <cell r="K20782" t="str">
            <v>2017_03</v>
          </cell>
          <cell r="L20782">
            <v>570.9</v>
          </cell>
          <cell r="Q20782" t="str">
            <v>IS_53</v>
          </cell>
          <cell r="R20782">
            <v>53</v>
          </cell>
        </row>
        <row r="20783">
          <cell r="K20783" t="str">
            <v>2017_03</v>
          </cell>
          <cell r="L20783">
            <v>1307.6500000000001</v>
          </cell>
          <cell r="Q20783" t="str">
            <v>IS_55</v>
          </cell>
          <cell r="R20783">
            <v>55</v>
          </cell>
        </row>
        <row r="20784">
          <cell r="K20784" t="str">
            <v>2017_03</v>
          </cell>
          <cell r="L20784">
            <v>305.82</v>
          </cell>
          <cell r="Q20784" t="str">
            <v>IS_55</v>
          </cell>
          <cell r="R20784">
            <v>55</v>
          </cell>
        </row>
        <row r="20785">
          <cell r="K20785" t="str">
            <v>2017_03</v>
          </cell>
          <cell r="L20785">
            <v>49.93</v>
          </cell>
          <cell r="Q20785" t="str">
            <v>IS_55</v>
          </cell>
          <cell r="R20785">
            <v>55</v>
          </cell>
        </row>
        <row r="20786">
          <cell r="K20786" t="str">
            <v>2017_03</v>
          </cell>
          <cell r="L20786">
            <v>52.74</v>
          </cell>
          <cell r="Q20786" t="str">
            <v>IS_55</v>
          </cell>
          <cell r="R20786">
            <v>55</v>
          </cell>
        </row>
        <row r="20787">
          <cell r="K20787" t="str">
            <v>2017_03</v>
          </cell>
          <cell r="L20787">
            <v>9261.6</v>
          </cell>
          <cell r="Q20787" t="str">
            <v>IS_48</v>
          </cell>
          <cell r="R20787">
            <v>48</v>
          </cell>
        </row>
        <row r="20788">
          <cell r="K20788" t="str">
            <v>2017_03</v>
          </cell>
          <cell r="L20788">
            <v>13030.2</v>
          </cell>
          <cell r="Q20788" t="str">
            <v>IS_49</v>
          </cell>
          <cell r="R20788">
            <v>49</v>
          </cell>
        </row>
        <row r="20789">
          <cell r="K20789" t="str">
            <v>2017_03</v>
          </cell>
          <cell r="L20789">
            <v>2986.55</v>
          </cell>
          <cell r="Q20789" t="str">
            <v>IS_50</v>
          </cell>
          <cell r="R20789">
            <v>50</v>
          </cell>
        </row>
        <row r="20790">
          <cell r="K20790" t="str">
            <v>2017_03</v>
          </cell>
          <cell r="L20790">
            <v>1212.7</v>
          </cell>
          <cell r="Q20790" t="str">
            <v>IS_53</v>
          </cell>
          <cell r="R20790">
            <v>53</v>
          </cell>
        </row>
        <row r="20791">
          <cell r="K20791" t="str">
            <v>2017_03</v>
          </cell>
          <cell r="L20791">
            <v>1794.31</v>
          </cell>
          <cell r="Q20791" t="str">
            <v>IS_55</v>
          </cell>
          <cell r="R20791">
            <v>55</v>
          </cell>
        </row>
        <row r="20792">
          <cell r="K20792" t="str">
            <v>2017_03</v>
          </cell>
          <cell r="L20792">
            <v>419.63</v>
          </cell>
          <cell r="Q20792" t="str">
            <v>IS_55</v>
          </cell>
          <cell r="R20792">
            <v>55</v>
          </cell>
        </row>
        <row r="20793">
          <cell r="K20793" t="str">
            <v>2017_03</v>
          </cell>
          <cell r="L20793">
            <v>6.15</v>
          </cell>
          <cell r="Q20793" t="str">
            <v>IS_55</v>
          </cell>
          <cell r="R20793">
            <v>55</v>
          </cell>
        </row>
        <row r="20794">
          <cell r="K20794" t="str">
            <v>2017_03</v>
          </cell>
          <cell r="L20794">
            <v>72.36</v>
          </cell>
          <cell r="Q20794" t="str">
            <v>IS_55</v>
          </cell>
          <cell r="R20794">
            <v>55</v>
          </cell>
        </row>
        <row r="20795">
          <cell r="K20795" t="str">
            <v>2017_03</v>
          </cell>
          <cell r="L20795">
            <v>6180</v>
          </cell>
          <cell r="Q20795" t="str">
            <v>IS_69.12</v>
          </cell>
          <cell r="R20795">
            <v>69.12</v>
          </cell>
        </row>
        <row r="20796">
          <cell r="K20796" t="str">
            <v>2017_03</v>
          </cell>
          <cell r="L20796">
            <v>1356.51</v>
          </cell>
          <cell r="Q20796" t="str">
            <v>IS_69.12</v>
          </cell>
          <cell r="R20796">
            <v>69.12</v>
          </cell>
        </row>
        <row r="20797">
          <cell r="K20797" t="str">
            <v>2017_03</v>
          </cell>
          <cell r="L20797">
            <v>376.82</v>
          </cell>
          <cell r="Q20797" t="str">
            <v>IS_69.32</v>
          </cell>
          <cell r="R20797">
            <v>69.320000000000007</v>
          </cell>
        </row>
        <row r="20798">
          <cell r="K20798" t="str">
            <v>2017_03</v>
          </cell>
          <cell r="L20798">
            <v>467.27</v>
          </cell>
          <cell r="Q20798" t="str">
            <v>IS_69.52</v>
          </cell>
          <cell r="R20798">
            <v>69.52000000000001</v>
          </cell>
        </row>
        <row r="20799">
          <cell r="K20799" t="str">
            <v>2017_03</v>
          </cell>
          <cell r="L20799">
            <v>109.28</v>
          </cell>
          <cell r="Q20799" t="str">
            <v>IS_69.52</v>
          </cell>
          <cell r="R20799">
            <v>69.52000000000001</v>
          </cell>
        </row>
        <row r="20800">
          <cell r="K20800" t="str">
            <v>2017_03</v>
          </cell>
          <cell r="L20800">
            <v>0</v>
          </cell>
          <cell r="Q20800" t="str">
            <v>IS_69.52</v>
          </cell>
          <cell r="R20800">
            <v>69.52000000000001</v>
          </cell>
        </row>
        <row r="20801">
          <cell r="K20801" t="str">
            <v>2017_03</v>
          </cell>
          <cell r="L20801">
            <v>18.850000000000001</v>
          </cell>
          <cell r="Q20801" t="str">
            <v>IS_69.52</v>
          </cell>
          <cell r="R20801">
            <v>69.52000000000001</v>
          </cell>
        </row>
        <row r="20802">
          <cell r="K20802" t="str">
            <v>2017_03</v>
          </cell>
          <cell r="L20802">
            <v>23539.200000000001</v>
          </cell>
          <cell r="Q20802" t="str">
            <v>IS_25</v>
          </cell>
          <cell r="R20802">
            <v>25</v>
          </cell>
        </row>
        <row r="20803">
          <cell r="K20803" t="str">
            <v>2017_03</v>
          </cell>
          <cell r="L20803">
            <v>576.96</v>
          </cell>
          <cell r="Q20803" t="str">
            <v>IS_25</v>
          </cell>
          <cell r="R20803">
            <v>25</v>
          </cell>
        </row>
        <row r="20804">
          <cell r="K20804" t="str">
            <v>2017_03</v>
          </cell>
          <cell r="L20804">
            <v>1459.43</v>
          </cell>
          <cell r="Q20804" t="str">
            <v>IS_25</v>
          </cell>
          <cell r="R20804">
            <v>25</v>
          </cell>
        </row>
        <row r="20805">
          <cell r="K20805" t="str">
            <v>2017_03</v>
          </cell>
          <cell r="L20805">
            <v>341.32</v>
          </cell>
          <cell r="Q20805" t="str">
            <v>IS_25</v>
          </cell>
          <cell r="R20805">
            <v>25</v>
          </cell>
        </row>
        <row r="20806">
          <cell r="K20806" t="str">
            <v>2017_03</v>
          </cell>
          <cell r="L20806">
            <v>0</v>
          </cell>
          <cell r="Q20806" t="str">
            <v>IS_25</v>
          </cell>
          <cell r="R20806">
            <v>25</v>
          </cell>
        </row>
        <row r="20807">
          <cell r="K20807" t="str">
            <v>2017_03</v>
          </cell>
          <cell r="L20807">
            <v>58.83</v>
          </cell>
          <cell r="Q20807" t="str">
            <v>IS_25</v>
          </cell>
          <cell r="R20807">
            <v>25</v>
          </cell>
        </row>
        <row r="20808">
          <cell r="K20808" t="str">
            <v>2017_03</v>
          </cell>
          <cell r="L20808">
            <v>38095.480000000003</v>
          </cell>
          <cell r="Q20808" t="str">
            <v>IS_85.1</v>
          </cell>
          <cell r="R20808">
            <v>85.1</v>
          </cell>
        </row>
        <row r="20809">
          <cell r="K20809" t="str">
            <v>2017_03</v>
          </cell>
          <cell r="L20809">
            <v>1462.78</v>
          </cell>
          <cell r="Q20809" t="str">
            <v>IS_85.1</v>
          </cell>
          <cell r="R20809">
            <v>85.1</v>
          </cell>
        </row>
        <row r="20810">
          <cell r="K20810" t="str">
            <v>2017_03</v>
          </cell>
          <cell r="L20810">
            <v>1496.38</v>
          </cell>
          <cell r="Q20810" t="str">
            <v>IS_89.1</v>
          </cell>
          <cell r="R20810">
            <v>89.1</v>
          </cell>
        </row>
        <row r="20811">
          <cell r="K20811" t="str">
            <v>2017_03</v>
          </cell>
          <cell r="L20811">
            <v>2699.26</v>
          </cell>
          <cell r="Q20811" t="str">
            <v>IS_90.1</v>
          </cell>
          <cell r="R20811">
            <v>90.1</v>
          </cell>
        </row>
        <row r="20812">
          <cell r="K20812" t="str">
            <v>2017_03</v>
          </cell>
          <cell r="L20812">
            <v>631.29</v>
          </cell>
          <cell r="Q20812" t="str">
            <v>IS_90.1</v>
          </cell>
          <cell r="R20812">
            <v>90.1</v>
          </cell>
        </row>
        <row r="20813">
          <cell r="K20813" t="str">
            <v>2017_03</v>
          </cell>
          <cell r="L20813">
            <v>71.17</v>
          </cell>
          <cell r="Q20813" t="str">
            <v>IS_90.1</v>
          </cell>
          <cell r="R20813">
            <v>90.1</v>
          </cell>
        </row>
        <row r="20814">
          <cell r="K20814" t="str">
            <v>2017_03</v>
          </cell>
          <cell r="L20814">
            <v>107.01</v>
          </cell>
          <cell r="Q20814" t="str">
            <v>IS_90.1</v>
          </cell>
          <cell r="R20814">
            <v>90.1</v>
          </cell>
        </row>
        <row r="20815">
          <cell r="K20815" t="str">
            <v>2017_03</v>
          </cell>
          <cell r="L20815">
            <v>32388.34</v>
          </cell>
          <cell r="Q20815" t="str">
            <v>IS_85.3</v>
          </cell>
          <cell r="R20815">
            <v>85.3</v>
          </cell>
        </row>
        <row r="20816">
          <cell r="K20816" t="str">
            <v>2017_03</v>
          </cell>
          <cell r="L20816">
            <v>14340.58</v>
          </cell>
          <cell r="Q20816" t="str">
            <v>IS_85.3</v>
          </cell>
          <cell r="R20816">
            <v>85.3</v>
          </cell>
        </row>
        <row r="20817">
          <cell r="K20817" t="str">
            <v>2017_03</v>
          </cell>
          <cell r="L20817">
            <v>429.69</v>
          </cell>
          <cell r="Q20817" t="str">
            <v>IS_85.3</v>
          </cell>
          <cell r="R20817">
            <v>85.3</v>
          </cell>
        </row>
        <row r="20818">
          <cell r="K20818" t="str">
            <v>2017_03</v>
          </cell>
          <cell r="L20818">
            <v>415.38</v>
          </cell>
          <cell r="Q20818" t="str">
            <v>IS_89.3</v>
          </cell>
          <cell r="R20818">
            <v>89.3</v>
          </cell>
        </row>
        <row r="20819">
          <cell r="K20819" t="str">
            <v>2017_03</v>
          </cell>
          <cell r="L20819">
            <v>3023.57</v>
          </cell>
          <cell r="Q20819" t="str">
            <v>IS_90.3</v>
          </cell>
          <cell r="R20819">
            <v>90.3</v>
          </cell>
        </row>
        <row r="20820">
          <cell r="K20820" t="str">
            <v>2017_03</v>
          </cell>
          <cell r="L20820">
            <v>707.13</v>
          </cell>
          <cell r="Q20820" t="str">
            <v>IS_90.3</v>
          </cell>
          <cell r="R20820">
            <v>90.3</v>
          </cell>
        </row>
        <row r="20821">
          <cell r="K20821" t="str">
            <v>2017_03</v>
          </cell>
          <cell r="L20821">
            <v>17.59</v>
          </cell>
          <cell r="Q20821" t="str">
            <v>IS_90.3</v>
          </cell>
          <cell r="R20821">
            <v>90.3</v>
          </cell>
        </row>
        <row r="20822">
          <cell r="K20822" t="str">
            <v>2017_03</v>
          </cell>
          <cell r="L20822">
            <v>119.39</v>
          </cell>
          <cell r="Q20822" t="str">
            <v>IS_90.3</v>
          </cell>
          <cell r="R20822">
            <v>90.3</v>
          </cell>
        </row>
        <row r="20823">
          <cell r="K20823" t="str">
            <v>2017_03</v>
          </cell>
          <cell r="L20823">
            <v>0</v>
          </cell>
          <cell r="Q20823" t="str">
            <v>--</v>
          </cell>
          <cell r="R20823" t="str">
            <v>--</v>
          </cell>
        </row>
        <row r="20824">
          <cell r="K20824" t="str">
            <v>2017_03</v>
          </cell>
          <cell r="L20824">
            <v>-2706.65</v>
          </cell>
          <cell r="Q20824" t="str">
            <v>--</v>
          </cell>
          <cell r="R20824" t="str">
            <v>--</v>
          </cell>
        </row>
        <row r="20825">
          <cell r="K20825" t="str">
            <v>2017_03</v>
          </cell>
          <cell r="L20825">
            <v>7837.38</v>
          </cell>
          <cell r="Q20825" t="str">
            <v>IS_69.11</v>
          </cell>
          <cell r="R20825">
            <v>69.11</v>
          </cell>
        </row>
        <row r="20826">
          <cell r="K20826" t="str">
            <v>2017_03</v>
          </cell>
          <cell r="L20826">
            <v>499.42</v>
          </cell>
          <cell r="Q20826" t="str">
            <v>IS_69.51</v>
          </cell>
          <cell r="R20826">
            <v>69.510000000000005</v>
          </cell>
        </row>
        <row r="20827">
          <cell r="K20827" t="str">
            <v>2017_03</v>
          </cell>
          <cell r="L20827">
            <v>116.8</v>
          </cell>
          <cell r="Q20827" t="str">
            <v>IS_69.51</v>
          </cell>
          <cell r="R20827">
            <v>69.510000000000005</v>
          </cell>
        </row>
        <row r="20828">
          <cell r="K20828" t="str">
            <v>2017_03</v>
          </cell>
          <cell r="L20828">
            <v>34.659999999999997</v>
          </cell>
          <cell r="Q20828" t="str">
            <v>IS_69.51</v>
          </cell>
          <cell r="R20828">
            <v>69.510000000000005</v>
          </cell>
        </row>
        <row r="20829">
          <cell r="K20829" t="str">
            <v>2017_03</v>
          </cell>
          <cell r="L20829">
            <v>20.13</v>
          </cell>
          <cell r="Q20829" t="str">
            <v>IS_69.51</v>
          </cell>
          <cell r="R20829">
            <v>69.510000000000005</v>
          </cell>
        </row>
        <row r="20830">
          <cell r="K20830" t="str">
            <v>2017_03</v>
          </cell>
          <cell r="L20830">
            <v>0</v>
          </cell>
          <cell r="Q20830" t="str">
            <v>--</v>
          </cell>
          <cell r="R20830" t="str">
            <v>--</v>
          </cell>
        </row>
        <row r="20831">
          <cell r="K20831" t="str">
            <v>2017_03</v>
          </cell>
          <cell r="L20831">
            <v>-25250.87</v>
          </cell>
          <cell r="Q20831" t="str">
            <v>--</v>
          </cell>
          <cell r="R20831" t="str">
            <v>--</v>
          </cell>
        </row>
        <row r="20832">
          <cell r="K20832" t="str">
            <v>2017_03</v>
          </cell>
          <cell r="L20832">
            <v>-12172.76</v>
          </cell>
          <cell r="Q20832" t="str">
            <v>--</v>
          </cell>
          <cell r="R20832" t="str">
            <v>--</v>
          </cell>
        </row>
        <row r="20833">
          <cell r="K20833" t="str">
            <v>2017_03</v>
          </cell>
          <cell r="L20833">
            <v>65170.239999999998</v>
          </cell>
          <cell r="Q20833" t="str">
            <v>IS_26.1</v>
          </cell>
          <cell r="R20833">
            <v>26.1</v>
          </cell>
        </row>
        <row r="20834">
          <cell r="K20834" t="str">
            <v>2017_03</v>
          </cell>
          <cell r="L20834">
            <v>2696.39</v>
          </cell>
          <cell r="Q20834" t="str">
            <v>IS_27.1</v>
          </cell>
          <cell r="R20834">
            <v>27.1</v>
          </cell>
        </row>
        <row r="20835">
          <cell r="K20835" t="str">
            <v>2017_03</v>
          </cell>
          <cell r="L20835">
            <v>2686.78</v>
          </cell>
          <cell r="Q20835" t="str">
            <v>IS_30.1</v>
          </cell>
          <cell r="R20835">
            <v>30.1</v>
          </cell>
        </row>
        <row r="20836">
          <cell r="K20836" t="str">
            <v>2017_03</v>
          </cell>
          <cell r="L20836">
            <v>4308.4799999999996</v>
          </cell>
          <cell r="Q20836" t="str">
            <v>IS_32.1</v>
          </cell>
          <cell r="R20836">
            <v>32.1</v>
          </cell>
        </row>
        <row r="20837">
          <cell r="K20837" t="str">
            <v>2017_03</v>
          </cell>
          <cell r="L20837">
            <v>1007.62</v>
          </cell>
          <cell r="Q20837" t="str">
            <v>IS_32.1</v>
          </cell>
          <cell r="R20837">
            <v>32.1</v>
          </cell>
        </row>
        <row r="20838">
          <cell r="K20838" t="str">
            <v>2017_03</v>
          </cell>
          <cell r="L20838">
            <v>0</v>
          </cell>
          <cell r="Q20838" t="str">
            <v>IS_32.1</v>
          </cell>
          <cell r="R20838">
            <v>32.1</v>
          </cell>
        </row>
        <row r="20839">
          <cell r="K20839" t="str">
            <v>2017_03</v>
          </cell>
          <cell r="L20839">
            <v>173.72</v>
          </cell>
          <cell r="Q20839" t="str">
            <v>IS_32.1</v>
          </cell>
          <cell r="R20839">
            <v>32.1</v>
          </cell>
        </row>
        <row r="20840">
          <cell r="K20840" t="str">
            <v>2017_03</v>
          </cell>
          <cell r="L20840">
            <v>1073.7</v>
          </cell>
          <cell r="Q20840" t="str">
            <v>IS_33.1</v>
          </cell>
          <cell r="R20840">
            <v>33.1</v>
          </cell>
        </row>
        <row r="20841">
          <cell r="K20841" t="str">
            <v>2017_03</v>
          </cell>
          <cell r="L20841">
            <v>9319.33</v>
          </cell>
          <cell r="Q20841" t="str">
            <v>IS_26.12</v>
          </cell>
          <cell r="R20841">
            <v>26.12</v>
          </cell>
        </row>
        <row r="20842">
          <cell r="K20842" t="str">
            <v>2017_03</v>
          </cell>
          <cell r="L20842">
            <v>839.83</v>
          </cell>
          <cell r="Q20842" t="str">
            <v>IS_27.12</v>
          </cell>
          <cell r="R20842">
            <v>27.12</v>
          </cell>
        </row>
        <row r="20843">
          <cell r="K20843" t="str">
            <v>2017_03</v>
          </cell>
          <cell r="L20843">
            <v>515.49</v>
          </cell>
          <cell r="Q20843" t="str">
            <v>IS_30.12</v>
          </cell>
          <cell r="R20843">
            <v>30.12</v>
          </cell>
        </row>
        <row r="20844">
          <cell r="K20844" t="str">
            <v>2017_03</v>
          </cell>
          <cell r="L20844">
            <v>639.21</v>
          </cell>
          <cell r="Q20844" t="str">
            <v>IS_32.12</v>
          </cell>
          <cell r="R20844">
            <v>32.119999999999997</v>
          </cell>
        </row>
        <row r="20845">
          <cell r="K20845" t="str">
            <v>2017_03</v>
          </cell>
          <cell r="L20845">
            <v>149.49</v>
          </cell>
          <cell r="Q20845" t="str">
            <v>IS_32.12</v>
          </cell>
          <cell r="R20845">
            <v>32.119999999999997</v>
          </cell>
        </row>
        <row r="20846">
          <cell r="K20846" t="str">
            <v>2017_03</v>
          </cell>
          <cell r="L20846">
            <v>2</v>
          </cell>
          <cell r="Q20846" t="str">
            <v>IS_32.12</v>
          </cell>
          <cell r="R20846">
            <v>32.119999999999997</v>
          </cell>
        </row>
        <row r="20847">
          <cell r="K20847" t="str">
            <v>2017_03</v>
          </cell>
          <cell r="L20847">
            <v>25.78</v>
          </cell>
          <cell r="Q20847" t="str">
            <v>IS_32.12</v>
          </cell>
          <cell r="R20847">
            <v>32.119999999999997</v>
          </cell>
        </row>
        <row r="20848">
          <cell r="K20848" t="str">
            <v>2017_03</v>
          </cell>
          <cell r="L20848">
            <v>0</v>
          </cell>
          <cell r="Q20848" t="str">
            <v>--</v>
          </cell>
          <cell r="R20848" t="str">
            <v>--</v>
          </cell>
        </row>
        <row r="20849">
          <cell r="K20849" t="str">
            <v>2017_03</v>
          </cell>
          <cell r="L20849">
            <v>22577.94</v>
          </cell>
          <cell r="Q20849" t="str">
            <v>--</v>
          </cell>
          <cell r="R20849" t="str">
            <v>--</v>
          </cell>
        </row>
        <row r="20850">
          <cell r="K20850" t="str">
            <v>2017_03</v>
          </cell>
          <cell r="L20850">
            <v>-22741.45</v>
          </cell>
          <cell r="Q20850" t="str">
            <v>--</v>
          </cell>
          <cell r="R20850" t="str">
            <v>--</v>
          </cell>
        </row>
        <row r="20851">
          <cell r="K20851" t="str">
            <v>2017_03</v>
          </cell>
          <cell r="L20851">
            <v>-2126.81</v>
          </cell>
          <cell r="Q20851" t="str">
            <v>--</v>
          </cell>
          <cell r="R20851" t="str">
            <v>--</v>
          </cell>
        </row>
        <row r="20852">
          <cell r="K20852" t="str">
            <v>2017_03</v>
          </cell>
          <cell r="L20852">
            <v>32422.81</v>
          </cell>
          <cell r="Q20852" t="str">
            <v>IS_26.2</v>
          </cell>
          <cell r="R20852">
            <v>26.2</v>
          </cell>
        </row>
        <row r="20853">
          <cell r="K20853" t="str">
            <v>2017_03</v>
          </cell>
          <cell r="L20853">
            <v>1660.58</v>
          </cell>
          <cell r="Q20853" t="str">
            <v>IS_27.2</v>
          </cell>
          <cell r="R20853">
            <v>27.2</v>
          </cell>
        </row>
        <row r="20854">
          <cell r="K20854" t="str">
            <v>2017_03</v>
          </cell>
          <cell r="L20854">
            <v>1443.93</v>
          </cell>
          <cell r="Q20854" t="str">
            <v>IS_30.2</v>
          </cell>
          <cell r="R20854">
            <v>30.2</v>
          </cell>
        </row>
        <row r="20855">
          <cell r="K20855" t="str">
            <v>2017_03</v>
          </cell>
          <cell r="L20855">
            <v>2127.5300000000002</v>
          </cell>
          <cell r="Q20855" t="str">
            <v>IS_32.2</v>
          </cell>
          <cell r="R20855">
            <v>32.200000000000003</v>
          </cell>
        </row>
        <row r="20856">
          <cell r="K20856" t="str">
            <v>2017_03</v>
          </cell>
          <cell r="L20856">
            <v>497.58</v>
          </cell>
          <cell r="Q20856" t="str">
            <v>IS_32.2</v>
          </cell>
          <cell r="R20856">
            <v>32.200000000000003</v>
          </cell>
        </row>
        <row r="20857">
          <cell r="K20857" t="str">
            <v>2017_03</v>
          </cell>
          <cell r="L20857">
            <v>25.19</v>
          </cell>
          <cell r="Q20857" t="str">
            <v>IS_32.2</v>
          </cell>
          <cell r="R20857">
            <v>32.200000000000003</v>
          </cell>
        </row>
        <row r="20858">
          <cell r="K20858" t="str">
            <v>2017_03</v>
          </cell>
          <cell r="L20858">
            <v>85.84</v>
          </cell>
          <cell r="Q20858" t="str">
            <v>IS_32.2</v>
          </cell>
          <cell r="R20858">
            <v>32.200000000000003</v>
          </cell>
        </row>
        <row r="20859">
          <cell r="K20859" t="str">
            <v>2017_03</v>
          </cell>
          <cell r="L20859">
            <v>0</v>
          </cell>
          <cell r="Q20859" t="str">
            <v>--</v>
          </cell>
          <cell r="R20859" t="str">
            <v>--</v>
          </cell>
        </row>
        <row r="20860">
          <cell r="K20860" t="str">
            <v>2017_03</v>
          </cell>
          <cell r="L20860">
            <v>23181.75</v>
          </cell>
          <cell r="Q20860" t="str">
            <v>--</v>
          </cell>
          <cell r="R20860" t="str">
            <v>--</v>
          </cell>
        </row>
        <row r="20861">
          <cell r="K20861" t="str">
            <v>2017_03</v>
          </cell>
          <cell r="L20861">
            <v>0</v>
          </cell>
          <cell r="Q20861" t="str">
            <v>--</v>
          </cell>
          <cell r="R20861" t="str">
            <v>--</v>
          </cell>
        </row>
        <row r="20862">
          <cell r="K20862" t="str">
            <v>2017_03</v>
          </cell>
          <cell r="L20862">
            <v>-3665.51</v>
          </cell>
          <cell r="Q20862" t="str">
            <v>--</v>
          </cell>
          <cell r="R20862" t="str">
            <v>--</v>
          </cell>
        </row>
        <row r="20863">
          <cell r="K20863" t="str">
            <v>2017_03</v>
          </cell>
          <cell r="L20863">
            <v>42672.18</v>
          </cell>
          <cell r="Q20863" t="str">
            <v>IS_34</v>
          </cell>
          <cell r="R20863">
            <v>34</v>
          </cell>
        </row>
        <row r="20864">
          <cell r="K20864" t="str">
            <v>2017_03</v>
          </cell>
          <cell r="L20864">
            <v>11204.76</v>
          </cell>
          <cell r="Q20864" t="str">
            <v>IS_35</v>
          </cell>
          <cell r="R20864">
            <v>35</v>
          </cell>
        </row>
        <row r="20865">
          <cell r="K20865" t="str">
            <v>2017_03</v>
          </cell>
          <cell r="L20865">
            <v>1841.93</v>
          </cell>
          <cell r="Q20865" t="str">
            <v>IS_38</v>
          </cell>
          <cell r="R20865">
            <v>38</v>
          </cell>
        </row>
        <row r="20866">
          <cell r="K20866" t="str">
            <v>2017_03</v>
          </cell>
          <cell r="L20866">
            <v>3376.66</v>
          </cell>
          <cell r="Q20866" t="str">
            <v>IS_40</v>
          </cell>
          <cell r="R20866">
            <v>40</v>
          </cell>
        </row>
        <row r="20867">
          <cell r="K20867" t="str">
            <v>2017_03</v>
          </cell>
          <cell r="L20867">
            <v>789.7</v>
          </cell>
          <cell r="Q20867" t="str">
            <v>IS_40</v>
          </cell>
          <cell r="R20867">
            <v>40</v>
          </cell>
        </row>
        <row r="20868">
          <cell r="K20868" t="str">
            <v>2017_03</v>
          </cell>
          <cell r="L20868">
            <v>10.79</v>
          </cell>
          <cell r="Q20868" t="str">
            <v>IS_40</v>
          </cell>
          <cell r="R20868">
            <v>40</v>
          </cell>
        </row>
        <row r="20869">
          <cell r="K20869" t="str">
            <v>2017_03</v>
          </cell>
          <cell r="L20869">
            <v>136.13999999999999</v>
          </cell>
          <cell r="Q20869" t="str">
            <v>IS_40</v>
          </cell>
          <cell r="R20869">
            <v>40</v>
          </cell>
        </row>
        <row r="20870">
          <cell r="K20870" t="str">
            <v>2017_03</v>
          </cell>
          <cell r="L20870">
            <v>0</v>
          </cell>
          <cell r="Q20870" t="str">
            <v>--</v>
          </cell>
          <cell r="R20870" t="str">
            <v>--</v>
          </cell>
        </row>
        <row r="20871">
          <cell r="K20871" t="str">
            <v>2017_03</v>
          </cell>
          <cell r="L20871">
            <v>-37589.26</v>
          </cell>
          <cell r="Q20871" t="str">
            <v>--</v>
          </cell>
          <cell r="R20871" t="str">
            <v>--</v>
          </cell>
        </row>
        <row r="20872">
          <cell r="K20872" t="str">
            <v>2017_03</v>
          </cell>
          <cell r="L20872">
            <v>0</v>
          </cell>
          <cell r="Q20872" t="str">
            <v>--</v>
          </cell>
          <cell r="R20872" t="str">
            <v>--</v>
          </cell>
        </row>
        <row r="20873">
          <cell r="K20873" t="str">
            <v>2017_03</v>
          </cell>
          <cell r="L20873">
            <v>-1273.23</v>
          </cell>
          <cell r="Q20873" t="str">
            <v>--</v>
          </cell>
          <cell r="R20873" t="str">
            <v>--</v>
          </cell>
        </row>
        <row r="20874">
          <cell r="K20874" t="str">
            <v>2017_03</v>
          </cell>
          <cell r="L20874">
            <v>21790.78</v>
          </cell>
          <cell r="Q20874" t="str">
            <v>--</v>
          </cell>
          <cell r="R20874" t="str">
            <v>--</v>
          </cell>
        </row>
        <row r="20875">
          <cell r="K20875" t="str">
            <v>2017_03</v>
          </cell>
          <cell r="L20875">
            <v>0</v>
          </cell>
          <cell r="Q20875" t="str">
            <v>--</v>
          </cell>
          <cell r="R20875" t="str">
            <v>--</v>
          </cell>
        </row>
        <row r="20876">
          <cell r="K20876" t="str">
            <v>2017_03</v>
          </cell>
          <cell r="L20876">
            <v>0</v>
          </cell>
          <cell r="Q20876" t="str">
            <v>--</v>
          </cell>
          <cell r="R20876" t="str">
            <v>--</v>
          </cell>
        </row>
        <row r="20877">
          <cell r="K20877" t="str">
            <v>2017_03</v>
          </cell>
          <cell r="L20877">
            <v>-45.87</v>
          </cell>
          <cell r="Q20877" t="str">
            <v>--</v>
          </cell>
          <cell r="R20877" t="str">
            <v>--</v>
          </cell>
        </row>
        <row r="20878">
          <cell r="K20878" t="str">
            <v>2017_03</v>
          </cell>
          <cell r="L20878">
            <v>49410.05</v>
          </cell>
          <cell r="Q20878" t="str">
            <v>--</v>
          </cell>
          <cell r="R20878" t="str">
            <v>--</v>
          </cell>
        </row>
        <row r="20879">
          <cell r="K20879" t="str">
            <v>2017_03</v>
          </cell>
          <cell r="L20879">
            <v>-635.79999999999995</v>
          </cell>
          <cell r="Q20879" t="str">
            <v>--</v>
          </cell>
          <cell r="R20879" t="str">
            <v>--</v>
          </cell>
        </row>
        <row r="20880">
          <cell r="K20880" t="str">
            <v>2017_03</v>
          </cell>
          <cell r="L20880">
            <v>-114.43</v>
          </cell>
          <cell r="Q20880" t="str">
            <v>--</v>
          </cell>
          <cell r="R20880" t="str">
            <v>--</v>
          </cell>
        </row>
        <row r="20881">
          <cell r="K20881" t="str">
            <v>2017_03</v>
          </cell>
          <cell r="L20881">
            <v>-1443.09</v>
          </cell>
          <cell r="Q20881" t="str">
            <v>--</v>
          </cell>
          <cell r="R20881" t="str">
            <v>--</v>
          </cell>
        </row>
        <row r="20882">
          <cell r="K20882" t="str">
            <v>2017_03</v>
          </cell>
          <cell r="L20882">
            <v>-1859.72</v>
          </cell>
          <cell r="Q20882" t="str">
            <v>--</v>
          </cell>
          <cell r="R20882" t="str">
            <v>--</v>
          </cell>
        </row>
        <row r="20883">
          <cell r="K20883" t="str">
            <v>2017_03</v>
          </cell>
          <cell r="L20883">
            <v>-5058.97</v>
          </cell>
          <cell r="Q20883" t="str">
            <v>--</v>
          </cell>
          <cell r="R20883" t="str">
            <v>--</v>
          </cell>
        </row>
        <row r="20884">
          <cell r="K20884" t="str">
            <v>2017_02</v>
          </cell>
          <cell r="L20884">
            <v>405</v>
          </cell>
          <cell r="Q20884" t="str">
            <v>IS_101</v>
          </cell>
          <cell r="R20884">
            <v>101</v>
          </cell>
        </row>
        <row r="20885">
          <cell r="K20885" t="str">
            <v>2017_03</v>
          </cell>
          <cell r="L20885">
            <v>-481.25</v>
          </cell>
          <cell r="Q20885" t="str">
            <v>--</v>
          </cell>
          <cell r="R20885" t="str">
            <v>--</v>
          </cell>
        </row>
        <row r="20886">
          <cell r="K20886" t="str">
            <v>2017_03</v>
          </cell>
          <cell r="L20886">
            <v>-0.38</v>
          </cell>
          <cell r="Q20886" t="str">
            <v>--</v>
          </cell>
          <cell r="R20886" t="str">
            <v>--</v>
          </cell>
        </row>
        <row r="20887">
          <cell r="K20887" t="str">
            <v>2017_03</v>
          </cell>
          <cell r="L20887">
            <v>0</v>
          </cell>
          <cell r="Q20887" t="str">
            <v>--</v>
          </cell>
          <cell r="R20887" t="str">
            <v>--</v>
          </cell>
        </row>
        <row r="20888">
          <cell r="K20888" t="str">
            <v>2017_03</v>
          </cell>
          <cell r="L20888">
            <v>1125</v>
          </cell>
          <cell r="Q20888" t="str">
            <v>IS_93</v>
          </cell>
          <cell r="R20888">
            <v>93</v>
          </cell>
        </row>
        <row r="20889">
          <cell r="K20889" t="str">
            <v>2017_03</v>
          </cell>
          <cell r="L20889">
            <v>0</v>
          </cell>
          <cell r="Q20889" t="str">
            <v>--</v>
          </cell>
          <cell r="R20889" t="str">
            <v>--</v>
          </cell>
        </row>
        <row r="20890">
          <cell r="K20890" t="str">
            <v>2017_03</v>
          </cell>
          <cell r="L20890">
            <v>0</v>
          </cell>
          <cell r="Q20890" t="str">
            <v>--</v>
          </cell>
          <cell r="R20890" t="str">
            <v>--</v>
          </cell>
        </row>
        <row r="20891">
          <cell r="K20891" t="str">
            <v>2017_03</v>
          </cell>
          <cell r="L20891">
            <v>0</v>
          </cell>
          <cell r="Q20891" t="str">
            <v>--</v>
          </cell>
          <cell r="R20891" t="str">
            <v>--</v>
          </cell>
        </row>
        <row r="20892">
          <cell r="K20892" t="str">
            <v>2017_03</v>
          </cell>
          <cell r="L20892">
            <v>0</v>
          </cell>
          <cell r="Q20892" t="str">
            <v>--</v>
          </cell>
          <cell r="R20892" t="str">
            <v>--</v>
          </cell>
        </row>
        <row r="20893">
          <cell r="K20893" t="str">
            <v>2017_03</v>
          </cell>
          <cell r="L20893">
            <v>5068.2</v>
          </cell>
          <cell r="Q20893" t="str">
            <v>IS_49</v>
          </cell>
          <cell r="R20893">
            <v>49</v>
          </cell>
        </row>
        <row r="20894">
          <cell r="K20894" t="str">
            <v>2017_03</v>
          </cell>
          <cell r="L20894">
            <v>684.66</v>
          </cell>
          <cell r="Q20894" t="str">
            <v>IS_50</v>
          </cell>
          <cell r="R20894">
            <v>50</v>
          </cell>
        </row>
        <row r="20895">
          <cell r="K20895" t="str">
            <v>2017_03</v>
          </cell>
          <cell r="L20895">
            <v>296.25</v>
          </cell>
          <cell r="Q20895" t="str">
            <v>IS_53</v>
          </cell>
          <cell r="R20895">
            <v>53</v>
          </cell>
        </row>
        <row r="20896">
          <cell r="K20896" t="str">
            <v>2017_03</v>
          </cell>
          <cell r="L20896">
            <v>367.34</v>
          </cell>
          <cell r="Q20896" t="str">
            <v>IS_55</v>
          </cell>
          <cell r="R20896">
            <v>55</v>
          </cell>
        </row>
        <row r="20897">
          <cell r="K20897" t="str">
            <v>2017_03</v>
          </cell>
          <cell r="L20897">
            <v>85.91</v>
          </cell>
          <cell r="Q20897" t="str">
            <v>IS_55</v>
          </cell>
          <cell r="R20897">
            <v>55</v>
          </cell>
        </row>
        <row r="20898">
          <cell r="K20898" t="str">
            <v>2017_03</v>
          </cell>
          <cell r="L20898">
            <v>0</v>
          </cell>
          <cell r="Q20898" t="str">
            <v>IS_55</v>
          </cell>
          <cell r="R20898">
            <v>55</v>
          </cell>
        </row>
        <row r="20899">
          <cell r="K20899" t="str">
            <v>2017_03</v>
          </cell>
          <cell r="L20899">
            <v>64.58</v>
          </cell>
          <cell r="Q20899" t="str">
            <v>IS_55</v>
          </cell>
          <cell r="R20899">
            <v>55</v>
          </cell>
        </row>
        <row r="20900">
          <cell r="K20900" t="str">
            <v>2017_03</v>
          </cell>
          <cell r="L20900">
            <v>573.33000000000004</v>
          </cell>
          <cell r="Q20900" t="str">
            <v>IS_54</v>
          </cell>
          <cell r="R20900">
            <v>54</v>
          </cell>
        </row>
        <row r="20901">
          <cell r="K20901" t="str">
            <v>2017_03</v>
          </cell>
          <cell r="L20901">
            <v>4990.55</v>
          </cell>
          <cell r="Q20901" t="str">
            <v>IS_85.1</v>
          </cell>
          <cell r="R20901">
            <v>85.1</v>
          </cell>
        </row>
        <row r="20902">
          <cell r="K20902" t="str">
            <v>2017_03</v>
          </cell>
          <cell r="L20902">
            <v>238.37</v>
          </cell>
          <cell r="Q20902" t="str">
            <v>IS_85.1</v>
          </cell>
          <cell r="R20902">
            <v>85.1</v>
          </cell>
        </row>
        <row r="20903">
          <cell r="K20903" t="str">
            <v>2017_03</v>
          </cell>
          <cell r="L20903">
            <v>266.64</v>
          </cell>
          <cell r="Q20903" t="str">
            <v>IS_89.1</v>
          </cell>
          <cell r="R20903">
            <v>89.1</v>
          </cell>
        </row>
        <row r="20904">
          <cell r="K20904" t="str">
            <v>2017_03</v>
          </cell>
          <cell r="L20904">
            <v>330.64</v>
          </cell>
          <cell r="Q20904" t="str">
            <v>IS_90.1</v>
          </cell>
          <cell r="R20904">
            <v>90.1</v>
          </cell>
        </row>
        <row r="20905">
          <cell r="K20905" t="str">
            <v>2017_03</v>
          </cell>
          <cell r="L20905">
            <v>77.33</v>
          </cell>
          <cell r="Q20905" t="str">
            <v>IS_90.1</v>
          </cell>
          <cell r="R20905">
            <v>90.1</v>
          </cell>
        </row>
        <row r="20906">
          <cell r="K20906" t="str">
            <v>2017_03</v>
          </cell>
          <cell r="L20906">
            <v>0.75</v>
          </cell>
          <cell r="Q20906" t="str">
            <v>IS_90.1</v>
          </cell>
          <cell r="R20906">
            <v>90.1</v>
          </cell>
        </row>
        <row r="20907">
          <cell r="K20907" t="str">
            <v>2017_03</v>
          </cell>
          <cell r="L20907">
            <v>56.99</v>
          </cell>
          <cell r="Q20907" t="str">
            <v>IS_90.1</v>
          </cell>
          <cell r="R20907">
            <v>90.1</v>
          </cell>
        </row>
        <row r="20908">
          <cell r="K20908" t="str">
            <v>2017_03</v>
          </cell>
          <cell r="L20908">
            <v>20.29</v>
          </cell>
          <cell r="Q20908" t="str">
            <v>IS_88.1</v>
          </cell>
          <cell r="R20908">
            <v>88.1</v>
          </cell>
        </row>
        <row r="20909">
          <cell r="K20909" t="str">
            <v>2017_03</v>
          </cell>
          <cell r="L20909">
            <v>-707.39</v>
          </cell>
          <cell r="Q20909" t="str">
            <v>--</v>
          </cell>
          <cell r="R20909" t="str">
            <v>--</v>
          </cell>
        </row>
        <row r="20910">
          <cell r="K20910" t="str">
            <v>2017_03</v>
          </cell>
          <cell r="L20910">
            <v>4309.7700000000004</v>
          </cell>
          <cell r="Q20910" t="str">
            <v>IS_69.11</v>
          </cell>
          <cell r="R20910">
            <v>69.11</v>
          </cell>
        </row>
        <row r="20911">
          <cell r="K20911" t="str">
            <v>2017_03</v>
          </cell>
          <cell r="L20911">
            <v>292.98</v>
          </cell>
          <cell r="Q20911" t="str">
            <v>IS_69.11</v>
          </cell>
          <cell r="R20911">
            <v>69.11</v>
          </cell>
        </row>
        <row r="20912">
          <cell r="K20912" t="str">
            <v>2017_03</v>
          </cell>
          <cell r="L20912">
            <v>230.14</v>
          </cell>
          <cell r="Q20912" t="str">
            <v>IS_69.31</v>
          </cell>
          <cell r="R20912">
            <v>69.31</v>
          </cell>
        </row>
        <row r="20913">
          <cell r="K20913" t="str">
            <v>2017_03</v>
          </cell>
          <cell r="L20913">
            <v>304.22000000000003</v>
          </cell>
          <cell r="Q20913" t="str">
            <v>IS_69.51</v>
          </cell>
          <cell r="R20913">
            <v>69.510000000000005</v>
          </cell>
        </row>
        <row r="20914">
          <cell r="K20914" t="str">
            <v>2017_03</v>
          </cell>
          <cell r="L20914">
            <v>71.150000000000006</v>
          </cell>
          <cell r="Q20914" t="str">
            <v>IS_69.51</v>
          </cell>
          <cell r="R20914">
            <v>69.510000000000005</v>
          </cell>
        </row>
        <row r="20915">
          <cell r="K20915" t="str">
            <v>2017_03</v>
          </cell>
          <cell r="L20915">
            <v>4.33</v>
          </cell>
          <cell r="Q20915" t="str">
            <v>IS_69.51</v>
          </cell>
          <cell r="R20915">
            <v>69.510000000000005</v>
          </cell>
        </row>
        <row r="20916">
          <cell r="K20916" t="str">
            <v>2017_03</v>
          </cell>
          <cell r="L20916">
            <v>53.48</v>
          </cell>
          <cell r="Q20916" t="str">
            <v>IS_69.51</v>
          </cell>
          <cell r="R20916">
            <v>69.510000000000005</v>
          </cell>
        </row>
        <row r="20917">
          <cell r="K20917" t="str">
            <v>2017_03</v>
          </cell>
          <cell r="L20917">
            <v>529.03</v>
          </cell>
          <cell r="Q20917" t="str">
            <v>IS_69.41</v>
          </cell>
          <cell r="R20917">
            <v>69.41</v>
          </cell>
        </row>
        <row r="20918">
          <cell r="K20918" t="str">
            <v>2017_03</v>
          </cell>
          <cell r="L20918">
            <v>0</v>
          </cell>
          <cell r="Q20918" t="str">
            <v>--</v>
          </cell>
          <cell r="R20918" t="str">
            <v>--</v>
          </cell>
        </row>
        <row r="20919">
          <cell r="K20919" t="str">
            <v>2017_03</v>
          </cell>
          <cell r="L20919">
            <v>0</v>
          </cell>
          <cell r="Q20919" t="str">
            <v>--</v>
          </cell>
          <cell r="R20919" t="str">
            <v>--</v>
          </cell>
        </row>
        <row r="20920">
          <cell r="K20920" t="str">
            <v>2017_03</v>
          </cell>
          <cell r="L20920">
            <v>0</v>
          </cell>
          <cell r="Q20920" t="str">
            <v>--</v>
          </cell>
          <cell r="R20920" t="str">
            <v>--</v>
          </cell>
        </row>
        <row r="20921">
          <cell r="K20921" t="str">
            <v>2017_03</v>
          </cell>
          <cell r="L20921">
            <v>0</v>
          </cell>
          <cell r="Q20921" t="str">
            <v>--</v>
          </cell>
          <cell r="R20921" t="str">
            <v>--</v>
          </cell>
        </row>
        <row r="20922">
          <cell r="K20922" t="str">
            <v>2017_03</v>
          </cell>
          <cell r="L20922">
            <v>10212.5</v>
          </cell>
          <cell r="Q20922" t="str">
            <v>IS_26.1</v>
          </cell>
          <cell r="R20922">
            <v>26.1</v>
          </cell>
        </row>
        <row r="20923">
          <cell r="K20923" t="str">
            <v>2017_03</v>
          </cell>
          <cell r="L20923">
            <v>993.94</v>
          </cell>
          <cell r="Q20923" t="str">
            <v>IS_27.1</v>
          </cell>
          <cell r="R20923">
            <v>27.1</v>
          </cell>
        </row>
        <row r="20924">
          <cell r="K20924" t="str">
            <v>2017_03</v>
          </cell>
          <cell r="L20924">
            <v>619.69000000000005</v>
          </cell>
          <cell r="Q20924" t="str">
            <v>IS_30.1</v>
          </cell>
          <cell r="R20924">
            <v>30.1</v>
          </cell>
        </row>
        <row r="20925">
          <cell r="K20925" t="str">
            <v>2017_03</v>
          </cell>
          <cell r="L20925">
            <v>768.43</v>
          </cell>
          <cell r="Q20925" t="str">
            <v>IS_32.1</v>
          </cell>
          <cell r="R20925">
            <v>32.1</v>
          </cell>
        </row>
        <row r="20926">
          <cell r="K20926" t="str">
            <v>2017_03</v>
          </cell>
          <cell r="L20926">
            <v>179.71</v>
          </cell>
          <cell r="Q20926" t="str">
            <v>IS_32.1</v>
          </cell>
          <cell r="R20926">
            <v>32.1</v>
          </cell>
        </row>
        <row r="20927">
          <cell r="K20927" t="str">
            <v>2017_03</v>
          </cell>
          <cell r="L20927">
            <v>0</v>
          </cell>
          <cell r="Q20927" t="str">
            <v>IS_32.1</v>
          </cell>
          <cell r="R20927">
            <v>32.1</v>
          </cell>
        </row>
        <row r="20928">
          <cell r="K20928" t="str">
            <v>2017_03</v>
          </cell>
          <cell r="L20928">
            <v>135.09</v>
          </cell>
          <cell r="Q20928" t="str">
            <v>IS_32.1</v>
          </cell>
          <cell r="R20928">
            <v>32.1</v>
          </cell>
        </row>
        <row r="20929">
          <cell r="K20929" t="str">
            <v>2017_03</v>
          </cell>
          <cell r="L20929">
            <v>1012.79</v>
          </cell>
          <cell r="Q20929" t="str">
            <v>IS_31.1</v>
          </cell>
          <cell r="R20929">
            <v>31.1</v>
          </cell>
        </row>
        <row r="20930">
          <cell r="K20930" t="str">
            <v>2017_03</v>
          </cell>
          <cell r="L20930">
            <v>274.27999999999997</v>
          </cell>
          <cell r="Q20930" t="str">
            <v>IS_33.1</v>
          </cell>
          <cell r="R20930">
            <v>33.1</v>
          </cell>
        </row>
        <row r="20931">
          <cell r="K20931" t="str">
            <v>2017_03</v>
          </cell>
          <cell r="L20931">
            <v>5524.61</v>
          </cell>
          <cell r="Q20931" t="str">
            <v>IS_26.12</v>
          </cell>
          <cell r="R20931">
            <v>26.12</v>
          </cell>
        </row>
        <row r="20932">
          <cell r="K20932" t="str">
            <v>2017_03</v>
          </cell>
          <cell r="L20932">
            <v>1084.8</v>
          </cell>
          <cell r="Q20932" t="str">
            <v>IS_27.12</v>
          </cell>
          <cell r="R20932">
            <v>27.12</v>
          </cell>
        </row>
        <row r="20933">
          <cell r="K20933" t="str">
            <v>2017_03</v>
          </cell>
          <cell r="L20933">
            <v>294.25</v>
          </cell>
          <cell r="Q20933" t="str">
            <v>IS_30.12</v>
          </cell>
          <cell r="R20933">
            <v>30.12</v>
          </cell>
        </row>
        <row r="20934">
          <cell r="K20934" t="str">
            <v>2017_03</v>
          </cell>
          <cell r="L20934">
            <v>409.79</v>
          </cell>
          <cell r="Q20934" t="str">
            <v>IS_32.12</v>
          </cell>
          <cell r="R20934">
            <v>32.119999999999997</v>
          </cell>
        </row>
        <row r="20935">
          <cell r="K20935" t="str">
            <v>2017_03</v>
          </cell>
          <cell r="L20935">
            <v>95.84</v>
          </cell>
          <cell r="Q20935" t="str">
            <v>IS_32.12</v>
          </cell>
          <cell r="R20935">
            <v>32.119999999999997</v>
          </cell>
        </row>
        <row r="20936">
          <cell r="K20936" t="str">
            <v>2017_03</v>
          </cell>
          <cell r="L20936">
            <v>4.3499999999999996</v>
          </cell>
          <cell r="Q20936" t="str">
            <v>IS_32.12</v>
          </cell>
          <cell r="R20936">
            <v>32.119999999999997</v>
          </cell>
        </row>
        <row r="20937">
          <cell r="K20937" t="str">
            <v>2017_03</v>
          </cell>
          <cell r="L20937">
            <v>72.03</v>
          </cell>
          <cell r="Q20937" t="str">
            <v>IS_32.12</v>
          </cell>
          <cell r="R20937">
            <v>32.119999999999997</v>
          </cell>
        </row>
        <row r="20938">
          <cell r="K20938" t="str">
            <v>2017_03</v>
          </cell>
          <cell r="L20938">
            <v>704.89</v>
          </cell>
          <cell r="Q20938" t="str">
            <v>IS_31.12</v>
          </cell>
          <cell r="R20938">
            <v>31.12</v>
          </cell>
        </row>
        <row r="20939">
          <cell r="K20939" t="str">
            <v>2017_03</v>
          </cell>
          <cell r="L20939">
            <v>-4667.82</v>
          </cell>
          <cell r="Q20939" t="str">
            <v>--</v>
          </cell>
          <cell r="R20939" t="str">
            <v>--</v>
          </cell>
        </row>
        <row r="20940">
          <cell r="K20940" t="str">
            <v>2017_03</v>
          </cell>
          <cell r="L20940">
            <v>-293.20999999999998</v>
          </cell>
          <cell r="Q20940" t="str">
            <v>--</v>
          </cell>
          <cell r="R20940" t="str">
            <v>--</v>
          </cell>
        </row>
        <row r="20941">
          <cell r="K20941" t="str">
            <v>2017_03</v>
          </cell>
          <cell r="L20941">
            <v>5558.4</v>
          </cell>
          <cell r="Q20941" t="str">
            <v>IS_26.2</v>
          </cell>
          <cell r="R20941">
            <v>26.2</v>
          </cell>
        </row>
        <row r="20942">
          <cell r="K20942" t="str">
            <v>2017_03</v>
          </cell>
          <cell r="L20942">
            <v>473.85</v>
          </cell>
          <cell r="Q20942" t="str">
            <v>IS_27.2</v>
          </cell>
          <cell r="R20942">
            <v>27.2</v>
          </cell>
        </row>
        <row r="20943">
          <cell r="K20943" t="str">
            <v>2017_03</v>
          </cell>
          <cell r="L20943">
            <v>301.61</v>
          </cell>
          <cell r="Q20943" t="str">
            <v>IS_30.2</v>
          </cell>
          <cell r="R20943">
            <v>30.2</v>
          </cell>
        </row>
        <row r="20944">
          <cell r="K20944" t="str">
            <v>2017_03</v>
          </cell>
          <cell r="L20944">
            <v>374</v>
          </cell>
          <cell r="Q20944" t="str">
            <v>IS_32.2</v>
          </cell>
          <cell r="R20944">
            <v>32.200000000000003</v>
          </cell>
        </row>
        <row r="20945">
          <cell r="K20945" t="str">
            <v>2017_03</v>
          </cell>
          <cell r="L20945">
            <v>87.47</v>
          </cell>
          <cell r="Q20945" t="str">
            <v>IS_32.2</v>
          </cell>
          <cell r="R20945">
            <v>32.200000000000003</v>
          </cell>
        </row>
        <row r="20946">
          <cell r="K20946" t="str">
            <v>2017_03</v>
          </cell>
          <cell r="L20946">
            <v>0</v>
          </cell>
          <cell r="Q20946" t="str">
            <v>IS_32.2</v>
          </cell>
          <cell r="R20946">
            <v>32.200000000000003</v>
          </cell>
        </row>
        <row r="20947">
          <cell r="K20947" t="str">
            <v>2017_03</v>
          </cell>
          <cell r="L20947">
            <v>65.739999999999995</v>
          </cell>
          <cell r="Q20947" t="str">
            <v>IS_32.2</v>
          </cell>
          <cell r="R20947">
            <v>32.200000000000003</v>
          </cell>
        </row>
        <row r="20948">
          <cell r="K20948" t="str">
            <v>2017_03</v>
          </cell>
          <cell r="L20948">
            <v>565.91999999999996</v>
          </cell>
          <cell r="Q20948" t="str">
            <v>IS_31.2</v>
          </cell>
          <cell r="R20948">
            <v>31.2</v>
          </cell>
        </row>
        <row r="20949">
          <cell r="K20949" t="str">
            <v>2017_03</v>
          </cell>
          <cell r="L20949">
            <v>11943.83</v>
          </cell>
          <cell r="Q20949" t="str">
            <v>--</v>
          </cell>
          <cell r="R20949" t="str">
            <v>--</v>
          </cell>
        </row>
        <row r="20950">
          <cell r="K20950" t="str">
            <v>2017_03</v>
          </cell>
          <cell r="L20950">
            <v>-1990.73</v>
          </cell>
          <cell r="Q20950" t="str">
            <v>--</v>
          </cell>
          <cell r="R20950" t="str">
            <v>--</v>
          </cell>
        </row>
        <row r="20951">
          <cell r="K20951" t="str">
            <v>2017_03</v>
          </cell>
          <cell r="L20951">
            <v>-1852.27</v>
          </cell>
          <cell r="Q20951" t="str">
            <v>--</v>
          </cell>
          <cell r="R20951" t="str">
            <v>--</v>
          </cell>
        </row>
        <row r="20952">
          <cell r="K20952" t="str">
            <v>2017_03</v>
          </cell>
          <cell r="L20952">
            <v>4682.3999999999996</v>
          </cell>
          <cell r="Q20952" t="str">
            <v>IS_34</v>
          </cell>
          <cell r="R20952">
            <v>34</v>
          </cell>
        </row>
        <row r="20953">
          <cell r="K20953" t="str">
            <v>2017_03</v>
          </cell>
          <cell r="L20953">
            <v>1445.4</v>
          </cell>
          <cell r="Q20953" t="str">
            <v>IS_35</v>
          </cell>
          <cell r="R20953">
            <v>35</v>
          </cell>
        </row>
        <row r="20954">
          <cell r="K20954" t="str">
            <v>2017_03</v>
          </cell>
          <cell r="L20954">
            <v>306.39</v>
          </cell>
          <cell r="Q20954" t="str">
            <v>IS_38</v>
          </cell>
          <cell r="R20954">
            <v>38</v>
          </cell>
        </row>
        <row r="20955">
          <cell r="K20955" t="str">
            <v>2017_03</v>
          </cell>
          <cell r="L20955">
            <v>379.93</v>
          </cell>
          <cell r="Q20955" t="str">
            <v>IS_40</v>
          </cell>
          <cell r="R20955">
            <v>40</v>
          </cell>
        </row>
        <row r="20956">
          <cell r="K20956" t="str">
            <v>2017_03</v>
          </cell>
          <cell r="L20956">
            <v>88.86</v>
          </cell>
          <cell r="Q20956" t="str">
            <v>IS_40</v>
          </cell>
          <cell r="R20956">
            <v>40</v>
          </cell>
        </row>
        <row r="20957">
          <cell r="K20957" t="str">
            <v>2017_03</v>
          </cell>
          <cell r="L20957">
            <v>0</v>
          </cell>
          <cell r="Q20957" t="str">
            <v>IS_40</v>
          </cell>
          <cell r="R20957">
            <v>40</v>
          </cell>
        </row>
        <row r="20958">
          <cell r="K20958" t="str">
            <v>2017_03</v>
          </cell>
          <cell r="L20958">
            <v>66.8</v>
          </cell>
          <cell r="Q20958" t="str">
            <v>IS_40</v>
          </cell>
          <cell r="R20958">
            <v>40</v>
          </cell>
        </row>
        <row r="20959">
          <cell r="K20959" t="str">
            <v>2017_03</v>
          </cell>
          <cell r="L20959">
            <v>645.69000000000005</v>
          </cell>
          <cell r="Q20959" t="str">
            <v>IS_39</v>
          </cell>
          <cell r="R20959">
            <v>39</v>
          </cell>
        </row>
        <row r="20960">
          <cell r="K20960" t="str">
            <v>2017_01</v>
          </cell>
          <cell r="L20960">
            <v>4440.55</v>
          </cell>
          <cell r="Q20960" t="str">
            <v>IS_58</v>
          </cell>
          <cell r="R20960">
            <v>58</v>
          </cell>
        </row>
        <row r="20961">
          <cell r="K20961" t="str">
            <v>2017_01</v>
          </cell>
          <cell r="L20961">
            <v>6646.63</v>
          </cell>
          <cell r="Q20961" t="str">
            <v>IS_61</v>
          </cell>
          <cell r="R20961">
            <v>61</v>
          </cell>
        </row>
        <row r="20962">
          <cell r="K20962" t="str">
            <v>2017_01</v>
          </cell>
          <cell r="L20962">
            <v>666.41</v>
          </cell>
          <cell r="Q20962" t="str">
            <v>IS_58</v>
          </cell>
          <cell r="R20962">
            <v>58</v>
          </cell>
        </row>
        <row r="20963">
          <cell r="K20963" t="str">
            <v>2017_01</v>
          </cell>
          <cell r="L20963">
            <v>264.32</v>
          </cell>
          <cell r="Q20963" t="str">
            <v>IS_58</v>
          </cell>
          <cell r="R20963">
            <v>58</v>
          </cell>
        </row>
        <row r="20964">
          <cell r="K20964" t="str">
            <v>2017_02</v>
          </cell>
          <cell r="L20964">
            <v>15500.27</v>
          </cell>
          <cell r="Q20964" t="str">
            <v>IS_66</v>
          </cell>
          <cell r="R20964">
            <v>66</v>
          </cell>
        </row>
        <row r="20965">
          <cell r="K20965" t="str">
            <v>2017_03</v>
          </cell>
          <cell r="L20965">
            <v>0</v>
          </cell>
          <cell r="Q20965" t="str">
            <v>IS_61</v>
          </cell>
          <cell r="R20965">
            <v>61</v>
          </cell>
        </row>
        <row r="20966">
          <cell r="K20966" t="str">
            <v>2016_12</v>
          </cell>
          <cell r="L20966">
            <v>2930</v>
          </cell>
          <cell r="Q20966" t="str">
            <v>IS_25</v>
          </cell>
          <cell r="R20966">
            <v>25</v>
          </cell>
        </row>
        <row r="20967">
          <cell r="K20967" t="str">
            <v>2017_02</v>
          </cell>
          <cell r="L20967">
            <v>286.14999999999998</v>
          </cell>
          <cell r="Q20967" t="str">
            <v>IS_25</v>
          </cell>
          <cell r="R20967">
            <v>25</v>
          </cell>
        </row>
        <row r="20968">
          <cell r="K20968" t="str">
            <v>2017_02</v>
          </cell>
          <cell r="L20968">
            <v>1247.24</v>
          </cell>
          <cell r="Q20968" t="str">
            <v>IS_67</v>
          </cell>
          <cell r="R20968">
            <v>67</v>
          </cell>
        </row>
        <row r="20969">
          <cell r="K20969" t="str">
            <v>2017_02</v>
          </cell>
          <cell r="L20969">
            <v>10925.52</v>
          </cell>
          <cell r="Q20969" t="str">
            <v>IS_43</v>
          </cell>
          <cell r="R20969">
            <v>43</v>
          </cell>
        </row>
        <row r="20970">
          <cell r="K20970" t="str">
            <v>2017_02</v>
          </cell>
          <cell r="L20970">
            <v>3477.36</v>
          </cell>
          <cell r="Q20970" t="str">
            <v>IS_67</v>
          </cell>
          <cell r="R20970">
            <v>67</v>
          </cell>
        </row>
        <row r="20971">
          <cell r="K20971" t="str">
            <v>2017_03</v>
          </cell>
          <cell r="L20971">
            <v>15500.27</v>
          </cell>
          <cell r="Q20971" t="str">
            <v>IS_66</v>
          </cell>
          <cell r="R20971">
            <v>66</v>
          </cell>
        </row>
        <row r="20972">
          <cell r="K20972" t="str">
            <v>2017_01</v>
          </cell>
          <cell r="L20972">
            <v>577.26</v>
          </cell>
          <cell r="Q20972" t="str">
            <v>IS_60</v>
          </cell>
          <cell r="R20972">
            <v>60</v>
          </cell>
        </row>
        <row r="20973">
          <cell r="K20973" t="str">
            <v>2017_01</v>
          </cell>
          <cell r="L20973">
            <v>562.65</v>
          </cell>
          <cell r="Q20973" t="str">
            <v>IS_61</v>
          </cell>
          <cell r="R20973">
            <v>61</v>
          </cell>
        </row>
        <row r="20974">
          <cell r="K20974" t="str">
            <v>2017_01</v>
          </cell>
          <cell r="L20974">
            <v>883.09</v>
          </cell>
          <cell r="Q20974" t="str">
            <v>IS_97.2</v>
          </cell>
          <cell r="R20974">
            <v>97.2</v>
          </cell>
        </row>
        <row r="20975">
          <cell r="K20975" t="str">
            <v>2017_01</v>
          </cell>
          <cell r="L20975">
            <v>1189.5999999999999</v>
          </cell>
          <cell r="Q20975" t="str">
            <v>IS_61</v>
          </cell>
          <cell r="R20975">
            <v>61</v>
          </cell>
        </row>
        <row r="20976">
          <cell r="K20976" t="str">
            <v>2016_12</v>
          </cell>
          <cell r="L20976">
            <v>200</v>
          </cell>
          <cell r="Q20976" t="str">
            <v>IS_110</v>
          </cell>
          <cell r="R20976">
            <v>110</v>
          </cell>
        </row>
        <row r="20977">
          <cell r="K20977" t="str">
            <v>2017_01</v>
          </cell>
          <cell r="L20977">
            <v>22150.62</v>
          </cell>
          <cell r="Q20977" t="str">
            <v>--</v>
          </cell>
          <cell r="R20977" t="str">
            <v>--</v>
          </cell>
        </row>
        <row r="20978">
          <cell r="K20978" t="str">
            <v>2017_01</v>
          </cell>
          <cell r="L20978">
            <v>-342.29</v>
          </cell>
          <cell r="Q20978" t="str">
            <v>--</v>
          </cell>
          <cell r="R20978" t="str">
            <v>--</v>
          </cell>
        </row>
        <row r="20979">
          <cell r="K20979" t="str">
            <v>2017_01</v>
          </cell>
          <cell r="L20979">
            <v>-5532.39</v>
          </cell>
          <cell r="Q20979" t="str">
            <v>--</v>
          </cell>
          <cell r="R20979" t="str">
            <v>--</v>
          </cell>
        </row>
        <row r="20980">
          <cell r="K20980" t="str">
            <v>2017_01</v>
          </cell>
          <cell r="L20980">
            <v>0</v>
          </cell>
          <cell r="Q20980" t="str">
            <v>--</v>
          </cell>
          <cell r="R20980" t="str">
            <v>--</v>
          </cell>
        </row>
        <row r="20981">
          <cell r="K20981" t="str">
            <v>2017_01</v>
          </cell>
          <cell r="L20981">
            <v>0</v>
          </cell>
          <cell r="Q20981" t="str">
            <v>--</v>
          </cell>
          <cell r="R20981" t="str">
            <v>--</v>
          </cell>
        </row>
        <row r="20982">
          <cell r="K20982" t="str">
            <v>2017_01</v>
          </cell>
          <cell r="L20982">
            <v>0</v>
          </cell>
          <cell r="Q20982" t="str">
            <v>--</v>
          </cell>
          <cell r="R20982" t="str">
            <v>--</v>
          </cell>
        </row>
        <row r="20983">
          <cell r="K20983" t="str">
            <v>2017_01</v>
          </cell>
          <cell r="L20983">
            <v>0</v>
          </cell>
          <cell r="Q20983" t="str">
            <v>--</v>
          </cell>
          <cell r="R20983" t="str">
            <v>--</v>
          </cell>
        </row>
        <row r="20984">
          <cell r="K20984" t="str">
            <v>2017_01</v>
          </cell>
          <cell r="L20984">
            <v>0</v>
          </cell>
          <cell r="Q20984" t="str">
            <v>--</v>
          </cell>
          <cell r="R20984" t="str">
            <v>--</v>
          </cell>
        </row>
        <row r="20985">
          <cell r="K20985" t="str">
            <v>2017_01</v>
          </cell>
          <cell r="L20985">
            <v>0</v>
          </cell>
          <cell r="Q20985" t="str">
            <v>--</v>
          </cell>
          <cell r="R20985" t="str">
            <v>--</v>
          </cell>
        </row>
        <row r="20986">
          <cell r="K20986" t="str">
            <v>2017_01</v>
          </cell>
          <cell r="L20986">
            <v>0</v>
          </cell>
          <cell r="Q20986" t="str">
            <v>--</v>
          </cell>
          <cell r="R20986" t="str">
            <v>--</v>
          </cell>
        </row>
        <row r="20987">
          <cell r="K20987" t="str">
            <v>2017_01</v>
          </cell>
          <cell r="L20987">
            <v>0</v>
          </cell>
          <cell r="Q20987" t="str">
            <v>--</v>
          </cell>
          <cell r="R20987" t="str">
            <v>--</v>
          </cell>
        </row>
        <row r="20988">
          <cell r="K20988" t="str">
            <v>2017_01</v>
          </cell>
          <cell r="L20988">
            <v>0</v>
          </cell>
          <cell r="Q20988" t="str">
            <v>--</v>
          </cell>
          <cell r="R20988" t="str">
            <v>--</v>
          </cell>
        </row>
        <row r="20989">
          <cell r="K20989" t="str">
            <v>2017_01</v>
          </cell>
          <cell r="L20989">
            <v>0</v>
          </cell>
          <cell r="Q20989" t="str">
            <v>--</v>
          </cell>
          <cell r="R20989" t="str">
            <v>--</v>
          </cell>
        </row>
        <row r="20990">
          <cell r="K20990" t="str">
            <v>2017_01</v>
          </cell>
          <cell r="L20990">
            <v>0</v>
          </cell>
          <cell r="Q20990" t="str">
            <v>--</v>
          </cell>
          <cell r="R20990" t="str">
            <v>--</v>
          </cell>
        </row>
        <row r="20991">
          <cell r="K20991" t="str">
            <v>2017_01</v>
          </cell>
          <cell r="L20991">
            <v>-3711.49</v>
          </cell>
          <cell r="Q20991" t="str">
            <v>--</v>
          </cell>
          <cell r="R20991" t="str">
            <v>--</v>
          </cell>
        </row>
        <row r="20992">
          <cell r="K20992" t="str">
            <v>2017_01</v>
          </cell>
          <cell r="L20992">
            <v>0</v>
          </cell>
          <cell r="Q20992" t="str">
            <v>--</v>
          </cell>
          <cell r="R20992" t="str">
            <v>--</v>
          </cell>
        </row>
        <row r="20993">
          <cell r="K20993" t="str">
            <v>2017_01</v>
          </cell>
          <cell r="L20993">
            <v>-244.69</v>
          </cell>
          <cell r="Q20993" t="str">
            <v>--</v>
          </cell>
          <cell r="R20993" t="str">
            <v>--</v>
          </cell>
        </row>
        <row r="20994">
          <cell r="K20994" t="str">
            <v>2017_01</v>
          </cell>
          <cell r="L20994">
            <v>0</v>
          </cell>
          <cell r="Q20994" t="str">
            <v>--</v>
          </cell>
          <cell r="R20994" t="str">
            <v>--</v>
          </cell>
        </row>
        <row r="20995">
          <cell r="K20995" t="str">
            <v>2017_01</v>
          </cell>
          <cell r="L20995">
            <v>-319.01</v>
          </cell>
          <cell r="Q20995" t="str">
            <v>--</v>
          </cell>
          <cell r="R20995" t="str">
            <v>--</v>
          </cell>
        </row>
        <row r="20996">
          <cell r="K20996" t="str">
            <v>2017_01</v>
          </cell>
          <cell r="L20996">
            <v>-18536.919999999998</v>
          </cell>
          <cell r="Q20996" t="str">
            <v>--</v>
          </cell>
          <cell r="R20996" t="str">
            <v>--</v>
          </cell>
        </row>
        <row r="20997">
          <cell r="K20997" t="str">
            <v>2017_01</v>
          </cell>
          <cell r="L20997">
            <v>2555.54</v>
          </cell>
          <cell r="Q20997" t="str">
            <v>--</v>
          </cell>
          <cell r="R20997" t="str">
            <v>--</v>
          </cell>
        </row>
        <row r="20998">
          <cell r="K20998" t="str">
            <v>2017_01</v>
          </cell>
          <cell r="L20998">
            <v>-1.1100000000000001</v>
          </cell>
          <cell r="Q20998" t="str">
            <v>--</v>
          </cell>
          <cell r="R20998" t="str">
            <v>--</v>
          </cell>
        </row>
        <row r="20999">
          <cell r="K20999" t="str">
            <v>2017_01</v>
          </cell>
          <cell r="L20999">
            <v>298.13</v>
          </cell>
          <cell r="Q20999" t="str">
            <v>--</v>
          </cell>
          <cell r="R20999" t="str">
            <v>--</v>
          </cell>
        </row>
        <row r="21000">
          <cell r="K21000" t="str">
            <v>2017_01</v>
          </cell>
          <cell r="L21000">
            <v>285.05</v>
          </cell>
          <cell r="Q21000" t="str">
            <v>--</v>
          </cell>
          <cell r="R21000" t="str">
            <v>--</v>
          </cell>
        </row>
        <row r="21001">
          <cell r="K21001" t="str">
            <v>2017_01</v>
          </cell>
          <cell r="L21001">
            <v>-277.02</v>
          </cell>
          <cell r="Q21001" t="str">
            <v>--</v>
          </cell>
          <cell r="R21001" t="str">
            <v>--</v>
          </cell>
        </row>
        <row r="21002">
          <cell r="K21002" t="str">
            <v>2017_01</v>
          </cell>
          <cell r="L21002">
            <v>0</v>
          </cell>
          <cell r="Q21002" t="str">
            <v>--</v>
          </cell>
          <cell r="R21002" t="str">
            <v>--</v>
          </cell>
        </row>
        <row r="21003">
          <cell r="K21003" t="str">
            <v>2017_01</v>
          </cell>
          <cell r="L21003">
            <v>0</v>
          </cell>
          <cell r="Q21003" t="str">
            <v>--</v>
          </cell>
          <cell r="R21003" t="str">
            <v>--</v>
          </cell>
        </row>
        <row r="21004">
          <cell r="K21004" t="str">
            <v>2017_01</v>
          </cell>
          <cell r="L21004">
            <v>12556.33</v>
          </cell>
          <cell r="Q21004" t="str">
            <v>--</v>
          </cell>
          <cell r="R21004" t="str">
            <v>--</v>
          </cell>
        </row>
        <row r="21005">
          <cell r="K21005" t="str">
            <v>2017_01</v>
          </cell>
          <cell r="L21005">
            <v>0</v>
          </cell>
          <cell r="Q21005" t="str">
            <v>--</v>
          </cell>
          <cell r="R21005" t="str">
            <v>--</v>
          </cell>
        </row>
        <row r="21006">
          <cell r="K21006" t="str">
            <v>2017_01</v>
          </cell>
          <cell r="L21006">
            <v>0</v>
          </cell>
          <cell r="Q21006" t="str">
            <v>--</v>
          </cell>
          <cell r="R21006" t="str">
            <v>--</v>
          </cell>
        </row>
        <row r="21007">
          <cell r="K21007" t="str">
            <v>2017_01</v>
          </cell>
          <cell r="L21007">
            <v>242304.12</v>
          </cell>
          <cell r="Q21007" t="str">
            <v>--</v>
          </cell>
          <cell r="R21007" t="str">
            <v>--</v>
          </cell>
        </row>
        <row r="21008">
          <cell r="K21008" t="str">
            <v>2017_01</v>
          </cell>
          <cell r="L21008">
            <v>-77404.12</v>
          </cell>
          <cell r="Q21008" t="str">
            <v>--</v>
          </cell>
          <cell r="R21008" t="str">
            <v>--</v>
          </cell>
        </row>
        <row r="21009">
          <cell r="K21009" t="str">
            <v>2017_01</v>
          </cell>
          <cell r="L21009">
            <v>-94800</v>
          </cell>
          <cell r="Q21009" t="str">
            <v>--</v>
          </cell>
          <cell r="R21009" t="str">
            <v>--</v>
          </cell>
        </row>
        <row r="21010">
          <cell r="K21010" t="str">
            <v>2017_01</v>
          </cell>
          <cell r="L21010">
            <v>-70100</v>
          </cell>
          <cell r="Q21010" t="str">
            <v>--</v>
          </cell>
          <cell r="R21010" t="str">
            <v>--</v>
          </cell>
        </row>
        <row r="21011">
          <cell r="K21011" t="str">
            <v>2017_01</v>
          </cell>
          <cell r="L21011">
            <v>780</v>
          </cell>
          <cell r="Q21011" t="str">
            <v>IS_100</v>
          </cell>
          <cell r="R21011">
            <v>100</v>
          </cell>
        </row>
        <row r="21012">
          <cell r="K21012" t="str">
            <v>2017_01</v>
          </cell>
          <cell r="L21012">
            <v>-1050.74</v>
          </cell>
          <cell r="Q21012" t="str">
            <v>--</v>
          </cell>
          <cell r="R21012" t="str">
            <v>--</v>
          </cell>
        </row>
        <row r="21013">
          <cell r="K21013" t="str">
            <v>2017_01</v>
          </cell>
          <cell r="L21013">
            <v>1274.4000000000001</v>
          </cell>
          <cell r="Q21013" t="str">
            <v>IS_61</v>
          </cell>
          <cell r="R21013">
            <v>61</v>
          </cell>
        </row>
        <row r="21014">
          <cell r="K21014" t="str">
            <v>2017_01</v>
          </cell>
          <cell r="L21014">
            <v>0</v>
          </cell>
          <cell r="Q21014" t="str">
            <v>--</v>
          </cell>
          <cell r="R21014" t="str">
            <v>--</v>
          </cell>
        </row>
        <row r="21015">
          <cell r="K21015" t="str">
            <v>2017_01</v>
          </cell>
          <cell r="L21015">
            <v>-2388.29</v>
          </cell>
          <cell r="Q21015" t="str">
            <v>--</v>
          </cell>
          <cell r="R21015" t="str">
            <v>--</v>
          </cell>
        </row>
        <row r="21016">
          <cell r="K21016" t="str">
            <v>2017_01</v>
          </cell>
          <cell r="L21016">
            <v>-271.02</v>
          </cell>
          <cell r="Q21016" t="str">
            <v>--</v>
          </cell>
          <cell r="R21016" t="str">
            <v>--</v>
          </cell>
        </row>
        <row r="21017">
          <cell r="K21017" t="str">
            <v>2017_01</v>
          </cell>
          <cell r="L21017">
            <v>-212.06</v>
          </cell>
          <cell r="Q21017" t="str">
            <v>--</v>
          </cell>
          <cell r="R21017" t="str">
            <v>--</v>
          </cell>
        </row>
        <row r="21018">
          <cell r="K21018" t="str">
            <v>2017_01</v>
          </cell>
          <cell r="L21018">
            <v>-3210.3</v>
          </cell>
          <cell r="Q21018" t="str">
            <v>--</v>
          </cell>
          <cell r="R21018" t="str">
            <v>--</v>
          </cell>
        </row>
        <row r="21019">
          <cell r="K21019" t="str">
            <v>2017_01</v>
          </cell>
          <cell r="L21019">
            <v>-66.06</v>
          </cell>
          <cell r="Q21019" t="str">
            <v>--</v>
          </cell>
          <cell r="R21019" t="str">
            <v>--</v>
          </cell>
        </row>
        <row r="21020">
          <cell r="K21020" t="str">
            <v>2017_01</v>
          </cell>
          <cell r="L21020">
            <v>0</v>
          </cell>
          <cell r="Q21020" t="str">
            <v>--</v>
          </cell>
          <cell r="R21020" t="str">
            <v>--</v>
          </cell>
        </row>
        <row r="21021">
          <cell r="K21021" t="str">
            <v>2017_01</v>
          </cell>
          <cell r="L21021">
            <v>-773.92</v>
          </cell>
          <cell r="Q21021" t="str">
            <v>--</v>
          </cell>
          <cell r="R21021" t="str">
            <v>--</v>
          </cell>
        </row>
        <row r="21022">
          <cell r="K21022" t="str">
            <v>2017_01</v>
          </cell>
          <cell r="L21022">
            <v>-350.85</v>
          </cell>
          <cell r="Q21022" t="str">
            <v>--</v>
          </cell>
          <cell r="R21022" t="str">
            <v>--</v>
          </cell>
        </row>
        <row r="21023">
          <cell r="K21023" t="str">
            <v>2016_03</v>
          </cell>
          <cell r="L21023">
            <v>88551.06</v>
          </cell>
          <cell r="Q21023" t="str">
            <v>IS_22</v>
          </cell>
          <cell r="R21023">
            <v>22</v>
          </cell>
        </row>
        <row r="21024">
          <cell r="K21024" t="str">
            <v>2017_01</v>
          </cell>
          <cell r="L21024">
            <v>-409.02</v>
          </cell>
          <cell r="Q21024" t="str">
            <v>IS_58</v>
          </cell>
          <cell r="R21024">
            <v>58</v>
          </cell>
        </row>
        <row r="21025">
          <cell r="K21025" t="str">
            <v>2017_01</v>
          </cell>
          <cell r="L21025">
            <v>3194.95</v>
          </cell>
          <cell r="Q21025" t="str">
            <v>IS_63</v>
          </cell>
          <cell r="R21025">
            <v>63</v>
          </cell>
        </row>
        <row r="21026">
          <cell r="K21026" t="str">
            <v>2016_04</v>
          </cell>
          <cell r="L21026">
            <v>86916.65</v>
          </cell>
          <cell r="Q21026" t="str">
            <v>IS_22</v>
          </cell>
          <cell r="R21026">
            <v>22</v>
          </cell>
        </row>
        <row r="21027">
          <cell r="K21027" t="str">
            <v>2017_01</v>
          </cell>
          <cell r="L21027">
            <v>2425.35</v>
          </cell>
          <cell r="Q21027" t="str">
            <v>IS_64</v>
          </cell>
          <cell r="R21027">
            <v>64</v>
          </cell>
        </row>
        <row r="21028">
          <cell r="K21028" t="str">
            <v>2016_05</v>
          </cell>
          <cell r="L21028">
            <v>97176.3</v>
          </cell>
          <cell r="Q21028" t="str">
            <v>IS_22</v>
          </cell>
          <cell r="R21028">
            <v>22</v>
          </cell>
        </row>
        <row r="21029">
          <cell r="K21029" t="str">
            <v>2017_01</v>
          </cell>
          <cell r="L21029">
            <v>19572.59</v>
          </cell>
          <cell r="Q21029" t="str">
            <v>IS_65</v>
          </cell>
          <cell r="R21029">
            <v>65</v>
          </cell>
        </row>
        <row r="21030">
          <cell r="K21030" t="str">
            <v>2017_01</v>
          </cell>
          <cell r="L21030">
            <v>1953</v>
          </cell>
          <cell r="Q21030" t="str">
            <v>IS_47</v>
          </cell>
          <cell r="R21030">
            <v>47</v>
          </cell>
        </row>
        <row r="21031">
          <cell r="K21031" t="str">
            <v>2017_02</v>
          </cell>
          <cell r="L21031">
            <v>41195.370000000003</v>
          </cell>
          <cell r="Q21031" t="str">
            <v>--</v>
          </cell>
          <cell r="R21031" t="str">
            <v>--</v>
          </cell>
        </row>
        <row r="21032">
          <cell r="K21032" t="str">
            <v>2017_02</v>
          </cell>
          <cell r="L21032">
            <v>884</v>
          </cell>
          <cell r="Q21032" t="str">
            <v>--</v>
          </cell>
          <cell r="R21032" t="str">
            <v>--</v>
          </cell>
        </row>
        <row r="21033">
          <cell r="K21033" t="str">
            <v>2017_02</v>
          </cell>
          <cell r="L21033">
            <v>15494.1</v>
          </cell>
          <cell r="Q21033" t="str">
            <v>--</v>
          </cell>
          <cell r="R21033" t="str">
            <v>--</v>
          </cell>
        </row>
        <row r="21034">
          <cell r="K21034" t="str">
            <v>2017_02</v>
          </cell>
          <cell r="L21034">
            <v>0</v>
          </cell>
          <cell r="Q21034" t="str">
            <v>--</v>
          </cell>
          <cell r="R21034" t="str">
            <v>--</v>
          </cell>
        </row>
        <row r="21035">
          <cell r="K21035" t="str">
            <v>2017_02</v>
          </cell>
          <cell r="L21035">
            <v>0</v>
          </cell>
          <cell r="Q21035" t="str">
            <v>--</v>
          </cell>
          <cell r="R21035" t="str">
            <v>--</v>
          </cell>
        </row>
        <row r="21036">
          <cell r="K21036" t="str">
            <v>2017_02</v>
          </cell>
          <cell r="L21036">
            <v>0</v>
          </cell>
          <cell r="Q21036" t="str">
            <v>--</v>
          </cell>
          <cell r="R21036" t="str">
            <v>--</v>
          </cell>
        </row>
        <row r="21037">
          <cell r="K21037" t="str">
            <v>2017_02</v>
          </cell>
          <cell r="L21037">
            <v>0</v>
          </cell>
          <cell r="Q21037" t="str">
            <v>--</v>
          </cell>
          <cell r="R21037" t="str">
            <v>--</v>
          </cell>
        </row>
        <row r="21038">
          <cell r="K21038" t="str">
            <v>2017_02</v>
          </cell>
          <cell r="L21038">
            <v>0</v>
          </cell>
          <cell r="Q21038" t="str">
            <v>--</v>
          </cell>
          <cell r="R21038" t="str">
            <v>--</v>
          </cell>
        </row>
        <row r="21039">
          <cell r="K21039" t="str">
            <v>2017_02</v>
          </cell>
          <cell r="L21039">
            <v>0</v>
          </cell>
          <cell r="Q21039" t="str">
            <v>--</v>
          </cell>
          <cell r="R21039" t="str">
            <v>--</v>
          </cell>
        </row>
        <row r="21040">
          <cell r="K21040" t="str">
            <v>2017_02</v>
          </cell>
          <cell r="L21040">
            <v>0</v>
          </cell>
          <cell r="Q21040" t="str">
            <v>--</v>
          </cell>
          <cell r="R21040" t="str">
            <v>--</v>
          </cell>
        </row>
        <row r="21041">
          <cell r="K21041" t="str">
            <v>2017_02</v>
          </cell>
          <cell r="L21041">
            <v>0</v>
          </cell>
          <cell r="Q21041" t="str">
            <v>--</v>
          </cell>
          <cell r="R21041" t="str">
            <v>--</v>
          </cell>
        </row>
        <row r="21042">
          <cell r="K21042" t="str">
            <v>2017_02</v>
          </cell>
          <cell r="L21042">
            <v>0</v>
          </cell>
          <cell r="Q21042" t="str">
            <v>--</v>
          </cell>
          <cell r="R21042" t="str">
            <v>--</v>
          </cell>
        </row>
        <row r="21043">
          <cell r="K21043" t="str">
            <v>2017_02</v>
          </cell>
          <cell r="L21043">
            <v>0</v>
          </cell>
          <cell r="Q21043" t="str">
            <v>--</v>
          </cell>
          <cell r="R21043" t="str">
            <v>--</v>
          </cell>
        </row>
        <row r="21044">
          <cell r="K21044" t="str">
            <v>2017_02</v>
          </cell>
          <cell r="L21044">
            <v>0</v>
          </cell>
          <cell r="Q21044" t="str">
            <v>--</v>
          </cell>
          <cell r="R21044" t="str">
            <v>--</v>
          </cell>
        </row>
        <row r="21045">
          <cell r="K21045" t="str">
            <v>2017_02</v>
          </cell>
          <cell r="L21045">
            <v>-3711.49</v>
          </cell>
          <cell r="Q21045" t="str">
            <v>--</v>
          </cell>
          <cell r="R21045" t="str">
            <v>--</v>
          </cell>
        </row>
        <row r="21046">
          <cell r="K21046" t="str">
            <v>2017_02</v>
          </cell>
          <cell r="L21046">
            <v>0</v>
          </cell>
          <cell r="Q21046" t="str">
            <v>--</v>
          </cell>
          <cell r="R21046" t="str">
            <v>--</v>
          </cell>
        </row>
        <row r="21047">
          <cell r="K21047" t="str">
            <v>2017_02</v>
          </cell>
          <cell r="L21047">
            <v>-244.69</v>
          </cell>
          <cell r="Q21047" t="str">
            <v>--</v>
          </cell>
          <cell r="R21047" t="str">
            <v>--</v>
          </cell>
        </row>
        <row r="21048">
          <cell r="K21048" t="str">
            <v>2017_02</v>
          </cell>
          <cell r="L21048">
            <v>0</v>
          </cell>
          <cell r="Q21048" t="str">
            <v>--</v>
          </cell>
          <cell r="R21048" t="str">
            <v>--</v>
          </cell>
        </row>
        <row r="21049">
          <cell r="K21049" t="str">
            <v>2017_02</v>
          </cell>
          <cell r="L21049">
            <v>-131175.03</v>
          </cell>
          <cell r="Q21049" t="str">
            <v>--</v>
          </cell>
          <cell r="R21049" t="str">
            <v>--</v>
          </cell>
        </row>
        <row r="21050">
          <cell r="K21050" t="str">
            <v>2017_02</v>
          </cell>
          <cell r="L21050">
            <v>-0.01</v>
          </cell>
          <cell r="Q21050" t="str">
            <v>--</v>
          </cell>
          <cell r="R21050" t="str">
            <v>--</v>
          </cell>
        </row>
        <row r="21051">
          <cell r="K21051" t="str">
            <v>2017_01</v>
          </cell>
          <cell r="L21051">
            <v>2478.94</v>
          </cell>
          <cell r="Q21051" t="str">
            <v>IS_70</v>
          </cell>
          <cell r="R21051">
            <v>70</v>
          </cell>
        </row>
        <row r="21052">
          <cell r="K21052" t="str">
            <v>2017_02</v>
          </cell>
          <cell r="L21052">
            <v>-1538.94</v>
          </cell>
          <cell r="Q21052" t="str">
            <v>--</v>
          </cell>
          <cell r="R21052" t="str">
            <v>--</v>
          </cell>
        </row>
        <row r="21053">
          <cell r="K21053" t="str">
            <v>2017_02</v>
          </cell>
          <cell r="L21053">
            <v>-287.56</v>
          </cell>
          <cell r="Q21053" t="str">
            <v>--</v>
          </cell>
          <cell r="R21053" t="str">
            <v>--</v>
          </cell>
        </row>
        <row r="21054">
          <cell r="K21054" t="str">
            <v>2017_02</v>
          </cell>
          <cell r="L21054">
            <v>0</v>
          </cell>
          <cell r="Q21054" t="str">
            <v>--</v>
          </cell>
          <cell r="R21054" t="str">
            <v>--</v>
          </cell>
        </row>
        <row r="21055">
          <cell r="K21055" t="str">
            <v>2017_02</v>
          </cell>
          <cell r="L21055">
            <v>0</v>
          </cell>
          <cell r="Q21055" t="str">
            <v>--</v>
          </cell>
          <cell r="R21055" t="str">
            <v>--</v>
          </cell>
        </row>
        <row r="21056">
          <cell r="K21056" t="str">
            <v>2017_02</v>
          </cell>
          <cell r="L21056">
            <v>0</v>
          </cell>
          <cell r="Q21056" t="str">
            <v>--</v>
          </cell>
          <cell r="R21056" t="str">
            <v>--</v>
          </cell>
        </row>
        <row r="21057">
          <cell r="K21057" t="str">
            <v>2017_02</v>
          </cell>
          <cell r="L21057">
            <v>0</v>
          </cell>
          <cell r="Q21057" t="str">
            <v>--</v>
          </cell>
          <cell r="R21057" t="str">
            <v>--</v>
          </cell>
        </row>
        <row r="21058">
          <cell r="K21058" t="str">
            <v>2017_02</v>
          </cell>
          <cell r="L21058">
            <v>0</v>
          </cell>
          <cell r="Q21058" t="str">
            <v>--</v>
          </cell>
          <cell r="R21058" t="str">
            <v>--</v>
          </cell>
        </row>
        <row r="21059">
          <cell r="K21059" t="str">
            <v>2017_02</v>
          </cell>
          <cell r="L21059">
            <v>9000</v>
          </cell>
          <cell r="Q21059" t="str">
            <v>--</v>
          </cell>
          <cell r="R21059" t="str">
            <v>--</v>
          </cell>
        </row>
        <row r="21060">
          <cell r="K21060" t="str">
            <v>2017_02</v>
          </cell>
          <cell r="L21060">
            <v>780</v>
          </cell>
          <cell r="Q21060" t="str">
            <v>IS_100</v>
          </cell>
          <cell r="R21060">
            <v>100</v>
          </cell>
        </row>
        <row r="21061">
          <cell r="K21061" t="str">
            <v>2017_02</v>
          </cell>
          <cell r="L21061">
            <v>-1050.74</v>
          </cell>
          <cell r="Q21061" t="str">
            <v>--</v>
          </cell>
          <cell r="R21061" t="str">
            <v>--</v>
          </cell>
        </row>
        <row r="21062">
          <cell r="K21062" t="str">
            <v>2017_02</v>
          </cell>
          <cell r="L21062">
            <v>1688.62</v>
          </cell>
          <cell r="Q21062" t="str">
            <v>IS_61</v>
          </cell>
          <cell r="R21062">
            <v>61</v>
          </cell>
        </row>
        <row r="21063">
          <cell r="K21063" t="str">
            <v>2017_02</v>
          </cell>
          <cell r="L21063">
            <v>0</v>
          </cell>
          <cell r="Q21063" t="str">
            <v>--</v>
          </cell>
          <cell r="R21063" t="str">
            <v>--</v>
          </cell>
        </row>
        <row r="21064">
          <cell r="K21064" t="str">
            <v>2017_02</v>
          </cell>
          <cell r="L21064">
            <v>-2388.29</v>
          </cell>
          <cell r="Q21064" t="str">
            <v>--</v>
          </cell>
          <cell r="R21064" t="str">
            <v>--</v>
          </cell>
        </row>
        <row r="21065">
          <cell r="K21065" t="str">
            <v>2017_02</v>
          </cell>
          <cell r="L21065">
            <v>-271.02</v>
          </cell>
          <cell r="Q21065" t="str">
            <v>--</v>
          </cell>
          <cell r="R21065" t="str">
            <v>--</v>
          </cell>
        </row>
        <row r="21066">
          <cell r="K21066" t="str">
            <v>2017_02</v>
          </cell>
          <cell r="L21066">
            <v>-212.06</v>
          </cell>
          <cell r="Q21066" t="str">
            <v>--</v>
          </cell>
          <cell r="R21066" t="str">
            <v>--</v>
          </cell>
        </row>
        <row r="21067">
          <cell r="K21067" t="str">
            <v>2017_02</v>
          </cell>
          <cell r="L21067">
            <v>-3210.3</v>
          </cell>
          <cell r="Q21067" t="str">
            <v>--</v>
          </cell>
          <cell r="R21067" t="str">
            <v>--</v>
          </cell>
        </row>
        <row r="21068">
          <cell r="K21068" t="str">
            <v>2017_02</v>
          </cell>
          <cell r="L21068">
            <v>-66.06</v>
          </cell>
          <cell r="Q21068" t="str">
            <v>--</v>
          </cell>
          <cell r="R21068" t="str">
            <v>--</v>
          </cell>
        </row>
        <row r="21069">
          <cell r="K21069" t="str">
            <v>2017_02</v>
          </cell>
          <cell r="L21069">
            <v>0</v>
          </cell>
          <cell r="Q21069" t="str">
            <v>--</v>
          </cell>
          <cell r="R21069" t="str">
            <v>--</v>
          </cell>
        </row>
        <row r="21070">
          <cell r="K21070" t="str">
            <v>2017_02</v>
          </cell>
          <cell r="L21070">
            <v>-773.92</v>
          </cell>
          <cell r="Q21070" t="str">
            <v>--</v>
          </cell>
          <cell r="R21070" t="str">
            <v>--</v>
          </cell>
        </row>
        <row r="21071">
          <cell r="K21071" t="str">
            <v>2017_02</v>
          </cell>
          <cell r="L21071">
            <v>-350.85</v>
          </cell>
          <cell r="Q21071" t="str">
            <v>--</v>
          </cell>
          <cell r="R21071" t="str">
            <v>--</v>
          </cell>
        </row>
        <row r="21072">
          <cell r="K21072" t="str">
            <v>2017_03</v>
          </cell>
          <cell r="L21072">
            <v>-89553.65</v>
          </cell>
          <cell r="Q21072" t="str">
            <v>--</v>
          </cell>
          <cell r="R21072" t="str">
            <v>--</v>
          </cell>
        </row>
        <row r="21073">
          <cell r="K21073" t="str">
            <v>2017_03</v>
          </cell>
          <cell r="L21073">
            <v>-1413.37</v>
          </cell>
          <cell r="Q21073" t="str">
            <v>--</v>
          </cell>
          <cell r="R21073" t="str">
            <v>--</v>
          </cell>
        </row>
        <row r="21074">
          <cell r="K21074" t="str">
            <v>2017_03</v>
          </cell>
          <cell r="L21074">
            <v>-6382.39</v>
          </cell>
          <cell r="Q21074" t="str">
            <v>--</v>
          </cell>
          <cell r="R21074" t="str">
            <v>--</v>
          </cell>
        </row>
        <row r="21075">
          <cell r="K21075" t="str">
            <v>2017_03</v>
          </cell>
          <cell r="L21075">
            <v>0</v>
          </cell>
          <cell r="Q21075" t="str">
            <v>--</v>
          </cell>
          <cell r="R21075" t="str">
            <v>--</v>
          </cell>
        </row>
        <row r="21076">
          <cell r="K21076" t="str">
            <v>2017_03</v>
          </cell>
          <cell r="L21076">
            <v>0</v>
          </cell>
          <cell r="Q21076" t="str">
            <v>--</v>
          </cell>
          <cell r="R21076" t="str">
            <v>--</v>
          </cell>
        </row>
        <row r="21077">
          <cell r="K21077" t="str">
            <v>2017_03</v>
          </cell>
          <cell r="L21077">
            <v>0</v>
          </cell>
          <cell r="Q21077" t="str">
            <v>--</v>
          </cell>
          <cell r="R21077" t="str">
            <v>--</v>
          </cell>
        </row>
        <row r="21078">
          <cell r="K21078" t="str">
            <v>2017_03</v>
          </cell>
          <cell r="L21078">
            <v>0</v>
          </cell>
          <cell r="Q21078" t="str">
            <v>--</v>
          </cell>
          <cell r="R21078" t="str">
            <v>--</v>
          </cell>
        </row>
        <row r="21079">
          <cell r="K21079" t="str">
            <v>2017_03</v>
          </cell>
          <cell r="L21079">
            <v>0</v>
          </cell>
          <cell r="Q21079" t="str">
            <v>--</v>
          </cell>
          <cell r="R21079" t="str">
            <v>--</v>
          </cell>
        </row>
        <row r="21080">
          <cell r="K21080" t="str">
            <v>2017_03</v>
          </cell>
          <cell r="L21080">
            <v>0</v>
          </cell>
          <cell r="Q21080" t="str">
            <v>--</v>
          </cell>
          <cell r="R21080" t="str">
            <v>--</v>
          </cell>
        </row>
        <row r="21081">
          <cell r="K21081" t="str">
            <v>2017_03</v>
          </cell>
          <cell r="L21081">
            <v>0</v>
          </cell>
          <cell r="Q21081" t="str">
            <v>--</v>
          </cell>
          <cell r="R21081" t="str">
            <v>--</v>
          </cell>
        </row>
        <row r="21082">
          <cell r="K21082" t="str">
            <v>2017_03</v>
          </cell>
          <cell r="L21082">
            <v>0</v>
          </cell>
          <cell r="Q21082" t="str">
            <v>--</v>
          </cell>
          <cell r="R21082" t="str">
            <v>--</v>
          </cell>
        </row>
        <row r="21083">
          <cell r="K21083" t="str">
            <v>2017_03</v>
          </cell>
          <cell r="L21083">
            <v>0</v>
          </cell>
          <cell r="Q21083" t="str">
            <v>--</v>
          </cell>
          <cell r="R21083" t="str">
            <v>--</v>
          </cell>
        </row>
        <row r="21084">
          <cell r="K21084" t="str">
            <v>2017_03</v>
          </cell>
          <cell r="L21084">
            <v>0</v>
          </cell>
          <cell r="Q21084" t="str">
            <v>--</v>
          </cell>
          <cell r="R21084" t="str">
            <v>--</v>
          </cell>
        </row>
        <row r="21085">
          <cell r="K21085" t="str">
            <v>2017_03</v>
          </cell>
          <cell r="L21085">
            <v>0</v>
          </cell>
          <cell r="Q21085" t="str">
            <v>--</v>
          </cell>
          <cell r="R21085" t="str">
            <v>--</v>
          </cell>
        </row>
        <row r="21086">
          <cell r="K21086" t="str">
            <v>2017_03</v>
          </cell>
          <cell r="L21086">
            <v>-3711.49</v>
          </cell>
          <cell r="Q21086" t="str">
            <v>--</v>
          </cell>
          <cell r="R21086" t="str">
            <v>--</v>
          </cell>
        </row>
        <row r="21087">
          <cell r="K21087" t="str">
            <v>2017_03</v>
          </cell>
          <cell r="L21087">
            <v>0</v>
          </cell>
          <cell r="Q21087" t="str">
            <v>--</v>
          </cell>
          <cell r="R21087" t="str">
            <v>--</v>
          </cell>
        </row>
        <row r="21088">
          <cell r="K21088" t="str">
            <v>2017_03</v>
          </cell>
          <cell r="L21088">
            <v>-244.69</v>
          </cell>
          <cell r="Q21088" t="str">
            <v>--</v>
          </cell>
          <cell r="R21088" t="str">
            <v>--</v>
          </cell>
        </row>
        <row r="21089">
          <cell r="K21089" t="str">
            <v>2017_03</v>
          </cell>
          <cell r="L21089">
            <v>0</v>
          </cell>
          <cell r="Q21089" t="str">
            <v>--</v>
          </cell>
          <cell r="R21089" t="str">
            <v>--</v>
          </cell>
        </row>
        <row r="21090">
          <cell r="K21090" t="str">
            <v>2017_03</v>
          </cell>
          <cell r="L21090">
            <v>10110.16</v>
          </cell>
          <cell r="Q21090" t="str">
            <v>--</v>
          </cell>
          <cell r="R21090" t="str">
            <v>--</v>
          </cell>
        </row>
        <row r="21091">
          <cell r="K21091" t="str">
            <v>2017_03</v>
          </cell>
          <cell r="L21091">
            <v>26011.02</v>
          </cell>
          <cell r="Q21091" t="str">
            <v>--</v>
          </cell>
          <cell r="R21091" t="str">
            <v>--</v>
          </cell>
        </row>
        <row r="21092">
          <cell r="K21092" t="str">
            <v>2017_03</v>
          </cell>
          <cell r="L21092">
            <v>-3324.94</v>
          </cell>
          <cell r="Q21092" t="str">
            <v>--</v>
          </cell>
          <cell r="R21092" t="str">
            <v>--</v>
          </cell>
        </row>
        <row r="21093">
          <cell r="K21093" t="str">
            <v>2017_03</v>
          </cell>
          <cell r="L21093">
            <v>-309.33999999999997</v>
          </cell>
          <cell r="Q21093" t="str">
            <v>--</v>
          </cell>
          <cell r="R21093" t="str">
            <v>--</v>
          </cell>
        </row>
        <row r="21094">
          <cell r="K21094" t="str">
            <v>2017_03</v>
          </cell>
          <cell r="L21094">
            <v>0</v>
          </cell>
          <cell r="Q21094" t="str">
            <v>--</v>
          </cell>
          <cell r="R21094" t="str">
            <v>--</v>
          </cell>
        </row>
        <row r="21095">
          <cell r="K21095" t="str">
            <v>2017_03</v>
          </cell>
          <cell r="L21095">
            <v>0</v>
          </cell>
          <cell r="Q21095" t="str">
            <v>--</v>
          </cell>
          <cell r="R21095" t="str">
            <v>--</v>
          </cell>
        </row>
        <row r="21096">
          <cell r="K21096" t="str">
            <v>2017_01</v>
          </cell>
          <cell r="L21096">
            <v>799.97</v>
          </cell>
          <cell r="Q21096" t="str">
            <v>IS_99</v>
          </cell>
          <cell r="R21096">
            <v>99</v>
          </cell>
        </row>
        <row r="21097">
          <cell r="K21097" t="str">
            <v>2017_03</v>
          </cell>
          <cell r="L21097">
            <v>0</v>
          </cell>
          <cell r="Q21097" t="str">
            <v>--</v>
          </cell>
          <cell r="R21097" t="str">
            <v>--</v>
          </cell>
        </row>
        <row r="21098">
          <cell r="K21098" t="str">
            <v>2017_03</v>
          </cell>
          <cell r="L21098">
            <v>0</v>
          </cell>
          <cell r="Q21098" t="str">
            <v>--</v>
          </cell>
          <cell r="R21098" t="str">
            <v>--</v>
          </cell>
        </row>
        <row r="21099">
          <cell r="K21099" t="str">
            <v>2017_03</v>
          </cell>
          <cell r="L21099">
            <v>0</v>
          </cell>
          <cell r="Q21099" t="str">
            <v>--</v>
          </cell>
          <cell r="R21099" t="str">
            <v>--</v>
          </cell>
        </row>
        <row r="21100">
          <cell r="K21100" t="str">
            <v>2017_03</v>
          </cell>
          <cell r="L21100">
            <v>9000</v>
          </cell>
          <cell r="Q21100" t="str">
            <v>--</v>
          </cell>
          <cell r="R21100" t="str">
            <v>--</v>
          </cell>
        </row>
        <row r="21101">
          <cell r="K21101" t="str">
            <v>2017_03</v>
          </cell>
          <cell r="L21101">
            <v>21000</v>
          </cell>
          <cell r="Q21101" t="str">
            <v>--</v>
          </cell>
          <cell r="R21101" t="str">
            <v>--</v>
          </cell>
        </row>
        <row r="21102">
          <cell r="K21102" t="str">
            <v>2017_03</v>
          </cell>
          <cell r="L21102">
            <v>780</v>
          </cell>
          <cell r="Q21102" t="str">
            <v>IS_100</v>
          </cell>
          <cell r="R21102">
            <v>100</v>
          </cell>
        </row>
        <row r="21103">
          <cell r="K21103" t="str">
            <v>2017_03</v>
          </cell>
          <cell r="L21103">
            <v>-1050.74</v>
          </cell>
          <cell r="Q21103" t="str">
            <v>--</v>
          </cell>
          <cell r="R21103" t="str">
            <v>--</v>
          </cell>
        </row>
        <row r="21104">
          <cell r="K21104" t="str">
            <v>2017_03</v>
          </cell>
          <cell r="L21104">
            <v>0</v>
          </cell>
          <cell r="Q21104" t="str">
            <v>IS_61</v>
          </cell>
          <cell r="R21104">
            <v>61</v>
          </cell>
        </row>
        <row r="21105">
          <cell r="K21105" t="str">
            <v>2017_03</v>
          </cell>
          <cell r="L21105">
            <v>0</v>
          </cell>
          <cell r="Q21105" t="str">
            <v>--</v>
          </cell>
          <cell r="R21105" t="str">
            <v>--</v>
          </cell>
        </row>
        <row r="21106">
          <cell r="K21106" t="str">
            <v>2017_03</v>
          </cell>
          <cell r="L21106">
            <v>-2388.29</v>
          </cell>
          <cell r="Q21106" t="str">
            <v>--</v>
          </cell>
          <cell r="R21106" t="str">
            <v>--</v>
          </cell>
        </row>
        <row r="21107">
          <cell r="K21107" t="str">
            <v>2017_03</v>
          </cell>
          <cell r="L21107">
            <v>-271.02</v>
          </cell>
          <cell r="Q21107" t="str">
            <v>--</v>
          </cell>
          <cell r="R21107" t="str">
            <v>--</v>
          </cell>
        </row>
        <row r="21108">
          <cell r="K21108" t="str">
            <v>2017_03</v>
          </cell>
          <cell r="L21108">
            <v>-212.06</v>
          </cell>
          <cell r="Q21108" t="str">
            <v>--</v>
          </cell>
          <cell r="R21108" t="str">
            <v>--</v>
          </cell>
        </row>
        <row r="21109">
          <cell r="K21109" t="str">
            <v>2017_03</v>
          </cell>
          <cell r="L21109">
            <v>-3210.3</v>
          </cell>
          <cell r="Q21109" t="str">
            <v>--</v>
          </cell>
          <cell r="R21109" t="str">
            <v>--</v>
          </cell>
        </row>
        <row r="21110">
          <cell r="K21110" t="str">
            <v>2017_03</v>
          </cell>
          <cell r="L21110">
            <v>-66.06</v>
          </cell>
          <cell r="Q21110" t="str">
            <v>--</v>
          </cell>
          <cell r="R21110" t="str">
            <v>--</v>
          </cell>
        </row>
        <row r="21111">
          <cell r="K21111" t="str">
            <v>2017_03</v>
          </cell>
          <cell r="L21111">
            <v>34232.89</v>
          </cell>
          <cell r="Q21111" t="str">
            <v>--</v>
          </cell>
          <cell r="R21111" t="str">
            <v>--</v>
          </cell>
        </row>
        <row r="21112">
          <cell r="K21112" t="str">
            <v>2017_03</v>
          </cell>
          <cell r="L21112">
            <v>-773.92</v>
          </cell>
          <cell r="Q21112" t="str">
            <v>--</v>
          </cell>
          <cell r="R21112" t="str">
            <v>--</v>
          </cell>
        </row>
        <row r="21113">
          <cell r="K21113" t="str">
            <v>2017_03</v>
          </cell>
          <cell r="L21113">
            <v>-636.13</v>
          </cell>
          <cell r="Q21113" t="str">
            <v>--</v>
          </cell>
          <cell r="R21113" t="str">
            <v>--</v>
          </cell>
        </row>
        <row r="21114">
          <cell r="K21114" t="str">
            <v>2017_01</v>
          </cell>
          <cell r="L21114">
            <v>273.8</v>
          </cell>
          <cell r="Q21114" t="str">
            <v>IS_104</v>
          </cell>
          <cell r="R21114">
            <v>104</v>
          </cell>
        </row>
        <row r="21115">
          <cell r="K21115" t="str">
            <v>2017_01</v>
          </cell>
          <cell r="L21115">
            <v>52.12</v>
          </cell>
          <cell r="Q21115" t="str">
            <v>IS_102</v>
          </cell>
          <cell r="R21115">
            <v>102</v>
          </cell>
        </row>
        <row r="21116">
          <cell r="K21116" t="str">
            <v>2017_01</v>
          </cell>
          <cell r="L21116">
            <v>9.43</v>
          </cell>
          <cell r="Q21116" t="str">
            <v>IS_58</v>
          </cell>
          <cell r="R21116">
            <v>58</v>
          </cell>
        </row>
        <row r="21117">
          <cell r="K21117" t="str">
            <v>2017_03</v>
          </cell>
          <cell r="L21117">
            <v>257.93</v>
          </cell>
          <cell r="Q21117" t="str">
            <v>IS_57</v>
          </cell>
          <cell r="R21117">
            <v>57</v>
          </cell>
        </row>
        <row r="21118">
          <cell r="K21118" t="str">
            <v>2017_01</v>
          </cell>
          <cell r="L21118">
            <v>5377.87</v>
          </cell>
          <cell r="Q21118" t="str">
            <v>IS_107</v>
          </cell>
          <cell r="R21118">
            <v>107</v>
          </cell>
        </row>
        <row r="21119">
          <cell r="K21119" t="str">
            <v>2017_01</v>
          </cell>
          <cell r="L21119">
            <v>172.19</v>
          </cell>
          <cell r="Q21119" t="str">
            <v>IS_102</v>
          </cell>
          <cell r="R21119">
            <v>102</v>
          </cell>
        </row>
        <row r="21120">
          <cell r="K21120" t="str">
            <v>2017_01</v>
          </cell>
          <cell r="L21120">
            <v>147.87</v>
          </cell>
          <cell r="Q21120" t="str">
            <v>IS_58</v>
          </cell>
          <cell r="R21120">
            <v>58</v>
          </cell>
        </row>
        <row r="21121">
          <cell r="K21121" t="str">
            <v>2017_01</v>
          </cell>
          <cell r="L21121">
            <v>108.95</v>
          </cell>
          <cell r="Q21121" t="str">
            <v>IS_60</v>
          </cell>
          <cell r="R21121">
            <v>60</v>
          </cell>
        </row>
        <row r="21122">
          <cell r="K21122" t="str">
            <v>2017_01</v>
          </cell>
          <cell r="L21122">
            <v>1712.96</v>
          </cell>
          <cell r="Q21122" t="str">
            <v>IS_58</v>
          </cell>
          <cell r="R21122">
            <v>58</v>
          </cell>
        </row>
        <row r="21123">
          <cell r="K21123" t="str">
            <v>2017_01</v>
          </cell>
          <cell r="L21123">
            <v>262.92</v>
          </cell>
          <cell r="Q21123" t="str">
            <v>IS_60</v>
          </cell>
          <cell r="R21123">
            <v>60</v>
          </cell>
        </row>
        <row r="21124">
          <cell r="K21124" t="str">
            <v>2017_01</v>
          </cell>
          <cell r="L21124">
            <v>6786.53</v>
          </cell>
          <cell r="Q21124" t="str">
            <v>IS_65</v>
          </cell>
          <cell r="R21124">
            <v>65</v>
          </cell>
        </row>
        <row r="21125">
          <cell r="K21125" t="str">
            <v>2017_01</v>
          </cell>
          <cell r="L21125">
            <v>2779.88</v>
          </cell>
          <cell r="Q21125" t="str">
            <v>IS_44</v>
          </cell>
          <cell r="R21125">
            <v>44</v>
          </cell>
        </row>
        <row r="21126">
          <cell r="K21126" t="str">
            <v>2017_01</v>
          </cell>
          <cell r="L21126">
            <v>39.119999999999997</v>
          </cell>
          <cell r="Q21126" t="str">
            <v>IS_94</v>
          </cell>
          <cell r="R21126">
            <v>94</v>
          </cell>
        </row>
        <row r="21127">
          <cell r="K21127" t="str">
            <v>2017_01</v>
          </cell>
          <cell r="L21127">
            <v>426.04</v>
          </cell>
          <cell r="Q21127" t="str">
            <v>IS_43</v>
          </cell>
          <cell r="R21127">
            <v>43</v>
          </cell>
        </row>
        <row r="21128">
          <cell r="K21128" t="str">
            <v>2017_01</v>
          </cell>
          <cell r="L21128">
            <v>10169.32</v>
          </cell>
          <cell r="Q21128" t="str">
            <v>IS_43</v>
          </cell>
          <cell r="R21128">
            <v>43</v>
          </cell>
        </row>
        <row r="21129">
          <cell r="K21129" t="str">
            <v>2017_01</v>
          </cell>
          <cell r="L21129">
            <v>192.06</v>
          </cell>
          <cell r="Q21129" t="str">
            <v>IS_67</v>
          </cell>
          <cell r="R21129">
            <v>67</v>
          </cell>
        </row>
        <row r="21130">
          <cell r="K21130" t="str">
            <v>2017_01</v>
          </cell>
          <cell r="L21130">
            <v>344.55</v>
          </cell>
          <cell r="Q21130" t="str">
            <v>IS_43</v>
          </cell>
          <cell r="R21130">
            <v>43</v>
          </cell>
        </row>
        <row r="21131">
          <cell r="K21131" t="str">
            <v>2017_01</v>
          </cell>
          <cell r="L21131">
            <v>345.98</v>
          </cell>
          <cell r="Q21131" t="str">
            <v>IS_24</v>
          </cell>
          <cell r="R21131">
            <v>24</v>
          </cell>
        </row>
        <row r="21132">
          <cell r="K21132" t="str">
            <v>2017_01</v>
          </cell>
          <cell r="L21132">
            <v>688.14</v>
          </cell>
          <cell r="Q21132" t="str">
            <v>IS_58</v>
          </cell>
          <cell r="R21132">
            <v>58</v>
          </cell>
        </row>
        <row r="21133">
          <cell r="K21133" t="str">
            <v>2017_01</v>
          </cell>
          <cell r="L21133">
            <v>710.14</v>
          </cell>
          <cell r="Q21133" t="str">
            <v>IS_67</v>
          </cell>
          <cell r="R21133">
            <v>67</v>
          </cell>
        </row>
        <row r="21134">
          <cell r="K21134" t="str">
            <v>2017_01</v>
          </cell>
          <cell r="L21134">
            <v>996.01</v>
          </cell>
          <cell r="Q21134" t="str">
            <v>IS_67</v>
          </cell>
          <cell r="R21134">
            <v>67</v>
          </cell>
        </row>
        <row r="21135">
          <cell r="K21135" t="str">
            <v>2017_01</v>
          </cell>
          <cell r="L21135">
            <v>1915.74</v>
          </cell>
          <cell r="Q21135" t="str">
            <v>IS_63</v>
          </cell>
          <cell r="R21135">
            <v>63</v>
          </cell>
        </row>
        <row r="21136">
          <cell r="K21136" t="str">
            <v>2017_01</v>
          </cell>
          <cell r="L21136">
            <v>14333.05</v>
          </cell>
          <cell r="Q21136" t="str">
            <v>IS_34</v>
          </cell>
          <cell r="R21136">
            <v>34</v>
          </cell>
        </row>
        <row r="21137">
          <cell r="K21137" t="str">
            <v>2017_01</v>
          </cell>
          <cell r="L21137">
            <v>2649.59</v>
          </cell>
          <cell r="Q21137" t="str">
            <v>IS_35</v>
          </cell>
          <cell r="R21137">
            <v>35</v>
          </cell>
        </row>
        <row r="21138">
          <cell r="K21138" t="str">
            <v>2017_01</v>
          </cell>
          <cell r="L21138">
            <v>573.29</v>
          </cell>
          <cell r="Q21138" t="str">
            <v>IS_38</v>
          </cell>
          <cell r="R21138">
            <v>38</v>
          </cell>
        </row>
        <row r="21139">
          <cell r="K21139" t="str">
            <v>2017_01</v>
          </cell>
          <cell r="L21139">
            <v>1158.75</v>
          </cell>
          <cell r="Q21139" t="str">
            <v>IS_40</v>
          </cell>
          <cell r="R21139">
            <v>40</v>
          </cell>
        </row>
        <row r="21140">
          <cell r="K21140" t="str">
            <v>2017_01</v>
          </cell>
          <cell r="L21140">
            <v>271</v>
          </cell>
          <cell r="Q21140" t="str">
            <v>IS_40</v>
          </cell>
          <cell r="R21140">
            <v>40</v>
          </cell>
        </row>
        <row r="21141">
          <cell r="K21141" t="str">
            <v>2017_01</v>
          </cell>
          <cell r="L21141">
            <v>112.13</v>
          </cell>
          <cell r="Q21141" t="str">
            <v>IS_40</v>
          </cell>
          <cell r="R21141">
            <v>40</v>
          </cell>
        </row>
        <row r="21142">
          <cell r="K21142" t="str">
            <v>2017_01</v>
          </cell>
          <cell r="L21142">
            <v>46.72</v>
          </cell>
          <cell r="Q21142" t="str">
            <v>IS_40</v>
          </cell>
          <cell r="R21142">
            <v>40</v>
          </cell>
        </row>
        <row r="21143">
          <cell r="K21143" t="str">
            <v>2017_01</v>
          </cell>
          <cell r="L21143">
            <v>1792.14</v>
          </cell>
          <cell r="Q21143" t="str">
            <v>IS_39</v>
          </cell>
          <cell r="R21143">
            <v>39</v>
          </cell>
        </row>
        <row r="21144">
          <cell r="K21144" t="str">
            <v>2017_01</v>
          </cell>
          <cell r="L21144">
            <v>0</v>
          </cell>
          <cell r="Q21144" t="str">
            <v>--</v>
          </cell>
          <cell r="R21144" t="str">
            <v>--</v>
          </cell>
        </row>
        <row r="21145">
          <cell r="K21145" t="str">
            <v>2017_01</v>
          </cell>
          <cell r="L21145">
            <v>57147.08</v>
          </cell>
          <cell r="Q21145" t="str">
            <v>--</v>
          </cell>
          <cell r="R21145" t="str">
            <v>--</v>
          </cell>
        </row>
        <row r="21146">
          <cell r="K21146" t="str">
            <v>2017_01</v>
          </cell>
          <cell r="L21146">
            <v>-2444.9</v>
          </cell>
          <cell r="Q21146" t="str">
            <v>--</v>
          </cell>
          <cell r="R21146" t="str">
            <v>--</v>
          </cell>
        </row>
        <row r="21147">
          <cell r="K21147" t="str">
            <v>2017_01</v>
          </cell>
          <cell r="L21147">
            <v>-955.9</v>
          </cell>
          <cell r="Q21147" t="str">
            <v>--</v>
          </cell>
          <cell r="R21147" t="str">
            <v>--</v>
          </cell>
        </row>
        <row r="21148">
          <cell r="K21148" t="str">
            <v>2017_01</v>
          </cell>
          <cell r="L21148">
            <v>-15287.34</v>
          </cell>
          <cell r="Q21148" t="str">
            <v>--</v>
          </cell>
          <cell r="R21148" t="str">
            <v>--</v>
          </cell>
        </row>
        <row r="21149">
          <cell r="K21149" t="str">
            <v>2017_01</v>
          </cell>
          <cell r="L21149">
            <v>0</v>
          </cell>
          <cell r="Q21149" t="str">
            <v>--</v>
          </cell>
          <cell r="R21149" t="str">
            <v>--</v>
          </cell>
        </row>
        <row r="21150">
          <cell r="K21150" t="str">
            <v>2017_01</v>
          </cell>
          <cell r="L21150">
            <v>0</v>
          </cell>
          <cell r="Q21150" t="str">
            <v>--</v>
          </cell>
          <cell r="R21150" t="str">
            <v>--</v>
          </cell>
        </row>
        <row r="21151">
          <cell r="K21151" t="str">
            <v>2017_01</v>
          </cell>
          <cell r="L21151">
            <v>0</v>
          </cell>
          <cell r="Q21151" t="str">
            <v>--</v>
          </cell>
          <cell r="R21151" t="str">
            <v>--</v>
          </cell>
        </row>
        <row r="21152">
          <cell r="K21152" t="str">
            <v>2017_01</v>
          </cell>
          <cell r="L21152">
            <v>0</v>
          </cell>
          <cell r="Q21152" t="str">
            <v>--</v>
          </cell>
          <cell r="R21152" t="str">
            <v>--</v>
          </cell>
        </row>
        <row r="21153">
          <cell r="K21153" t="str">
            <v>2017_01</v>
          </cell>
          <cell r="L21153">
            <v>0</v>
          </cell>
          <cell r="Q21153" t="str">
            <v>--</v>
          </cell>
          <cell r="R21153" t="str">
            <v>--</v>
          </cell>
        </row>
        <row r="21154">
          <cell r="K21154" t="str">
            <v>2017_01</v>
          </cell>
          <cell r="L21154">
            <v>0</v>
          </cell>
          <cell r="Q21154" t="str">
            <v>--</v>
          </cell>
          <cell r="R21154" t="str">
            <v>--</v>
          </cell>
        </row>
        <row r="21155">
          <cell r="K21155" t="str">
            <v>2017_01</v>
          </cell>
          <cell r="L21155">
            <v>0</v>
          </cell>
          <cell r="Q21155" t="str">
            <v>--</v>
          </cell>
          <cell r="R21155" t="str">
            <v>--</v>
          </cell>
        </row>
        <row r="21156">
          <cell r="K21156" t="str">
            <v>2017_01</v>
          </cell>
          <cell r="L21156">
            <v>0</v>
          </cell>
          <cell r="Q21156" t="str">
            <v>--</v>
          </cell>
          <cell r="R21156" t="str">
            <v>--</v>
          </cell>
        </row>
        <row r="21157">
          <cell r="K21157" t="str">
            <v>2017_01</v>
          </cell>
          <cell r="L21157">
            <v>0</v>
          </cell>
          <cell r="Q21157" t="str">
            <v>--</v>
          </cell>
          <cell r="R21157" t="str">
            <v>--</v>
          </cell>
        </row>
        <row r="21158">
          <cell r="K21158" t="str">
            <v>2017_01</v>
          </cell>
          <cell r="L21158">
            <v>0</v>
          </cell>
          <cell r="Q21158" t="str">
            <v>--</v>
          </cell>
          <cell r="R21158" t="str">
            <v>--</v>
          </cell>
        </row>
        <row r="21159">
          <cell r="K21159" t="str">
            <v>2017_01</v>
          </cell>
          <cell r="L21159">
            <v>0</v>
          </cell>
          <cell r="Q21159" t="str">
            <v>--</v>
          </cell>
          <cell r="R21159" t="str">
            <v>--</v>
          </cell>
        </row>
        <row r="21160">
          <cell r="K21160" t="str">
            <v>2017_01</v>
          </cell>
          <cell r="L21160">
            <v>-39.119999999999997</v>
          </cell>
          <cell r="Q21160" t="str">
            <v>--</v>
          </cell>
          <cell r="R21160" t="str">
            <v>--</v>
          </cell>
        </row>
        <row r="21161">
          <cell r="K21161" t="str">
            <v>2017_01</v>
          </cell>
          <cell r="L21161">
            <v>-2779.88</v>
          </cell>
          <cell r="Q21161" t="str">
            <v>--</v>
          </cell>
          <cell r="R21161" t="str">
            <v>--</v>
          </cell>
        </row>
        <row r="21162">
          <cell r="K21162" t="str">
            <v>2017_01</v>
          </cell>
          <cell r="L21162">
            <v>0</v>
          </cell>
          <cell r="Q21162" t="str">
            <v>--</v>
          </cell>
          <cell r="R21162" t="str">
            <v>--</v>
          </cell>
        </row>
        <row r="21163">
          <cell r="K21163" t="str">
            <v>2017_01</v>
          </cell>
          <cell r="L21163">
            <v>0</v>
          </cell>
          <cell r="Q21163" t="str">
            <v>--</v>
          </cell>
          <cell r="R21163" t="str">
            <v>--</v>
          </cell>
        </row>
        <row r="21164">
          <cell r="K21164" t="str">
            <v>2017_01</v>
          </cell>
          <cell r="L21164">
            <v>33801.43</v>
          </cell>
          <cell r="Q21164" t="str">
            <v>--</v>
          </cell>
          <cell r="R21164" t="str">
            <v>--</v>
          </cell>
        </row>
        <row r="21165">
          <cell r="K21165" t="str">
            <v>2017_01</v>
          </cell>
          <cell r="L21165">
            <v>9133.11</v>
          </cell>
          <cell r="Q21165" t="str">
            <v>--</v>
          </cell>
          <cell r="R21165" t="str">
            <v>--</v>
          </cell>
        </row>
        <row r="21166">
          <cell r="K21166" t="str">
            <v>2017_01</v>
          </cell>
          <cell r="L21166">
            <v>1057.6300000000001</v>
          </cell>
          <cell r="Q21166" t="str">
            <v>--</v>
          </cell>
          <cell r="R21166" t="str">
            <v>--</v>
          </cell>
        </row>
        <row r="21167">
          <cell r="K21167" t="str">
            <v>2017_01</v>
          </cell>
          <cell r="L21167">
            <v>-169.61</v>
          </cell>
          <cell r="Q21167" t="str">
            <v>--</v>
          </cell>
          <cell r="R21167" t="str">
            <v>--</v>
          </cell>
        </row>
        <row r="21168">
          <cell r="K21168" t="str">
            <v>2017_01</v>
          </cell>
          <cell r="L21168">
            <v>-6.88</v>
          </cell>
          <cell r="Q21168" t="str">
            <v>--</v>
          </cell>
          <cell r="R21168" t="str">
            <v>--</v>
          </cell>
        </row>
        <row r="21169">
          <cell r="K21169" t="str">
            <v>2017_01</v>
          </cell>
          <cell r="L21169">
            <v>-317.83</v>
          </cell>
          <cell r="Q21169" t="str">
            <v>--</v>
          </cell>
          <cell r="R21169" t="str">
            <v>--</v>
          </cell>
        </row>
        <row r="21170">
          <cell r="K21170" t="str">
            <v>2017_01</v>
          </cell>
          <cell r="L21170">
            <v>-642.72</v>
          </cell>
          <cell r="Q21170" t="str">
            <v>--</v>
          </cell>
          <cell r="R21170" t="str">
            <v>--</v>
          </cell>
        </row>
        <row r="21171">
          <cell r="K21171" t="str">
            <v>2017_01</v>
          </cell>
          <cell r="L21171">
            <v>-293.82</v>
          </cell>
          <cell r="Q21171" t="str">
            <v>--</v>
          </cell>
          <cell r="R21171" t="str">
            <v>--</v>
          </cell>
        </row>
        <row r="21172">
          <cell r="K21172" t="str">
            <v>2017_01</v>
          </cell>
          <cell r="L21172">
            <v>22137.08</v>
          </cell>
          <cell r="Q21172" t="str">
            <v>--</v>
          </cell>
          <cell r="R21172" t="str">
            <v>--</v>
          </cell>
        </row>
        <row r="21173">
          <cell r="K21173" t="str">
            <v>2017_01</v>
          </cell>
          <cell r="L21173">
            <v>16028.95</v>
          </cell>
          <cell r="Q21173" t="str">
            <v>--</v>
          </cell>
          <cell r="R21173" t="str">
            <v>--</v>
          </cell>
        </row>
        <row r="21174">
          <cell r="K21174" t="str">
            <v>2017_01</v>
          </cell>
          <cell r="L21174">
            <v>0</v>
          </cell>
          <cell r="Q21174" t="str">
            <v>--</v>
          </cell>
          <cell r="R21174" t="str">
            <v>--</v>
          </cell>
        </row>
        <row r="21175">
          <cell r="K21175" t="str">
            <v>2017_01</v>
          </cell>
          <cell r="L21175">
            <v>0</v>
          </cell>
          <cell r="Q21175" t="str">
            <v>--</v>
          </cell>
          <cell r="R21175" t="str">
            <v>--</v>
          </cell>
        </row>
        <row r="21176">
          <cell r="K21176" t="str">
            <v>2017_01</v>
          </cell>
          <cell r="L21176">
            <v>527100</v>
          </cell>
          <cell r="Q21176" t="str">
            <v>--</v>
          </cell>
          <cell r="R21176" t="str">
            <v>--</v>
          </cell>
        </row>
        <row r="21177">
          <cell r="K21177" t="str">
            <v>2017_01</v>
          </cell>
          <cell r="L21177">
            <v>-165000</v>
          </cell>
          <cell r="Q21177" t="str">
            <v>--</v>
          </cell>
          <cell r="R21177" t="str">
            <v>--</v>
          </cell>
        </row>
        <row r="21178">
          <cell r="K21178" t="str">
            <v>2017_01</v>
          </cell>
          <cell r="L21178">
            <v>-210000</v>
          </cell>
          <cell r="Q21178" t="str">
            <v>--</v>
          </cell>
          <cell r="R21178" t="str">
            <v>--</v>
          </cell>
        </row>
        <row r="21179">
          <cell r="K21179" t="str">
            <v>2017_01</v>
          </cell>
          <cell r="L21179">
            <v>-152100</v>
          </cell>
          <cell r="Q21179" t="str">
            <v>--</v>
          </cell>
          <cell r="R21179" t="str">
            <v>--</v>
          </cell>
        </row>
        <row r="21180">
          <cell r="K21180" t="str">
            <v>2017_01</v>
          </cell>
          <cell r="L21180">
            <v>2841.89</v>
          </cell>
          <cell r="Q21180" t="str">
            <v>IS_49</v>
          </cell>
          <cell r="R21180">
            <v>49</v>
          </cell>
        </row>
        <row r="21181">
          <cell r="K21181" t="str">
            <v>2017_01</v>
          </cell>
          <cell r="L21181">
            <v>176.25</v>
          </cell>
          <cell r="Q21181" t="str">
            <v>IS_55</v>
          </cell>
          <cell r="R21181">
            <v>55</v>
          </cell>
        </row>
        <row r="21182">
          <cell r="K21182" t="str">
            <v>2017_01</v>
          </cell>
          <cell r="L21182">
            <v>41.22</v>
          </cell>
          <cell r="Q21182" t="str">
            <v>IS_55</v>
          </cell>
          <cell r="R21182">
            <v>55</v>
          </cell>
        </row>
        <row r="21183">
          <cell r="K21183" t="str">
            <v>2017_01</v>
          </cell>
          <cell r="L21183">
            <v>17.059999999999999</v>
          </cell>
          <cell r="Q21183" t="str">
            <v>IS_55</v>
          </cell>
          <cell r="R21183">
            <v>55</v>
          </cell>
        </row>
        <row r="21184">
          <cell r="K21184" t="str">
            <v>2017_01</v>
          </cell>
          <cell r="L21184">
            <v>30.98</v>
          </cell>
          <cell r="Q21184" t="str">
            <v>IS_55</v>
          </cell>
          <cell r="R21184">
            <v>55</v>
          </cell>
        </row>
        <row r="21185">
          <cell r="K21185" t="str">
            <v>2017_01</v>
          </cell>
          <cell r="L21185">
            <v>296.38</v>
          </cell>
          <cell r="Q21185" t="str">
            <v>IS_54</v>
          </cell>
          <cell r="R21185">
            <v>54</v>
          </cell>
        </row>
        <row r="21186">
          <cell r="K21186" t="str">
            <v>2017_01</v>
          </cell>
          <cell r="L21186">
            <v>4914</v>
          </cell>
          <cell r="Q21186" t="str">
            <v>IS_25</v>
          </cell>
          <cell r="R21186">
            <v>25</v>
          </cell>
        </row>
        <row r="21187">
          <cell r="K21187" t="str">
            <v>2017_01</v>
          </cell>
          <cell r="L21187">
            <v>273</v>
          </cell>
          <cell r="Q21187" t="str">
            <v>IS_25</v>
          </cell>
          <cell r="R21187">
            <v>25</v>
          </cell>
        </row>
        <row r="21188">
          <cell r="K21188" t="str">
            <v>2017_01</v>
          </cell>
          <cell r="L21188">
            <v>338.52</v>
          </cell>
          <cell r="Q21188" t="str">
            <v>IS_25</v>
          </cell>
          <cell r="R21188">
            <v>25</v>
          </cell>
        </row>
        <row r="21189">
          <cell r="K21189" t="str">
            <v>2017_01</v>
          </cell>
          <cell r="L21189">
            <v>79.17</v>
          </cell>
          <cell r="Q21189" t="str">
            <v>IS_25</v>
          </cell>
          <cell r="R21189">
            <v>25</v>
          </cell>
        </row>
        <row r="21190">
          <cell r="K21190" t="str">
            <v>2017_01</v>
          </cell>
          <cell r="L21190">
            <v>32.76</v>
          </cell>
          <cell r="Q21190" t="str">
            <v>IS_25</v>
          </cell>
          <cell r="R21190">
            <v>25</v>
          </cell>
        </row>
        <row r="21191">
          <cell r="K21191" t="str">
            <v>2017_01</v>
          </cell>
          <cell r="L21191">
            <v>59.52</v>
          </cell>
          <cell r="Q21191" t="str">
            <v>IS_25</v>
          </cell>
          <cell r="R21191">
            <v>25</v>
          </cell>
        </row>
        <row r="21192">
          <cell r="K21192" t="str">
            <v>2017_01</v>
          </cell>
          <cell r="L21192">
            <v>289.26</v>
          </cell>
          <cell r="Q21192" t="str">
            <v>IS_25</v>
          </cell>
          <cell r="R21192">
            <v>25</v>
          </cell>
        </row>
        <row r="21193">
          <cell r="K21193" t="str">
            <v>2017_01</v>
          </cell>
          <cell r="L21193">
            <v>5260.57</v>
          </cell>
          <cell r="Q21193" t="str">
            <v>IS_85.1</v>
          </cell>
          <cell r="R21193">
            <v>85.1</v>
          </cell>
        </row>
        <row r="21194">
          <cell r="K21194" t="str">
            <v>2017_01</v>
          </cell>
          <cell r="L21194">
            <v>91.41</v>
          </cell>
          <cell r="Q21194" t="str">
            <v>IS_85.1</v>
          </cell>
          <cell r="R21194">
            <v>85.1</v>
          </cell>
        </row>
        <row r="21195">
          <cell r="K21195" t="str">
            <v>2017_01</v>
          </cell>
          <cell r="L21195">
            <v>168.9</v>
          </cell>
          <cell r="Q21195" t="str">
            <v>IS_89.1</v>
          </cell>
          <cell r="R21195">
            <v>89.1</v>
          </cell>
        </row>
        <row r="21196">
          <cell r="K21196" t="str">
            <v>2017_01</v>
          </cell>
          <cell r="L21196">
            <v>388.31</v>
          </cell>
          <cell r="Q21196" t="str">
            <v>IS_90.1</v>
          </cell>
          <cell r="R21196">
            <v>90.1</v>
          </cell>
        </row>
        <row r="21197">
          <cell r="K21197" t="str">
            <v>2017_01</v>
          </cell>
          <cell r="L21197">
            <v>90.81</v>
          </cell>
          <cell r="Q21197" t="str">
            <v>IS_90.1</v>
          </cell>
          <cell r="R21197">
            <v>90.1</v>
          </cell>
        </row>
        <row r="21198">
          <cell r="K21198" t="str">
            <v>2017_01</v>
          </cell>
          <cell r="L21198">
            <v>37.58</v>
          </cell>
          <cell r="Q21198" t="str">
            <v>IS_90.1</v>
          </cell>
          <cell r="R21198">
            <v>90.1</v>
          </cell>
        </row>
        <row r="21199">
          <cell r="K21199" t="str">
            <v>2017_01</v>
          </cell>
          <cell r="L21199">
            <v>66.72</v>
          </cell>
          <cell r="Q21199" t="str">
            <v>IS_90.1</v>
          </cell>
          <cell r="R21199">
            <v>90.1</v>
          </cell>
        </row>
        <row r="21200">
          <cell r="K21200" t="str">
            <v>2017_01</v>
          </cell>
          <cell r="L21200">
            <v>22.3</v>
          </cell>
          <cell r="Q21200" t="str">
            <v>IS_88.1</v>
          </cell>
          <cell r="R21200">
            <v>88.1</v>
          </cell>
        </row>
        <row r="21201">
          <cell r="K21201" t="str">
            <v>2017_01</v>
          </cell>
          <cell r="L21201">
            <v>-426.04</v>
          </cell>
          <cell r="Q21201" t="str">
            <v>--</v>
          </cell>
          <cell r="R21201" t="str">
            <v>--</v>
          </cell>
        </row>
        <row r="21202">
          <cell r="K21202" t="str">
            <v>2017_01</v>
          </cell>
          <cell r="L21202">
            <v>0</v>
          </cell>
          <cell r="Q21202" t="str">
            <v>--</v>
          </cell>
          <cell r="R21202" t="str">
            <v>--</v>
          </cell>
        </row>
        <row r="21203">
          <cell r="K21203" t="str">
            <v>2017_01</v>
          </cell>
          <cell r="L21203">
            <v>-10169.32</v>
          </cell>
          <cell r="Q21203" t="str">
            <v>--</v>
          </cell>
          <cell r="R21203" t="str">
            <v>--</v>
          </cell>
        </row>
        <row r="21204">
          <cell r="K21204" t="str">
            <v>2017_01</v>
          </cell>
          <cell r="L21204">
            <v>-192.06</v>
          </cell>
          <cell r="Q21204" t="str">
            <v>--</v>
          </cell>
          <cell r="R21204" t="str">
            <v>--</v>
          </cell>
        </row>
        <row r="21205">
          <cell r="K21205" t="str">
            <v>2017_01</v>
          </cell>
          <cell r="L21205">
            <v>19998.400000000001</v>
          </cell>
          <cell r="Q21205" t="str">
            <v>IS_26.1</v>
          </cell>
          <cell r="R21205">
            <v>26.1</v>
          </cell>
        </row>
        <row r="21206">
          <cell r="K21206" t="str">
            <v>2017_01</v>
          </cell>
          <cell r="L21206">
            <v>1792.52</v>
          </cell>
          <cell r="Q21206" t="str">
            <v>IS_27.1</v>
          </cell>
          <cell r="R21206">
            <v>27.1</v>
          </cell>
        </row>
        <row r="21207">
          <cell r="K21207" t="str">
            <v>2017_01</v>
          </cell>
          <cell r="L21207">
            <v>817.8</v>
          </cell>
          <cell r="Q21207" t="str">
            <v>IS_30.1</v>
          </cell>
          <cell r="R21207">
            <v>30.1</v>
          </cell>
        </row>
        <row r="21208">
          <cell r="K21208" t="str">
            <v>2017_01</v>
          </cell>
          <cell r="L21208">
            <v>1511.37</v>
          </cell>
          <cell r="Q21208" t="str">
            <v>IS_32.1</v>
          </cell>
          <cell r="R21208">
            <v>32.1</v>
          </cell>
        </row>
        <row r="21209">
          <cell r="K21209" t="str">
            <v>2017_01</v>
          </cell>
          <cell r="L21209">
            <v>353.47</v>
          </cell>
          <cell r="Q21209" t="str">
            <v>IS_32.1</v>
          </cell>
          <cell r="R21209">
            <v>32.1</v>
          </cell>
        </row>
        <row r="21210">
          <cell r="K21210" t="str">
            <v>2017_01</v>
          </cell>
          <cell r="L21210">
            <v>146.26</v>
          </cell>
          <cell r="Q21210" t="str">
            <v>IS_32.1</v>
          </cell>
          <cell r="R21210">
            <v>32.1</v>
          </cell>
        </row>
        <row r="21211">
          <cell r="K21211" t="str">
            <v>2017_01</v>
          </cell>
          <cell r="L21211">
            <v>265.69</v>
          </cell>
          <cell r="Q21211" t="str">
            <v>IS_32.1</v>
          </cell>
          <cell r="R21211">
            <v>32.1</v>
          </cell>
        </row>
        <row r="21212">
          <cell r="K21212" t="str">
            <v>2017_01</v>
          </cell>
          <cell r="L21212">
            <v>1994.82</v>
          </cell>
          <cell r="Q21212" t="str">
            <v>IS_31.1</v>
          </cell>
          <cell r="R21212">
            <v>31.1</v>
          </cell>
        </row>
        <row r="21213">
          <cell r="K21213" t="str">
            <v>2017_01</v>
          </cell>
          <cell r="L21213">
            <v>876.39</v>
          </cell>
          <cell r="Q21213" t="str">
            <v>IS_33.1</v>
          </cell>
          <cell r="R21213">
            <v>33.1</v>
          </cell>
        </row>
        <row r="21214">
          <cell r="K21214" t="str">
            <v>2017_01</v>
          </cell>
          <cell r="L21214">
            <v>0</v>
          </cell>
          <cell r="Q21214" t="str">
            <v>--</v>
          </cell>
          <cell r="R21214" t="str">
            <v>--</v>
          </cell>
        </row>
        <row r="21215">
          <cell r="K21215" t="str">
            <v>2017_01</v>
          </cell>
          <cell r="L21215">
            <v>-344.55</v>
          </cell>
          <cell r="Q21215" t="str">
            <v>--</v>
          </cell>
          <cell r="R21215" t="str">
            <v>--</v>
          </cell>
        </row>
        <row r="21216">
          <cell r="K21216" t="str">
            <v>2017_01</v>
          </cell>
          <cell r="L21216">
            <v>-710.14</v>
          </cell>
          <cell r="Q21216" t="str">
            <v>--</v>
          </cell>
          <cell r="R21216" t="str">
            <v>--</v>
          </cell>
        </row>
        <row r="21217">
          <cell r="K21217" t="str">
            <v>2017_01</v>
          </cell>
          <cell r="L21217">
            <v>2490.4</v>
          </cell>
          <cell r="Q21217" t="str">
            <v>IS_26.2</v>
          </cell>
          <cell r="R21217">
            <v>26.2</v>
          </cell>
        </row>
        <row r="21218">
          <cell r="K21218" t="str">
            <v>2017_01</v>
          </cell>
          <cell r="L21218">
            <v>156.97</v>
          </cell>
          <cell r="Q21218" t="str">
            <v>IS_32.2</v>
          </cell>
          <cell r="R21218">
            <v>32.200000000000003</v>
          </cell>
        </row>
        <row r="21219">
          <cell r="K21219" t="str">
            <v>2017_01</v>
          </cell>
          <cell r="L21219">
            <v>36.71</v>
          </cell>
          <cell r="Q21219" t="str">
            <v>IS_32.2</v>
          </cell>
          <cell r="R21219">
            <v>32.200000000000003</v>
          </cell>
        </row>
        <row r="21220">
          <cell r="K21220" t="str">
            <v>2017_01</v>
          </cell>
          <cell r="L21220">
            <v>15.19</v>
          </cell>
          <cell r="Q21220" t="str">
            <v>IS_32.2</v>
          </cell>
          <cell r="R21220">
            <v>32.200000000000003</v>
          </cell>
        </row>
        <row r="21221">
          <cell r="K21221" t="str">
            <v>2017_01</v>
          </cell>
          <cell r="L21221">
            <v>27.59</v>
          </cell>
          <cell r="Q21221" t="str">
            <v>IS_32.2</v>
          </cell>
          <cell r="R21221">
            <v>32.200000000000003</v>
          </cell>
        </row>
        <row r="21222">
          <cell r="K21222" t="str">
            <v>2017_01</v>
          </cell>
          <cell r="L21222">
            <v>295.42</v>
          </cell>
          <cell r="Q21222" t="str">
            <v>IS_31.2</v>
          </cell>
          <cell r="R21222">
            <v>31.2</v>
          </cell>
        </row>
        <row r="21223">
          <cell r="K21223" t="str">
            <v>2017_01</v>
          </cell>
          <cell r="L21223">
            <v>0</v>
          </cell>
          <cell r="Q21223" t="str">
            <v>--</v>
          </cell>
          <cell r="R21223" t="str">
            <v>--</v>
          </cell>
        </row>
        <row r="21224">
          <cell r="K21224" t="str">
            <v>2017_01</v>
          </cell>
          <cell r="L21224">
            <v>-996.01</v>
          </cell>
          <cell r="Q21224" t="str">
            <v>--</v>
          </cell>
          <cell r="R21224" t="str">
            <v>--</v>
          </cell>
        </row>
        <row r="21225">
          <cell r="K21225" t="str">
            <v>2017_01</v>
          </cell>
          <cell r="L21225">
            <v>3110.71</v>
          </cell>
          <cell r="Q21225" t="str">
            <v>IS_34</v>
          </cell>
          <cell r="R21225">
            <v>34</v>
          </cell>
        </row>
        <row r="21226">
          <cell r="K21226" t="str">
            <v>2017_01</v>
          </cell>
          <cell r="L21226">
            <v>175.39</v>
          </cell>
          <cell r="Q21226" t="str">
            <v>IS_38</v>
          </cell>
          <cell r="R21226">
            <v>38</v>
          </cell>
        </row>
        <row r="21227">
          <cell r="K21227" t="str">
            <v>2017_01</v>
          </cell>
          <cell r="L21227">
            <v>217.48</v>
          </cell>
          <cell r="Q21227" t="str">
            <v>IS_40</v>
          </cell>
          <cell r="R21227">
            <v>40</v>
          </cell>
        </row>
        <row r="21228">
          <cell r="K21228" t="str">
            <v>2017_01</v>
          </cell>
          <cell r="L21228">
            <v>50.86</v>
          </cell>
          <cell r="Q21228" t="str">
            <v>IS_40</v>
          </cell>
          <cell r="R21228">
            <v>40</v>
          </cell>
        </row>
        <row r="21229">
          <cell r="K21229" t="str">
            <v>2017_01</v>
          </cell>
          <cell r="L21229">
            <v>21.05</v>
          </cell>
          <cell r="Q21229" t="str">
            <v>IS_40</v>
          </cell>
          <cell r="R21229">
            <v>40</v>
          </cell>
        </row>
        <row r="21230">
          <cell r="K21230" t="str">
            <v>2017_01</v>
          </cell>
          <cell r="L21230">
            <v>38.229999999999997</v>
          </cell>
          <cell r="Q21230" t="str">
            <v>IS_40</v>
          </cell>
          <cell r="R21230">
            <v>40</v>
          </cell>
        </row>
        <row r="21231">
          <cell r="K21231" t="str">
            <v>2017_01</v>
          </cell>
          <cell r="L21231">
            <v>297.2</v>
          </cell>
          <cell r="Q21231" t="str">
            <v>IS_39</v>
          </cell>
          <cell r="R21231">
            <v>39</v>
          </cell>
        </row>
        <row r="21232">
          <cell r="K21232" t="str">
            <v>2017_01</v>
          </cell>
          <cell r="L21232">
            <v>2506</v>
          </cell>
          <cell r="Q21232" t="str">
            <v>IS_49</v>
          </cell>
          <cell r="R21232">
            <v>49</v>
          </cell>
        </row>
        <row r="21233">
          <cell r="K21233" t="str">
            <v>2017_01</v>
          </cell>
          <cell r="L21233">
            <v>820.31</v>
          </cell>
          <cell r="Q21233" t="str">
            <v>IS_50</v>
          </cell>
          <cell r="R21233">
            <v>50</v>
          </cell>
        </row>
        <row r="21234">
          <cell r="K21234" t="str">
            <v>2017_01</v>
          </cell>
          <cell r="L21234">
            <v>222.08</v>
          </cell>
          <cell r="Q21234" t="str">
            <v>IS_53</v>
          </cell>
          <cell r="R21234">
            <v>53</v>
          </cell>
        </row>
        <row r="21235">
          <cell r="K21235" t="str">
            <v>2017_01</v>
          </cell>
          <cell r="L21235">
            <v>275.37</v>
          </cell>
          <cell r="Q21235" t="str">
            <v>IS_55</v>
          </cell>
          <cell r="R21235">
            <v>55</v>
          </cell>
        </row>
        <row r="21236">
          <cell r="K21236" t="str">
            <v>2017_01</v>
          </cell>
          <cell r="L21236">
            <v>64.400000000000006</v>
          </cell>
          <cell r="Q21236" t="str">
            <v>IS_55</v>
          </cell>
          <cell r="R21236">
            <v>55</v>
          </cell>
        </row>
        <row r="21237">
          <cell r="K21237" t="str">
            <v>2017_01</v>
          </cell>
          <cell r="L21237">
            <v>26.65</v>
          </cell>
          <cell r="Q21237" t="str">
            <v>IS_55</v>
          </cell>
          <cell r="R21237">
            <v>55</v>
          </cell>
        </row>
        <row r="21238">
          <cell r="K21238" t="str">
            <v>2017_01</v>
          </cell>
          <cell r="L21238">
            <v>11.11</v>
          </cell>
          <cell r="Q21238" t="str">
            <v>IS_55</v>
          </cell>
          <cell r="R21238">
            <v>55</v>
          </cell>
        </row>
        <row r="21239">
          <cell r="K21239" t="str">
            <v>2017_01</v>
          </cell>
          <cell r="L21239">
            <v>293.47000000000003</v>
          </cell>
          <cell r="Q21239" t="str">
            <v>IS_54</v>
          </cell>
          <cell r="R21239">
            <v>54</v>
          </cell>
        </row>
        <row r="21240">
          <cell r="K21240" t="str">
            <v>2017_01</v>
          </cell>
          <cell r="L21240">
            <v>4914</v>
          </cell>
          <cell r="Q21240" t="str">
            <v>IS_25</v>
          </cell>
          <cell r="R21240">
            <v>25</v>
          </cell>
        </row>
        <row r="21241">
          <cell r="K21241" t="str">
            <v>2017_01</v>
          </cell>
          <cell r="L21241">
            <v>273</v>
          </cell>
          <cell r="Q21241" t="str">
            <v>IS_25</v>
          </cell>
          <cell r="R21241">
            <v>25</v>
          </cell>
        </row>
        <row r="21242">
          <cell r="K21242" t="str">
            <v>2017_01</v>
          </cell>
          <cell r="L21242">
            <v>338.52</v>
          </cell>
          <cell r="Q21242" t="str">
            <v>IS_25</v>
          </cell>
          <cell r="R21242">
            <v>25</v>
          </cell>
        </row>
        <row r="21243">
          <cell r="K21243" t="str">
            <v>2017_01</v>
          </cell>
          <cell r="L21243">
            <v>79.17</v>
          </cell>
          <cell r="Q21243" t="str">
            <v>IS_25</v>
          </cell>
          <cell r="R21243">
            <v>25</v>
          </cell>
        </row>
        <row r="21244">
          <cell r="K21244" t="str">
            <v>2017_01</v>
          </cell>
          <cell r="L21244">
            <v>32.76</v>
          </cell>
          <cell r="Q21244" t="str">
            <v>IS_25</v>
          </cell>
          <cell r="R21244">
            <v>25</v>
          </cell>
        </row>
        <row r="21245">
          <cell r="K21245" t="str">
            <v>2017_01</v>
          </cell>
          <cell r="L21245">
            <v>13.65</v>
          </cell>
          <cell r="Q21245" t="str">
            <v>IS_25</v>
          </cell>
          <cell r="R21245">
            <v>25</v>
          </cell>
        </row>
        <row r="21246">
          <cell r="K21246" t="str">
            <v>2017_01</v>
          </cell>
          <cell r="L21246">
            <v>289.26</v>
          </cell>
          <cell r="Q21246" t="str">
            <v>IS_25</v>
          </cell>
          <cell r="R21246">
            <v>25</v>
          </cell>
        </row>
        <row r="21247">
          <cell r="K21247" t="str">
            <v>2017_01</v>
          </cell>
          <cell r="L21247">
            <v>2766.83</v>
          </cell>
          <cell r="Q21247" t="str">
            <v>IS_85.1</v>
          </cell>
          <cell r="R21247">
            <v>85.1</v>
          </cell>
        </row>
        <row r="21248">
          <cell r="K21248" t="str">
            <v>2017_01</v>
          </cell>
          <cell r="L21248">
            <v>3.03</v>
          </cell>
          <cell r="Q21248" t="str">
            <v>IS_85.1</v>
          </cell>
          <cell r="R21248">
            <v>85.1</v>
          </cell>
        </row>
        <row r="21249">
          <cell r="K21249" t="str">
            <v>2017_01</v>
          </cell>
          <cell r="L21249">
            <v>164.53</v>
          </cell>
          <cell r="Q21249" t="str">
            <v>IS_89.1</v>
          </cell>
          <cell r="R21249">
            <v>89.1</v>
          </cell>
        </row>
        <row r="21250">
          <cell r="K21250" t="str">
            <v>2017_01</v>
          </cell>
          <cell r="L21250">
            <v>204.01</v>
          </cell>
          <cell r="Q21250" t="str">
            <v>IS_90.1</v>
          </cell>
          <cell r="R21250">
            <v>90.1</v>
          </cell>
        </row>
        <row r="21251">
          <cell r="K21251" t="str">
            <v>2017_01</v>
          </cell>
          <cell r="L21251">
            <v>47.71</v>
          </cell>
          <cell r="Q21251" t="str">
            <v>IS_90.1</v>
          </cell>
          <cell r="R21251">
            <v>90.1</v>
          </cell>
        </row>
        <row r="21252">
          <cell r="K21252" t="str">
            <v>2017_01</v>
          </cell>
          <cell r="L21252">
            <v>19.739999999999998</v>
          </cell>
          <cell r="Q21252" t="str">
            <v>IS_90.1</v>
          </cell>
          <cell r="R21252">
            <v>90.1</v>
          </cell>
        </row>
        <row r="21253">
          <cell r="K21253" t="str">
            <v>2017_01</v>
          </cell>
          <cell r="L21253">
            <v>8.15</v>
          </cell>
          <cell r="Q21253" t="str">
            <v>IS_90.1</v>
          </cell>
          <cell r="R21253">
            <v>90.1</v>
          </cell>
        </row>
        <row r="21254">
          <cell r="K21254" t="str">
            <v>2017_01</v>
          </cell>
          <cell r="L21254">
            <v>10.78</v>
          </cell>
          <cell r="Q21254" t="str">
            <v>IS_88.1</v>
          </cell>
          <cell r="R21254">
            <v>88.1</v>
          </cell>
        </row>
        <row r="21255">
          <cell r="K21255" t="str">
            <v>2017_01</v>
          </cell>
          <cell r="L21255">
            <v>4287.04</v>
          </cell>
          <cell r="Q21255" t="str">
            <v>IS_69.11</v>
          </cell>
          <cell r="R21255">
            <v>69.11</v>
          </cell>
        </row>
        <row r="21256">
          <cell r="K21256" t="str">
            <v>2017_01</v>
          </cell>
          <cell r="L21256">
            <v>550.66999999999996</v>
          </cell>
          <cell r="Q21256" t="str">
            <v>IS_69.11</v>
          </cell>
          <cell r="R21256">
            <v>69.11</v>
          </cell>
        </row>
        <row r="21257">
          <cell r="K21257" t="str">
            <v>2017_01</v>
          </cell>
          <cell r="L21257">
            <v>358.88</v>
          </cell>
          <cell r="Q21257" t="str">
            <v>IS_69.51</v>
          </cell>
          <cell r="R21257">
            <v>69.510000000000005</v>
          </cell>
        </row>
        <row r="21258">
          <cell r="K21258" t="str">
            <v>2017_01</v>
          </cell>
          <cell r="L21258">
            <v>83.94</v>
          </cell>
          <cell r="Q21258" t="str">
            <v>IS_69.51</v>
          </cell>
          <cell r="R21258">
            <v>69.510000000000005</v>
          </cell>
        </row>
        <row r="21259">
          <cell r="K21259" t="str">
            <v>2017_01</v>
          </cell>
          <cell r="L21259">
            <v>34.729999999999997</v>
          </cell>
          <cell r="Q21259" t="str">
            <v>IS_69.51</v>
          </cell>
          <cell r="R21259">
            <v>69.510000000000005</v>
          </cell>
        </row>
        <row r="21260">
          <cell r="K21260" t="str">
            <v>2017_01</v>
          </cell>
          <cell r="L21260">
            <v>14.48</v>
          </cell>
          <cell r="Q21260" t="str">
            <v>IS_69.51</v>
          </cell>
          <cell r="R21260">
            <v>69.510000000000005</v>
          </cell>
        </row>
        <row r="21261">
          <cell r="K21261" t="str">
            <v>2017_01</v>
          </cell>
          <cell r="L21261">
            <v>606.08000000000004</v>
          </cell>
          <cell r="Q21261" t="str">
            <v>IS_69.41</v>
          </cell>
          <cell r="R21261">
            <v>69.41</v>
          </cell>
        </row>
        <row r="21262">
          <cell r="K21262" t="str">
            <v>2017_01</v>
          </cell>
          <cell r="L21262">
            <v>9364.7999999999993</v>
          </cell>
          <cell r="Q21262" t="str">
            <v>IS_26.1</v>
          </cell>
          <cell r="R21262">
            <v>26.1</v>
          </cell>
        </row>
        <row r="21263">
          <cell r="K21263" t="str">
            <v>2017_01</v>
          </cell>
          <cell r="L21263">
            <v>1139.42</v>
          </cell>
          <cell r="Q21263" t="str">
            <v>IS_27.1</v>
          </cell>
          <cell r="R21263">
            <v>27.1</v>
          </cell>
        </row>
        <row r="21264">
          <cell r="K21264" t="str">
            <v>2017_01</v>
          </cell>
          <cell r="L21264">
            <v>572.03</v>
          </cell>
          <cell r="Q21264" t="str">
            <v>IS_30.1</v>
          </cell>
          <cell r="R21264">
            <v>30.1</v>
          </cell>
        </row>
        <row r="21265">
          <cell r="K21265" t="str">
            <v>2017_01</v>
          </cell>
          <cell r="L21265">
            <v>709.32</v>
          </cell>
          <cell r="Q21265" t="str">
            <v>IS_32.1</v>
          </cell>
          <cell r="R21265">
            <v>32.1</v>
          </cell>
        </row>
        <row r="21266">
          <cell r="K21266" t="str">
            <v>2017_01</v>
          </cell>
          <cell r="L21266">
            <v>165.89</v>
          </cell>
          <cell r="Q21266" t="str">
            <v>IS_32.1</v>
          </cell>
          <cell r="R21266">
            <v>32.1</v>
          </cell>
        </row>
        <row r="21267">
          <cell r="K21267" t="str">
            <v>2017_01</v>
          </cell>
          <cell r="L21267">
            <v>68.650000000000006</v>
          </cell>
          <cell r="Q21267" t="str">
            <v>IS_32.1</v>
          </cell>
          <cell r="R21267">
            <v>32.1</v>
          </cell>
        </row>
        <row r="21268">
          <cell r="K21268" t="str">
            <v>2017_01</v>
          </cell>
          <cell r="L21268">
            <v>28.6</v>
          </cell>
          <cell r="Q21268" t="str">
            <v>IS_32.1</v>
          </cell>
          <cell r="R21268">
            <v>32.1</v>
          </cell>
        </row>
        <row r="21269">
          <cell r="K21269" t="str">
            <v>2017_01</v>
          </cell>
          <cell r="L21269">
            <v>1028.8499999999999</v>
          </cell>
          <cell r="Q21269" t="str">
            <v>IS_31.1</v>
          </cell>
          <cell r="R21269">
            <v>31.1</v>
          </cell>
        </row>
        <row r="21270">
          <cell r="K21270" t="str">
            <v>2017_01</v>
          </cell>
          <cell r="L21270">
            <v>1268.92</v>
          </cell>
          <cell r="Q21270" t="str">
            <v>IS_33.1</v>
          </cell>
          <cell r="R21270">
            <v>33.1</v>
          </cell>
        </row>
        <row r="21271">
          <cell r="K21271" t="str">
            <v>2017_01</v>
          </cell>
          <cell r="L21271">
            <v>6148.8</v>
          </cell>
          <cell r="Q21271" t="str">
            <v>IS_26.2</v>
          </cell>
          <cell r="R21271">
            <v>26.2</v>
          </cell>
        </row>
        <row r="21272">
          <cell r="K21272" t="str">
            <v>2017_01</v>
          </cell>
          <cell r="L21272">
            <v>51.73</v>
          </cell>
          <cell r="Q21272" t="str">
            <v>IS_27.2</v>
          </cell>
          <cell r="R21272">
            <v>27.2</v>
          </cell>
        </row>
        <row r="21273">
          <cell r="K21273" t="str">
            <v>2017_01</v>
          </cell>
          <cell r="L21273">
            <v>340.77</v>
          </cell>
          <cell r="Q21273" t="str">
            <v>IS_30.2</v>
          </cell>
          <cell r="R21273">
            <v>30.2</v>
          </cell>
        </row>
        <row r="21274">
          <cell r="K21274" t="str">
            <v>2017_01</v>
          </cell>
          <cell r="L21274">
            <v>422.55</v>
          </cell>
          <cell r="Q21274" t="str">
            <v>IS_32.2</v>
          </cell>
          <cell r="R21274">
            <v>32.200000000000003</v>
          </cell>
        </row>
        <row r="21275">
          <cell r="K21275" t="str">
            <v>2017_01</v>
          </cell>
          <cell r="L21275">
            <v>98.83</v>
          </cell>
          <cell r="Q21275" t="str">
            <v>IS_32.2</v>
          </cell>
          <cell r="R21275">
            <v>32.200000000000003</v>
          </cell>
        </row>
        <row r="21276">
          <cell r="K21276" t="str">
            <v>2017_01</v>
          </cell>
          <cell r="L21276">
            <v>40.89</v>
          </cell>
          <cell r="Q21276" t="str">
            <v>IS_32.2</v>
          </cell>
          <cell r="R21276">
            <v>32.200000000000003</v>
          </cell>
        </row>
        <row r="21277">
          <cell r="K21277" t="str">
            <v>2017_01</v>
          </cell>
          <cell r="L21277">
            <v>17.03</v>
          </cell>
          <cell r="Q21277" t="str">
            <v>IS_32.2</v>
          </cell>
          <cell r="R21277">
            <v>32.200000000000003</v>
          </cell>
        </row>
        <row r="21278">
          <cell r="K21278" t="str">
            <v>2017_01</v>
          </cell>
          <cell r="L21278">
            <v>626.15</v>
          </cell>
          <cell r="Q21278" t="str">
            <v>IS_31.2</v>
          </cell>
          <cell r="R21278">
            <v>31.2</v>
          </cell>
        </row>
        <row r="21279">
          <cell r="K21279" t="str">
            <v>2017_01</v>
          </cell>
          <cell r="L21279">
            <v>-371.96</v>
          </cell>
          <cell r="Q21279" t="str">
            <v>IS_59</v>
          </cell>
          <cell r="R21279">
            <v>59</v>
          </cell>
        </row>
        <row r="21280">
          <cell r="K21280" t="str">
            <v>2017_01</v>
          </cell>
          <cell r="L21280">
            <v>4369.33</v>
          </cell>
          <cell r="Q21280" t="str">
            <v>IS_60</v>
          </cell>
          <cell r="R21280">
            <v>60</v>
          </cell>
        </row>
        <row r="21281">
          <cell r="K21281" t="str">
            <v>2017_01</v>
          </cell>
          <cell r="L21281">
            <v>99.68</v>
          </cell>
          <cell r="Q21281" t="str">
            <v>IS_58</v>
          </cell>
          <cell r="R21281">
            <v>58</v>
          </cell>
        </row>
        <row r="21282">
          <cell r="K21282" t="str">
            <v>2017_01</v>
          </cell>
          <cell r="L21282">
            <v>233.58</v>
          </cell>
          <cell r="Q21282" t="str">
            <v>IS_96</v>
          </cell>
          <cell r="R21282">
            <v>96</v>
          </cell>
        </row>
        <row r="21283">
          <cell r="K21283" t="str">
            <v>2017_01</v>
          </cell>
          <cell r="L21283">
            <v>397</v>
          </cell>
          <cell r="Q21283" t="str">
            <v>IS_97.2</v>
          </cell>
          <cell r="R21283">
            <v>97.2</v>
          </cell>
        </row>
        <row r="21284">
          <cell r="K21284" t="str">
            <v>2017_01</v>
          </cell>
          <cell r="L21284">
            <v>306</v>
          </cell>
          <cell r="Q21284" t="str">
            <v>IS_73</v>
          </cell>
          <cell r="R21284">
            <v>73</v>
          </cell>
        </row>
        <row r="21285">
          <cell r="K21285" t="str">
            <v>2017_01</v>
          </cell>
          <cell r="L21285">
            <v>-70.5</v>
          </cell>
          <cell r="Q21285" t="str">
            <v>IS_17</v>
          </cell>
          <cell r="R21285">
            <v>17</v>
          </cell>
        </row>
        <row r="21286">
          <cell r="K21286" t="str">
            <v>2017_01</v>
          </cell>
          <cell r="L21286">
            <v>1412.18</v>
          </cell>
          <cell r="Q21286" t="str">
            <v>IS_97.2</v>
          </cell>
          <cell r="R21286">
            <v>97.2</v>
          </cell>
        </row>
        <row r="21287">
          <cell r="K21287" t="str">
            <v>2017_02</v>
          </cell>
          <cell r="L21287">
            <v>14465.83</v>
          </cell>
          <cell r="Q21287" t="str">
            <v>IS_34</v>
          </cell>
          <cell r="R21287">
            <v>34</v>
          </cell>
        </row>
        <row r="21288">
          <cell r="K21288" t="str">
            <v>2017_02</v>
          </cell>
          <cell r="L21288">
            <v>2041.37</v>
          </cell>
          <cell r="Q21288" t="str">
            <v>IS_35</v>
          </cell>
          <cell r="R21288">
            <v>35</v>
          </cell>
        </row>
        <row r="21289">
          <cell r="K21289" t="str">
            <v>2017_02</v>
          </cell>
          <cell r="L21289">
            <v>543.69000000000005</v>
          </cell>
          <cell r="Q21289" t="str">
            <v>IS_38</v>
          </cell>
          <cell r="R21289">
            <v>38</v>
          </cell>
        </row>
        <row r="21290">
          <cell r="K21290" t="str">
            <v>2017_02</v>
          </cell>
          <cell r="L21290">
            <v>1073.53</v>
          </cell>
          <cell r="Q21290" t="str">
            <v>IS_40</v>
          </cell>
          <cell r="R21290">
            <v>40</v>
          </cell>
        </row>
        <row r="21291">
          <cell r="K21291" t="str">
            <v>2017_02</v>
          </cell>
          <cell r="L21291">
            <v>251.07</v>
          </cell>
          <cell r="Q21291" t="str">
            <v>IS_40</v>
          </cell>
          <cell r="R21291">
            <v>40</v>
          </cell>
        </row>
        <row r="21292">
          <cell r="K21292" t="str">
            <v>2017_02</v>
          </cell>
          <cell r="L21292">
            <v>95.42</v>
          </cell>
          <cell r="Q21292" t="str">
            <v>IS_40</v>
          </cell>
          <cell r="R21292">
            <v>40</v>
          </cell>
        </row>
        <row r="21293">
          <cell r="K21293" t="str">
            <v>2017_02</v>
          </cell>
          <cell r="L21293">
            <v>43.29</v>
          </cell>
          <cell r="Q21293" t="str">
            <v>IS_40</v>
          </cell>
          <cell r="R21293">
            <v>40</v>
          </cell>
        </row>
        <row r="21294">
          <cell r="K21294" t="str">
            <v>2017_02</v>
          </cell>
          <cell r="L21294">
            <v>1768.33</v>
          </cell>
          <cell r="Q21294" t="str">
            <v>IS_39</v>
          </cell>
          <cell r="R21294">
            <v>39</v>
          </cell>
        </row>
        <row r="21295">
          <cell r="K21295" t="str">
            <v>2017_02</v>
          </cell>
          <cell r="L21295">
            <v>0</v>
          </cell>
          <cell r="Q21295" t="str">
            <v>--</v>
          </cell>
          <cell r="R21295" t="str">
            <v>--</v>
          </cell>
        </row>
        <row r="21296">
          <cell r="K21296" t="str">
            <v>2017_02</v>
          </cell>
          <cell r="L21296">
            <v>43447.37</v>
          </cell>
          <cell r="Q21296" t="str">
            <v>--</v>
          </cell>
          <cell r="R21296" t="str">
            <v>--</v>
          </cell>
        </row>
        <row r="21297">
          <cell r="K21297" t="str">
            <v>2017_02</v>
          </cell>
          <cell r="L21297">
            <v>4907.1099999999997</v>
          </cell>
          <cell r="Q21297" t="str">
            <v>--</v>
          </cell>
          <cell r="R21297" t="str">
            <v>--</v>
          </cell>
        </row>
        <row r="21298">
          <cell r="K21298" t="str">
            <v>2017_02</v>
          </cell>
          <cell r="L21298">
            <v>898.18</v>
          </cell>
          <cell r="Q21298" t="str">
            <v>--</v>
          </cell>
          <cell r="R21298" t="str">
            <v>--</v>
          </cell>
        </row>
        <row r="21299">
          <cell r="K21299" t="str">
            <v>2017_02</v>
          </cell>
          <cell r="L21299">
            <v>15169.47</v>
          </cell>
          <cell r="Q21299" t="str">
            <v>--</v>
          </cell>
          <cell r="R21299" t="str">
            <v>--</v>
          </cell>
        </row>
        <row r="21300">
          <cell r="K21300" t="str">
            <v>2017_02</v>
          </cell>
          <cell r="L21300">
            <v>0</v>
          </cell>
          <cell r="Q21300" t="str">
            <v>--</v>
          </cell>
          <cell r="R21300" t="str">
            <v>--</v>
          </cell>
        </row>
        <row r="21301">
          <cell r="K21301" t="str">
            <v>2017_02</v>
          </cell>
          <cell r="L21301">
            <v>0</v>
          </cell>
          <cell r="Q21301" t="str">
            <v>--</v>
          </cell>
          <cell r="R21301" t="str">
            <v>--</v>
          </cell>
        </row>
        <row r="21302">
          <cell r="K21302" t="str">
            <v>2017_02</v>
          </cell>
          <cell r="L21302">
            <v>0</v>
          </cell>
          <cell r="Q21302" t="str">
            <v>--</v>
          </cell>
          <cell r="R21302" t="str">
            <v>--</v>
          </cell>
        </row>
        <row r="21303">
          <cell r="K21303" t="str">
            <v>2017_02</v>
          </cell>
          <cell r="L21303">
            <v>0</v>
          </cell>
          <cell r="Q21303" t="str">
            <v>--</v>
          </cell>
          <cell r="R21303" t="str">
            <v>--</v>
          </cell>
        </row>
        <row r="21304">
          <cell r="K21304" t="str">
            <v>2017_02</v>
          </cell>
          <cell r="L21304">
            <v>0</v>
          </cell>
          <cell r="Q21304" t="str">
            <v>--</v>
          </cell>
          <cell r="R21304" t="str">
            <v>--</v>
          </cell>
        </row>
        <row r="21305">
          <cell r="K21305" t="str">
            <v>2017_02</v>
          </cell>
          <cell r="L21305">
            <v>0</v>
          </cell>
          <cell r="Q21305" t="str">
            <v>--</v>
          </cell>
          <cell r="R21305" t="str">
            <v>--</v>
          </cell>
        </row>
        <row r="21306">
          <cell r="K21306" t="str">
            <v>2017_02</v>
          </cell>
          <cell r="L21306">
            <v>0</v>
          </cell>
          <cell r="Q21306" t="str">
            <v>--</v>
          </cell>
          <cell r="R21306" t="str">
            <v>--</v>
          </cell>
        </row>
        <row r="21307">
          <cell r="K21307" t="str">
            <v>2017_02</v>
          </cell>
          <cell r="L21307">
            <v>0</v>
          </cell>
          <cell r="Q21307" t="str">
            <v>--</v>
          </cell>
          <cell r="R21307" t="str">
            <v>--</v>
          </cell>
        </row>
        <row r="21308">
          <cell r="K21308" t="str">
            <v>2017_02</v>
          </cell>
          <cell r="L21308">
            <v>0</v>
          </cell>
          <cell r="Q21308" t="str">
            <v>--</v>
          </cell>
          <cell r="R21308" t="str">
            <v>--</v>
          </cell>
        </row>
        <row r="21309">
          <cell r="K21309" t="str">
            <v>2017_02</v>
          </cell>
          <cell r="L21309">
            <v>0</v>
          </cell>
          <cell r="Q21309" t="str">
            <v>--</v>
          </cell>
          <cell r="R21309" t="str">
            <v>--</v>
          </cell>
        </row>
        <row r="21310">
          <cell r="K21310" t="str">
            <v>2017_02</v>
          </cell>
          <cell r="L21310">
            <v>0</v>
          </cell>
          <cell r="Q21310" t="str">
            <v>--</v>
          </cell>
          <cell r="R21310" t="str">
            <v>--</v>
          </cell>
        </row>
        <row r="21311">
          <cell r="K21311" t="str">
            <v>2017_02</v>
          </cell>
          <cell r="L21311">
            <v>-39.119999999999997</v>
          </cell>
          <cell r="Q21311" t="str">
            <v>--</v>
          </cell>
          <cell r="R21311" t="str">
            <v>--</v>
          </cell>
        </row>
        <row r="21312">
          <cell r="K21312" t="str">
            <v>2017_02</v>
          </cell>
          <cell r="L21312">
            <v>-2779.88</v>
          </cell>
          <cell r="Q21312" t="str">
            <v>--</v>
          </cell>
          <cell r="R21312" t="str">
            <v>--</v>
          </cell>
        </row>
        <row r="21313">
          <cell r="K21313" t="str">
            <v>2017_02</v>
          </cell>
          <cell r="L21313">
            <v>0</v>
          </cell>
          <cell r="Q21313" t="str">
            <v>--</v>
          </cell>
          <cell r="R21313" t="str">
            <v>--</v>
          </cell>
        </row>
        <row r="21314">
          <cell r="K21314" t="str">
            <v>2017_02</v>
          </cell>
          <cell r="L21314">
            <v>0</v>
          </cell>
          <cell r="Q21314" t="str">
            <v>--</v>
          </cell>
          <cell r="R21314" t="str">
            <v>--</v>
          </cell>
        </row>
        <row r="21315">
          <cell r="K21315" t="str">
            <v>2017_02</v>
          </cell>
          <cell r="L21315">
            <v>-54321.48</v>
          </cell>
          <cell r="Q21315" t="str">
            <v>--</v>
          </cell>
          <cell r="R21315" t="str">
            <v>--</v>
          </cell>
        </row>
        <row r="21316">
          <cell r="K21316" t="str">
            <v>2017_02</v>
          </cell>
          <cell r="L21316">
            <v>-22951.87</v>
          </cell>
          <cell r="Q21316" t="str">
            <v>--</v>
          </cell>
          <cell r="R21316" t="str">
            <v>--</v>
          </cell>
        </row>
        <row r="21317">
          <cell r="K21317" t="str">
            <v>2017_02</v>
          </cell>
          <cell r="L21317">
            <v>-2586.4499999999998</v>
          </cell>
          <cell r="Q21317" t="str">
            <v>--</v>
          </cell>
          <cell r="R21317" t="str">
            <v>--</v>
          </cell>
        </row>
        <row r="21318">
          <cell r="K21318" t="str">
            <v>2017_01</v>
          </cell>
          <cell r="L21318">
            <v>35526.22</v>
          </cell>
          <cell r="Q21318" t="str">
            <v>IS_65</v>
          </cell>
          <cell r="R21318">
            <v>65</v>
          </cell>
        </row>
        <row r="21319">
          <cell r="K21319" t="str">
            <v>2017_02</v>
          </cell>
          <cell r="L21319">
            <v>-4.2300000000000004</v>
          </cell>
          <cell r="Q21319" t="str">
            <v>--</v>
          </cell>
          <cell r="R21319" t="str">
            <v>--</v>
          </cell>
        </row>
        <row r="21320">
          <cell r="K21320" t="str">
            <v>2017_02</v>
          </cell>
          <cell r="L21320">
            <v>-621.12</v>
          </cell>
          <cell r="Q21320" t="str">
            <v>--</v>
          </cell>
          <cell r="R21320" t="str">
            <v>--</v>
          </cell>
        </row>
        <row r="21321">
          <cell r="K21321" t="str">
            <v>2017_02</v>
          </cell>
          <cell r="L21321">
            <v>-46.66</v>
          </cell>
          <cell r="Q21321" t="str">
            <v>--</v>
          </cell>
          <cell r="R21321" t="str">
            <v>--</v>
          </cell>
        </row>
        <row r="21322">
          <cell r="K21322" t="str">
            <v>2017_01</v>
          </cell>
          <cell r="L21322">
            <v>76704.800000000003</v>
          </cell>
          <cell r="Q21322" t="str">
            <v>IS_19.1</v>
          </cell>
          <cell r="R21322">
            <v>19.100000000000001</v>
          </cell>
        </row>
        <row r="21323">
          <cell r="K21323" t="str">
            <v>2017_01</v>
          </cell>
          <cell r="L21323">
            <v>8450.94</v>
          </cell>
          <cell r="Q21323" t="str">
            <v>IS_97.2</v>
          </cell>
          <cell r="R21323">
            <v>97.2</v>
          </cell>
        </row>
        <row r="21324">
          <cell r="K21324" t="str">
            <v>2017_01</v>
          </cell>
          <cell r="L21324">
            <v>10229.66</v>
          </cell>
          <cell r="Q21324" t="str">
            <v>IS_77</v>
          </cell>
          <cell r="R21324">
            <v>77</v>
          </cell>
        </row>
        <row r="21325">
          <cell r="K21325" t="str">
            <v>2017_02</v>
          </cell>
          <cell r="L21325">
            <v>0</v>
          </cell>
          <cell r="Q21325" t="str">
            <v>--</v>
          </cell>
          <cell r="R21325" t="str">
            <v>--</v>
          </cell>
        </row>
        <row r="21326">
          <cell r="K21326" t="str">
            <v>2017_02</v>
          </cell>
          <cell r="L21326">
            <v>0</v>
          </cell>
          <cell r="Q21326" t="str">
            <v>--</v>
          </cell>
          <cell r="R21326" t="str">
            <v>--</v>
          </cell>
        </row>
        <row r="21327">
          <cell r="K21327" t="str">
            <v>2017_02</v>
          </cell>
          <cell r="L21327">
            <v>0</v>
          </cell>
          <cell r="Q21327" t="str">
            <v>--</v>
          </cell>
          <cell r="R21327" t="str">
            <v>--</v>
          </cell>
        </row>
        <row r="21328">
          <cell r="K21328" t="str">
            <v>2017_02</v>
          </cell>
          <cell r="L21328">
            <v>10000</v>
          </cell>
          <cell r="Q21328" t="str">
            <v>--</v>
          </cell>
          <cell r="R21328" t="str">
            <v>--</v>
          </cell>
        </row>
        <row r="21329">
          <cell r="K21329" t="str">
            <v>2017_02</v>
          </cell>
          <cell r="L21329">
            <v>18000</v>
          </cell>
          <cell r="Q21329" t="str">
            <v>--</v>
          </cell>
          <cell r="R21329" t="str">
            <v>--</v>
          </cell>
        </row>
        <row r="21330">
          <cell r="K21330" t="str">
            <v>2017_02</v>
          </cell>
          <cell r="L21330">
            <v>3093.29</v>
          </cell>
          <cell r="Q21330" t="str">
            <v>IS_49</v>
          </cell>
          <cell r="R21330">
            <v>49</v>
          </cell>
        </row>
        <row r="21331">
          <cell r="K21331" t="str">
            <v>2017_02</v>
          </cell>
          <cell r="L21331">
            <v>195.09</v>
          </cell>
          <cell r="Q21331" t="str">
            <v>IS_55</v>
          </cell>
          <cell r="R21331">
            <v>55</v>
          </cell>
        </row>
        <row r="21332">
          <cell r="K21332" t="str">
            <v>2017_02</v>
          </cell>
          <cell r="L21332">
            <v>45.62</v>
          </cell>
          <cell r="Q21332" t="str">
            <v>IS_55</v>
          </cell>
          <cell r="R21332">
            <v>55</v>
          </cell>
        </row>
        <row r="21333">
          <cell r="K21333" t="str">
            <v>2017_02</v>
          </cell>
          <cell r="L21333">
            <v>18.88</v>
          </cell>
          <cell r="Q21333" t="str">
            <v>IS_55</v>
          </cell>
          <cell r="R21333">
            <v>55</v>
          </cell>
        </row>
        <row r="21334">
          <cell r="K21334" t="str">
            <v>2017_02</v>
          </cell>
          <cell r="L21334">
            <v>34.299999999999997</v>
          </cell>
          <cell r="Q21334" t="str">
            <v>IS_55</v>
          </cell>
          <cell r="R21334">
            <v>55</v>
          </cell>
        </row>
        <row r="21335">
          <cell r="K21335" t="str">
            <v>2017_02</v>
          </cell>
          <cell r="L21335">
            <v>340.29</v>
          </cell>
          <cell r="Q21335" t="str">
            <v>IS_54</v>
          </cell>
          <cell r="R21335">
            <v>54</v>
          </cell>
        </row>
        <row r="21336">
          <cell r="K21336" t="str">
            <v>2017_02</v>
          </cell>
          <cell r="L21336">
            <v>5540.8</v>
          </cell>
          <cell r="Q21336" t="str">
            <v>IS_25</v>
          </cell>
          <cell r="R21336">
            <v>25</v>
          </cell>
        </row>
        <row r="21337">
          <cell r="K21337" t="str">
            <v>2017_02</v>
          </cell>
          <cell r="L21337">
            <v>277.04000000000002</v>
          </cell>
          <cell r="Q21337" t="str">
            <v>IS_25</v>
          </cell>
          <cell r="R21337">
            <v>25</v>
          </cell>
        </row>
        <row r="21338">
          <cell r="K21338" t="str">
            <v>2017_02</v>
          </cell>
          <cell r="L21338">
            <v>343.53</v>
          </cell>
          <cell r="Q21338" t="str">
            <v>IS_25</v>
          </cell>
          <cell r="R21338">
            <v>25</v>
          </cell>
        </row>
        <row r="21339">
          <cell r="K21339" t="str">
            <v>2017_02</v>
          </cell>
          <cell r="L21339">
            <v>80.34</v>
          </cell>
          <cell r="Q21339" t="str">
            <v>IS_25</v>
          </cell>
          <cell r="R21339">
            <v>25</v>
          </cell>
        </row>
        <row r="21340">
          <cell r="K21340" t="str">
            <v>2017_02</v>
          </cell>
          <cell r="L21340">
            <v>9.24</v>
          </cell>
          <cell r="Q21340" t="str">
            <v>IS_25</v>
          </cell>
          <cell r="R21340">
            <v>25</v>
          </cell>
        </row>
        <row r="21341">
          <cell r="K21341" t="str">
            <v>2017_02</v>
          </cell>
          <cell r="L21341">
            <v>60.4</v>
          </cell>
          <cell r="Q21341" t="str">
            <v>IS_25</v>
          </cell>
          <cell r="R21341">
            <v>25</v>
          </cell>
        </row>
        <row r="21342">
          <cell r="K21342" t="str">
            <v>2017_02</v>
          </cell>
          <cell r="L21342">
            <v>339.2</v>
          </cell>
          <cell r="Q21342" t="str">
            <v>IS_25</v>
          </cell>
          <cell r="R21342">
            <v>25</v>
          </cell>
        </row>
        <row r="21343">
          <cell r="K21343" t="str">
            <v>2017_02</v>
          </cell>
          <cell r="L21343">
            <v>5330.22</v>
          </cell>
          <cell r="Q21343" t="str">
            <v>IS_85.1</v>
          </cell>
          <cell r="R21343">
            <v>85.1</v>
          </cell>
        </row>
        <row r="21344">
          <cell r="K21344" t="str">
            <v>2017_02</v>
          </cell>
          <cell r="L21344">
            <v>342.01</v>
          </cell>
          <cell r="Q21344" t="str">
            <v>IS_85.1</v>
          </cell>
          <cell r="R21344">
            <v>85.1</v>
          </cell>
        </row>
        <row r="21345">
          <cell r="K21345" t="str">
            <v>2017_02</v>
          </cell>
          <cell r="L21345">
            <v>177.59</v>
          </cell>
          <cell r="Q21345" t="str">
            <v>IS_89.1</v>
          </cell>
          <cell r="R21345">
            <v>89.1</v>
          </cell>
        </row>
        <row r="21346">
          <cell r="K21346" t="str">
            <v>2017_02</v>
          </cell>
          <cell r="L21346">
            <v>363.28</v>
          </cell>
          <cell r="Q21346" t="str">
            <v>IS_90.1</v>
          </cell>
          <cell r="R21346">
            <v>90.1</v>
          </cell>
        </row>
        <row r="21347">
          <cell r="K21347" t="str">
            <v>2017_02</v>
          </cell>
          <cell r="L21347">
            <v>84.96</v>
          </cell>
          <cell r="Q21347" t="str">
            <v>IS_90.1</v>
          </cell>
          <cell r="R21347">
            <v>90.1</v>
          </cell>
        </row>
        <row r="21348">
          <cell r="K21348" t="str">
            <v>2017_02</v>
          </cell>
          <cell r="L21348">
            <v>35.159999999999997</v>
          </cell>
          <cell r="Q21348" t="str">
            <v>IS_90.1</v>
          </cell>
          <cell r="R21348">
            <v>90.1</v>
          </cell>
        </row>
        <row r="21349">
          <cell r="K21349" t="str">
            <v>2017_02</v>
          </cell>
          <cell r="L21349">
            <v>61.82</v>
          </cell>
          <cell r="Q21349" t="str">
            <v>IS_90.1</v>
          </cell>
          <cell r="R21349">
            <v>90.1</v>
          </cell>
        </row>
        <row r="21350">
          <cell r="K21350" t="str">
            <v>2017_02</v>
          </cell>
          <cell r="L21350">
            <v>23.1</v>
          </cell>
          <cell r="Q21350" t="str">
            <v>IS_88.1</v>
          </cell>
          <cell r="R21350">
            <v>88.1</v>
          </cell>
        </row>
        <row r="21351">
          <cell r="K21351" t="str">
            <v>2017_02</v>
          </cell>
          <cell r="L21351">
            <v>-426.04</v>
          </cell>
          <cell r="Q21351" t="str">
            <v>--</v>
          </cell>
          <cell r="R21351" t="str">
            <v>--</v>
          </cell>
        </row>
        <row r="21352">
          <cell r="K21352" t="str">
            <v>2017_02</v>
          </cell>
          <cell r="L21352">
            <v>0</v>
          </cell>
          <cell r="Q21352" t="str">
            <v>--</v>
          </cell>
          <cell r="R21352" t="str">
            <v>--</v>
          </cell>
        </row>
        <row r="21353">
          <cell r="K21353" t="str">
            <v>2017_02</v>
          </cell>
          <cell r="L21353">
            <v>-9121.7199999999993</v>
          </cell>
          <cell r="Q21353" t="str">
            <v>--</v>
          </cell>
          <cell r="R21353" t="str">
            <v>--</v>
          </cell>
        </row>
        <row r="21354">
          <cell r="K21354" t="str">
            <v>2017_02</v>
          </cell>
          <cell r="L21354">
            <v>-192.06</v>
          </cell>
          <cell r="Q21354" t="str">
            <v>--</v>
          </cell>
          <cell r="R21354" t="str">
            <v>--</v>
          </cell>
        </row>
        <row r="21355">
          <cell r="K21355" t="str">
            <v>2017_02</v>
          </cell>
          <cell r="L21355">
            <v>20145.75</v>
          </cell>
          <cell r="Q21355" t="str">
            <v>IS_26.1</v>
          </cell>
          <cell r="R21355">
            <v>26.1</v>
          </cell>
        </row>
        <row r="21356">
          <cell r="K21356" t="str">
            <v>2017_02</v>
          </cell>
          <cell r="L21356">
            <v>2034.04</v>
          </cell>
          <cell r="Q21356" t="str">
            <v>IS_27.1</v>
          </cell>
          <cell r="R21356">
            <v>27.1</v>
          </cell>
        </row>
        <row r="21357">
          <cell r="K21357" t="str">
            <v>2017_02</v>
          </cell>
          <cell r="L21357">
            <v>719.85</v>
          </cell>
          <cell r="Q21357" t="str">
            <v>IS_30.1</v>
          </cell>
          <cell r="R21357">
            <v>30.1</v>
          </cell>
        </row>
        <row r="21358">
          <cell r="K21358" t="str">
            <v>2017_02</v>
          </cell>
          <cell r="L21358">
            <v>1388.31</v>
          </cell>
          <cell r="Q21358" t="str">
            <v>IS_32.1</v>
          </cell>
          <cell r="R21358">
            <v>32.1</v>
          </cell>
        </row>
        <row r="21359">
          <cell r="K21359" t="str">
            <v>2017_02</v>
          </cell>
          <cell r="L21359">
            <v>324.69</v>
          </cell>
          <cell r="Q21359" t="str">
            <v>IS_32.1</v>
          </cell>
          <cell r="R21359">
            <v>32.1</v>
          </cell>
        </row>
        <row r="21360">
          <cell r="K21360" t="str">
            <v>2017_02</v>
          </cell>
          <cell r="L21360">
            <v>98.2</v>
          </cell>
          <cell r="Q21360" t="str">
            <v>IS_32.1</v>
          </cell>
          <cell r="R21360">
            <v>32.1</v>
          </cell>
        </row>
        <row r="21361">
          <cell r="K21361" t="str">
            <v>2017_02</v>
          </cell>
          <cell r="L21361">
            <v>244.09</v>
          </cell>
          <cell r="Q21361" t="str">
            <v>IS_32.1</v>
          </cell>
          <cell r="R21361">
            <v>32.1</v>
          </cell>
        </row>
        <row r="21362">
          <cell r="K21362" t="str">
            <v>2017_02</v>
          </cell>
          <cell r="L21362">
            <v>2110.38</v>
          </cell>
          <cell r="Q21362" t="str">
            <v>IS_31.1</v>
          </cell>
          <cell r="R21362">
            <v>31.1</v>
          </cell>
        </row>
        <row r="21363">
          <cell r="K21363" t="str">
            <v>2017_02</v>
          </cell>
          <cell r="L21363">
            <v>173.74</v>
          </cell>
          <cell r="Q21363" t="str">
            <v>IS_33.1</v>
          </cell>
          <cell r="R21363">
            <v>33.1</v>
          </cell>
        </row>
        <row r="21364">
          <cell r="K21364" t="str">
            <v>2017_02</v>
          </cell>
          <cell r="L21364">
            <v>0</v>
          </cell>
          <cell r="Q21364" t="str">
            <v>--</v>
          </cell>
          <cell r="R21364" t="str">
            <v>--</v>
          </cell>
        </row>
        <row r="21365">
          <cell r="K21365" t="str">
            <v>2017_02</v>
          </cell>
          <cell r="L21365">
            <v>-344.55</v>
          </cell>
          <cell r="Q21365" t="str">
            <v>--</v>
          </cell>
          <cell r="R21365" t="str">
            <v>--</v>
          </cell>
        </row>
        <row r="21366">
          <cell r="K21366" t="str">
            <v>2017_02</v>
          </cell>
          <cell r="L21366">
            <v>-710.14</v>
          </cell>
          <cell r="Q21366" t="str">
            <v>--</v>
          </cell>
          <cell r="R21366" t="str">
            <v>--</v>
          </cell>
        </row>
        <row r="21367">
          <cell r="K21367" t="str">
            <v>2017_02</v>
          </cell>
          <cell r="L21367">
            <v>2720</v>
          </cell>
          <cell r="Q21367" t="str">
            <v>IS_26.2</v>
          </cell>
          <cell r="R21367">
            <v>26.2</v>
          </cell>
        </row>
        <row r="21368">
          <cell r="K21368" t="str">
            <v>2017_02</v>
          </cell>
          <cell r="L21368">
            <v>201.66</v>
          </cell>
          <cell r="Q21368" t="str">
            <v>IS_32.2</v>
          </cell>
          <cell r="R21368">
            <v>32.200000000000003</v>
          </cell>
        </row>
        <row r="21369">
          <cell r="K21369" t="str">
            <v>2017_02</v>
          </cell>
          <cell r="L21369">
            <v>47.16</v>
          </cell>
          <cell r="Q21369" t="str">
            <v>IS_32.2</v>
          </cell>
          <cell r="R21369">
            <v>32.200000000000003</v>
          </cell>
        </row>
        <row r="21370">
          <cell r="K21370" t="str">
            <v>2017_02</v>
          </cell>
          <cell r="L21370">
            <v>19.510000000000002</v>
          </cell>
          <cell r="Q21370" t="str">
            <v>IS_32.2</v>
          </cell>
          <cell r="R21370">
            <v>32.200000000000003</v>
          </cell>
        </row>
        <row r="21371">
          <cell r="K21371" t="str">
            <v>2017_02</v>
          </cell>
          <cell r="L21371">
            <v>35.46</v>
          </cell>
          <cell r="Q21371" t="str">
            <v>IS_32.2</v>
          </cell>
          <cell r="R21371">
            <v>32.200000000000003</v>
          </cell>
        </row>
        <row r="21372">
          <cell r="K21372" t="str">
            <v>2017_02</v>
          </cell>
          <cell r="L21372">
            <v>379.53</v>
          </cell>
          <cell r="Q21372" t="str">
            <v>IS_31.2</v>
          </cell>
          <cell r="R21372">
            <v>31.2</v>
          </cell>
        </row>
        <row r="21373">
          <cell r="K21373" t="str">
            <v>2017_02</v>
          </cell>
          <cell r="L21373">
            <v>0</v>
          </cell>
          <cell r="Q21373" t="str">
            <v>--</v>
          </cell>
          <cell r="R21373" t="str">
            <v>--</v>
          </cell>
        </row>
        <row r="21374">
          <cell r="K21374" t="str">
            <v>2017_02</v>
          </cell>
          <cell r="L21374">
            <v>-996.01</v>
          </cell>
          <cell r="Q21374" t="str">
            <v>--</v>
          </cell>
          <cell r="R21374" t="str">
            <v>--</v>
          </cell>
        </row>
        <row r="21375">
          <cell r="K21375" t="str">
            <v>2017_02</v>
          </cell>
          <cell r="L21375">
            <v>2883.44</v>
          </cell>
          <cell r="Q21375" t="str">
            <v>IS_34</v>
          </cell>
          <cell r="R21375">
            <v>34</v>
          </cell>
        </row>
        <row r="21376">
          <cell r="K21376" t="str">
            <v>2017_02</v>
          </cell>
          <cell r="L21376">
            <v>161.19</v>
          </cell>
          <cell r="Q21376" t="str">
            <v>IS_38</v>
          </cell>
          <cell r="R21376">
            <v>38</v>
          </cell>
        </row>
        <row r="21377">
          <cell r="K21377" t="str">
            <v>2017_02</v>
          </cell>
          <cell r="L21377">
            <v>199.88</v>
          </cell>
          <cell r="Q21377" t="str">
            <v>IS_40</v>
          </cell>
          <cell r="R21377">
            <v>40</v>
          </cell>
        </row>
        <row r="21378">
          <cell r="K21378" t="str">
            <v>2017_02</v>
          </cell>
          <cell r="L21378">
            <v>46.75</v>
          </cell>
          <cell r="Q21378" t="str">
            <v>IS_40</v>
          </cell>
          <cell r="R21378">
            <v>40</v>
          </cell>
        </row>
        <row r="21379">
          <cell r="K21379" t="str">
            <v>2017_02</v>
          </cell>
          <cell r="L21379">
            <v>19.34</v>
          </cell>
          <cell r="Q21379" t="str">
            <v>IS_40</v>
          </cell>
          <cell r="R21379">
            <v>40</v>
          </cell>
        </row>
        <row r="21380">
          <cell r="K21380" t="str">
            <v>2017_02</v>
          </cell>
          <cell r="L21380">
            <v>35.130000000000003</v>
          </cell>
          <cell r="Q21380" t="str">
            <v>IS_40</v>
          </cell>
          <cell r="R21380">
            <v>40</v>
          </cell>
        </row>
        <row r="21381">
          <cell r="K21381" t="str">
            <v>2017_02</v>
          </cell>
          <cell r="L21381">
            <v>286.14999999999998</v>
          </cell>
          <cell r="Q21381" t="str">
            <v>IS_39</v>
          </cell>
          <cell r="R21381">
            <v>39</v>
          </cell>
        </row>
        <row r="21382">
          <cell r="K21382" t="str">
            <v>2017_03</v>
          </cell>
          <cell r="L21382">
            <v>27645.87</v>
          </cell>
          <cell r="Q21382" t="str">
            <v>IS_34</v>
          </cell>
          <cell r="R21382">
            <v>34</v>
          </cell>
        </row>
        <row r="21383">
          <cell r="K21383" t="str">
            <v>2017_03</v>
          </cell>
          <cell r="L21383">
            <v>2945.1</v>
          </cell>
          <cell r="Q21383" t="str">
            <v>IS_35</v>
          </cell>
          <cell r="R21383">
            <v>35</v>
          </cell>
        </row>
        <row r="21384">
          <cell r="K21384" t="str">
            <v>2017_03</v>
          </cell>
          <cell r="L21384">
            <v>946.71</v>
          </cell>
          <cell r="Q21384" t="str">
            <v>IS_38</v>
          </cell>
          <cell r="R21384">
            <v>38</v>
          </cell>
        </row>
        <row r="21385">
          <cell r="K21385" t="str">
            <v>2017_03</v>
          </cell>
          <cell r="L21385">
            <v>1896.63</v>
          </cell>
          <cell r="Q21385" t="str">
            <v>IS_40</v>
          </cell>
          <cell r="R21385">
            <v>40</v>
          </cell>
        </row>
        <row r="21386">
          <cell r="K21386" t="str">
            <v>2017_03</v>
          </cell>
          <cell r="L21386">
            <v>443.56</v>
          </cell>
          <cell r="Q21386" t="str">
            <v>IS_40</v>
          </cell>
          <cell r="R21386">
            <v>40</v>
          </cell>
        </row>
        <row r="21387">
          <cell r="K21387" t="str">
            <v>2017_03</v>
          </cell>
          <cell r="L21387">
            <v>46.45</v>
          </cell>
          <cell r="Q21387" t="str">
            <v>IS_40</v>
          </cell>
          <cell r="R21387">
            <v>40</v>
          </cell>
        </row>
        <row r="21388">
          <cell r="K21388" t="str">
            <v>2017_03</v>
          </cell>
          <cell r="L21388">
            <v>76.5</v>
          </cell>
          <cell r="Q21388" t="str">
            <v>IS_40</v>
          </cell>
          <cell r="R21388">
            <v>40</v>
          </cell>
        </row>
        <row r="21389">
          <cell r="K21389" t="str">
            <v>2017_03</v>
          </cell>
          <cell r="L21389">
            <v>3615.11</v>
          </cell>
          <cell r="Q21389" t="str">
            <v>IS_39</v>
          </cell>
          <cell r="R21389">
            <v>39</v>
          </cell>
        </row>
        <row r="21390">
          <cell r="K21390" t="str">
            <v>2017_03</v>
          </cell>
          <cell r="L21390">
            <v>0</v>
          </cell>
          <cell r="Q21390" t="str">
            <v>--</v>
          </cell>
          <cell r="R21390" t="str">
            <v>--</v>
          </cell>
        </row>
        <row r="21391">
          <cell r="K21391" t="str">
            <v>2017_03</v>
          </cell>
          <cell r="L21391">
            <v>-77640.55</v>
          </cell>
          <cell r="Q21391" t="str">
            <v>--</v>
          </cell>
          <cell r="R21391" t="str">
            <v>--</v>
          </cell>
        </row>
        <row r="21392">
          <cell r="K21392" t="str">
            <v>2017_03</v>
          </cell>
          <cell r="L21392">
            <v>-3733.55</v>
          </cell>
          <cell r="Q21392" t="str">
            <v>--</v>
          </cell>
          <cell r="R21392" t="str">
            <v>--</v>
          </cell>
        </row>
        <row r="21393">
          <cell r="K21393" t="str">
            <v>2017_03</v>
          </cell>
          <cell r="L21393">
            <v>261.99</v>
          </cell>
          <cell r="Q21393" t="str">
            <v>--</v>
          </cell>
          <cell r="R21393" t="str">
            <v>--</v>
          </cell>
        </row>
        <row r="21394">
          <cell r="K21394" t="str">
            <v>2017_03</v>
          </cell>
          <cell r="L21394">
            <v>-10671.87</v>
          </cell>
          <cell r="Q21394" t="str">
            <v>--</v>
          </cell>
          <cell r="R21394" t="str">
            <v>--</v>
          </cell>
        </row>
        <row r="21395">
          <cell r="K21395" t="str">
            <v>2017_03</v>
          </cell>
          <cell r="L21395">
            <v>0</v>
          </cell>
          <cell r="Q21395" t="str">
            <v>--</v>
          </cell>
          <cell r="R21395" t="str">
            <v>--</v>
          </cell>
        </row>
        <row r="21396">
          <cell r="K21396" t="str">
            <v>2017_03</v>
          </cell>
          <cell r="L21396">
            <v>0</v>
          </cell>
          <cell r="Q21396" t="str">
            <v>--</v>
          </cell>
          <cell r="R21396" t="str">
            <v>--</v>
          </cell>
        </row>
        <row r="21397">
          <cell r="K21397" t="str">
            <v>2017_03</v>
          </cell>
          <cell r="L21397">
            <v>0</v>
          </cell>
          <cell r="Q21397" t="str">
            <v>--</v>
          </cell>
          <cell r="R21397" t="str">
            <v>--</v>
          </cell>
        </row>
        <row r="21398">
          <cell r="K21398" t="str">
            <v>2017_03</v>
          </cell>
          <cell r="L21398">
            <v>0</v>
          </cell>
          <cell r="Q21398" t="str">
            <v>--</v>
          </cell>
          <cell r="R21398" t="str">
            <v>--</v>
          </cell>
        </row>
        <row r="21399">
          <cell r="K21399" t="str">
            <v>2017_03</v>
          </cell>
          <cell r="L21399">
            <v>0</v>
          </cell>
          <cell r="Q21399" t="str">
            <v>--</v>
          </cell>
          <cell r="R21399" t="str">
            <v>--</v>
          </cell>
        </row>
        <row r="21400">
          <cell r="K21400" t="str">
            <v>2017_03</v>
          </cell>
          <cell r="L21400">
            <v>0</v>
          </cell>
          <cell r="Q21400" t="str">
            <v>--</v>
          </cell>
          <cell r="R21400" t="str">
            <v>--</v>
          </cell>
        </row>
        <row r="21401">
          <cell r="K21401" t="str">
            <v>2017_03</v>
          </cell>
          <cell r="L21401">
            <v>0</v>
          </cell>
          <cell r="Q21401" t="str">
            <v>--</v>
          </cell>
          <cell r="R21401" t="str">
            <v>--</v>
          </cell>
        </row>
        <row r="21402">
          <cell r="K21402" t="str">
            <v>2017_03</v>
          </cell>
          <cell r="L21402">
            <v>0</v>
          </cell>
          <cell r="Q21402" t="str">
            <v>--</v>
          </cell>
          <cell r="R21402" t="str">
            <v>--</v>
          </cell>
        </row>
        <row r="21403">
          <cell r="K21403" t="str">
            <v>2017_03</v>
          </cell>
          <cell r="L21403">
            <v>0</v>
          </cell>
          <cell r="Q21403" t="str">
            <v>--</v>
          </cell>
          <cell r="R21403" t="str">
            <v>--</v>
          </cell>
        </row>
        <row r="21404">
          <cell r="K21404" t="str">
            <v>2017_03</v>
          </cell>
          <cell r="L21404">
            <v>0</v>
          </cell>
          <cell r="Q21404" t="str">
            <v>--</v>
          </cell>
          <cell r="R21404" t="str">
            <v>--</v>
          </cell>
        </row>
        <row r="21405">
          <cell r="K21405" t="str">
            <v>2017_03</v>
          </cell>
          <cell r="L21405">
            <v>0</v>
          </cell>
          <cell r="Q21405" t="str">
            <v>--</v>
          </cell>
          <cell r="R21405" t="str">
            <v>--</v>
          </cell>
        </row>
        <row r="21406">
          <cell r="K21406" t="str">
            <v>2017_03</v>
          </cell>
          <cell r="L21406">
            <v>-39.119999999999997</v>
          </cell>
          <cell r="Q21406" t="str">
            <v>--</v>
          </cell>
          <cell r="R21406" t="str">
            <v>--</v>
          </cell>
        </row>
        <row r="21407">
          <cell r="K21407" t="str">
            <v>2017_03</v>
          </cell>
          <cell r="L21407">
            <v>-2779.88</v>
          </cell>
          <cell r="Q21407" t="str">
            <v>--</v>
          </cell>
          <cell r="R21407" t="str">
            <v>--</v>
          </cell>
        </row>
        <row r="21408">
          <cell r="K21408" t="str">
            <v>2017_03</v>
          </cell>
          <cell r="L21408">
            <v>0</v>
          </cell>
          <cell r="Q21408" t="str">
            <v>--</v>
          </cell>
          <cell r="R21408" t="str">
            <v>--</v>
          </cell>
        </row>
        <row r="21409">
          <cell r="K21409" t="str">
            <v>2017_03</v>
          </cell>
          <cell r="L21409">
            <v>0</v>
          </cell>
          <cell r="Q21409" t="str">
            <v>--</v>
          </cell>
          <cell r="R21409" t="str">
            <v>--</v>
          </cell>
        </row>
        <row r="21410">
          <cell r="K21410" t="str">
            <v>2017_03</v>
          </cell>
          <cell r="L21410">
            <v>33043.74</v>
          </cell>
          <cell r="Q21410" t="str">
            <v>--</v>
          </cell>
          <cell r="R21410" t="str">
            <v>--</v>
          </cell>
        </row>
        <row r="21411">
          <cell r="K21411" t="str">
            <v>2017_03</v>
          </cell>
          <cell r="L21411">
            <v>20285.560000000001</v>
          </cell>
          <cell r="Q21411" t="str">
            <v>--</v>
          </cell>
          <cell r="R21411" t="str">
            <v>--</v>
          </cell>
        </row>
        <row r="21412">
          <cell r="K21412" t="str">
            <v>2017_03</v>
          </cell>
          <cell r="L21412">
            <v>-2859.48</v>
          </cell>
          <cell r="Q21412" t="str">
            <v>--</v>
          </cell>
          <cell r="R21412" t="str">
            <v>--</v>
          </cell>
        </row>
        <row r="21413">
          <cell r="K21413" t="str">
            <v>2017_01</v>
          </cell>
          <cell r="L21413">
            <v>528.88</v>
          </cell>
          <cell r="Q21413" t="str">
            <v>IS_105</v>
          </cell>
          <cell r="R21413">
            <v>105</v>
          </cell>
        </row>
        <row r="21414">
          <cell r="K21414" t="str">
            <v>2017_03</v>
          </cell>
          <cell r="L21414">
            <v>-1.99</v>
          </cell>
          <cell r="Q21414" t="str">
            <v>--</v>
          </cell>
          <cell r="R21414" t="str">
            <v>--</v>
          </cell>
        </row>
        <row r="21415">
          <cell r="K21415" t="str">
            <v>2017_01</v>
          </cell>
          <cell r="L21415">
            <v>16.32</v>
          </cell>
          <cell r="Q21415" t="str">
            <v>IS_105</v>
          </cell>
          <cell r="R21415">
            <v>105</v>
          </cell>
        </row>
        <row r="21416">
          <cell r="K21416" t="str">
            <v>2017_03</v>
          </cell>
          <cell r="L21416">
            <v>-682.75</v>
          </cell>
          <cell r="Q21416" t="str">
            <v>--</v>
          </cell>
          <cell r="R21416" t="str">
            <v>--</v>
          </cell>
        </row>
        <row r="21417">
          <cell r="K21417" t="str">
            <v>2017_03</v>
          </cell>
          <cell r="L21417">
            <v>175.35</v>
          </cell>
          <cell r="Q21417" t="str">
            <v>--</v>
          </cell>
          <cell r="R21417" t="str">
            <v>--</v>
          </cell>
        </row>
        <row r="21418">
          <cell r="K21418" t="str">
            <v>2017_01</v>
          </cell>
          <cell r="L21418">
            <v>-6402.35</v>
          </cell>
          <cell r="Q21418" t="str">
            <v>IS_111</v>
          </cell>
          <cell r="R21418">
            <v>111</v>
          </cell>
        </row>
        <row r="21419">
          <cell r="K21419" t="str">
            <v>2017_01</v>
          </cell>
          <cell r="L21419">
            <v>225</v>
          </cell>
          <cell r="Q21419" t="str">
            <v>IS_84</v>
          </cell>
          <cell r="R21419">
            <v>84</v>
          </cell>
        </row>
        <row r="21420">
          <cell r="K21420" t="str">
            <v>2017_01</v>
          </cell>
          <cell r="L21420">
            <v>7283.53</v>
          </cell>
          <cell r="Q21420" t="str">
            <v>IS_61</v>
          </cell>
          <cell r="R21420">
            <v>61</v>
          </cell>
        </row>
        <row r="21421">
          <cell r="K21421" t="str">
            <v>2017_03</v>
          </cell>
          <cell r="L21421">
            <v>0</v>
          </cell>
          <cell r="Q21421" t="str">
            <v>--</v>
          </cell>
          <cell r="R21421" t="str">
            <v>--</v>
          </cell>
        </row>
        <row r="21422">
          <cell r="K21422" t="str">
            <v>2017_03</v>
          </cell>
          <cell r="L21422">
            <v>0</v>
          </cell>
          <cell r="Q21422" t="str">
            <v>--</v>
          </cell>
          <cell r="R21422" t="str">
            <v>--</v>
          </cell>
        </row>
        <row r="21423">
          <cell r="K21423" t="str">
            <v>2017_03</v>
          </cell>
          <cell r="L21423">
            <v>0</v>
          </cell>
          <cell r="Q21423" t="str">
            <v>--</v>
          </cell>
          <cell r="R21423" t="str">
            <v>--</v>
          </cell>
        </row>
        <row r="21424">
          <cell r="K21424" t="str">
            <v>2017_03</v>
          </cell>
          <cell r="L21424">
            <v>0</v>
          </cell>
          <cell r="Q21424" t="str">
            <v>--</v>
          </cell>
          <cell r="R21424" t="str">
            <v>--</v>
          </cell>
        </row>
        <row r="21425">
          <cell r="K21425" t="str">
            <v>2017_03</v>
          </cell>
          <cell r="L21425">
            <v>18000</v>
          </cell>
          <cell r="Q21425" t="str">
            <v>--</v>
          </cell>
          <cell r="R21425" t="str">
            <v>--</v>
          </cell>
        </row>
        <row r="21426">
          <cell r="K21426" t="str">
            <v>2017_03</v>
          </cell>
          <cell r="L21426">
            <v>42000</v>
          </cell>
          <cell r="Q21426" t="str">
            <v>--</v>
          </cell>
          <cell r="R21426" t="str">
            <v>--</v>
          </cell>
        </row>
        <row r="21427">
          <cell r="K21427" t="str">
            <v>2017_03</v>
          </cell>
          <cell r="L21427">
            <v>4760.41</v>
          </cell>
          <cell r="Q21427" t="str">
            <v>IS_49</v>
          </cell>
          <cell r="R21427">
            <v>49</v>
          </cell>
        </row>
        <row r="21428">
          <cell r="K21428" t="str">
            <v>2017_03</v>
          </cell>
          <cell r="L21428">
            <v>305.24</v>
          </cell>
          <cell r="Q21428" t="str">
            <v>IS_55</v>
          </cell>
          <cell r="R21428">
            <v>55</v>
          </cell>
        </row>
        <row r="21429">
          <cell r="K21429" t="str">
            <v>2017_03</v>
          </cell>
          <cell r="L21429">
            <v>71.39</v>
          </cell>
          <cell r="Q21429" t="str">
            <v>IS_55</v>
          </cell>
          <cell r="R21429">
            <v>55</v>
          </cell>
        </row>
        <row r="21430">
          <cell r="K21430" t="str">
            <v>2017_03</v>
          </cell>
          <cell r="L21430">
            <v>6.06</v>
          </cell>
          <cell r="Q21430" t="str">
            <v>IS_55</v>
          </cell>
          <cell r="R21430">
            <v>55</v>
          </cell>
        </row>
        <row r="21431">
          <cell r="K21431" t="str">
            <v>2017_03</v>
          </cell>
          <cell r="L21431">
            <v>53.65</v>
          </cell>
          <cell r="Q21431" t="str">
            <v>IS_55</v>
          </cell>
          <cell r="R21431">
            <v>55</v>
          </cell>
        </row>
        <row r="21432">
          <cell r="K21432" t="str">
            <v>2017_03</v>
          </cell>
          <cell r="L21432">
            <v>548.29999999999995</v>
          </cell>
          <cell r="Q21432" t="str">
            <v>IS_54</v>
          </cell>
          <cell r="R21432">
            <v>54</v>
          </cell>
        </row>
        <row r="21433">
          <cell r="K21433" t="str">
            <v>2017_03</v>
          </cell>
          <cell r="L21433">
            <v>8311.2000000000007</v>
          </cell>
          <cell r="Q21433" t="str">
            <v>IS_25</v>
          </cell>
          <cell r="R21433">
            <v>25</v>
          </cell>
        </row>
        <row r="21434">
          <cell r="K21434" t="str">
            <v>2017_03</v>
          </cell>
          <cell r="L21434">
            <v>415.56</v>
          </cell>
          <cell r="Q21434" t="str">
            <v>IS_25</v>
          </cell>
          <cell r="R21434">
            <v>25</v>
          </cell>
        </row>
        <row r="21435">
          <cell r="K21435" t="str">
            <v>2017_03</v>
          </cell>
          <cell r="L21435">
            <v>515.29</v>
          </cell>
          <cell r="Q21435" t="str">
            <v>IS_25</v>
          </cell>
          <cell r="R21435">
            <v>25</v>
          </cell>
        </row>
        <row r="21436">
          <cell r="K21436" t="str">
            <v>2017_03</v>
          </cell>
          <cell r="L21436">
            <v>120.51</v>
          </cell>
          <cell r="Q21436" t="str">
            <v>IS_25</v>
          </cell>
          <cell r="R21436">
            <v>25</v>
          </cell>
        </row>
        <row r="21437">
          <cell r="K21437" t="str">
            <v>2017_03</v>
          </cell>
          <cell r="L21437">
            <v>0</v>
          </cell>
          <cell r="Q21437" t="str">
            <v>IS_25</v>
          </cell>
          <cell r="R21437">
            <v>25</v>
          </cell>
        </row>
        <row r="21438">
          <cell r="K21438" t="str">
            <v>2017_03</v>
          </cell>
          <cell r="L21438">
            <v>90.6</v>
          </cell>
          <cell r="Q21438" t="str">
            <v>IS_25</v>
          </cell>
          <cell r="R21438">
            <v>25</v>
          </cell>
        </row>
        <row r="21439">
          <cell r="K21439" t="str">
            <v>2017_03</v>
          </cell>
          <cell r="L21439">
            <v>535.5</v>
          </cell>
          <cell r="Q21439" t="str">
            <v>IS_25</v>
          </cell>
          <cell r="R21439">
            <v>25</v>
          </cell>
        </row>
        <row r="21440">
          <cell r="K21440" t="str">
            <v>2017_03</v>
          </cell>
          <cell r="L21440">
            <v>9146.23</v>
          </cell>
          <cell r="Q21440" t="str">
            <v>IS_85.1</v>
          </cell>
          <cell r="R21440">
            <v>85.1</v>
          </cell>
        </row>
        <row r="21441">
          <cell r="K21441" t="str">
            <v>2017_03</v>
          </cell>
          <cell r="L21441">
            <v>617.41</v>
          </cell>
          <cell r="Q21441" t="str">
            <v>IS_85.1</v>
          </cell>
          <cell r="R21441">
            <v>85.1</v>
          </cell>
        </row>
        <row r="21442">
          <cell r="K21442" t="str">
            <v>2017_03</v>
          </cell>
          <cell r="L21442">
            <v>270.08</v>
          </cell>
          <cell r="Q21442" t="str">
            <v>IS_89.1</v>
          </cell>
          <cell r="R21442">
            <v>89.1</v>
          </cell>
        </row>
        <row r="21443">
          <cell r="K21443" t="str">
            <v>2017_03</v>
          </cell>
          <cell r="L21443">
            <v>607.74</v>
          </cell>
          <cell r="Q21443" t="str">
            <v>IS_90.1</v>
          </cell>
          <cell r="R21443">
            <v>90.1</v>
          </cell>
        </row>
        <row r="21444">
          <cell r="K21444" t="str">
            <v>2017_03</v>
          </cell>
          <cell r="L21444">
            <v>142.13999999999999</v>
          </cell>
          <cell r="Q21444" t="str">
            <v>IS_90.1</v>
          </cell>
          <cell r="R21444">
            <v>90.1</v>
          </cell>
        </row>
        <row r="21445">
          <cell r="K21445" t="str">
            <v>2017_03</v>
          </cell>
          <cell r="L21445">
            <v>11.27</v>
          </cell>
          <cell r="Q21445" t="str">
            <v>IS_90.1</v>
          </cell>
          <cell r="R21445">
            <v>90.1</v>
          </cell>
        </row>
        <row r="21446">
          <cell r="K21446" t="str">
            <v>2017_03</v>
          </cell>
          <cell r="L21446">
            <v>106.43</v>
          </cell>
          <cell r="Q21446" t="str">
            <v>IS_90.1</v>
          </cell>
          <cell r="R21446">
            <v>90.1</v>
          </cell>
        </row>
        <row r="21447">
          <cell r="K21447" t="str">
            <v>2017_03</v>
          </cell>
          <cell r="L21447">
            <v>40.46</v>
          </cell>
          <cell r="Q21447" t="str">
            <v>IS_88.1</v>
          </cell>
          <cell r="R21447">
            <v>88.1</v>
          </cell>
        </row>
        <row r="21448">
          <cell r="K21448" t="str">
            <v>2017_03</v>
          </cell>
          <cell r="L21448">
            <v>-426.04</v>
          </cell>
          <cell r="Q21448" t="str">
            <v>--</v>
          </cell>
          <cell r="R21448" t="str">
            <v>--</v>
          </cell>
        </row>
        <row r="21449">
          <cell r="K21449" t="str">
            <v>2017_03</v>
          </cell>
          <cell r="L21449">
            <v>0</v>
          </cell>
          <cell r="Q21449" t="str">
            <v>--</v>
          </cell>
          <cell r="R21449" t="str">
            <v>--</v>
          </cell>
        </row>
        <row r="21450">
          <cell r="K21450" t="str">
            <v>2017_03</v>
          </cell>
          <cell r="L21450">
            <v>-9121.7199999999993</v>
          </cell>
          <cell r="Q21450" t="str">
            <v>--</v>
          </cell>
          <cell r="R21450" t="str">
            <v>--</v>
          </cell>
        </row>
        <row r="21451">
          <cell r="K21451" t="str">
            <v>2017_03</v>
          </cell>
          <cell r="L21451">
            <v>-192.06</v>
          </cell>
          <cell r="Q21451" t="str">
            <v>--</v>
          </cell>
          <cell r="R21451" t="str">
            <v>--</v>
          </cell>
        </row>
        <row r="21452">
          <cell r="K21452" t="str">
            <v>2017_03</v>
          </cell>
          <cell r="L21452">
            <v>30220</v>
          </cell>
          <cell r="Q21452" t="str">
            <v>IS_26.1</v>
          </cell>
          <cell r="R21452">
            <v>26.1</v>
          </cell>
        </row>
        <row r="21453">
          <cell r="K21453" t="str">
            <v>2017_03</v>
          </cell>
          <cell r="L21453">
            <v>1388.43</v>
          </cell>
          <cell r="Q21453" t="str">
            <v>IS_27.1</v>
          </cell>
          <cell r="R21453">
            <v>27.1</v>
          </cell>
        </row>
        <row r="21454">
          <cell r="K21454" t="str">
            <v>2017_03</v>
          </cell>
          <cell r="L21454">
            <v>1027.17</v>
          </cell>
          <cell r="Q21454" t="str">
            <v>IS_30.1</v>
          </cell>
          <cell r="R21454">
            <v>30.1</v>
          </cell>
        </row>
        <row r="21455">
          <cell r="K21455" t="str">
            <v>2017_03</v>
          </cell>
          <cell r="L21455">
            <v>1972.85</v>
          </cell>
          <cell r="Q21455" t="str">
            <v>IS_32.1</v>
          </cell>
          <cell r="R21455">
            <v>32.1</v>
          </cell>
        </row>
        <row r="21456">
          <cell r="K21456" t="str">
            <v>2017_03</v>
          </cell>
          <cell r="L21456">
            <v>461.38</v>
          </cell>
          <cell r="Q21456" t="str">
            <v>IS_32.1</v>
          </cell>
          <cell r="R21456">
            <v>32.1</v>
          </cell>
        </row>
        <row r="21457">
          <cell r="K21457" t="str">
            <v>2017_03</v>
          </cell>
          <cell r="L21457">
            <v>7.55</v>
          </cell>
          <cell r="Q21457" t="str">
            <v>IS_32.1</v>
          </cell>
          <cell r="R21457">
            <v>32.1</v>
          </cell>
        </row>
        <row r="21458">
          <cell r="K21458" t="str">
            <v>2017_03</v>
          </cell>
          <cell r="L21458">
            <v>346.89</v>
          </cell>
          <cell r="Q21458" t="str">
            <v>IS_32.1</v>
          </cell>
          <cell r="R21458">
            <v>32.1</v>
          </cell>
        </row>
        <row r="21459">
          <cell r="K21459" t="str">
            <v>2017_03</v>
          </cell>
          <cell r="L21459">
            <v>3094.21</v>
          </cell>
          <cell r="Q21459" t="str">
            <v>IS_31.1</v>
          </cell>
          <cell r="R21459">
            <v>31.1</v>
          </cell>
        </row>
        <row r="21460">
          <cell r="K21460" t="str">
            <v>2017_03</v>
          </cell>
          <cell r="L21460">
            <v>311.36</v>
          </cell>
          <cell r="Q21460" t="str">
            <v>IS_33.1</v>
          </cell>
          <cell r="R21460">
            <v>33.1</v>
          </cell>
        </row>
        <row r="21461">
          <cell r="K21461" t="str">
            <v>2017_03</v>
          </cell>
          <cell r="L21461">
            <v>31609.66</v>
          </cell>
          <cell r="Q21461" t="str">
            <v>--</v>
          </cell>
          <cell r="R21461" t="str">
            <v>--</v>
          </cell>
        </row>
        <row r="21462">
          <cell r="K21462" t="str">
            <v>2017_03</v>
          </cell>
          <cell r="L21462">
            <v>-344.55</v>
          </cell>
          <cell r="Q21462" t="str">
            <v>--</v>
          </cell>
          <cell r="R21462" t="str">
            <v>--</v>
          </cell>
        </row>
        <row r="21463">
          <cell r="K21463" t="str">
            <v>2017_03</v>
          </cell>
          <cell r="L21463">
            <v>-973.55</v>
          </cell>
          <cell r="Q21463" t="str">
            <v>--</v>
          </cell>
          <cell r="R21463" t="str">
            <v>--</v>
          </cell>
        </row>
        <row r="21464">
          <cell r="K21464" t="str">
            <v>2017_03</v>
          </cell>
          <cell r="L21464">
            <v>4160.1000000000004</v>
          </cell>
          <cell r="Q21464" t="str">
            <v>IS_26.2</v>
          </cell>
          <cell r="R21464">
            <v>26.2</v>
          </cell>
        </row>
        <row r="21465">
          <cell r="K21465" t="str">
            <v>2017_03</v>
          </cell>
          <cell r="L21465">
            <v>267.52999999999997</v>
          </cell>
          <cell r="Q21465" t="str">
            <v>IS_32.2</v>
          </cell>
          <cell r="R21465">
            <v>32.200000000000003</v>
          </cell>
        </row>
        <row r="21466">
          <cell r="K21466" t="str">
            <v>2017_03</v>
          </cell>
          <cell r="L21466">
            <v>62.57</v>
          </cell>
          <cell r="Q21466" t="str">
            <v>IS_32.2</v>
          </cell>
          <cell r="R21466">
            <v>32.200000000000003</v>
          </cell>
        </row>
        <row r="21467">
          <cell r="K21467" t="str">
            <v>2017_03</v>
          </cell>
          <cell r="L21467">
            <v>7.29</v>
          </cell>
          <cell r="Q21467" t="str">
            <v>IS_32.2</v>
          </cell>
          <cell r="R21467">
            <v>32.200000000000003</v>
          </cell>
        </row>
        <row r="21468">
          <cell r="K21468" t="str">
            <v>2017_03</v>
          </cell>
          <cell r="L21468">
            <v>47.04</v>
          </cell>
          <cell r="Q21468" t="str">
            <v>IS_32.2</v>
          </cell>
          <cell r="R21468">
            <v>32.200000000000003</v>
          </cell>
        </row>
        <row r="21469">
          <cell r="K21469" t="str">
            <v>2017_03</v>
          </cell>
          <cell r="L21469">
            <v>543.72</v>
          </cell>
          <cell r="Q21469" t="str">
            <v>IS_31.2</v>
          </cell>
          <cell r="R21469">
            <v>31.2</v>
          </cell>
        </row>
        <row r="21470">
          <cell r="K21470" t="str">
            <v>2017_03</v>
          </cell>
          <cell r="L21470">
            <v>11237.93</v>
          </cell>
          <cell r="Q21470" t="str">
            <v>--</v>
          </cell>
          <cell r="R21470" t="str">
            <v>--</v>
          </cell>
        </row>
        <row r="21471">
          <cell r="K21471" t="str">
            <v>2017_03</v>
          </cell>
          <cell r="L21471">
            <v>-1089.6600000000001</v>
          </cell>
          <cell r="Q21471" t="str">
            <v>--</v>
          </cell>
          <cell r="R21471" t="str">
            <v>--</v>
          </cell>
        </row>
        <row r="21472">
          <cell r="K21472" t="str">
            <v>2017_03</v>
          </cell>
          <cell r="L21472">
            <v>5974.34</v>
          </cell>
          <cell r="Q21472" t="str">
            <v>IS_34</v>
          </cell>
          <cell r="R21472">
            <v>34</v>
          </cell>
        </row>
        <row r="21473">
          <cell r="K21473" t="str">
            <v>2017_03</v>
          </cell>
          <cell r="L21473">
            <v>353.96</v>
          </cell>
          <cell r="Q21473" t="str">
            <v>IS_38</v>
          </cell>
          <cell r="R21473">
            <v>38</v>
          </cell>
        </row>
        <row r="21474">
          <cell r="K21474" t="str">
            <v>2017_03</v>
          </cell>
          <cell r="L21474">
            <v>438.91</v>
          </cell>
          <cell r="Q21474" t="str">
            <v>IS_40</v>
          </cell>
          <cell r="R21474">
            <v>40</v>
          </cell>
        </row>
        <row r="21475">
          <cell r="K21475" t="str">
            <v>2017_03</v>
          </cell>
          <cell r="L21475">
            <v>102.65</v>
          </cell>
          <cell r="Q21475" t="str">
            <v>IS_40</v>
          </cell>
          <cell r="R21475">
            <v>40</v>
          </cell>
        </row>
        <row r="21476">
          <cell r="K21476" t="str">
            <v>2017_03</v>
          </cell>
          <cell r="L21476">
            <v>1.61</v>
          </cell>
          <cell r="Q21476" t="str">
            <v>IS_40</v>
          </cell>
          <cell r="R21476">
            <v>40</v>
          </cell>
        </row>
        <row r="21477">
          <cell r="K21477" t="str">
            <v>2017_03</v>
          </cell>
          <cell r="L21477">
            <v>77.16</v>
          </cell>
          <cell r="Q21477" t="str">
            <v>IS_40</v>
          </cell>
          <cell r="R21477">
            <v>40</v>
          </cell>
        </row>
        <row r="21478">
          <cell r="K21478" t="str">
            <v>2017_03</v>
          </cell>
          <cell r="L21478">
            <v>583.21</v>
          </cell>
          <cell r="Q21478" t="str">
            <v>IS_39</v>
          </cell>
          <cell r="R21478">
            <v>39</v>
          </cell>
        </row>
        <row r="21479">
          <cell r="K21479" t="str">
            <v>2017_02</v>
          </cell>
          <cell r="L21479">
            <v>2982.48</v>
          </cell>
          <cell r="Q21479" t="str">
            <v>IS_49</v>
          </cell>
          <cell r="R21479">
            <v>49</v>
          </cell>
        </row>
        <row r="21480">
          <cell r="K21480" t="str">
            <v>2017_02</v>
          </cell>
          <cell r="L21480">
            <v>458.92</v>
          </cell>
          <cell r="Q21480" t="str">
            <v>IS_50</v>
          </cell>
          <cell r="R21480">
            <v>50</v>
          </cell>
        </row>
        <row r="21481">
          <cell r="K21481" t="str">
            <v>2017_02</v>
          </cell>
          <cell r="L21481">
            <v>197.87</v>
          </cell>
          <cell r="Q21481" t="str">
            <v>IS_53</v>
          </cell>
          <cell r="R21481">
            <v>53</v>
          </cell>
        </row>
        <row r="21482">
          <cell r="K21482" t="str">
            <v>2017_02</v>
          </cell>
          <cell r="L21482">
            <v>245.36</v>
          </cell>
          <cell r="Q21482" t="str">
            <v>IS_55</v>
          </cell>
          <cell r="R21482">
            <v>55</v>
          </cell>
        </row>
        <row r="21483">
          <cell r="K21483" t="str">
            <v>2017_02</v>
          </cell>
          <cell r="L21483">
            <v>57.38</v>
          </cell>
          <cell r="Q21483" t="str">
            <v>IS_55</v>
          </cell>
          <cell r="R21483">
            <v>55</v>
          </cell>
        </row>
        <row r="21484">
          <cell r="K21484" t="str">
            <v>2017_02</v>
          </cell>
          <cell r="L21484">
            <v>15.35</v>
          </cell>
          <cell r="Q21484" t="str">
            <v>IS_55</v>
          </cell>
          <cell r="R21484">
            <v>55</v>
          </cell>
        </row>
        <row r="21485">
          <cell r="K21485" t="str">
            <v>2017_02</v>
          </cell>
          <cell r="L21485">
            <v>9.9</v>
          </cell>
          <cell r="Q21485" t="str">
            <v>IS_55</v>
          </cell>
          <cell r="R21485">
            <v>55</v>
          </cell>
        </row>
        <row r="21486">
          <cell r="K21486" t="str">
            <v>2017_02</v>
          </cell>
          <cell r="L21486">
            <v>321.16000000000003</v>
          </cell>
          <cell r="Q21486" t="str">
            <v>IS_54</v>
          </cell>
          <cell r="R21486">
            <v>54</v>
          </cell>
        </row>
        <row r="21487">
          <cell r="K21487" t="str">
            <v>2017_02</v>
          </cell>
          <cell r="L21487">
            <v>5540.8</v>
          </cell>
          <cell r="Q21487" t="str">
            <v>IS_25</v>
          </cell>
          <cell r="R21487">
            <v>25</v>
          </cell>
        </row>
        <row r="21488">
          <cell r="K21488" t="str">
            <v>2017_02</v>
          </cell>
          <cell r="L21488">
            <v>277.04000000000002</v>
          </cell>
          <cell r="Q21488" t="str">
            <v>IS_25</v>
          </cell>
          <cell r="R21488">
            <v>25</v>
          </cell>
        </row>
        <row r="21489">
          <cell r="K21489" t="str">
            <v>2017_02</v>
          </cell>
          <cell r="L21489">
            <v>343.53</v>
          </cell>
          <cell r="Q21489" t="str">
            <v>IS_25</v>
          </cell>
          <cell r="R21489">
            <v>25</v>
          </cell>
        </row>
        <row r="21490">
          <cell r="K21490" t="str">
            <v>2017_02</v>
          </cell>
          <cell r="L21490">
            <v>80.34</v>
          </cell>
          <cell r="Q21490" t="str">
            <v>IS_25</v>
          </cell>
          <cell r="R21490">
            <v>25</v>
          </cell>
        </row>
        <row r="21491">
          <cell r="K21491" t="str">
            <v>2017_02</v>
          </cell>
          <cell r="L21491">
            <v>9.24</v>
          </cell>
          <cell r="Q21491" t="str">
            <v>IS_25</v>
          </cell>
          <cell r="R21491">
            <v>25</v>
          </cell>
        </row>
        <row r="21492">
          <cell r="K21492" t="str">
            <v>2017_02</v>
          </cell>
          <cell r="L21492">
            <v>13.84</v>
          </cell>
          <cell r="Q21492" t="str">
            <v>IS_25</v>
          </cell>
          <cell r="R21492">
            <v>25</v>
          </cell>
        </row>
        <row r="21493">
          <cell r="K21493" t="str">
            <v>2017_02</v>
          </cell>
          <cell r="L21493">
            <v>339.2</v>
          </cell>
          <cell r="Q21493" t="str">
            <v>IS_25</v>
          </cell>
          <cell r="R21493">
            <v>25</v>
          </cell>
        </row>
        <row r="21494">
          <cell r="K21494" t="str">
            <v>2017_02</v>
          </cell>
          <cell r="L21494">
            <v>3214.85</v>
          </cell>
          <cell r="Q21494" t="str">
            <v>IS_85.1</v>
          </cell>
          <cell r="R21494">
            <v>85.1</v>
          </cell>
        </row>
        <row r="21495">
          <cell r="K21495" t="str">
            <v>2017_02</v>
          </cell>
          <cell r="L21495">
            <v>53.36</v>
          </cell>
          <cell r="Q21495" t="str">
            <v>IS_85.1</v>
          </cell>
          <cell r="R21495">
            <v>85.1</v>
          </cell>
        </row>
        <row r="21496">
          <cell r="K21496" t="str">
            <v>2017_02</v>
          </cell>
          <cell r="L21496">
            <v>169.65</v>
          </cell>
          <cell r="Q21496" t="str">
            <v>IS_89.1</v>
          </cell>
          <cell r="R21496">
            <v>89.1</v>
          </cell>
        </row>
        <row r="21497">
          <cell r="K21497" t="str">
            <v>2017_02</v>
          </cell>
          <cell r="L21497">
            <v>210.37</v>
          </cell>
          <cell r="Q21497" t="str">
            <v>IS_90.1</v>
          </cell>
          <cell r="R21497">
            <v>90.1</v>
          </cell>
        </row>
        <row r="21498">
          <cell r="K21498" t="str">
            <v>2017_02</v>
          </cell>
          <cell r="L21498">
            <v>49.2</v>
          </cell>
          <cell r="Q21498" t="str">
            <v>IS_90.1</v>
          </cell>
          <cell r="R21498">
            <v>90.1</v>
          </cell>
        </row>
        <row r="21499">
          <cell r="K21499" t="str">
            <v>2017_02</v>
          </cell>
          <cell r="L21499">
            <v>20.36</v>
          </cell>
          <cell r="Q21499" t="str">
            <v>IS_90.1</v>
          </cell>
          <cell r="R21499">
            <v>90.1</v>
          </cell>
        </row>
        <row r="21500">
          <cell r="K21500" t="str">
            <v>2017_02</v>
          </cell>
          <cell r="L21500">
            <v>8.17</v>
          </cell>
          <cell r="Q21500" t="str">
            <v>IS_90.1</v>
          </cell>
          <cell r="R21500">
            <v>90.1</v>
          </cell>
        </row>
        <row r="21501">
          <cell r="K21501" t="str">
            <v>2017_02</v>
          </cell>
          <cell r="L21501">
            <v>12.64</v>
          </cell>
          <cell r="Q21501" t="str">
            <v>IS_88.1</v>
          </cell>
          <cell r="R21501">
            <v>88.1</v>
          </cell>
        </row>
        <row r="21502">
          <cell r="K21502" t="str">
            <v>2017_02</v>
          </cell>
          <cell r="L21502">
            <v>5278.56</v>
          </cell>
          <cell r="Q21502" t="str">
            <v>IS_69.11</v>
          </cell>
          <cell r="R21502">
            <v>69.11</v>
          </cell>
        </row>
        <row r="21503">
          <cell r="K21503" t="str">
            <v>2017_02</v>
          </cell>
          <cell r="L21503">
            <v>764.13</v>
          </cell>
          <cell r="Q21503" t="str">
            <v>IS_69.11</v>
          </cell>
          <cell r="R21503">
            <v>69.11</v>
          </cell>
        </row>
        <row r="21504">
          <cell r="K21504" t="str">
            <v>2017_02</v>
          </cell>
          <cell r="L21504">
            <v>374.65</v>
          </cell>
          <cell r="Q21504" t="str">
            <v>IS_69.51</v>
          </cell>
          <cell r="R21504">
            <v>69.510000000000005</v>
          </cell>
        </row>
        <row r="21505">
          <cell r="K21505" t="str">
            <v>2017_02</v>
          </cell>
          <cell r="L21505">
            <v>87.62</v>
          </cell>
          <cell r="Q21505" t="str">
            <v>IS_69.51</v>
          </cell>
          <cell r="R21505">
            <v>69.510000000000005</v>
          </cell>
        </row>
        <row r="21506">
          <cell r="K21506" t="str">
            <v>2017_02</v>
          </cell>
          <cell r="L21506">
            <v>36.26</v>
          </cell>
          <cell r="Q21506" t="str">
            <v>IS_69.51</v>
          </cell>
          <cell r="R21506">
            <v>69.510000000000005</v>
          </cell>
        </row>
        <row r="21507">
          <cell r="K21507" t="str">
            <v>2017_02</v>
          </cell>
          <cell r="L21507">
            <v>15.12</v>
          </cell>
          <cell r="Q21507" t="str">
            <v>IS_69.51</v>
          </cell>
          <cell r="R21507">
            <v>69.510000000000005</v>
          </cell>
        </row>
        <row r="21508">
          <cell r="K21508" t="str">
            <v>2017_02</v>
          </cell>
          <cell r="L21508">
            <v>738.26</v>
          </cell>
          <cell r="Q21508" t="str">
            <v>IS_69.41</v>
          </cell>
          <cell r="R21508">
            <v>69.41</v>
          </cell>
        </row>
        <row r="21509">
          <cell r="K21509" t="str">
            <v>2017_02</v>
          </cell>
          <cell r="L21509">
            <v>9328</v>
          </cell>
          <cell r="Q21509" t="str">
            <v>IS_26.1</v>
          </cell>
          <cell r="R21509">
            <v>26.1</v>
          </cell>
        </row>
        <row r="21510">
          <cell r="K21510" t="str">
            <v>2017_02</v>
          </cell>
          <cell r="L21510">
            <v>1617.03</v>
          </cell>
          <cell r="Q21510" t="str">
            <v>IS_27.1</v>
          </cell>
          <cell r="R21510">
            <v>27.1</v>
          </cell>
        </row>
        <row r="21511">
          <cell r="K21511" t="str">
            <v>2017_02</v>
          </cell>
          <cell r="L21511">
            <v>589.66</v>
          </cell>
          <cell r="Q21511" t="str">
            <v>IS_30.1</v>
          </cell>
          <cell r="R21511">
            <v>30.1</v>
          </cell>
        </row>
        <row r="21512">
          <cell r="K21512" t="str">
            <v>2017_02</v>
          </cell>
          <cell r="L21512">
            <v>731.17</v>
          </cell>
          <cell r="Q21512" t="str">
            <v>IS_32.1</v>
          </cell>
          <cell r="R21512">
            <v>32.1</v>
          </cell>
        </row>
        <row r="21513">
          <cell r="K21513" t="str">
            <v>2017_02</v>
          </cell>
          <cell r="L21513">
            <v>171</v>
          </cell>
          <cell r="Q21513" t="str">
            <v>IS_32.1</v>
          </cell>
          <cell r="R21513">
            <v>32.1</v>
          </cell>
        </row>
        <row r="21514">
          <cell r="K21514" t="str">
            <v>2017_02</v>
          </cell>
          <cell r="L21514">
            <v>57.36</v>
          </cell>
          <cell r="Q21514" t="str">
            <v>IS_32.1</v>
          </cell>
          <cell r="R21514">
            <v>32.1</v>
          </cell>
        </row>
        <row r="21515">
          <cell r="K21515" t="str">
            <v>2017_02</v>
          </cell>
          <cell r="L21515">
            <v>29.5</v>
          </cell>
          <cell r="Q21515" t="str">
            <v>IS_32.1</v>
          </cell>
          <cell r="R21515">
            <v>32.1</v>
          </cell>
        </row>
        <row r="21516">
          <cell r="K21516" t="str">
            <v>2017_02</v>
          </cell>
          <cell r="L21516">
            <v>1043.6500000000001</v>
          </cell>
          <cell r="Q21516" t="str">
            <v>IS_31.1</v>
          </cell>
          <cell r="R21516">
            <v>31.1</v>
          </cell>
        </row>
        <row r="21517">
          <cell r="K21517" t="str">
            <v>2017_02</v>
          </cell>
          <cell r="L21517">
            <v>409.8</v>
          </cell>
          <cell r="Q21517" t="str">
            <v>IS_33.1</v>
          </cell>
          <cell r="R21517">
            <v>33.1</v>
          </cell>
        </row>
        <row r="21518">
          <cell r="K21518" t="str">
            <v>2017_03</v>
          </cell>
          <cell r="L21518">
            <v>4852.9799999999996</v>
          </cell>
          <cell r="Q21518" t="str">
            <v>IS_49</v>
          </cell>
          <cell r="R21518">
            <v>49</v>
          </cell>
        </row>
        <row r="21519">
          <cell r="K21519" t="str">
            <v>2017_03</v>
          </cell>
          <cell r="L21519">
            <v>746.27</v>
          </cell>
          <cell r="Q21519" t="str">
            <v>IS_50</v>
          </cell>
          <cell r="R21519">
            <v>50</v>
          </cell>
        </row>
        <row r="21520">
          <cell r="K21520" t="str">
            <v>2017_03</v>
          </cell>
          <cell r="L21520">
            <v>297.17</v>
          </cell>
          <cell r="Q21520" t="str">
            <v>IS_53</v>
          </cell>
          <cell r="R21520">
            <v>53</v>
          </cell>
        </row>
        <row r="21521">
          <cell r="K21521" t="str">
            <v>2017_03</v>
          </cell>
          <cell r="L21521">
            <v>368.48</v>
          </cell>
          <cell r="Q21521" t="str">
            <v>IS_55</v>
          </cell>
          <cell r="R21521">
            <v>55</v>
          </cell>
        </row>
        <row r="21522">
          <cell r="K21522" t="str">
            <v>2017_03</v>
          </cell>
          <cell r="L21522">
            <v>86.18</v>
          </cell>
          <cell r="Q21522" t="str">
            <v>IS_55</v>
          </cell>
          <cell r="R21522">
            <v>55</v>
          </cell>
        </row>
        <row r="21523">
          <cell r="K21523" t="str">
            <v>2017_03</v>
          </cell>
          <cell r="L21523">
            <v>0</v>
          </cell>
          <cell r="Q21523" t="str">
            <v>IS_55</v>
          </cell>
          <cell r="R21523">
            <v>55</v>
          </cell>
        </row>
        <row r="21524">
          <cell r="K21524" t="str">
            <v>2017_03</v>
          </cell>
          <cell r="L21524">
            <v>14.87</v>
          </cell>
          <cell r="Q21524" t="str">
            <v>IS_55</v>
          </cell>
          <cell r="R21524">
            <v>55</v>
          </cell>
        </row>
        <row r="21525">
          <cell r="K21525" t="str">
            <v>2017_03</v>
          </cell>
          <cell r="L21525">
            <v>555.26</v>
          </cell>
          <cell r="Q21525" t="str">
            <v>IS_54</v>
          </cell>
          <cell r="R21525">
            <v>54</v>
          </cell>
        </row>
        <row r="21526">
          <cell r="K21526" t="str">
            <v>2017_03</v>
          </cell>
          <cell r="L21526">
            <v>8311.2000000000007</v>
          </cell>
          <cell r="Q21526" t="str">
            <v>IS_25</v>
          </cell>
          <cell r="R21526">
            <v>25</v>
          </cell>
        </row>
        <row r="21527">
          <cell r="K21527" t="str">
            <v>2017_03</v>
          </cell>
          <cell r="L21527">
            <v>415.56</v>
          </cell>
          <cell r="Q21527" t="str">
            <v>IS_25</v>
          </cell>
          <cell r="R21527">
            <v>25</v>
          </cell>
        </row>
        <row r="21528">
          <cell r="K21528" t="str">
            <v>2017_03</v>
          </cell>
          <cell r="L21528">
            <v>515.29</v>
          </cell>
          <cell r="Q21528" t="str">
            <v>IS_25</v>
          </cell>
          <cell r="R21528">
            <v>25</v>
          </cell>
        </row>
        <row r="21529">
          <cell r="K21529" t="str">
            <v>2017_03</v>
          </cell>
          <cell r="L21529">
            <v>120.51</v>
          </cell>
          <cell r="Q21529" t="str">
            <v>IS_25</v>
          </cell>
          <cell r="R21529">
            <v>25</v>
          </cell>
        </row>
        <row r="21530">
          <cell r="K21530" t="str">
            <v>2017_03</v>
          </cell>
          <cell r="L21530">
            <v>0</v>
          </cell>
          <cell r="Q21530" t="str">
            <v>IS_25</v>
          </cell>
          <cell r="R21530">
            <v>25</v>
          </cell>
        </row>
        <row r="21531">
          <cell r="K21531" t="str">
            <v>2017_03</v>
          </cell>
          <cell r="L21531">
            <v>20.76</v>
          </cell>
          <cell r="Q21531" t="str">
            <v>IS_25</v>
          </cell>
          <cell r="R21531">
            <v>25</v>
          </cell>
        </row>
        <row r="21532">
          <cell r="K21532" t="str">
            <v>2017_03</v>
          </cell>
          <cell r="L21532">
            <v>535.5</v>
          </cell>
          <cell r="Q21532" t="str">
            <v>IS_25</v>
          </cell>
          <cell r="R21532">
            <v>25</v>
          </cell>
        </row>
        <row r="21533">
          <cell r="K21533" t="str">
            <v>2017_03</v>
          </cell>
          <cell r="L21533">
            <v>4827.68</v>
          </cell>
          <cell r="Q21533" t="str">
            <v>IS_85.1</v>
          </cell>
          <cell r="R21533">
            <v>85.1</v>
          </cell>
        </row>
        <row r="21534">
          <cell r="K21534" t="str">
            <v>2017_03</v>
          </cell>
          <cell r="L21534">
            <v>123.56</v>
          </cell>
          <cell r="Q21534" t="str">
            <v>IS_85.1</v>
          </cell>
          <cell r="R21534">
            <v>85.1</v>
          </cell>
        </row>
        <row r="21535">
          <cell r="K21535" t="str">
            <v>2017_03</v>
          </cell>
          <cell r="L21535">
            <v>255.88</v>
          </cell>
          <cell r="Q21535" t="str">
            <v>IS_89.1</v>
          </cell>
          <cell r="R21535">
            <v>89.1</v>
          </cell>
        </row>
        <row r="21536">
          <cell r="K21536" t="str">
            <v>2017_03</v>
          </cell>
          <cell r="L21536">
            <v>317.29000000000002</v>
          </cell>
          <cell r="Q21536" t="str">
            <v>IS_90.1</v>
          </cell>
          <cell r="R21536">
            <v>90.1</v>
          </cell>
        </row>
        <row r="21537">
          <cell r="K21537" t="str">
            <v>2017_03</v>
          </cell>
          <cell r="L21537">
            <v>74.209999999999994</v>
          </cell>
          <cell r="Q21537" t="str">
            <v>IS_90.1</v>
          </cell>
          <cell r="R21537">
            <v>90.1</v>
          </cell>
        </row>
        <row r="21538">
          <cell r="K21538" t="str">
            <v>2017_03</v>
          </cell>
          <cell r="L21538">
            <v>1.9</v>
          </cell>
          <cell r="Q21538" t="str">
            <v>IS_90.1</v>
          </cell>
          <cell r="R21538">
            <v>90.1</v>
          </cell>
        </row>
        <row r="21539">
          <cell r="K21539" t="str">
            <v>2017_03</v>
          </cell>
          <cell r="L21539">
            <v>12.39</v>
          </cell>
          <cell r="Q21539" t="str">
            <v>IS_90.1</v>
          </cell>
          <cell r="R21539">
            <v>90.1</v>
          </cell>
        </row>
        <row r="21540">
          <cell r="K21540" t="str">
            <v>2017_03</v>
          </cell>
          <cell r="L21540">
            <v>19.34</v>
          </cell>
          <cell r="Q21540" t="str">
            <v>IS_88.1</v>
          </cell>
          <cell r="R21540">
            <v>88.1</v>
          </cell>
        </row>
        <row r="21541">
          <cell r="K21541" t="str">
            <v>2017_02</v>
          </cell>
          <cell r="L21541">
            <v>6595.2</v>
          </cell>
          <cell r="Q21541" t="str">
            <v>IS_26.2</v>
          </cell>
          <cell r="R21541">
            <v>26.2</v>
          </cell>
        </row>
        <row r="21542">
          <cell r="K21542" t="str">
            <v>2017_02</v>
          </cell>
          <cell r="L21542">
            <v>94.6</v>
          </cell>
          <cell r="Q21542" t="str">
            <v>IS_27.2</v>
          </cell>
          <cell r="R21542">
            <v>27.2</v>
          </cell>
        </row>
        <row r="21543">
          <cell r="K21543" t="str">
            <v>2017_02</v>
          </cell>
          <cell r="L21543">
            <v>334.49</v>
          </cell>
          <cell r="Q21543" t="str">
            <v>IS_30.2</v>
          </cell>
          <cell r="R21543">
            <v>30.2</v>
          </cell>
        </row>
        <row r="21544">
          <cell r="K21544" t="str">
            <v>2017_02</v>
          </cell>
          <cell r="L21544">
            <v>414.77</v>
          </cell>
          <cell r="Q21544" t="str">
            <v>IS_32.2</v>
          </cell>
          <cell r="R21544">
            <v>32.200000000000003</v>
          </cell>
        </row>
        <row r="21545">
          <cell r="K21545" t="str">
            <v>2017_02</v>
          </cell>
          <cell r="L21545">
            <v>96.99</v>
          </cell>
          <cell r="Q21545" t="str">
            <v>IS_32.2</v>
          </cell>
          <cell r="R21545">
            <v>32.200000000000003</v>
          </cell>
        </row>
        <row r="21546">
          <cell r="K21546" t="str">
            <v>2017_02</v>
          </cell>
          <cell r="L21546">
            <v>40.130000000000003</v>
          </cell>
          <cell r="Q21546" t="str">
            <v>IS_32.2</v>
          </cell>
          <cell r="R21546">
            <v>32.200000000000003</v>
          </cell>
        </row>
        <row r="21547">
          <cell r="K21547" t="str">
            <v>2017_02</v>
          </cell>
          <cell r="L21547">
            <v>16.72</v>
          </cell>
          <cell r="Q21547" t="str">
            <v>IS_32.2</v>
          </cell>
          <cell r="R21547">
            <v>32.200000000000003</v>
          </cell>
        </row>
        <row r="21548">
          <cell r="K21548" t="str">
            <v>2017_02</v>
          </cell>
          <cell r="L21548">
            <v>662.97</v>
          </cell>
          <cell r="Q21548" t="str">
            <v>IS_31.2</v>
          </cell>
          <cell r="R21548">
            <v>31.2</v>
          </cell>
        </row>
        <row r="21549">
          <cell r="K21549" t="str">
            <v>2017_03</v>
          </cell>
          <cell r="L21549">
            <v>7901.6</v>
          </cell>
          <cell r="Q21549" t="str">
            <v>IS_69.11</v>
          </cell>
          <cell r="R21549">
            <v>69.11</v>
          </cell>
        </row>
        <row r="21550">
          <cell r="K21550" t="str">
            <v>2017_03</v>
          </cell>
          <cell r="L21550">
            <v>848.44</v>
          </cell>
          <cell r="Q21550" t="str">
            <v>IS_69.11</v>
          </cell>
          <cell r="R21550">
            <v>69.11</v>
          </cell>
        </row>
        <row r="21551">
          <cell r="K21551" t="str">
            <v>2017_03</v>
          </cell>
          <cell r="L21551">
            <v>542.5</v>
          </cell>
          <cell r="Q21551" t="str">
            <v>IS_69.51</v>
          </cell>
          <cell r="R21551">
            <v>69.510000000000005</v>
          </cell>
        </row>
        <row r="21552">
          <cell r="K21552" t="str">
            <v>2017_03</v>
          </cell>
          <cell r="L21552">
            <v>126.86</v>
          </cell>
          <cell r="Q21552" t="str">
            <v>IS_69.51</v>
          </cell>
          <cell r="R21552">
            <v>69.510000000000005</v>
          </cell>
        </row>
        <row r="21553">
          <cell r="K21553" t="str">
            <v>2017_03</v>
          </cell>
          <cell r="L21553">
            <v>13.01</v>
          </cell>
          <cell r="Q21553" t="str">
            <v>IS_69.51</v>
          </cell>
          <cell r="R21553">
            <v>69.510000000000005</v>
          </cell>
        </row>
        <row r="21554">
          <cell r="K21554" t="str">
            <v>2017_03</v>
          </cell>
          <cell r="L21554">
            <v>21.86</v>
          </cell>
          <cell r="Q21554" t="str">
            <v>IS_69.51</v>
          </cell>
          <cell r="R21554">
            <v>69.510000000000005</v>
          </cell>
        </row>
        <row r="21555">
          <cell r="K21555" t="str">
            <v>2017_03</v>
          </cell>
          <cell r="L21555">
            <v>1127.3</v>
          </cell>
          <cell r="Q21555" t="str">
            <v>IS_69.41</v>
          </cell>
          <cell r="R21555">
            <v>69.41</v>
          </cell>
        </row>
        <row r="21556">
          <cell r="K21556" t="str">
            <v>2017_03</v>
          </cell>
          <cell r="L21556">
            <v>15264</v>
          </cell>
          <cell r="Q21556" t="str">
            <v>IS_26.1</v>
          </cell>
          <cell r="R21556">
            <v>26.1</v>
          </cell>
        </row>
        <row r="21557">
          <cell r="K21557" t="str">
            <v>2017_03</v>
          </cell>
          <cell r="L21557">
            <v>115.75</v>
          </cell>
          <cell r="Q21557" t="str">
            <v>IS_27.1</v>
          </cell>
          <cell r="R21557">
            <v>27.1</v>
          </cell>
        </row>
        <row r="21558">
          <cell r="K21558" t="str">
            <v>2017_03</v>
          </cell>
          <cell r="L21558">
            <v>768.99</v>
          </cell>
          <cell r="Q21558" t="str">
            <v>IS_30.1</v>
          </cell>
          <cell r="R21558">
            <v>30.1</v>
          </cell>
        </row>
        <row r="21559">
          <cell r="K21559" t="str">
            <v>2017_03</v>
          </cell>
          <cell r="L21559">
            <v>953.55</v>
          </cell>
          <cell r="Q21559" t="str">
            <v>IS_32.1</v>
          </cell>
          <cell r="R21559">
            <v>32.1</v>
          </cell>
        </row>
        <row r="21560">
          <cell r="K21560" t="str">
            <v>2017_03</v>
          </cell>
          <cell r="L21560">
            <v>223.01</v>
          </cell>
          <cell r="Q21560" t="str">
            <v>IS_32.1</v>
          </cell>
          <cell r="R21560">
            <v>32.1</v>
          </cell>
        </row>
        <row r="21561">
          <cell r="K21561" t="str">
            <v>2017_03</v>
          </cell>
          <cell r="L21561">
            <v>0</v>
          </cell>
          <cell r="Q21561" t="str">
            <v>IS_32.1</v>
          </cell>
          <cell r="R21561">
            <v>32.1</v>
          </cell>
        </row>
        <row r="21562">
          <cell r="K21562" t="str">
            <v>2017_03</v>
          </cell>
          <cell r="L21562">
            <v>38.44</v>
          </cell>
          <cell r="Q21562" t="str">
            <v>IS_32.1</v>
          </cell>
          <cell r="R21562">
            <v>32.1</v>
          </cell>
        </row>
        <row r="21563">
          <cell r="K21563" t="str">
            <v>2017_03</v>
          </cell>
          <cell r="L21563">
            <v>1529.7</v>
          </cell>
          <cell r="Q21563" t="str">
            <v>IS_31.1</v>
          </cell>
          <cell r="R21563">
            <v>31.1</v>
          </cell>
        </row>
        <row r="21564">
          <cell r="K21564" t="str">
            <v>2017_03</v>
          </cell>
          <cell r="L21564">
            <v>416.09</v>
          </cell>
          <cell r="Q21564" t="str">
            <v>IS_33.1</v>
          </cell>
          <cell r="R21564">
            <v>33.1</v>
          </cell>
        </row>
        <row r="21565">
          <cell r="K21565" t="str">
            <v>2017_03</v>
          </cell>
          <cell r="L21565">
            <v>9892.7999999999993</v>
          </cell>
          <cell r="Q21565" t="str">
            <v>IS_26.2</v>
          </cell>
          <cell r="R21565">
            <v>26.2</v>
          </cell>
        </row>
        <row r="21566">
          <cell r="K21566" t="str">
            <v>2017_03</v>
          </cell>
          <cell r="L21566">
            <v>134.47999999999999</v>
          </cell>
          <cell r="Q21566" t="str">
            <v>IS_27.2</v>
          </cell>
          <cell r="R21566">
            <v>27.2</v>
          </cell>
        </row>
        <row r="21567">
          <cell r="K21567" t="str">
            <v>2017_03</v>
          </cell>
          <cell r="L21567">
            <v>501.37</v>
          </cell>
          <cell r="Q21567" t="str">
            <v>IS_30.2</v>
          </cell>
          <cell r="R21567">
            <v>30.2</v>
          </cell>
        </row>
        <row r="21568">
          <cell r="K21568" t="str">
            <v>2017_03</v>
          </cell>
          <cell r="L21568">
            <v>621.69000000000005</v>
          </cell>
          <cell r="Q21568" t="str">
            <v>IS_32.2</v>
          </cell>
          <cell r="R21568">
            <v>32.200000000000003</v>
          </cell>
        </row>
        <row r="21569">
          <cell r="K21569" t="str">
            <v>2017_03</v>
          </cell>
          <cell r="L21569">
            <v>145.4</v>
          </cell>
          <cell r="Q21569" t="str">
            <v>IS_32.2</v>
          </cell>
          <cell r="R21569">
            <v>32.200000000000003</v>
          </cell>
        </row>
        <row r="21570">
          <cell r="K21570" t="str">
            <v>2017_03</v>
          </cell>
          <cell r="L21570">
            <v>2.97</v>
          </cell>
          <cell r="Q21570" t="str">
            <v>IS_32.2</v>
          </cell>
          <cell r="R21570">
            <v>32.200000000000003</v>
          </cell>
        </row>
        <row r="21571">
          <cell r="K21571" t="str">
            <v>2017_03</v>
          </cell>
          <cell r="L21571">
            <v>25.06</v>
          </cell>
          <cell r="Q21571" t="str">
            <v>IS_32.2</v>
          </cell>
          <cell r="R21571">
            <v>32.200000000000003</v>
          </cell>
        </row>
        <row r="21572">
          <cell r="K21572" t="str">
            <v>2017_03</v>
          </cell>
          <cell r="L21572">
            <v>1032.69</v>
          </cell>
          <cell r="Q21572" t="str">
            <v>IS_31.2</v>
          </cell>
          <cell r="R21572">
            <v>31.2</v>
          </cell>
        </row>
        <row r="21573">
          <cell r="K21573" t="str">
            <v>2017_01</v>
          </cell>
          <cell r="L21573">
            <v>273125.01</v>
          </cell>
          <cell r="Q21573" t="str">
            <v>--</v>
          </cell>
          <cell r="R21573" t="str">
            <v>--</v>
          </cell>
        </row>
        <row r="21574">
          <cell r="K21574" t="str">
            <v>2017_02</v>
          </cell>
          <cell r="L21574">
            <v>-0.01</v>
          </cell>
          <cell r="Q21574" t="str">
            <v>IS_25</v>
          </cell>
          <cell r="R21574">
            <v>25</v>
          </cell>
        </row>
        <row r="21575">
          <cell r="K21575" t="str">
            <v>2017_02</v>
          </cell>
          <cell r="L21575">
            <v>85147.09</v>
          </cell>
          <cell r="Q21575" t="str">
            <v>--</v>
          </cell>
          <cell r="R21575" t="str">
            <v>--</v>
          </cell>
        </row>
        <row r="21576">
          <cell r="K21576" t="str">
            <v>2017_03</v>
          </cell>
          <cell r="L21576">
            <v>-66947.44</v>
          </cell>
          <cell r="Q21576" t="str">
            <v>--</v>
          </cell>
          <cell r="R21576" t="str">
            <v>--</v>
          </cell>
        </row>
        <row r="21577">
          <cell r="K21577" t="str">
            <v>2017_01</v>
          </cell>
          <cell r="L21577">
            <v>2118.69</v>
          </cell>
          <cell r="Q21577" t="str">
            <v>IS_25</v>
          </cell>
          <cell r="R21577">
            <v>25</v>
          </cell>
        </row>
        <row r="21578">
          <cell r="K21578" t="str">
            <v>2017_01</v>
          </cell>
          <cell r="L21578">
            <v>52914.63</v>
          </cell>
          <cell r="Q21578" t="str">
            <v>--</v>
          </cell>
          <cell r="R21578" t="str">
            <v>--</v>
          </cell>
        </row>
        <row r="21579">
          <cell r="K21579" t="str">
            <v>2016_12</v>
          </cell>
          <cell r="L21579">
            <v>217277.17</v>
          </cell>
          <cell r="Q21579" t="str">
            <v>--</v>
          </cell>
          <cell r="R21579" t="str">
            <v>--</v>
          </cell>
        </row>
        <row r="21580">
          <cell r="K21580" t="str">
            <v>2017_01</v>
          </cell>
          <cell r="L21580">
            <v>963.61</v>
          </cell>
          <cell r="Q21580" t="str">
            <v>--</v>
          </cell>
          <cell r="R21580" t="str">
            <v>--</v>
          </cell>
        </row>
        <row r="21581">
          <cell r="K21581" t="str">
            <v>2017_01</v>
          </cell>
          <cell r="L21581">
            <v>0</v>
          </cell>
          <cell r="Q21581" t="str">
            <v>--</v>
          </cell>
          <cell r="R21581" t="str">
            <v>--</v>
          </cell>
        </row>
        <row r="21582">
          <cell r="K21582" t="str">
            <v>2017_01</v>
          </cell>
          <cell r="L21582">
            <v>15500.27</v>
          </cell>
          <cell r="Q21582" t="str">
            <v>--</v>
          </cell>
          <cell r="R21582" t="str">
            <v>--</v>
          </cell>
        </row>
        <row r="21583">
          <cell r="K21583" t="str">
            <v>2017_01</v>
          </cell>
          <cell r="L21583">
            <v>0.88</v>
          </cell>
          <cell r="Q21583" t="str">
            <v>IS_50</v>
          </cell>
          <cell r="R21583">
            <v>50</v>
          </cell>
        </row>
        <row r="21584">
          <cell r="K21584" t="str">
            <v>2017_01</v>
          </cell>
          <cell r="L21584">
            <v>41.31</v>
          </cell>
          <cell r="Q21584" t="str">
            <v>IS_27.2</v>
          </cell>
          <cell r="R21584">
            <v>27.2</v>
          </cell>
        </row>
        <row r="21585">
          <cell r="K21585" t="str">
            <v>2017_01</v>
          </cell>
          <cell r="L21585">
            <v>56.5</v>
          </cell>
          <cell r="Q21585" t="str">
            <v>IS_35</v>
          </cell>
          <cell r="R21585">
            <v>35</v>
          </cell>
        </row>
        <row r="21586">
          <cell r="K21586" t="str">
            <v>2016_12</v>
          </cell>
          <cell r="L21586">
            <v>-167.47</v>
          </cell>
          <cell r="Q21586" t="str">
            <v>IS_65</v>
          </cell>
          <cell r="R21586">
            <v>65</v>
          </cell>
        </row>
        <row r="21587">
          <cell r="K21587" t="str">
            <v>2017_02</v>
          </cell>
          <cell r="L21587">
            <v>53.24</v>
          </cell>
          <cell r="Q21587" t="str">
            <v>IS_50</v>
          </cell>
          <cell r="R21587">
            <v>50</v>
          </cell>
        </row>
        <row r="21588">
          <cell r="K21588" t="str">
            <v>2017_02</v>
          </cell>
          <cell r="L21588">
            <v>532.70000000000005</v>
          </cell>
          <cell r="Q21588" t="str">
            <v>IS_27.2</v>
          </cell>
          <cell r="R21588">
            <v>27.2</v>
          </cell>
        </row>
        <row r="21589">
          <cell r="K21589" t="str">
            <v>2017_02</v>
          </cell>
          <cell r="L21589">
            <v>0</v>
          </cell>
          <cell r="Q21589" t="str">
            <v>IS_35</v>
          </cell>
          <cell r="R21589">
            <v>35</v>
          </cell>
        </row>
        <row r="21590">
          <cell r="K21590" t="str">
            <v>2017_03</v>
          </cell>
          <cell r="L21590">
            <v>162.93</v>
          </cell>
          <cell r="Q21590" t="str">
            <v>IS_50</v>
          </cell>
          <cell r="R21590">
            <v>50</v>
          </cell>
        </row>
        <row r="21591">
          <cell r="K21591" t="str">
            <v>2017_03</v>
          </cell>
          <cell r="L21591">
            <v>154.78</v>
          </cell>
          <cell r="Q21591" t="str">
            <v>IS_27.2</v>
          </cell>
          <cell r="R21591">
            <v>27.2</v>
          </cell>
        </row>
        <row r="21592">
          <cell r="K21592" t="str">
            <v>2017_03</v>
          </cell>
          <cell r="L21592">
            <v>888.8</v>
          </cell>
          <cell r="Q21592" t="str">
            <v>IS_35</v>
          </cell>
          <cell r="R21592">
            <v>35</v>
          </cell>
        </row>
        <row r="21593">
          <cell r="K21593" t="str">
            <v>2017_01</v>
          </cell>
          <cell r="L21593">
            <v>425.42</v>
          </cell>
          <cell r="Q21593" t="str">
            <v>IS_54</v>
          </cell>
          <cell r="R21593">
            <v>54</v>
          </cell>
        </row>
        <row r="21594">
          <cell r="K21594" t="str">
            <v>2017_01</v>
          </cell>
          <cell r="L21594">
            <v>159.47999999999999</v>
          </cell>
          <cell r="Q21594" t="str">
            <v>IS_69.42</v>
          </cell>
          <cell r="R21594">
            <v>69.42</v>
          </cell>
        </row>
        <row r="21595">
          <cell r="K21595" t="str">
            <v>2017_01</v>
          </cell>
          <cell r="L21595">
            <v>5.75</v>
          </cell>
          <cell r="Q21595" t="str">
            <v>IS_25</v>
          </cell>
          <cell r="R21595">
            <v>25</v>
          </cell>
        </row>
        <row r="21596">
          <cell r="K21596" t="str">
            <v>2017_01</v>
          </cell>
          <cell r="L21596">
            <v>613.14</v>
          </cell>
          <cell r="Q21596" t="str">
            <v>IS_54</v>
          </cell>
          <cell r="R21596">
            <v>54</v>
          </cell>
        </row>
        <row r="21597">
          <cell r="K21597" t="str">
            <v>2017_01</v>
          </cell>
          <cell r="L21597">
            <v>42.46</v>
          </cell>
          <cell r="Q21597" t="str">
            <v>IS_88.1</v>
          </cell>
          <cell r="R21597">
            <v>88.1</v>
          </cell>
        </row>
        <row r="21598">
          <cell r="K21598" t="str">
            <v>2017_01</v>
          </cell>
          <cell r="L21598">
            <v>28.97</v>
          </cell>
          <cell r="Q21598" t="str">
            <v>IS_88.3</v>
          </cell>
          <cell r="R21598">
            <v>88.3</v>
          </cell>
        </row>
        <row r="21599">
          <cell r="K21599" t="str">
            <v>2017_01</v>
          </cell>
          <cell r="L21599">
            <v>26.81</v>
          </cell>
          <cell r="Q21599" t="str">
            <v>IS_69.11</v>
          </cell>
          <cell r="R21599">
            <v>69.11</v>
          </cell>
        </row>
        <row r="21600">
          <cell r="K21600" t="str">
            <v>2017_01</v>
          </cell>
          <cell r="L21600">
            <v>289.79000000000002</v>
          </cell>
          <cell r="Q21600" t="str">
            <v>IS_69.41</v>
          </cell>
          <cell r="R21600">
            <v>69.41</v>
          </cell>
        </row>
        <row r="21601">
          <cell r="K21601" t="str">
            <v>2017_01</v>
          </cell>
          <cell r="L21601">
            <v>1846.66</v>
          </cell>
          <cell r="Q21601" t="str">
            <v>IS_31.1</v>
          </cell>
          <cell r="R21601">
            <v>31.1</v>
          </cell>
        </row>
        <row r="21602">
          <cell r="K21602" t="str">
            <v>2017_01</v>
          </cell>
          <cell r="L21602">
            <v>349.97</v>
          </cell>
          <cell r="Q21602" t="str">
            <v>IS_31.12</v>
          </cell>
          <cell r="R21602">
            <v>31.12</v>
          </cell>
        </row>
        <row r="21603">
          <cell r="K21603" t="str">
            <v>2017_01</v>
          </cell>
          <cell r="L21603">
            <v>626.16999999999996</v>
          </cell>
          <cell r="Q21603" t="str">
            <v>IS_31.2</v>
          </cell>
          <cell r="R21603">
            <v>31.2</v>
          </cell>
        </row>
        <row r="21604">
          <cell r="K21604" t="str">
            <v>2017_01</v>
          </cell>
          <cell r="L21604">
            <v>1393.66</v>
          </cell>
          <cell r="Q21604" t="str">
            <v>IS_39</v>
          </cell>
          <cell r="R21604">
            <v>39</v>
          </cell>
        </row>
        <row r="21605">
          <cell r="K21605" t="str">
            <v>2016_12</v>
          </cell>
          <cell r="L21605">
            <v>-11.91</v>
          </cell>
          <cell r="Q21605" t="str">
            <v>IS_111</v>
          </cell>
          <cell r="R21605">
            <v>111</v>
          </cell>
        </row>
        <row r="21606">
          <cell r="K21606" t="str">
            <v>2017_01</v>
          </cell>
          <cell r="L21606">
            <v>1315.93</v>
          </cell>
          <cell r="Q21606" t="str">
            <v>IS_44</v>
          </cell>
          <cell r="R21606">
            <v>44</v>
          </cell>
        </row>
        <row r="21607">
          <cell r="K21607" t="str">
            <v>2017_01</v>
          </cell>
          <cell r="L21607">
            <v>640.87</v>
          </cell>
          <cell r="Q21607" t="str">
            <v>IS_94</v>
          </cell>
          <cell r="R21607">
            <v>94</v>
          </cell>
        </row>
        <row r="21608">
          <cell r="K21608" t="str">
            <v>2017_01</v>
          </cell>
          <cell r="L21608">
            <v>12292.67</v>
          </cell>
          <cell r="Q21608" t="str">
            <v>IS_107</v>
          </cell>
          <cell r="R21608">
            <v>107</v>
          </cell>
        </row>
        <row r="21609">
          <cell r="K21609" t="str">
            <v>2017_01</v>
          </cell>
          <cell r="L21609">
            <v>26506.65</v>
          </cell>
          <cell r="Q21609" t="str">
            <v>IS_43</v>
          </cell>
          <cell r="R21609">
            <v>43</v>
          </cell>
        </row>
        <row r="21610">
          <cell r="K21610" t="str">
            <v>2017_01</v>
          </cell>
          <cell r="L21610">
            <v>1247.24</v>
          </cell>
          <cell r="Q21610" t="str">
            <v>IS_67</v>
          </cell>
          <cell r="R21610">
            <v>67</v>
          </cell>
        </row>
        <row r="21611">
          <cell r="K21611" t="str">
            <v>2017_01</v>
          </cell>
          <cell r="L21611">
            <v>19683.12</v>
          </cell>
          <cell r="Q21611" t="str">
            <v>IS_43</v>
          </cell>
          <cell r="R21611">
            <v>43</v>
          </cell>
        </row>
        <row r="21612">
          <cell r="K21612" t="str">
            <v>2017_01</v>
          </cell>
          <cell r="L21612">
            <v>1933.63</v>
          </cell>
          <cell r="Q21612" t="str">
            <v>IS_67</v>
          </cell>
          <cell r="R21612">
            <v>67</v>
          </cell>
        </row>
        <row r="21613">
          <cell r="K21613" t="str">
            <v>2017_01</v>
          </cell>
          <cell r="L21613">
            <v>10925.52</v>
          </cell>
          <cell r="Q21613" t="str">
            <v>IS_43</v>
          </cell>
          <cell r="R21613">
            <v>43</v>
          </cell>
        </row>
        <row r="21614">
          <cell r="K21614" t="str">
            <v>2017_01</v>
          </cell>
          <cell r="L21614">
            <v>3477.36</v>
          </cell>
          <cell r="Q21614" t="str">
            <v>IS_67</v>
          </cell>
          <cell r="R21614">
            <v>67</v>
          </cell>
        </row>
        <row r="21615">
          <cell r="K21615" t="str">
            <v>2017_01</v>
          </cell>
          <cell r="L21615">
            <v>2168.1999999999998</v>
          </cell>
          <cell r="Q21615" t="str">
            <v>IS_43</v>
          </cell>
          <cell r="R21615">
            <v>43</v>
          </cell>
        </row>
        <row r="21616">
          <cell r="K21616" t="str">
            <v>2017_02</v>
          </cell>
          <cell r="L21616">
            <v>4433.63</v>
          </cell>
          <cell r="Q21616" t="str">
            <v>IS_107</v>
          </cell>
          <cell r="R21616">
            <v>107</v>
          </cell>
        </row>
        <row r="21617">
          <cell r="K21617" t="str">
            <v>2017_01</v>
          </cell>
          <cell r="L21617">
            <v>707.39</v>
          </cell>
          <cell r="Q21617" t="str">
            <v>IS_43</v>
          </cell>
          <cell r="R21617">
            <v>43</v>
          </cell>
        </row>
        <row r="21618">
          <cell r="K21618" t="str">
            <v>2017_01</v>
          </cell>
          <cell r="L21618">
            <v>4667.82</v>
          </cell>
          <cell r="Q21618" t="str">
            <v>IS_43</v>
          </cell>
          <cell r="R21618">
            <v>43</v>
          </cell>
        </row>
        <row r="21619">
          <cell r="K21619" t="str">
            <v>2017_03</v>
          </cell>
          <cell r="L21619">
            <v>17302.34</v>
          </cell>
          <cell r="Q21619" t="str">
            <v>IS_107</v>
          </cell>
          <cell r="R21619">
            <v>107</v>
          </cell>
        </row>
        <row r="21620">
          <cell r="K21620" t="str">
            <v>2017_01</v>
          </cell>
          <cell r="L21620">
            <v>293.20999999999998</v>
          </cell>
          <cell r="Q21620" t="str">
            <v>IS_67</v>
          </cell>
          <cell r="R21620">
            <v>67</v>
          </cell>
        </row>
        <row r="21621">
          <cell r="K21621" t="str">
            <v>2017_01</v>
          </cell>
          <cell r="L21621">
            <v>1990.73</v>
          </cell>
          <cell r="Q21621" t="str">
            <v>IS_43</v>
          </cell>
          <cell r="R21621">
            <v>43</v>
          </cell>
        </row>
        <row r="21622">
          <cell r="K21622" t="str">
            <v>2017_01</v>
          </cell>
          <cell r="L21622">
            <v>1752.74</v>
          </cell>
          <cell r="Q21622" t="str">
            <v>IS_67</v>
          </cell>
          <cell r="R21622">
            <v>67</v>
          </cell>
        </row>
        <row r="21623">
          <cell r="K21623" t="str">
            <v>2017_01</v>
          </cell>
          <cell r="L21623">
            <v>45.87</v>
          </cell>
          <cell r="Q21623" t="str">
            <v>IS_94</v>
          </cell>
          <cell r="R21623">
            <v>94</v>
          </cell>
        </row>
        <row r="21624">
          <cell r="K21624" t="str">
            <v>2017_01</v>
          </cell>
          <cell r="L21624">
            <v>313739.63</v>
          </cell>
          <cell r="Q21624" t="str">
            <v>IS_22</v>
          </cell>
          <cell r="R21624">
            <v>22</v>
          </cell>
        </row>
        <row r="21625">
          <cell r="K21625" t="str">
            <v>2017_01</v>
          </cell>
          <cell r="L21625">
            <v>9820.9699999999993</v>
          </cell>
          <cell r="Q21625" t="str">
            <v>IS_58</v>
          </cell>
          <cell r="R21625">
            <v>58</v>
          </cell>
        </row>
        <row r="21626">
          <cell r="K21626" t="str">
            <v>2017_01</v>
          </cell>
          <cell r="L21626">
            <v>8720.07</v>
          </cell>
          <cell r="Q21626" t="str">
            <v>IS_59</v>
          </cell>
          <cell r="R21626">
            <v>59</v>
          </cell>
        </row>
        <row r="21627">
          <cell r="K21627" t="str">
            <v>2017_01</v>
          </cell>
          <cell r="L21627">
            <v>23675.09</v>
          </cell>
          <cell r="Q21627" t="str">
            <v>IS_60</v>
          </cell>
          <cell r="R21627">
            <v>60</v>
          </cell>
        </row>
        <row r="21628">
          <cell r="K21628" t="str">
            <v>2017_01</v>
          </cell>
          <cell r="L21628">
            <v>3415.46</v>
          </cell>
          <cell r="Q21628" t="str">
            <v>IS_62</v>
          </cell>
          <cell r="R21628">
            <v>62</v>
          </cell>
        </row>
        <row r="21629">
          <cell r="K21629" t="str">
            <v>2017_01</v>
          </cell>
          <cell r="L21629">
            <v>4837</v>
          </cell>
          <cell r="Q21629" t="str">
            <v>IS_63</v>
          </cell>
          <cell r="R21629">
            <v>63</v>
          </cell>
        </row>
        <row r="21630">
          <cell r="K21630" t="str">
            <v>2017_01</v>
          </cell>
          <cell r="L21630">
            <v>4847.4399999999996</v>
          </cell>
          <cell r="Q21630" t="str">
            <v>IS_64</v>
          </cell>
          <cell r="R21630">
            <v>64</v>
          </cell>
        </row>
        <row r="21631">
          <cell r="K21631" t="str">
            <v>2017_01</v>
          </cell>
          <cell r="L21631">
            <v>6407</v>
          </cell>
          <cell r="Q21631" t="str">
            <v>IS_47</v>
          </cell>
          <cell r="R21631">
            <v>47</v>
          </cell>
        </row>
        <row r="21632">
          <cell r="K21632" t="str">
            <v>2017_01</v>
          </cell>
          <cell r="L21632">
            <v>58743.08</v>
          </cell>
          <cell r="Q21632" t="str">
            <v>IS_66</v>
          </cell>
          <cell r="R21632">
            <v>66</v>
          </cell>
        </row>
        <row r="21633">
          <cell r="K21633" t="str">
            <v>2017_01</v>
          </cell>
          <cell r="L21633">
            <v>7227.19</v>
          </cell>
          <cell r="Q21633" t="str">
            <v>IS_73</v>
          </cell>
          <cell r="R21633">
            <v>73</v>
          </cell>
        </row>
        <row r="21634">
          <cell r="K21634" t="str">
            <v>2017_01</v>
          </cell>
          <cell r="L21634">
            <v>13787.43</v>
          </cell>
          <cell r="Q21634" t="str">
            <v>IS_96</v>
          </cell>
          <cell r="R21634">
            <v>96</v>
          </cell>
        </row>
        <row r="21635">
          <cell r="K21635" t="str">
            <v>2017_01</v>
          </cell>
          <cell r="L21635">
            <v>3654.04</v>
          </cell>
          <cell r="Q21635" t="str">
            <v>IS_96</v>
          </cell>
          <cell r="R21635">
            <v>96</v>
          </cell>
        </row>
        <row r="21636">
          <cell r="K21636" t="str">
            <v>2017_01</v>
          </cell>
          <cell r="L21636">
            <v>1120.08</v>
          </cell>
          <cell r="Q21636" t="str">
            <v>IS_98</v>
          </cell>
          <cell r="R21636">
            <v>98</v>
          </cell>
        </row>
        <row r="21637">
          <cell r="K21637" t="str">
            <v>2017_01</v>
          </cell>
          <cell r="L21637">
            <v>1726.24</v>
          </cell>
          <cell r="Q21637" t="str">
            <v>IS_99</v>
          </cell>
          <cell r="R21637">
            <v>99</v>
          </cell>
        </row>
        <row r="21638">
          <cell r="K21638" t="str">
            <v>2017_01</v>
          </cell>
          <cell r="L21638">
            <v>19083.53</v>
          </cell>
          <cell r="Q21638" t="str">
            <v>IS_97.1</v>
          </cell>
          <cell r="R21638">
            <v>97.1</v>
          </cell>
        </row>
        <row r="21639">
          <cell r="K21639" t="str">
            <v>2017_01</v>
          </cell>
          <cell r="L21639">
            <v>697</v>
          </cell>
          <cell r="Q21639" t="str">
            <v>IS_100</v>
          </cell>
          <cell r="R21639">
            <v>100</v>
          </cell>
        </row>
        <row r="21640">
          <cell r="K21640" t="str">
            <v>2017_01</v>
          </cell>
          <cell r="L21640">
            <v>18252.419999999998</v>
          </cell>
          <cell r="Q21640" t="str">
            <v>IS_57</v>
          </cell>
          <cell r="R21640">
            <v>57</v>
          </cell>
        </row>
        <row r="21641">
          <cell r="K21641" t="str">
            <v>2017_01</v>
          </cell>
          <cell r="L21641">
            <v>301.39</v>
          </cell>
          <cell r="Q21641" t="str">
            <v>IS_104</v>
          </cell>
          <cell r="R21641">
            <v>104</v>
          </cell>
        </row>
        <row r="21642">
          <cell r="K21642" t="str">
            <v>2017_01</v>
          </cell>
          <cell r="L21642">
            <v>1749.9</v>
          </cell>
          <cell r="Q21642" t="str">
            <v>IS_102</v>
          </cell>
          <cell r="R21642">
            <v>102</v>
          </cell>
        </row>
        <row r="21643">
          <cell r="K21643" t="str">
            <v>2017_01</v>
          </cell>
          <cell r="L21643">
            <v>3254.83</v>
          </cell>
          <cell r="Q21643" t="str">
            <v>IS_92.1</v>
          </cell>
          <cell r="R21643">
            <v>92.1</v>
          </cell>
        </row>
        <row r="21644">
          <cell r="K21644" t="str">
            <v>2017_01</v>
          </cell>
          <cell r="L21644">
            <v>93</v>
          </cell>
          <cell r="Q21644" t="str">
            <v>IS_91.1</v>
          </cell>
          <cell r="R21644">
            <v>91.1</v>
          </cell>
        </row>
        <row r="21645">
          <cell r="K21645" t="str">
            <v>2017_01</v>
          </cell>
          <cell r="L21645">
            <v>4683.07</v>
          </cell>
          <cell r="Q21645" t="str">
            <v>IS_58</v>
          </cell>
          <cell r="R21645">
            <v>58</v>
          </cell>
        </row>
        <row r="21646">
          <cell r="K21646" t="str">
            <v>2017_01</v>
          </cell>
          <cell r="L21646">
            <v>1373.69</v>
          </cell>
          <cell r="Q21646" t="str">
            <v>IS_60</v>
          </cell>
          <cell r="R21646">
            <v>60</v>
          </cell>
        </row>
        <row r="21647">
          <cell r="K21647" t="str">
            <v>2017_01</v>
          </cell>
          <cell r="L21647">
            <v>1580.32</v>
          </cell>
          <cell r="Q21647" t="str">
            <v>IS_58</v>
          </cell>
          <cell r="R21647">
            <v>58</v>
          </cell>
        </row>
        <row r="21648">
          <cell r="K21648" t="str">
            <v>2017_01</v>
          </cell>
          <cell r="L21648">
            <v>2556.23</v>
          </cell>
          <cell r="Q21648" t="str">
            <v>IS_61</v>
          </cell>
          <cell r="R21648">
            <v>61</v>
          </cell>
        </row>
        <row r="21649">
          <cell r="K21649" t="str">
            <v>2017_01</v>
          </cell>
          <cell r="L21649">
            <v>2639.85</v>
          </cell>
          <cell r="Q21649" t="str">
            <v>IS_58</v>
          </cell>
          <cell r="R21649">
            <v>58</v>
          </cell>
        </row>
        <row r="21650">
          <cell r="K21650" t="str">
            <v>2017_01</v>
          </cell>
          <cell r="L21650">
            <v>213</v>
          </cell>
          <cell r="Q21650" t="str">
            <v>IS_60</v>
          </cell>
          <cell r="R21650">
            <v>60</v>
          </cell>
        </row>
        <row r="21651">
          <cell r="K21651" t="str">
            <v>2017_01</v>
          </cell>
          <cell r="L21651">
            <v>5827.59</v>
          </cell>
          <cell r="Q21651" t="str">
            <v>IS_58</v>
          </cell>
          <cell r="R21651">
            <v>58</v>
          </cell>
        </row>
        <row r="21652">
          <cell r="K21652" t="str">
            <v>2017_02</v>
          </cell>
          <cell r="L21652">
            <v>22333.66</v>
          </cell>
          <cell r="Q21652" t="str">
            <v>IS_43</v>
          </cell>
          <cell r="R21652">
            <v>43</v>
          </cell>
        </row>
        <row r="21653">
          <cell r="K21653" t="str">
            <v>2017_01</v>
          </cell>
          <cell r="L21653">
            <v>11025.62</v>
          </cell>
          <cell r="Q21653" t="str">
            <v>IS_58</v>
          </cell>
          <cell r="R21653">
            <v>58</v>
          </cell>
        </row>
        <row r="21654">
          <cell r="K21654" t="str">
            <v>2017_01</v>
          </cell>
          <cell r="L21654">
            <v>1929.74</v>
          </cell>
          <cell r="Q21654" t="str">
            <v>IS_60</v>
          </cell>
          <cell r="R21654">
            <v>60</v>
          </cell>
        </row>
        <row r="21655">
          <cell r="K21655" t="str">
            <v>2017_02</v>
          </cell>
          <cell r="L21655">
            <v>1933.63</v>
          </cell>
          <cell r="Q21655" t="str">
            <v>IS_67</v>
          </cell>
          <cell r="R21655">
            <v>67</v>
          </cell>
        </row>
        <row r="21656">
          <cell r="K21656" t="str">
            <v>2017_02</v>
          </cell>
          <cell r="L21656">
            <v>372107.28</v>
          </cell>
          <cell r="Q21656" t="str">
            <v>IS_22</v>
          </cell>
          <cell r="R21656">
            <v>22</v>
          </cell>
        </row>
        <row r="21657">
          <cell r="K21657" t="str">
            <v>2017_02</v>
          </cell>
          <cell r="L21657">
            <v>4575.96</v>
          </cell>
          <cell r="Q21657" t="str">
            <v>IS_58</v>
          </cell>
          <cell r="R21657">
            <v>58</v>
          </cell>
        </row>
        <row r="21658">
          <cell r="K21658" t="str">
            <v>2017_02</v>
          </cell>
          <cell r="L21658">
            <v>9127.33</v>
          </cell>
          <cell r="Q21658" t="str">
            <v>IS_59</v>
          </cell>
          <cell r="R21658">
            <v>59</v>
          </cell>
        </row>
        <row r="21659">
          <cell r="K21659" t="str">
            <v>2017_02</v>
          </cell>
          <cell r="L21659">
            <v>-600.91</v>
          </cell>
          <cell r="Q21659" t="str">
            <v>IS_60</v>
          </cell>
          <cell r="R21659">
            <v>60</v>
          </cell>
        </row>
        <row r="21660">
          <cell r="K21660" t="str">
            <v>2017_02</v>
          </cell>
          <cell r="L21660">
            <v>6224.86</v>
          </cell>
          <cell r="Q21660" t="str">
            <v>IS_62</v>
          </cell>
          <cell r="R21660">
            <v>62</v>
          </cell>
        </row>
        <row r="21661">
          <cell r="K21661" t="str">
            <v>2017_02</v>
          </cell>
          <cell r="L21661">
            <v>3921.56</v>
          </cell>
          <cell r="Q21661" t="str">
            <v>IS_63</v>
          </cell>
          <cell r="R21661">
            <v>63</v>
          </cell>
        </row>
        <row r="21662">
          <cell r="K21662" t="str">
            <v>2017_02</v>
          </cell>
          <cell r="L21662">
            <v>4249.62</v>
          </cell>
          <cell r="Q21662" t="str">
            <v>IS_64</v>
          </cell>
          <cell r="R21662">
            <v>64</v>
          </cell>
        </row>
        <row r="21663">
          <cell r="K21663" t="str">
            <v>2017_02</v>
          </cell>
          <cell r="L21663">
            <v>4129.75</v>
          </cell>
          <cell r="Q21663" t="str">
            <v>IS_47</v>
          </cell>
          <cell r="R21663">
            <v>47</v>
          </cell>
        </row>
        <row r="21664">
          <cell r="K21664" t="str">
            <v>2017_02</v>
          </cell>
          <cell r="L21664">
            <v>58200.08</v>
          </cell>
          <cell r="Q21664" t="str">
            <v>IS_66</v>
          </cell>
          <cell r="R21664">
            <v>66</v>
          </cell>
        </row>
        <row r="21665">
          <cell r="K21665" t="str">
            <v>2017_02</v>
          </cell>
          <cell r="L21665">
            <v>-81.45</v>
          </cell>
          <cell r="Q21665" t="str">
            <v>IS_73</v>
          </cell>
          <cell r="R21665">
            <v>73</v>
          </cell>
        </row>
        <row r="21666">
          <cell r="K21666" t="str">
            <v>2017_02</v>
          </cell>
          <cell r="L21666">
            <v>10264.14</v>
          </cell>
          <cell r="Q21666" t="str">
            <v>IS_96</v>
          </cell>
          <cell r="R21666">
            <v>96</v>
          </cell>
        </row>
        <row r="21667">
          <cell r="K21667" t="str">
            <v>2017_02</v>
          </cell>
          <cell r="L21667">
            <v>1317.91</v>
          </cell>
          <cell r="Q21667" t="str">
            <v>IS_96</v>
          </cell>
          <cell r="R21667">
            <v>96</v>
          </cell>
        </row>
        <row r="21668">
          <cell r="K21668" t="str">
            <v>2017_02</v>
          </cell>
          <cell r="L21668">
            <v>1111.1099999999999</v>
          </cell>
          <cell r="Q21668" t="str">
            <v>IS_98</v>
          </cell>
          <cell r="R21668">
            <v>98</v>
          </cell>
        </row>
        <row r="21669">
          <cell r="K21669" t="str">
            <v>2017_02</v>
          </cell>
          <cell r="L21669">
            <v>1876.25</v>
          </cell>
          <cell r="Q21669" t="str">
            <v>IS_99</v>
          </cell>
          <cell r="R21669">
            <v>99</v>
          </cell>
        </row>
        <row r="21670">
          <cell r="K21670" t="str">
            <v>2017_02</v>
          </cell>
          <cell r="L21670">
            <v>4841.71</v>
          </cell>
          <cell r="Q21670" t="str">
            <v>IS_97.1</v>
          </cell>
          <cell r="R21670">
            <v>97.1</v>
          </cell>
        </row>
        <row r="21671">
          <cell r="K21671" t="str">
            <v>2017_02</v>
          </cell>
          <cell r="L21671">
            <v>0</v>
          </cell>
          <cell r="Q21671" t="str">
            <v>IS_100</v>
          </cell>
          <cell r="R21671">
            <v>100</v>
          </cell>
        </row>
        <row r="21672">
          <cell r="K21672" t="str">
            <v>2017_02</v>
          </cell>
          <cell r="L21672">
            <v>13856.54</v>
          </cell>
          <cell r="Q21672" t="str">
            <v>IS_57</v>
          </cell>
          <cell r="R21672">
            <v>57</v>
          </cell>
        </row>
        <row r="21673">
          <cell r="K21673" t="str">
            <v>2017_02</v>
          </cell>
          <cell r="L21673">
            <v>0</v>
          </cell>
          <cell r="Q21673" t="str">
            <v>IS_91.1</v>
          </cell>
          <cell r="R21673">
            <v>91.1</v>
          </cell>
        </row>
        <row r="21674">
          <cell r="K21674" t="str">
            <v>2017_02</v>
          </cell>
          <cell r="L21674">
            <v>271</v>
          </cell>
          <cell r="Q21674" t="str">
            <v>IS_104</v>
          </cell>
          <cell r="R21674">
            <v>104</v>
          </cell>
        </row>
        <row r="21675">
          <cell r="K21675" t="str">
            <v>2017_02</v>
          </cell>
          <cell r="L21675">
            <v>-111.38</v>
          </cell>
          <cell r="Q21675" t="str">
            <v>IS_102</v>
          </cell>
          <cell r="R21675">
            <v>102</v>
          </cell>
        </row>
        <row r="21676">
          <cell r="K21676" t="str">
            <v>2017_02</v>
          </cell>
          <cell r="L21676">
            <v>2061.66</v>
          </cell>
          <cell r="Q21676" t="str">
            <v>IS_92.1</v>
          </cell>
          <cell r="R21676">
            <v>92.1</v>
          </cell>
        </row>
        <row r="21677">
          <cell r="K21677" t="str">
            <v>2017_02</v>
          </cell>
          <cell r="L21677">
            <v>2665.56</v>
          </cell>
          <cell r="Q21677" t="str">
            <v>IS_58</v>
          </cell>
          <cell r="R21677">
            <v>58</v>
          </cell>
        </row>
        <row r="21678">
          <cell r="K21678" t="str">
            <v>2017_02</v>
          </cell>
          <cell r="L21678">
            <v>4255.9799999999996</v>
          </cell>
          <cell r="Q21678" t="str">
            <v>IS_60</v>
          </cell>
          <cell r="R21678">
            <v>60</v>
          </cell>
        </row>
        <row r="21679">
          <cell r="K21679" t="str">
            <v>2017_02</v>
          </cell>
          <cell r="L21679">
            <v>-597.86</v>
          </cell>
          <cell r="Q21679" t="str">
            <v>IS_58</v>
          </cell>
          <cell r="R21679">
            <v>58</v>
          </cell>
        </row>
        <row r="21680">
          <cell r="K21680" t="str">
            <v>2017_02</v>
          </cell>
          <cell r="L21680">
            <v>0</v>
          </cell>
          <cell r="Q21680" t="str">
            <v>IS_61</v>
          </cell>
          <cell r="R21680">
            <v>61</v>
          </cell>
        </row>
        <row r="21681">
          <cell r="K21681" t="str">
            <v>2017_02</v>
          </cell>
          <cell r="L21681">
            <v>3027.57</v>
          </cell>
          <cell r="Q21681" t="str">
            <v>IS_58</v>
          </cell>
          <cell r="R21681">
            <v>58</v>
          </cell>
        </row>
        <row r="21682">
          <cell r="K21682" t="str">
            <v>2017_02</v>
          </cell>
          <cell r="L21682">
            <v>4193.9399999999996</v>
          </cell>
          <cell r="Q21682" t="str">
            <v>IS_58</v>
          </cell>
          <cell r="R21682">
            <v>58</v>
          </cell>
        </row>
        <row r="21683">
          <cell r="K21683" t="str">
            <v>2017_02</v>
          </cell>
          <cell r="L21683">
            <v>3396.79</v>
          </cell>
          <cell r="Q21683" t="str">
            <v>IS_60</v>
          </cell>
          <cell r="R21683">
            <v>60</v>
          </cell>
        </row>
        <row r="21684">
          <cell r="K21684" t="str">
            <v>2017_03</v>
          </cell>
          <cell r="L21684">
            <v>494987.35</v>
          </cell>
          <cell r="Q21684" t="str">
            <v>IS_22</v>
          </cell>
          <cell r="R21684">
            <v>22</v>
          </cell>
        </row>
        <row r="21685">
          <cell r="K21685" t="str">
            <v>2017_03</v>
          </cell>
          <cell r="L21685">
            <v>-623.14</v>
          </cell>
          <cell r="Q21685" t="str">
            <v>IS_58</v>
          </cell>
          <cell r="R21685">
            <v>58</v>
          </cell>
        </row>
        <row r="21686">
          <cell r="K21686" t="str">
            <v>2017_03</v>
          </cell>
          <cell r="L21686">
            <v>6699.74</v>
          </cell>
          <cell r="Q21686" t="str">
            <v>IS_59</v>
          </cell>
          <cell r="R21686">
            <v>59</v>
          </cell>
        </row>
        <row r="21687">
          <cell r="K21687" t="str">
            <v>2017_03</v>
          </cell>
          <cell r="L21687">
            <v>6749.87</v>
          </cell>
          <cell r="Q21687" t="str">
            <v>IS_60</v>
          </cell>
          <cell r="R21687">
            <v>60</v>
          </cell>
        </row>
        <row r="21688">
          <cell r="K21688" t="str">
            <v>2017_03</v>
          </cell>
          <cell r="L21688">
            <v>2078.5</v>
          </cell>
          <cell r="Q21688" t="str">
            <v>IS_62</v>
          </cell>
          <cell r="R21688">
            <v>62</v>
          </cell>
        </row>
        <row r="21689">
          <cell r="K21689" t="str">
            <v>2017_03</v>
          </cell>
          <cell r="L21689">
            <v>6324.51</v>
          </cell>
          <cell r="Q21689" t="str">
            <v>IS_63</v>
          </cell>
          <cell r="R21689">
            <v>63</v>
          </cell>
        </row>
        <row r="21690">
          <cell r="K21690" t="str">
            <v>2017_03</v>
          </cell>
          <cell r="L21690">
            <v>3214.43</v>
          </cell>
          <cell r="Q21690" t="str">
            <v>IS_64</v>
          </cell>
          <cell r="R21690">
            <v>64</v>
          </cell>
        </row>
        <row r="21691">
          <cell r="K21691" t="str">
            <v>2017_03</v>
          </cell>
          <cell r="L21691">
            <v>2810.58</v>
          </cell>
          <cell r="Q21691" t="str">
            <v>IS_47</v>
          </cell>
          <cell r="R21691">
            <v>47</v>
          </cell>
        </row>
        <row r="21692">
          <cell r="K21692" t="str">
            <v>2017_03</v>
          </cell>
          <cell r="L21692">
            <v>58203.68</v>
          </cell>
          <cell r="Q21692" t="str">
            <v>IS_66</v>
          </cell>
          <cell r="R21692">
            <v>66</v>
          </cell>
        </row>
        <row r="21693">
          <cell r="K21693" t="str">
            <v>2017_03</v>
          </cell>
          <cell r="L21693">
            <v>5395.57</v>
          </cell>
          <cell r="Q21693" t="str">
            <v>IS_73</v>
          </cell>
          <cell r="R21693">
            <v>73</v>
          </cell>
        </row>
        <row r="21694">
          <cell r="K21694" t="str">
            <v>2017_03</v>
          </cell>
          <cell r="L21694">
            <v>12212.29</v>
          </cell>
          <cell r="Q21694" t="str">
            <v>IS_96</v>
          </cell>
          <cell r="R21694">
            <v>96</v>
          </cell>
        </row>
        <row r="21695">
          <cell r="K21695" t="str">
            <v>2017_03</v>
          </cell>
          <cell r="L21695">
            <v>1660.21</v>
          </cell>
          <cell r="Q21695" t="str">
            <v>IS_96</v>
          </cell>
          <cell r="R21695">
            <v>96</v>
          </cell>
        </row>
        <row r="21696">
          <cell r="K21696" t="str">
            <v>2017_03</v>
          </cell>
          <cell r="L21696">
            <v>854.17</v>
          </cell>
          <cell r="Q21696" t="str">
            <v>IS_98</v>
          </cell>
          <cell r="R21696">
            <v>98</v>
          </cell>
        </row>
        <row r="21697">
          <cell r="K21697" t="str">
            <v>2017_03</v>
          </cell>
          <cell r="L21697">
            <v>5489.9</v>
          </cell>
          <cell r="Q21697" t="str">
            <v>IS_99</v>
          </cell>
          <cell r="R21697">
            <v>99</v>
          </cell>
        </row>
        <row r="21698">
          <cell r="K21698" t="str">
            <v>2017_03</v>
          </cell>
          <cell r="L21698">
            <v>11222.36</v>
          </cell>
          <cell r="Q21698" t="str">
            <v>IS_97.1</v>
          </cell>
          <cell r="R21698">
            <v>97.1</v>
          </cell>
        </row>
        <row r="21699">
          <cell r="K21699" t="str">
            <v>2017_03</v>
          </cell>
          <cell r="L21699">
            <v>0</v>
          </cell>
          <cell r="Q21699" t="str">
            <v>IS_100</v>
          </cell>
          <cell r="R21699">
            <v>100</v>
          </cell>
        </row>
        <row r="21700">
          <cell r="K21700" t="str">
            <v>2017_03</v>
          </cell>
          <cell r="L21700">
            <v>14788.5</v>
          </cell>
          <cell r="Q21700" t="str">
            <v>IS_57</v>
          </cell>
          <cell r="R21700">
            <v>57</v>
          </cell>
        </row>
        <row r="21701">
          <cell r="K21701" t="str">
            <v>2017_03</v>
          </cell>
          <cell r="L21701">
            <v>388.17</v>
          </cell>
          <cell r="Q21701" t="str">
            <v>IS_91.1</v>
          </cell>
          <cell r="R21701">
            <v>91.1</v>
          </cell>
        </row>
        <row r="21702">
          <cell r="K21702" t="str">
            <v>2017_02</v>
          </cell>
          <cell r="L21702">
            <v>568.54999999999995</v>
          </cell>
          <cell r="Q21702" t="str">
            <v>IS_58</v>
          </cell>
          <cell r="R21702">
            <v>58</v>
          </cell>
        </row>
        <row r="21703">
          <cell r="K21703" t="str">
            <v>2017_02</v>
          </cell>
          <cell r="L21703">
            <v>1463.2</v>
          </cell>
          <cell r="Q21703" t="str">
            <v>IS_60</v>
          </cell>
          <cell r="R21703">
            <v>60</v>
          </cell>
        </row>
        <row r="21704">
          <cell r="K21704" t="str">
            <v>2017_03</v>
          </cell>
          <cell r="L21704">
            <v>0</v>
          </cell>
          <cell r="Q21704" t="str">
            <v>IS_104</v>
          </cell>
          <cell r="R21704">
            <v>104</v>
          </cell>
        </row>
        <row r="21705">
          <cell r="K21705" t="str">
            <v>2017_03</v>
          </cell>
          <cell r="L21705">
            <v>523.96</v>
          </cell>
          <cell r="Q21705" t="str">
            <v>IS_102</v>
          </cell>
          <cell r="R21705">
            <v>102</v>
          </cell>
        </row>
        <row r="21706">
          <cell r="K21706" t="str">
            <v>2017_03</v>
          </cell>
          <cell r="L21706">
            <v>3375.55</v>
          </cell>
          <cell r="Q21706" t="str">
            <v>IS_92.1</v>
          </cell>
          <cell r="R21706">
            <v>92.1</v>
          </cell>
        </row>
        <row r="21707">
          <cell r="K21707" t="str">
            <v>2017_03</v>
          </cell>
          <cell r="L21707">
            <v>688.06</v>
          </cell>
          <cell r="Q21707" t="str">
            <v>IS_58</v>
          </cell>
          <cell r="R21707">
            <v>58</v>
          </cell>
        </row>
        <row r="21708">
          <cell r="K21708" t="str">
            <v>2017_03</v>
          </cell>
          <cell r="L21708">
            <v>486.01</v>
          </cell>
          <cell r="Q21708" t="str">
            <v>IS_60</v>
          </cell>
          <cell r="R21708">
            <v>60</v>
          </cell>
        </row>
        <row r="21709">
          <cell r="K21709" t="str">
            <v>2017_03</v>
          </cell>
          <cell r="L21709">
            <v>2206.23</v>
          </cell>
          <cell r="Q21709" t="str">
            <v>IS_58</v>
          </cell>
          <cell r="R21709">
            <v>58</v>
          </cell>
        </row>
        <row r="21710">
          <cell r="K21710" t="str">
            <v>2017_03</v>
          </cell>
          <cell r="L21710">
            <v>5963.67</v>
          </cell>
          <cell r="Q21710" t="str">
            <v>IS_60</v>
          </cell>
          <cell r="R21710">
            <v>60</v>
          </cell>
        </row>
        <row r="21711">
          <cell r="K21711" t="str">
            <v>2017_03</v>
          </cell>
          <cell r="L21711">
            <v>388.5</v>
          </cell>
          <cell r="Q21711" t="str">
            <v>IS_58</v>
          </cell>
          <cell r="R21711">
            <v>58</v>
          </cell>
        </row>
        <row r="21712">
          <cell r="K21712" t="str">
            <v>2017_03</v>
          </cell>
          <cell r="L21712">
            <v>0</v>
          </cell>
          <cell r="Q21712" t="str">
            <v>IS_61</v>
          </cell>
          <cell r="R21712">
            <v>61</v>
          </cell>
        </row>
        <row r="21713">
          <cell r="K21713" t="str">
            <v>2017_03</v>
          </cell>
          <cell r="L21713">
            <v>4183.72</v>
          </cell>
          <cell r="Q21713" t="str">
            <v>IS_58</v>
          </cell>
          <cell r="R21713">
            <v>58</v>
          </cell>
        </row>
        <row r="21714">
          <cell r="K21714" t="str">
            <v>2017_03</v>
          </cell>
          <cell r="L21714">
            <v>2321.7600000000002</v>
          </cell>
          <cell r="Q21714" t="str">
            <v>IS_60</v>
          </cell>
          <cell r="R21714">
            <v>60</v>
          </cell>
        </row>
        <row r="21715">
          <cell r="K21715" t="str">
            <v>2017_03</v>
          </cell>
          <cell r="L21715">
            <v>1679.27</v>
          </cell>
          <cell r="Q21715" t="str">
            <v>IS_58</v>
          </cell>
          <cell r="R21715">
            <v>58</v>
          </cell>
        </row>
        <row r="21716">
          <cell r="K21716" t="str">
            <v>2017_02</v>
          </cell>
          <cell r="L21716">
            <v>-146.61000000000001</v>
          </cell>
          <cell r="Q21716" t="str">
            <v>IS_60</v>
          </cell>
          <cell r="R21716">
            <v>60</v>
          </cell>
        </row>
        <row r="21717">
          <cell r="K21717" t="str">
            <v>2017_02</v>
          </cell>
          <cell r="L21717">
            <v>0</v>
          </cell>
          <cell r="Q21717" t="str">
            <v>IS_64</v>
          </cell>
          <cell r="R21717">
            <v>64</v>
          </cell>
        </row>
        <row r="21718">
          <cell r="K21718" t="str">
            <v>2017_02</v>
          </cell>
          <cell r="L21718">
            <v>0</v>
          </cell>
          <cell r="Q21718" t="str">
            <v>IS_74</v>
          </cell>
          <cell r="R21718">
            <v>74</v>
          </cell>
        </row>
        <row r="21719">
          <cell r="K21719" t="str">
            <v>2017_02</v>
          </cell>
          <cell r="L21719">
            <v>0</v>
          </cell>
          <cell r="Q21719" t="str">
            <v>IS_77</v>
          </cell>
          <cell r="R21719">
            <v>77</v>
          </cell>
        </row>
        <row r="21720">
          <cell r="K21720" t="str">
            <v>2017_02</v>
          </cell>
          <cell r="L21720">
            <v>1849.59</v>
          </cell>
          <cell r="Q21720" t="str">
            <v>IS_96</v>
          </cell>
          <cell r="R21720">
            <v>96</v>
          </cell>
        </row>
        <row r="21721">
          <cell r="K21721" t="str">
            <v>2017_02</v>
          </cell>
          <cell r="L21721">
            <v>2333.4</v>
          </cell>
          <cell r="Q21721" t="str">
            <v>IS_107</v>
          </cell>
          <cell r="R21721">
            <v>107</v>
          </cell>
        </row>
        <row r="21722">
          <cell r="K21722" t="str">
            <v>2017_02</v>
          </cell>
          <cell r="L21722">
            <v>16.510000000000002</v>
          </cell>
          <cell r="Q21722" t="str">
            <v>IS_102</v>
          </cell>
          <cell r="R21722">
            <v>102</v>
          </cell>
        </row>
        <row r="21723">
          <cell r="K21723" t="str">
            <v>2017_02</v>
          </cell>
          <cell r="L21723">
            <v>3719.15</v>
          </cell>
          <cell r="Q21723" t="str">
            <v>IS_58</v>
          </cell>
          <cell r="R21723">
            <v>58</v>
          </cell>
        </row>
        <row r="21724">
          <cell r="K21724" t="str">
            <v>2017_02</v>
          </cell>
          <cell r="L21724">
            <v>467.82</v>
          </cell>
          <cell r="Q21724" t="str">
            <v>IS_58</v>
          </cell>
          <cell r="R21724">
            <v>58</v>
          </cell>
        </row>
        <row r="21725">
          <cell r="K21725" t="str">
            <v>2017_02</v>
          </cell>
          <cell r="L21725">
            <v>303.52</v>
          </cell>
          <cell r="Q21725" t="str">
            <v>IS_58</v>
          </cell>
          <cell r="R21725">
            <v>58</v>
          </cell>
        </row>
        <row r="21726">
          <cell r="K21726" t="str">
            <v>2017_02</v>
          </cell>
          <cell r="L21726">
            <v>1172.3599999999999</v>
          </cell>
          <cell r="Q21726" t="str">
            <v>IS_60</v>
          </cell>
          <cell r="R21726">
            <v>60</v>
          </cell>
        </row>
        <row r="21727">
          <cell r="K21727" t="str">
            <v>2017_02</v>
          </cell>
          <cell r="L21727">
            <v>260.55</v>
          </cell>
          <cell r="Q21727" t="str">
            <v>IS_22.2</v>
          </cell>
          <cell r="R21727">
            <v>22.2</v>
          </cell>
        </row>
        <row r="21728">
          <cell r="K21728" t="str">
            <v>2017_02</v>
          </cell>
          <cell r="L21728">
            <v>94.68</v>
          </cell>
          <cell r="Q21728" t="str">
            <v>IS_58</v>
          </cell>
          <cell r="R21728">
            <v>58</v>
          </cell>
        </row>
        <row r="21729">
          <cell r="K21729" t="str">
            <v>2017_02</v>
          </cell>
          <cell r="L21729">
            <v>2388.94</v>
          </cell>
          <cell r="Q21729" t="str">
            <v>IS_63</v>
          </cell>
          <cell r="R21729">
            <v>63</v>
          </cell>
        </row>
        <row r="21730">
          <cell r="K21730" t="str">
            <v>2017_02</v>
          </cell>
          <cell r="L21730">
            <v>1201.18</v>
          </cell>
          <cell r="Q21730" t="str">
            <v>IS_64</v>
          </cell>
          <cell r="R21730">
            <v>64</v>
          </cell>
        </row>
        <row r="21731">
          <cell r="K21731" t="str">
            <v>2017_02</v>
          </cell>
          <cell r="L21731">
            <v>17721.599999999999</v>
          </cell>
          <cell r="Q21731" t="str">
            <v>IS_65</v>
          </cell>
          <cell r="R21731">
            <v>65</v>
          </cell>
        </row>
        <row r="21732">
          <cell r="K21732" t="str">
            <v>2017_02</v>
          </cell>
          <cell r="L21732">
            <v>123</v>
          </cell>
          <cell r="Q21732" t="str">
            <v>IS_47</v>
          </cell>
          <cell r="R21732">
            <v>47</v>
          </cell>
        </row>
        <row r="21733">
          <cell r="K21733" t="str">
            <v>2017_02</v>
          </cell>
          <cell r="L21733">
            <v>277.77</v>
          </cell>
          <cell r="Q21733" t="str">
            <v>IS_70</v>
          </cell>
          <cell r="R21733">
            <v>70</v>
          </cell>
        </row>
        <row r="21734">
          <cell r="K21734" t="str">
            <v>2017_02</v>
          </cell>
          <cell r="L21734">
            <v>85</v>
          </cell>
          <cell r="Q21734" t="str">
            <v>IS_77</v>
          </cell>
          <cell r="R21734">
            <v>77</v>
          </cell>
        </row>
        <row r="21735">
          <cell r="K21735" t="str">
            <v>2017_02</v>
          </cell>
          <cell r="L21735">
            <v>1146.42</v>
          </cell>
          <cell r="Q21735" t="str">
            <v>IS_96</v>
          </cell>
          <cell r="R21735">
            <v>96</v>
          </cell>
        </row>
        <row r="21736">
          <cell r="K21736" t="str">
            <v>2017_02</v>
          </cell>
          <cell r="L21736">
            <v>474.94</v>
          </cell>
          <cell r="Q21736" t="str">
            <v>IS_98</v>
          </cell>
          <cell r="R21736">
            <v>98</v>
          </cell>
        </row>
        <row r="21737">
          <cell r="K21737" t="str">
            <v>2017_02</v>
          </cell>
          <cell r="L21737">
            <v>743.32</v>
          </cell>
          <cell r="Q21737" t="str">
            <v>IS_99</v>
          </cell>
          <cell r="R21737">
            <v>99</v>
          </cell>
        </row>
        <row r="21738">
          <cell r="K21738" t="str">
            <v>2017_02</v>
          </cell>
          <cell r="L21738">
            <v>61.51</v>
          </cell>
          <cell r="Q21738" t="str">
            <v>IS_104</v>
          </cell>
          <cell r="R21738">
            <v>104</v>
          </cell>
        </row>
        <row r="21739">
          <cell r="K21739" t="str">
            <v>2017_02</v>
          </cell>
          <cell r="L21739">
            <v>22.87</v>
          </cell>
          <cell r="Q21739" t="str">
            <v>IS_102</v>
          </cell>
          <cell r="R21739">
            <v>102</v>
          </cell>
        </row>
        <row r="21740">
          <cell r="K21740" t="str">
            <v>2017_02</v>
          </cell>
          <cell r="L21740">
            <v>277.76</v>
          </cell>
          <cell r="Q21740" t="str">
            <v>IS_58</v>
          </cell>
          <cell r="R21740">
            <v>58</v>
          </cell>
        </row>
        <row r="21741">
          <cell r="K21741" t="str">
            <v>2017_02</v>
          </cell>
          <cell r="L21741">
            <v>0</v>
          </cell>
          <cell r="Q21741" t="str">
            <v>IS_60</v>
          </cell>
          <cell r="R21741">
            <v>60</v>
          </cell>
        </row>
        <row r="21742">
          <cell r="K21742" t="str">
            <v>2017_02</v>
          </cell>
          <cell r="L21742">
            <v>1214.3699999999999</v>
          </cell>
          <cell r="Q21742" t="str">
            <v>IS_58</v>
          </cell>
          <cell r="R21742">
            <v>58</v>
          </cell>
        </row>
        <row r="21743">
          <cell r="K21743" t="str">
            <v>2017_02</v>
          </cell>
          <cell r="L21743">
            <v>2384.71</v>
          </cell>
          <cell r="Q21743" t="str">
            <v>IS_60</v>
          </cell>
          <cell r="R21743">
            <v>60</v>
          </cell>
        </row>
        <row r="21744">
          <cell r="K21744" t="str">
            <v>2017_02</v>
          </cell>
          <cell r="L21744">
            <v>259.51</v>
          </cell>
          <cell r="Q21744" t="str">
            <v>IS_61</v>
          </cell>
          <cell r="R21744">
            <v>61</v>
          </cell>
        </row>
        <row r="21745">
          <cell r="K21745" t="str">
            <v>2017_02</v>
          </cell>
          <cell r="L21745">
            <v>14698.23</v>
          </cell>
          <cell r="Q21745" t="str">
            <v>IS_58</v>
          </cell>
          <cell r="R21745">
            <v>58</v>
          </cell>
        </row>
        <row r="21746">
          <cell r="K21746" t="str">
            <v>2017_02</v>
          </cell>
          <cell r="L21746">
            <v>909.97</v>
          </cell>
          <cell r="Q21746" t="str">
            <v>IS_60</v>
          </cell>
          <cell r="R21746">
            <v>60</v>
          </cell>
        </row>
        <row r="21747">
          <cell r="K21747" t="str">
            <v>2017_02</v>
          </cell>
          <cell r="L21747">
            <v>902.1</v>
          </cell>
          <cell r="Q21747" t="str">
            <v>IS_58</v>
          </cell>
          <cell r="R21747">
            <v>58</v>
          </cell>
        </row>
        <row r="21748">
          <cell r="K21748" t="str">
            <v>2017_02</v>
          </cell>
          <cell r="L21748">
            <v>0</v>
          </cell>
          <cell r="Q21748" t="str">
            <v>IS_24</v>
          </cell>
          <cell r="R21748">
            <v>24</v>
          </cell>
        </row>
        <row r="21749">
          <cell r="K21749" t="str">
            <v>2017_02</v>
          </cell>
          <cell r="L21749">
            <v>3256.5</v>
          </cell>
          <cell r="Q21749" t="str">
            <v>IS_58</v>
          </cell>
          <cell r="R21749">
            <v>58</v>
          </cell>
        </row>
        <row r="21750">
          <cell r="K21750" t="str">
            <v>2017_02</v>
          </cell>
          <cell r="L21750">
            <v>789.09</v>
          </cell>
          <cell r="Q21750" t="str">
            <v>IS_63</v>
          </cell>
          <cell r="R21750">
            <v>63</v>
          </cell>
        </row>
        <row r="21751">
          <cell r="K21751" t="str">
            <v>2017_02</v>
          </cell>
          <cell r="L21751">
            <v>1322.49</v>
          </cell>
          <cell r="Q21751" t="str">
            <v>IS_64</v>
          </cell>
          <cell r="R21751">
            <v>64</v>
          </cell>
        </row>
        <row r="21752">
          <cell r="K21752" t="str">
            <v>2017_02</v>
          </cell>
          <cell r="L21752">
            <v>10621.59</v>
          </cell>
          <cell r="Q21752" t="str">
            <v>IS_65</v>
          </cell>
          <cell r="R21752">
            <v>65</v>
          </cell>
        </row>
        <row r="21753">
          <cell r="K21753" t="str">
            <v>2017_02</v>
          </cell>
          <cell r="L21753">
            <v>0</v>
          </cell>
          <cell r="Q21753" t="str">
            <v>IS_47</v>
          </cell>
          <cell r="R21753">
            <v>47</v>
          </cell>
        </row>
        <row r="21754">
          <cell r="K21754" t="str">
            <v>2017_02</v>
          </cell>
          <cell r="L21754">
            <v>625.6</v>
          </cell>
          <cell r="Q21754" t="str">
            <v>IS_95</v>
          </cell>
          <cell r="R21754">
            <v>95</v>
          </cell>
        </row>
        <row r="21755">
          <cell r="K21755" t="str">
            <v>2017_02</v>
          </cell>
          <cell r="L21755">
            <v>5048.46</v>
          </cell>
          <cell r="Q21755" t="str">
            <v>IS_96</v>
          </cell>
          <cell r="R21755">
            <v>96</v>
          </cell>
        </row>
        <row r="21756">
          <cell r="K21756" t="str">
            <v>2017_02</v>
          </cell>
          <cell r="L21756">
            <v>1329.06</v>
          </cell>
          <cell r="Q21756" t="str">
            <v>IS_96</v>
          </cell>
          <cell r="R21756">
            <v>96</v>
          </cell>
        </row>
        <row r="21757">
          <cell r="K21757" t="str">
            <v>2017_02</v>
          </cell>
          <cell r="L21757">
            <v>842.73</v>
          </cell>
          <cell r="Q21757" t="str">
            <v>IS_98</v>
          </cell>
          <cell r="R21757">
            <v>98</v>
          </cell>
        </row>
        <row r="21758">
          <cell r="K21758" t="str">
            <v>2017_02</v>
          </cell>
          <cell r="L21758">
            <v>1000</v>
          </cell>
          <cell r="Q21758" t="str">
            <v>IS_104</v>
          </cell>
          <cell r="R21758">
            <v>104</v>
          </cell>
        </row>
        <row r="21759">
          <cell r="K21759" t="str">
            <v>2017_02</v>
          </cell>
          <cell r="L21759">
            <v>3497.18</v>
          </cell>
          <cell r="Q21759" t="str">
            <v>IS_107</v>
          </cell>
          <cell r="R21759">
            <v>107</v>
          </cell>
        </row>
        <row r="21760">
          <cell r="K21760" t="str">
            <v>2017_02</v>
          </cell>
          <cell r="L21760">
            <v>128.22999999999999</v>
          </cell>
          <cell r="Q21760" t="str">
            <v>IS_102</v>
          </cell>
          <cell r="R21760">
            <v>102</v>
          </cell>
        </row>
        <row r="21761">
          <cell r="K21761" t="str">
            <v>2017_02</v>
          </cell>
          <cell r="L21761">
            <v>215.76</v>
          </cell>
          <cell r="Q21761" t="str">
            <v>IS_57</v>
          </cell>
          <cell r="R21761">
            <v>57</v>
          </cell>
        </row>
        <row r="21762">
          <cell r="K21762" t="str">
            <v>2017_02</v>
          </cell>
          <cell r="L21762">
            <v>91.65</v>
          </cell>
          <cell r="Q21762" t="str">
            <v>IS_58</v>
          </cell>
          <cell r="R21762">
            <v>58</v>
          </cell>
        </row>
        <row r="21763">
          <cell r="K21763" t="str">
            <v>2017_02</v>
          </cell>
          <cell r="L21763">
            <v>4845.1899999999996</v>
          </cell>
          <cell r="Q21763" t="str">
            <v>IS_58</v>
          </cell>
          <cell r="R21763">
            <v>58</v>
          </cell>
        </row>
        <row r="21764">
          <cell r="K21764" t="str">
            <v>2017_02</v>
          </cell>
          <cell r="L21764">
            <v>0</v>
          </cell>
          <cell r="Q21764" t="str">
            <v>IS_61</v>
          </cell>
          <cell r="R21764">
            <v>61</v>
          </cell>
        </row>
        <row r="21765">
          <cell r="K21765" t="str">
            <v>2017_02</v>
          </cell>
          <cell r="L21765">
            <v>618.16</v>
          </cell>
          <cell r="Q21765" t="str">
            <v>IS_58</v>
          </cell>
          <cell r="R21765">
            <v>58</v>
          </cell>
        </row>
        <row r="21766">
          <cell r="K21766" t="str">
            <v>2017_02</v>
          </cell>
          <cell r="L21766">
            <v>223.74</v>
          </cell>
          <cell r="Q21766" t="str">
            <v>IS_58</v>
          </cell>
          <cell r="R21766">
            <v>58</v>
          </cell>
        </row>
        <row r="21767">
          <cell r="K21767" t="str">
            <v>2017_03</v>
          </cell>
          <cell r="L21767">
            <v>2841.55</v>
          </cell>
          <cell r="Q21767" t="str">
            <v>IS_107</v>
          </cell>
          <cell r="R21767">
            <v>107</v>
          </cell>
        </row>
        <row r="21768">
          <cell r="K21768" t="str">
            <v>2017_03</v>
          </cell>
          <cell r="L21768">
            <v>719.26</v>
          </cell>
          <cell r="Q21768" t="str">
            <v>IS_102</v>
          </cell>
          <cell r="R21768">
            <v>102</v>
          </cell>
        </row>
        <row r="21769">
          <cell r="K21769" t="str">
            <v>2017_03</v>
          </cell>
          <cell r="L21769">
            <v>-260.94</v>
          </cell>
          <cell r="Q21769" t="str">
            <v>IS_58</v>
          </cell>
          <cell r="R21769">
            <v>58</v>
          </cell>
        </row>
        <row r="21770">
          <cell r="K21770" t="str">
            <v>2017_03</v>
          </cell>
          <cell r="L21770">
            <v>0</v>
          </cell>
          <cell r="Q21770" t="str">
            <v>IS_60</v>
          </cell>
          <cell r="R21770">
            <v>60</v>
          </cell>
        </row>
        <row r="21771">
          <cell r="K21771" t="str">
            <v>2017_03</v>
          </cell>
          <cell r="L21771">
            <v>1076.4100000000001</v>
          </cell>
          <cell r="Q21771" t="str">
            <v>IS_58</v>
          </cell>
          <cell r="R21771">
            <v>58</v>
          </cell>
        </row>
        <row r="21772">
          <cell r="K21772" t="str">
            <v>2017_03</v>
          </cell>
          <cell r="L21772">
            <v>86.97</v>
          </cell>
          <cell r="Q21772" t="str">
            <v>IS_58</v>
          </cell>
          <cell r="R21772">
            <v>58</v>
          </cell>
        </row>
        <row r="21773">
          <cell r="K21773" t="str">
            <v>2017_03</v>
          </cell>
          <cell r="L21773">
            <v>162.86000000000001</v>
          </cell>
          <cell r="Q21773" t="str">
            <v>IS_104</v>
          </cell>
          <cell r="R21773">
            <v>104</v>
          </cell>
        </row>
        <row r="21774">
          <cell r="K21774" t="str">
            <v>2017_03</v>
          </cell>
          <cell r="L21774">
            <v>0</v>
          </cell>
          <cell r="Q21774" t="str">
            <v>IS_102</v>
          </cell>
          <cell r="R21774">
            <v>102</v>
          </cell>
        </row>
        <row r="21775">
          <cell r="K21775" t="str">
            <v>2017_03</v>
          </cell>
          <cell r="L21775">
            <v>7.35</v>
          </cell>
          <cell r="Q21775" t="str">
            <v>IS_22.2</v>
          </cell>
          <cell r="R21775">
            <v>22.2</v>
          </cell>
        </row>
        <row r="21776">
          <cell r="K21776" t="str">
            <v>2017_03</v>
          </cell>
          <cell r="L21776">
            <v>130.86000000000001</v>
          </cell>
          <cell r="Q21776" t="str">
            <v>IS_58</v>
          </cell>
          <cell r="R21776">
            <v>58</v>
          </cell>
        </row>
        <row r="21777">
          <cell r="K21777" t="str">
            <v>2017_03</v>
          </cell>
          <cell r="L21777">
            <v>1385.96</v>
          </cell>
          <cell r="Q21777" t="str">
            <v>IS_63</v>
          </cell>
          <cell r="R21777">
            <v>63</v>
          </cell>
        </row>
        <row r="21778">
          <cell r="K21778" t="str">
            <v>2017_03</v>
          </cell>
          <cell r="L21778">
            <v>1421.17</v>
          </cell>
          <cell r="Q21778" t="str">
            <v>IS_64</v>
          </cell>
          <cell r="R21778">
            <v>64</v>
          </cell>
        </row>
        <row r="21779">
          <cell r="K21779" t="str">
            <v>2017_03</v>
          </cell>
          <cell r="L21779">
            <v>19849.53</v>
          </cell>
          <cell r="Q21779" t="str">
            <v>IS_65</v>
          </cell>
          <cell r="R21779">
            <v>65</v>
          </cell>
        </row>
        <row r="21780">
          <cell r="K21780" t="str">
            <v>2017_03</v>
          </cell>
          <cell r="L21780">
            <v>947</v>
          </cell>
          <cell r="Q21780" t="str">
            <v>IS_47</v>
          </cell>
          <cell r="R21780">
            <v>47</v>
          </cell>
        </row>
        <row r="21781">
          <cell r="K21781" t="str">
            <v>2017_03</v>
          </cell>
          <cell r="L21781">
            <v>990.27</v>
          </cell>
          <cell r="Q21781" t="str">
            <v>IS_70</v>
          </cell>
          <cell r="R21781">
            <v>70</v>
          </cell>
        </row>
        <row r="21782">
          <cell r="K21782" t="str">
            <v>2017_03</v>
          </cell>
          <cell r="L21782">
            <v>8101.12</v>
          </cell>
          <cell r="Q21782" t="str">
            <v>IS_77</v>
          </cell>
          <cell r="R21782">
            <v>77</v>
          </cell>
        </row>
        <row r="21783">
          <cell r="K21783" t="str">
            <v>2017_03</v>
          </cell>
          <cell r="L21783">
            <v>1331.65</v>
          </cell>
          <cell r="Q21783" t="str">
            <v>IS_96</v>
          </cell>
          <cell r="R21783">
            <v>96</v>
          </cell>
        </row>
        <row r="21784">
          <cell r="K21784" t="str">
            <v>2017_03</v>
          </cell>
          <cell r="L21784">
            <v>414.83</v>
          </cell>
          <cell r="Q21784" t="str">
            <v>IS_98</v>
          </cell>
          <cell r="R21784">
            <v>98</v>
          </cell>
        </row>
        <row r="21785">
          <cell r="K21785" t="str">
            <v>2017_03</v>
          </cell>
          <cell r="L21785">
            <v>-2744.21</v>
          </cell>
          <cell r="Q21785" t="str">
            <v>IS_99</v>
          </cell>
          <cell r="R21785">
            <v>99</v>
          </cell>
        </row>
        <row r="21786">
          <cell r="K21786" t="str">
            <v>2017_03</v>
          </cell>
          <cell r="L21786">
            <v>726.55</v>
          </cell>
          <cell r="Q21786" t="str">
            <v>IS_58</v>
          </cell>
          <cell r="R21786">
            <v>58</v>
          </cell>
        </row>
        <row r="21787">
          <cell r="K21787" t="str">
            <v>2017_03</v>
          </cell>
          <cell r="L21787">
            <v>324.08</v>
          </cell>
          <cell r="Q21787" t="str">
            <v>IS_60</v>
          </cell>
          <cell r="R21787">
            <v>60</v>
          </cell>
        </row>
        <row r="21788">
          <cell r="K21788" t="str">
            <v>2017_03</v>
          </cell>
          <cell r="L21788">
            <v>674.94</v>
          </cell>
          <cell r="Q21788" t="str">
            <v>IS_61</v>
          </cell>
          <cell r="R21788">
            <v>61</v>
          </cell>
        </row>
        <row r="21789">
          <cell r="K21789" t="str">
            <v>2017_03</v>
          </cell>
          <cell r="L21789">
            <v>243.51</v>
          </cell>
          <cell r="Q21789" t="str">
            <v>IS_58</v>
          </cell>
          <cell r="R21789">
            <v>58</v>
          </cell>
        </row>
        <row r="21790">
          <cell r="K21790" t="str">
            <v>2017_03</v>
          </cell>
          <cell r="L21790">
            <v>0</v>
          </cell>
          <cell r="Q21790" t="str">
            <v>IS_60</v>
          </cell>
          <cell r="R21790">
            <v>60</v>
          </cell>
        </row>
        <row r="21791">
          <cell r="K21791" t="str">
            <v>2017_03</v>
          </cell>
          <cell r="L21791">
            <v>787</v>
          </cell>
          <cell r="Q21791" t="str">
            <v>IS_58</v>
          </cell>
          <cell r="R21791">
            <v>58</v>
          </cell>
        </row>
        <row r="21792">
          <cell r="K21792" t="str">
            <v>2017_03</v>
          </cell>
          <cell r="L21792">
            <v>1695.87</v>
          </cell>
          <cell r="Q21792" t="str">
            <v>IS_60</v>
          </cell>
          <cell r="R21792">
            <v>60</v>
          </cell>
        </row>
        <row r="21793">
          <cell r="K21793" t="str">
            <v>2017_03</v>
          </cell>
          <cell r="L21793">
            <v>1787.17</v>
          </cell>
          <cell r="Q21793" t="str">
            <v>IS_58</v>
          </cell>
          <cell r="R21793">
            <v>58</v>
          </cell>
        </row>
        <row r="21794">
          <cell r="K21794" t="str">
            <v>2017_03</v>
          </cell>
          <cell r="L21794">
            <v>0</v>
          </cell>
          <cell r="Q21794" t="str">
            <v>IS_24</v>
          </cell>
          <cell r="R21794">
            <v>24</v>
          </cell>
        </row>
        <row r="21795">
          <cell r="K21795" t="str">
            <v>2017_03</v>
          </cell>
          <cell r="L21795">
            <v>2782.52</v>
          </cell>
          <cell r="Q21795" t="str">
            <v>IS_58</v>
          </cell>
          <cell r="R21795">
            <v>58</v>
          </cell>
        </row>
        <row r="21796">
          <cell r="K21796" t="str">
            <v>2017_03</v>
          </cell>
          <cell r="L21796">
            <v>1128.8800000000001</v>
          </cell>
          <cell r="Q21796" t="str">
            <v>IS_63</v>
          </cell>
          <cell r="R21796">
            <v>63</v>
          </cell>
        </row>
        <row r="21797">
          <cell r="K21797" t="str">
            <v>2017_03</v>
          </cell>
          <cell r="L21797">
            <v>941.63</v>
          </cell>
          <cell r="Q21797" t="str">
            <v>IS_64</v>
          </cell>
          <cell r="R21797">
            <v>64</v>
          </cell>
        </row>
        <row r="21798">
          <cell r="K21798" t="str">
            <v>2017_03</v>
          </cell>
          <cell r="L21798">
            <v>11626.76</v>
          </cell>
          <cell r="Q21798" t="str">
            <v>IS_65</v>
          </cell>
          <cell r="R21798">
            <v>65</v>
          </cell>
        </row>
        <row r="21799">
          <cell r="K21799" t="str">
            <v>2017_03</v>
          </cell>
          <cell r="L21799">
            <v>788</v>
          </cell>
          <cell r="Q21799" t="str">
            <v>IS_47</v>
          </cell>
          <cell r="R21799">
            <v>47</v>
          </cell>
        </row>
        <row r="21800">
          <cell r="K21800" t="str">
            <v>2017_03</v>
          </cell>
          <cell r="L21800">
            <v>1052.1300000000001</v>
          </cell>
          <cell r="Q21800" t="str">
            <v>IS_95</v>
          </cell>
          <cell r="R21800">
            <v>95</v>
          </cell>
        </row>
        <row r="21801">
          <cell r="K21801" t="str">
            <v>2017_03</v>
          </cell>
          <cell r="L21801">
            <v>5451.78</v>
          </cell>
          <cell r="Q21801" t="str">
            <v>IS_96</v>
          </cell>
          <cell r="R21801">
            <v>96</v>
          </cell>
        </row>
        <row r="21802">
          <cell r="K21802" t="str">
            <v>2017_03</v>
          </cell>
          <cell r="L21802">
            <v>453.99</v>
          </cell>
          <cell r="Q21802" t="str">
            <v>IS_96</v>
          </cell>
          <cell r="R21802">
            <v>96</v>
          </cell>
        </row>
        <row r="21803">
          <cell r="K21803" t="str">
            <v>2017_03</v>
          </cell>
          <cell r="L21803">
            <v>519.09</v>
          </cell>
          <cell r="Q21803" t="str">
            <v>IS_98</v>
          </cell>
          <cell r="R21803">
            <v>98</v>
          </cell>
        </row>
        <row r="21804">
          <cell r="K21804" t="str">
            <v>2017_03</v>
          </cell>
          <cell r="L21804">
            <v>0</v>
          </cell>
          <cell r="Q21804" t="str">
            <v>IS_57</v>
          </cell>
          <cell r="R21804">
            <v>57</v>
          </cell>
        </row>
        <row r="21805">
          <cell r="K21805" t="str">
            <v>2017_03</v>
          </cell>
          <cell r="L21805">
            <v>144</v>
          </cell>
          <cell r="Q21805" t="str">
            <v>IS_104</v>
          </cell>
          <cell r="R21805">
            <v>104</v>
          </cell>
        </row>
        <row r="21806">
          <cell r="K21806" t="str">
            <v>2017_03</v>
          </cell>
          <cell r="L21806">
            <v>917.16</v>
          </cell>
          <cell r="Q21806" t="str">
            <v>IS_107</v>
          </cell>
          <cell r="R21806">
            <v>107</v>
          </cell>
        </row>
        <row r="21807">
          <cell r="K21807" t="str">
            <v>2017_03</v>
          </cell>
          <cell r="L21807">
            <v>106.68</v>
          </cell>
          <cell r="Q21807" t="str">
            <v>IS_102</v>
          </cell>
          <cell r="R21807">
            <v>102</v>
          </cell>
        </row>
        <row r="21808">
          <cell r="K21808" t="str">
            <v>2017_03</v>
          </cell>
          <cell r="L21808">
            <v>8.86</v>
          </cell>
          <cell r="Q21808" t="str">
            <v>IS_58</v>
          </cell>
          <cell r="R21808">
            <v>58</v>
          </cell>
        </row>
        <row r="21809">
          <cell r="K21809" t="str">
            <v>2017_03</v>
          </cell>
          <cell r="L21809">
            <v>88.08</v>
          </cell>
          <cell r="Q21809" t="str">
            <v>IS_58</v>
          </cell>
          <cell r="R21809">
            <v>58</v>
          </cell>
        </row>
        <row r="21810">
          <cell r="K21810" t="str">
            <v>2017_03</v>
          </cell>
          <cell r="L21810">
            <v>3918.93</v>
          </cell>
          <cell r="Q21810" t="str">
            <v>IS_58</v>
          </cell>
          <cell r="R21810">
            <v>58</v>
          </cell>
        </row>
        <row r="21811">
          <cell r="K21811" t="str">
            <v>2017_03</v>
          </cell>
          <cell r="L21811">
            <v>0</v>
          </cell>
          <cell r="Q21811" t="str">
            <v>IS_61</v>
          </cell>
          <cell r="R21811">
            <v>61</v>
          </cell>
        </row>
        <row r="21812">
          <cell r="K21812" t="str">
            <v>2017_03</v>
          </cell>
          <cell r="L21812">
            <v>67.44</v>
          </cell>
          <cell r="Q21812" t="str">
            <v>IS_58</v>
          </cell>
          <cell r="R21812">
            <v>58</v>
          </cell>
        </row>
        <row r="21813">
          <cell r="K21813" t="str">
            <v>2017_03</v>
          </cell>
          <cell r="L21813">
            <v>0</v>
          </cell>
          <cell r="Q21813" t="str">
            <v>IS_60</v>
          </cell>
          <cell r="R21813">
            <v>60</v>
          </cell>
        </row>
        <row r="21814">
          <cell r="K21814" t="str">
            <v>2017_03</v>
          </cell>
          <cell r="L21814">
            <v>59.75</v>
          </cell>
          <cell r="Q21814" t="str">
            <v>IS_64</v>
          </cell>
          <cell r="R21814">
            <v>64</v>
          </cell>
        </row>
        <row r="21815">
          <cell r="K21815" t="str">
            <v>2017_03</v>
          </cell>
          <cell r="L21815">
            <v>0</v>
          </cell>
          <cell r="Q21815" t="str">
            <v>IS_74</v>
          </cell>
          <cell r="R21815">
            <v>74</v>
          </cell>
        </row>
        <row r="21816">
          <cell r="K21816" t="str">
            <v>2017_03</v>
          </cell>
          <cell r="L21816">
            <v>500</v>
          </cell>
          <cell r="Q21816" t="str">
            <v>IS_77</v>
          </cell>
          <cell r="R21816">
            <v>77</v>
          </cell>
        </row>
        <row r="21817">
          <cell r="K21817" t="str">
            <v>2017_03</v>
          </cell>
          <cell r="L21817">
            <v>2530.69</v>
          </cell>
          <cell r="Q21817" t="str">
            <v>IS_96</v>
          </cell>
          <cell r="R21817">
            <v>96</v>
          </cell>
        </row>
        <row r="21818">
          <cell r="K21818" t="str">
            <v>2017_03</v>
          </cell>
          <cell r="L21818">
            <v>0</v>
          </cell>
          <cell r="Q21818" t="str">
            <v>IS_111</v>
          </cell>
          <cell r="R21818">
            <v>111</v>
          </cell>
        </row>
        <row r="21819">
          <cell r="K21819" t="str">
            <v>2017_02</v>
          </cell>
          <cell r="L21819">
            <v>37446.400000000001</v>
          </cell>
          <cell r="Q21819" t="str">
            <v>IS_65</v>
          </cell>
          <cell r="R21819">
            <v>65</v>
          </cell>
        </row>
        <row r="21820">
          <cell r="K21820" t="str">
            <v>2017_02</v>
          </cell>
          <cell r="L21820">
            <v>89117.27</v>
          </cell>
          <cell r="Q21820" t="str">
            <v>IS_19.1</v>
          </cell>
          <cell r="R21820">
            <v>19.100000000000001</v>
          </cell>
        </row>
        <row r="21821">
          <cell r="K21821" t="str">
            <v>2017_02</v>
          </cell>
          <cell r="L21821">
            <v>0</v>
          </cell>
          <cell r="Q21821" t="str">
            <v>IS_77</v>
          </cell>
          <cell r="R21821">
            <v>77</v>
          </cell>
        </row>
        <row r="21822">
          <cell r="K21822" t="str">
            <v>2017_02</v>
          </cell>
          <cell r="L21822">
            <v>7467.26</v>
          </cell>
          <cell r="Q21822" t="str">
            <v>IS_97.2</v>
          </cell>
          <cell r="R21822">
            <v>97.2</v>
          </cell>
        </row>
        <row r="21823">
          <cell r="K21823" t="str">
            <v>2017_02</v>
          </cell>
          <cell r="L21823">
            <v>0</v>
          </cell>
          <cell r="Q21823" t="str">
            <v>IS_105</v>
          </cell>
          <cell r="R21823">
            <v>105</v>
          </cell>
        </row>
        <row r="21824">
          <cell r="K21824" t="str">
            <v>2017_02</v>
          </cell>
          <cell r="L21824">
            <v>495.65</v>
          </cell>
          <cell r="Q21824" t="str">
            <v>IS_105</v>
          </cell>
          <cell r="R21824">
            <v>105</v>
          </cell>
        </row>
        <row r="21825">
          <cell r="K21825" t="str">
            <v>2017_02</v>
          </cell>
          <cell r="L21825">
            <v>-5058.05</v>
          </cell>
          <cell r="Q21825" t="str">
            <v>IS_111</v>
          </cell>
          <cell r="R21825">
            <v>111</v>
          </cell>
        </row>
        <row r="21826">
          <cell r="K21826" t="str">
            <v>2017_02</v>
          </cell>
          <cell r="L21826">
            <v>0</v>
          </cell>
          <cell r="Q21826" t="str">
            <v>IS_84</v>
          </cell>
          <cell r="R21826">
            <v>84</v>
          </cell>
        </row>
        <row r="21827">
          <cell r="K21827" t="str">
            <v>2017_02</v>
          </cell>
          <cell r="L21827">
            <v>18319.36</v>
          </cell>
          <cell r="Q21827" t="str">
            <v>IS_61</v>
          </cell>
          <cell r="R21827">
            <v>61</v>
          </cell>
        </row>
        <row r="21828">
          <cell r="K21828" t="str">
            <v>2017_02</v>
          </cell>
          <cell r="L21828">
            <v>5567.17</v>
          </cell>
          <cell r="Q21828" t="str">
            <v>IS_60</v>
          </cell>
          <cell r="R21828">
            <v>60</v>
          </cell>
        </row>
        <row r="21829">
          <cell r="K21829" t="str">
            <v>2017_02</v>
          </cell>
          <cell r="L21829">
            <v>0</v>
          </cell>
          <cell r="Q21829" t="str">
            <v>IS_61</v>
          </cell>
          <cell r="R21829">
            <v>61</v>
          </cell>
        </row>
        <row r="21830">
          <cell r="K21830" t="str">
            <v>2017_02</v>
          </cell>
          <cell r="L21830">
            <v>-2053.81</v>
          </cell>
          <cell r="Q21830" t="str">
            <v>--</v>
          </cell>
          <cell r="R21830" t="str">
            <v>--</v>
          </cell>
        </row>
        <row r="21831">
          <cell r="K21831" t="str">
            <v>2017_02</v>
          </cell>
          <cell r="L21831">
            <v>612.05999999999995</v>
          </cell>
          <cell r="Q21831" t="str">
            <v>IS_61</v>
          </cell>
          <cell r="R21831">
            <v>61</v>
          </cell>
        </row>
        <row r="21832">
          <cell r="K21832" t="str">
            <v>2017_02</v>
          </cell>
          <cell r="L21832">
            <v>964.43</v>
          </cell>
          <cell r="Q21832" t="str">
            <v>IS_97.2</v>
          </cell>
          <cell r="R21832">
            <v>97.2</v>
          </cell>
        </row>
        <row r="21833">
          <cell r="K21833" t="str">
            <v>2017_02</v>
          </cell>
          <cell r="L21833">
            <v>-3012.89</v>
          </cell>
          <cell r="Q21833" t="str">
            <v>--</v>
          </cell>
          <cell r="R21833" t="str">
            <v>--</v>
          </cell>
        </row>
        <row r="21834">
          <cell r="K21834" t="str">
            <v>2017_02</v>
          </cell>
          <cell r="L21834">
            <v>4666.6899999999996</v>
          </cell>
          <cell r="Q21834" t="str">
            <v>IS_59</v>
          </cell>
          <cell r="R21834">
            <v>59</v>
          </cell>
        </row>
        <row r="21835">
          <cell r="K21835" t="str">
            <v>2017_02</v>
          </cell>
          <cell r="L21835">
            <v>7432.76</v>
          </cell>
          <cell r="Q21835" t="str">
            <v>IS_60</v>
          </cell>
          <cell r="R21835">
            <v>60</v>
          </cell>
        </row>
        <row r="21836">
          <cell r="K21836" t="str">
            <v>2017_02</v>
          </cell>
          <cell r="L21836">
            <v>0</v>
          </cell>
          <cell r="Q21836" t="str">
            <v>IS_58</v>
          </cell>
          <cell r="R21836">
            <v>58</v>
          </cell>
        </row>
        <row r="21837">
          <cell r="K21837" t="str">
            <v>2017_02</v>
          </cell>
          <cell r="L21837">
            <v>569.37</v>
          </cell>
          <cell r="Q21837" t="str">
            <v>IS_96</v>
          </cell>
          <cell r="R21837">
            <v>96</v>
          </cell>
        </row>
        <row r="21838">
          <cell r="K21838" t="str">
            <v>2017_02</v>
          </cell>
          <cell r="L21838">
            <v>615.91999999999996</v>
          </cell>
          <cell r="Q21838" t="str">
            <v>IS_97.2</v>
          </cell>
          <cell r="R21838">
            <v>97.2</v>
          </cell>
        </row>
        <row r="21839">
          <cell r="K21839" t="str">
            <v>2017_02</v>
          </cell>
          <cell r="L21839">
            <v>8781.43</v>
          </cell>
          <cell r="Q21839" t="str">
            <v>IS_73</v>
          </cell>
          <cell r="R21839">
            <v>73</v>
          </cell>
        </row>
        <row r="21840">
          <cell r="K21840" t="str">
            <v>2017_02</v>
          </cell>
          <cell r="L21840">
            <v>-168.83</v>
          </cell>
          <cell r="Q21840" t="str">
            <v>IS_17</v>
          </cell>
          <cell r="R21840">
            <v>17</v>
          </cell>
        </row>
        <row r="21841">
          <cell r="K21841" t="str">
            <v>2017_02</v>
          </cell>
          <cell r="L21841">
            <v>-3493.08</v>
          </cell>
          <cell r="Q21841" t="str">
            <v>--</v>
          </cell>
          <cell r="R21841" t="str">
            <v>--</v>
          </cell>
        </row>
        <row r="21842">
          <cell r="K21842" t="str">
            <v>2017_02</v>
          </cell>
          <cell r="L21842">
            <v>330.46</v>
          </cell>
          <cell r="Q21842" t="str">
            <v>IS_28.2</v>
          </cell>
          <cell r="R21842">
            <v>28.2</v>
          </cell>
        </row>
        <row r="21843">
          <cell r="K21843" t="str">
            <v>2017_03</v>
          </cell>
          <cell r="L21843">
            <v>44972.09</v>
          </cell>
          <cell r="Q21843" t="str">
            <v>IS_65</v>
          </cell>
          <cell r="R21843">
            <v>65</v>
          </cell>
        </row>
        <row r="21844">
          <cell r="K21844" t="str">
            <v>2017_03</v>
          </cell>
          <cell r="L21844">
            <v>113818.41</v>
          </cell>
          <cell r="Q21844" t="str">
            <v>IS_19.1</v>
          </cell>
          <cell r="R21844">
            <v>19.100000000000001</v>
          </cell>
        </row>
        <row r="21845">
          <cell r="K21845" t="str">
            <v>2017_02</v>
          </cell>
          <cell r="L21845">
            <v>1563.53</v>
          </cell>
          <cell r="Q21845" t="str">
            <v>IS_97.2</v>
          </cell>
          <cell r="R21845">
            <v>97.2</v>
          </cell>
        </row>
        <row r="21846">
          <cell r="K21846" t="str">
            <v>2017_03</v>
          </cell>
          <cell r="L21846">
            <v>533.70000000000005</v>
          </cell>
          <cell r="Q21846" t="str">
            <v>IS_77</v>
          </cell>
          <cell r="R21846">
            <v>77</v>
          </cell>
        </row>
        <row r="21847">
          <cell r="K21847" t="str">
            <v>2017_03</v>
          </cell>
          <cell r="L21847">
            <v>7117.06</v>
          </cell>
          <cell r="Q21847" t="str">
            <v>IS_97.2</v>
          </cell>
          <cell r="R21847">
            <v>97.2</v>
          </cell>
        </row>
        <row r="21848">
          <cell r="K21848" t="str">
            <v>2017_03</v>
          </cell>
          <cell r="L21848">
            <v>232.72</v>
          </cell>
          <cell r="Q21848" t="str">
            <v>IS_105</v>
          </cell>
          <cell r="R21848">
            <v>105</v>
          </cell>
        </row>
        <row r="21849">
          <cell r="K21849" t="str">
            <v>2017_03</v>
          </cell>
          <cell r="L21849">
            <v>209.43</v>
          </cell>
          <cell r="Q21849" t="str">
            <v>IS_105</v>
          </cell>
          <cell r="R21849">
            <v>105</v>
          </cell>
        </row>
        <row r="21850">
          <cell r="K21850" t="str">
            <v>2017_03</v>
          </cell>
          <cell r="L21850">
            <v>-5148.3500000000004</v>
          </cell>
          <cell r="Q21850" t="str">
            <v>IS_111</v>
          </cell>
          <cell r="R21850">
            <v>111</v>
          </cell>
        </row>
        <row r="21851">
          <cell r="K21851" t="str">
            <v>2017_03</v>
          </cell>
          <cell r="L21851">
            <v>0</v>
          </cell>
          <cell r="Q21851" t="str">
            <v>IS_84</v>
          </cell>
          <cell r="R21851">
            <v>84</v>
          </cell>
        </row>
        <row r="21852">
          <cell r="K21852" t="str">
            <v>2017_03</v>
          </cell>
          <cell r="L21852">
            <v>2345.5300000000002</v>
          </cell>
          <cell r="Q21852" t="str">
            <v>IS_61</v>
          </cell>
          <cell r="R21852">
            <v>61</v>
          </cell>
        </row>
        <row r="21853">
          <cell r="K21853" t="str">
            <v>2017_03</v>
          </cell>
          <cell r="L21853">
            <v>621.52</v>
          </cell>
          <cell r="Q21853" t="str">
            <v>IS_60</v>
          </cell>
          <cell r="R21853">
            <v>60</v>
          </cell>
        </row>
        <row r="21854">
          <cell r="K21854" t="str">
            <v>2017_03</v>
          </cell>
          <cell r="L21854">
            <v>0</v>
          </cell>
          <cell r="Q21854" t="str">
            <v>IS_61</v>
          </cell>
          <cell r="R21854">
            <v>61</v>
          </cell>
        </row>
        <row r="21855">
          <cell r="K21855" t="str">
            <v>2017_03</v>
          </cell>
          <cell r="L21855">
            <v>888.09</v>
          </cell>
          <cell r="Q21855" t="str">
            <v>IS_97.2</v>
          </cell>
          <cell r="R21855">
            <v>97.2</v>
          </cell>
        </row>
        <row r="21856">
          <cell r="K21856" t="str">
            <v>2017_03</v>
          </cell>
          <cell r="L21856">
            <v>0</v>
          </cell>
          <cell r="Q21856" t="str">
            <v>IS_59</v>
          </cell>
          <cell r="R21856">
            <v>59</v>
          </cell>
        </row>
        <row r="21857">
          <cell r="K21857" t="str">
            <v>2017_03</v>
          </cell>
          <cell r="L21857">
            <v>3856.49</v>
          </cell>
          <cell r="Q21857" t="str">
            <v>IS_60</v>
          </cell>
          <cell r="R21857">
            <v>60</v>
          </cell>
        </row>
        <row r="21858">
          <cell r="K21858" t="str">
            <v>2017_03</v>
          </cell>
          <cell r="L21858">
            <v>0</v>
          </cell>
          <cell r="Q21858" t="str">
            <v>IS_61</v>
          </cell>
          <cell r="R21858">
            <v>61</v>
          </cell>
        </row>
        <row r="21859">
          <cell r="K21859" t="str">
            <v>2017_03</v>
          </cell>
          <cell r="L21859">
            <v>0</v>
          </cell>
          <cell r="Q21859" t="str">
            <v>IS_58</v>
          </cell>
          <cell r="R21859">
            <v>58</v>
          </cell>
        </row>
        <row r="21860">
          <cell r="K21860" t="str">
            <v>2017_03</v>
          </cell>
          <cell r="L21860">
            <v>234</v>
          </cell>
          <cell r="Q21860" t="str">
            <v>IS_73</v>
          </cell>
          <cell r="R21860">
            <v>73</v>
          </cell>
        </row>
        <row r="21861">
          <cell r="K21861" t="str">
            <v>2017_03</v>
          </cell>
          <cell r="L21861">
            <v>757.98</v>
          </cell>
          <cell r="Q21861" t="str">
            <v>IS_96</v>
          </cell>
          <cell r="R21861">
            <v>96</v>
          </cell>
        </row>
        <row r="21862">
          <cell r="K21862" t="str">
            <v>2017_03</v>
          </cell>
          <cell r="L21862">
            <v>616.39</v>
          </cell>
          <cell r="Q21862" t="str">
            <v>IS_97.2</v>
          </cell>
          <cell r="R21862">
            <v>97.2</v>
          </cell>
        </row>
        <row r="21863">
          <cell r="K21863" t="str">
            <v>2017_03</v>
          </cell>
          <cell r="L21863">
            <v>-315.26</v>
          </cell>
          <cell r="Q21863" t="str">
            <v>IS_17</v>
          </cell>
          <cell r="R21863">
            <v>17</v>
          </cell>
        </row>
        <row r="21864">
          <cell r="K21864" t="str">
            <v>2017_03</v>
          </cell>
          <cell r="L21864">
            <v>1480.91</v>
          </cell>
          <cell r="Q21864" t="str">
            <v>IS_97.2</v>
          </cell>
          <cell r="R21864">
            <v>97.2</v>
          </cell>
        </row>
        <row r="21865">
          <cell r="K21865" t="str">
            <v>2017_03</v>
          </cell>
          <cell r="L21865">
            <v>-556.98</v>
          </cell>
          <cell r="Q21865" t="str">
            <v>--</v>
          </cell>
          <cell r="R21865" t="str">
            <v>--</v>
          </cell>
        </row>
        <row r="21866">
          <cell r="K21866" t="str">
            <v>2017_03</v>
          </cell>
          <cell r="L21866">
            <v>-6.89</v>
          </cell>
          <cell r="Q21866" t="str">
            <v>--</v>
          </cell>
          <cell r="R21866" t="str">
            <v>--</v>
          </cell>
        </row>
        <row r="21867">
          <cell r="K21867" t="str">
            <v>2017_03</v>
          </cell>
          <cell r="L21867">
            <v>-576.75</v>
          </cell>
          <cell r="Q21867" t="str">
            <v>--</v>
          </cell>
          <cell r="R21867" t="str">
            <v>--</v>
          </cell>
        </row>
        <row r="21868">
          <cell r="K21868" t="str">
            <v>2017_03</v>
          </cell>
          <cell r="L21868">
            <v>-54190.61</v>
          </cell>
          <cell r="Q21868" t="str">
            <v>IS_19</v>
          </cell>
          <cell r="R21868">
            <v>19</v>
          </cell>
        </row>
        <row r="21869">
          <cell r="K21869" t="str">
            <v>2017_02</v>
          </cell>
          <cell r="L21869">
            <v>2699.71</v>
          </cell>
          <cell r="Q21869" t="str">
            <v>IS_60</v>
          </cell>
          <cell r="R21869">
            <v>60</v>
          </cell>
        </row>
        <row r="21870">
          <cell r="K21870" t="str">
            <v>2017_02</v>
          </cell>
          <cell r="L21870">
            <v>1315.93</v>
          </cell>
          <cell r="Q21870" t="str">
            <v>IS_44</v>
          </cell>
          <cell r="R21870">
            <v>44</v>
          </cell>
        </row>
        <row r="21871">
          <cell r="K21871" t="str">
            <v>2017_02</v>
          </cell>
          <cell r="L21871">
            <v>663.63</v>
          </cell>
          <cell r="Q21871" t="str">
            <v>IS_94</v>
          </cell>
          <cell r="R21871">
            <v>94</v>
          </cell>
        </row>
        <row r="21872">
          <cell r="K21872" t="str">
            <v>2017_02</v>
          </cell>
          <cell r="L21872">
            <v>2706.65</v>
          </cell>
          <cell r="Q21872" t="str">
            <v>IS_43</v>
          </cell>
          <cell r="R21872">
            <v>43</v>
          </cell>
        </row>
        <row r="21873">
          <cell r="K21873" t="str">
            <v>2017_02</v>
          </cell>
          <cell r="L21873">
            <v>26506.65</v>
          </cell>
          <cell r="Q21873" t="str">
            <v>IS_43</v>
          </cell>
          <cell r="R21873">
            <v>43</v>
          </cell>
        </row>
        <row r="21874">
          <cell r="K21874" t="str">
            <v>2017_02</v>
          </cell>
          <cell r="L21874">
            <v>45.87</v>
          </cell>
          <cell r="Q21874" t="str">
            <v>IS_94</v>
          </cell>
          <cell r="R21874">
            <v>94</v>
          </cell>
        </row>
        <row r="21875">
          <cell r="K21875" t="str">
            <v>2017_02</v>
          </cell>
          <cell r="L21875">
            <v>707.39</v>
          </cell>
          <cell r="Q21875" t="str">
            <v>IS_43</v>
          </cell>
          <cell r="R21875">
            <v>43</v>
          </cell>
        </row>
        <row r="21876">
          <cell r="K21876" t="str">
            <v>2017_02</v>
          </cell>
          <cell r="L21876">
            <v>1990.73</v>
          </cell>
          <cell r="Q21876" t="str">
            <v>IS_43</v>
          </cell>
          <cell r="R21876">
            <v>43</v>
          </cell>
        </row>
        <row r="21877">
          <cell r="K21877" t="str">
            <v>2017_02</v>
          </cell>
          <cell r="L21877">
            <v>1752.74</v>
          </cell>
          <cell r="Q21877" t="str">
            <v>IS_67</v>
          </cell>
          <cell r="R21877">
            <v>67</v>
          </cell>
        </row>
        <row r="21878">
          <cell r="K21878" t="str">
            <v>2017_02</v>
          </cell>
          <cell r="L21878">
            <v>4667.82</v>
          </cell>
          <cell r="Q21878" t="str">
            <v>IS_43</v>
          </cell>
          <cell r="R21878">
            <v>43</v>
          </cell>
        </row>
        <row r="21879">
          <cell r="K21879" t="str">
            <v>2017_02</v>
          </cell>
          <cell r="L21879">
            <v>293.20999999999998</v>
          </cell>
          <cell r="Q21879" t="str">
            <v>IS_67</v>
          </cell>
          <cell r="R21879">
            <v>67</v>
          </cell>
        </row>
        <row r="21880">
          <cell r="K21880" t="str">
            <v>2017_03</v>
          </cell>
          <cell r="L21880">
            <v>1571.82</v>
          </cell>
          <cell r="Q21880" t="str">
            <v>IS_44</v>
          </cell>
          <cell r="R21880">
            <v>44</v>
          </cell>
        </row>
        <row r="21881">
          <cell r="K21881" t="str">
            <v>2017_03</v>
          </cell>
          <cell r="L21881">
            <v>25250.87</v>
          </cell>
          <cell r="Q21881" t="str">
            <v>IS_43</v>
          </cell>
          <cell r="R21881">
            <v>43</v>
          </cell>
        </row>
        <row r="21882">
          <cell r="K21882" t="str">
            <v>2017_03</v>
          </cell>
          <cell r="L21882">
            <v>1247.24</v>
          </cell>
          <cell r="Q21882" t="str">
            <v>IS_67</v>
          </cell>
          <cell r="R21882">
            <v>67</v>
          </cell>
        </row>
        <row r="21883">
          <cell r="K21883" t="str">
            <v>2017_03</v>
          </cell>
          <cell r="L21883">
            <v>22741.45</v>
          </cell>
          <cell r="Q21883" t="str">
            <v>IS_43</v>
          </cell>
          <cell r="R21883">
            <v>43</v>
          </cell>
        </row>
        <row r="21884">
          <cell r="K21884" t="str">
            <v>2017_03</v>
          </cell>
          <cell r="L21884">
            <v>2126.81</v>
          </cell>
          <cell r="Q21884" t="str">
            <v>IS_67</v>
          </cell>
          <cell r="R21884">
            <v>67</v>
          </cell>
        </row>
        <row r="21885">
          <cell r="K21885" t="str">
            <v>2017_03</v>
          </cell>
          <cell r="L21885">
            <v>663.63</v>
          </cell>
          <cell r="Q21885" t="str">
            <v>IS_94</v>
          </cell>
          <cell r="R21885">
            <v>94</v>
          </cell>
        </row>
        <row r="21886">
          <cell r="K21886" t="str">
            <v>2017_03</v>
          </cell>
          <cell r="L21886">
            <v>2706.65</v>
          </cell>
          <cell r="Q21886" t="str">
            <v>IS_43</v>
          </cell>
          <cell r="R21886">
            <v>43</v>
          </cell>
        </row>
        <row r="21887">
          <cell r="K21887" t="str">
            <v>2017_03</v>
          </cell>
          <cell r="L21887">
            <v>10925.52</v>
          </cell>
          <cell r="Q21887" t="str">
            <v>IS_43</v>
          </cell>
          <cell r="R21887">
            <v>43</v>
          </cell>
        </row>
        <row r="21888">
          <cell r="K21888" t="str">
            <v>2017_03</v>
          </cell>
          <cell r="L21888">
            <v>3665.51</v>
          </cell>
          <cell r="Q21888" t="str">
            <v>IS_67</v>
          </cell>
          <cell r="R21888">
            <v>67</v>
          </cell>
        </row>
        <row r="21889">
          <cell r="K21889" t="str">
            <v>2017_03</v>
          </cell>
          <cell r="L21889">
            <v>707.39</v>
          </cell>
          <cell r="Q21889" t="str">
            <v>IS_43</v>
          </cell>
          <cell r="R21889">
            <v>43</v>
          </cell>
        </row>
        <row r="21890">
          <cell r="K21890" t="str">
            <v>2017_03</v>
          </cell>
          <cell r="L21890">
            <v>1990.73</v>
          </cell>
          <cell r="Q21890" t="str">
            <v>IS_43</v>
          </cell>
          <cell r="R21890">
            <v>43</v>
          </cell>
        </row>
        <row r="21891">
          <cell r="K21891" t="str">
            <v>2017_03</v>
          </cell>
          <cell r="L21891">
            <v>1852.27</v>
          </cell>
          <cell r="Q21891" t="str">
            <v>IS_67</v>
          </cell>
          <cell r="R21891">
            <v>67</v>
          </cell>
        </row>
        <row r="21892">
          <cell r="K21892" t="str">
            <v>2017_03</v>
          </cell>
          <cell r="L21892">
            <v>4667.82</v>
          </cell>
          <cell r="Q21892" t="str">
            <v>IS_43</v>
          </cell>
          <cell r="R21892">
            <v>43</v>
          </cell>
        </row>
        <row r="21893">
          <cell r="K21893" t="str">
            <v>2017_03</v>
          </cell>
          <cell r="L21893">
            <v>293.20999999999998</v>
          </cell>
          <cell r="Q21893" t="str">
            <v>IS_67</v>
          </cell>
          <cell r="R21893">
            <v>67</v>
          </cell>
        </row>
        <row r="21894">
          <cell r="K21894" t="str">
            <v>2017_03</v>
          </cell>
          <cell r="L21894">
            <v>45.87</v>
          </cell>
          <cell r="Q21894" t="str">
            <v>IS_94</v>
          </cell>
          <cell r="R21894">
            <v>94</v>
          </cell>
        </row>
        <row r="21895">
          <cell r="K21895" t="str">
            <v>2017_01</v>
          </cell>
          <cell r="L21895">
            <v>244.69</v>
          </cell>
          <cell r="Q21895" t="str">
            <v>IS_62.2</v>
          </cell>
          <cell r="R21895">
            <v>62.2</v>
          </cell>
        </row>
        <row r="21896">
          <cell r="K21896" t="str">
            <v>2017_01</v>
          </cell>
          <cell r="L21896">
            <v>1113.45</v>
          </cell>
          <cell r="Q21896" t="str">
            <v>IS_93</v>
          </cell>
          <cell r="R21896">
            <v>93</v>
          </cell>
        </row>
        <row r="21897">
          <cell r="K21897" t="str">
            <v>2017_01</v>
          </cell>
          <cell r="L21897">
            <v>2598.04</v>
          </cell>
          <cell r="Q21897" t="str">
            <v>IS_62.1</v>
          </cell>
          <cell r="R21897">
            <v>62.1</v>
          </cell>
        </row>
        <row r="21898">
          <cell r="K21898" t="str">
            <v>2017_01</v>
          </cell>
          <cell r="L21898">
            <v>1050.74</v>
          </cell>
          <cell r="Q21898" t="str">
            <v>IS_43</v>
          </cell>
          <cell r="R21898">
            <v>43</v>
          </cell>
        </row>
        <row r="21899">
          <cell r="K21899" t="str">
            <v>2017_01</v>
          </cell>
          <cell r="L21899">
            <v>212.06</v>
          </cell>
          <cell r="Q21899" t="str">
            <v>IS_43</v>
          </cell>
          <cell r="R21899">
            <v>43</v>
          </cell>
        </row>
        <row r="21900">
          <cell r="K21900" t="str">
            <v>2017_01</v>
          </cell>
          <cell r="L21900">
            <v>3210.3</v>
          </cell>
          <cell r="Q21900" t="str">
            <v>IS_43</v>
          </cell>
          <cell r="R21900">
            <v>43</v>
          </cell>
        </row>
        <row r="21901">
          <cell r="K21901" t="str">
            <v>2017_01</v>
          </cell>
          <cell r="L21901">
            <v>66.06</v>
          </cell>
          <cell r="Q21901" t="str">
            <v>IS_67</v>
          </cell>
          <cell r="R21901">
            <v>67</v>
          </cell>
        </row>
        <row r="21902">
          <cell r="K21902" t="str">
            <v>2017_01</v>
          </cell>
          <cell r="L21902">
            <v>2388.29</v>
          </cell>
          <cell r="Q21902" t="str">
            <v>IS_43</v>
          </cell>
          <cell r="R21902">
            <v>43</v>
          </cell>
        </row>
        <row r="21903">
          <cell r="K21903" t="str">
            <v>2017_01</v>
          </cell>
          <cell r="L21903">
            <v>271.02</v>
          </cell>
          <cell r="Q21903" t="str">
            <v>IS_67</v>
          </cell>
          <cell r="R21903">
            <v>67</v>
          </cell>
        </row>
        <row r="21904">
          <cell r="K21904" t="str">
            <v>2017_01</v>
          </cell>
          <cell r="L21904">
            <v>773.92</v>
          </cell>
          <cell r="Q21904" t="str">
            <v>IS_43</v>
          </cell>
          <cell r="R21904">
            <v>43</v>
          </cell>
        </row>
        <row r="21905">
          <cell r="K21905" t="str">
            <v>2017_01</v>
          </cell>
          <cell r="L21905">
            <v>350.85</v>
          </cell>
          <cell r="Q21905" t="str">
            <v>IS_67</v>
          </cell>
          <cell r="R21905">
            <v>67</v>
          </cell>
        </row>
        <row r="21906">
          <cell r="K21906" t="str">
            <v>2017_02</v>
          </cell>
          <cell r="L21906">
            <v>2598.04</v>
          </cell>
          <cell r="Q21906" t="str">
            <v>IS_62.1</v>
          </cell>
          <cell r="R21906">
            <v>62.1</v>
          </cell>
        </row>
        <row r="21907">
          <cell r="K21907" t="str">
            <v>2017_02</v>
          </cell>
          <cell r="L21907">
            <v>1050.74</v>
          </cell>
          <cell r="Q21907" t="str">
            <v>IS_43</v>
          </cell>
          <cell r="R21907">
            <v>43</v>
          </cell>
        </row>
        <row r="21908">
          <cell r="K21908" t="str">
            <v>2017_02</v>
          </cell>
          <cell r="L21908">
            <v>244.69</v>
          </cell>
          <cell r="Q21908" t="str">
            <v>IS_62.2</v>
          </cell>
          <cell r="R21908">
            <v>62.2</v>
          </cell>
        </row>
        <row r="21909">
          <cell r="K21909" t="str">
            <v>2017_02</v>
          </cell>
          <cell r="L21909">
            <v>1113.45</v>
          </cell>
          <cell r="Q21909" t="str">
            <v>IS_93</v>
          </cell>
          <cell r="R21909">
            <v>93</v>
          </cell>
        </row>
        <row r="21910">
          <cell r="K21910" t="str">
            <v>2017_02</v>
          </cell>
          <cell r="L21910">
            <v>2388.29</v>
          </cell>
          <cell r="Q21910" t="str">
            <v>IS_43</v>
          </cell>
          <cell r="R21910">
            <v>43</v>
          </cell>
        </row>
        <row r="21911">
          <cell r="K21911" t="str">
            <v>2017_02</v>
          </cell>
          <cell r="L21911">
            <v>271.02</v>
          </cell>
          <cell r="Q21911" t="str">
            <v>IS_67</v>
          </cell>
          <cell r="R21911">
            <v>67</v>
          </cell>
        </row>
        <row r="21912">
          <cell r="K21912" t="str">
            <v>2017_02</v>
          </cell>
          <cell r="L21912">
            <v>3210.3</v>
          </cell>
          <cell r="Q21912" t="str">
            <v>IS_43</v>
          </cell>
          <cell r="R21912">
            <v>43</v>
          </cell>
        </row>
        <row r="21913">
          <cell r="K21913" t="str">
            <v>2017_02</v>
          </cell>
          <cell r="L21913">
            <v>66.06</v>
          </cell>
          <cell r="Q21913" t="str">
            <v>IS_67</v>
          </cell>
          <cell r="R21913">
            <v>67</v>
          </cell>
        </row>
        <row r="21914">
          <cell r="K21914" t="str">
            <v>2017_02</v>
          </cell>
          <cell r="L21914">
            <v>773.92</v>
          </cell>
          <cell r="Q21914" t="str">
            <v>IS_43</v>
          </cell>
          <cell r="R21914">
            <v>43</v>
          </cell>
        </row>
        <row r="21915">
          <cell r="K21915" t="str">
            <v>2017_02</v>
          </cell>
          <cell r="L21915">
            <v>350.85</v>
          </cell>
          <cell r="Q21915" t="str">
            <v>IS_67</v>
          </cell>
          <cell r="R21915">
            <v>67</v>
          </cell>
        </row>
        <row r="21916">
          <cell r="K21916" t="str">
            <v>2017_02</v>
          </cell>
          <cell r="L21916">
            <v>212.06</v>
          </cell>
          <cell r="Q21916" t="str">
            <v>IS_43</v>
          </cell>
          <cell r="R21916">
            <v>43</v>
          </cell>
        </row>
        <row r="21917">
          <cell r="K21917" t="str">
            <v>2017_03</v>
          </cell>
          <cell r="L21917">
            <v>2598.04</v>
          </cell>
          <cell r="Q21917" t="str">
            <v>IS_62.1</v>
          </cell>
          <cell r="R21917">
            <v>62.1</v>
          </cell>
        </row>
        <row r="21918">
          <cell r="K21918" t="str">
            <v>2017_03</v>
          </cell>
          <cell r="L21918">
            <v>1050.74</v>
          </cell>
          <cell r="Q21918" t="str">
            <v>IS_43</v>
          </cell>
          <cell r="R21918">
            <v>43</v>
          </cell>
        </row>
        <row r="21919">
          <cell r="K21919" t="str">
            <v>2017_03</v>
          </cell>
          <cell r="L21919">
            <v>244.69</v>
          </cell>
          <cell r="Q21919" t="str">
            <v>IS_62.2</v>
          </cell>
          <cell r="R21919">
            <v>62.2</v>
          </cell>
        </row>
        <row r="21920">
          <cell r="K21920" t="str">
            <v>2017_03</v>
          </cell>
          <cell r="L21920">
            <v>1113.45</v>
          </cell>
          <cell r="Q21920" t="str">
            <v>IS_93</v>
          </cell>
          <cell r="R21920">
            <v>93</v>
          </cell>
        </row>
        <row r="21921">
          <cell r="K21921" t="str">
            <v>2017_03</v>
          </cell>
          <cell r="L21921">
            <v>2388.29</v>
          </cell>
          <cell r="Q21921" t="str">
            <v>IS_43</v>
          </cell>
          <cell r="R21921">
            <v>43</v>
          </cell>
        </row>
        <row r="21922">
          <cell r="K21922" t="str">
            <v>2017_03</v>
          </cell>
          <cell r="L21922">
            <v>271.02</v>
          </cell>
          <cell r="Q21922" t="str">
            <v>IS_67</v>
          </cell>
          <cell r="R21922">
            <v>67</v>
          </cell>
        </row>
        <row r="21923">
          <cell r="K21923" t="str">
            <v>2017_03</v>
          </cell>
          <cell r="L21923">
            <v>212.06</v>
          </cell>
          <cell r="Q21923" t="str">
            <v>IS_43</v>
          </cell>
          <cell r="R21923">
            <v>43</v>
          </cell>
        </row>
        <row r="21924">
          <cell r="K21924" t="str">
            <v>2017_03</v>
          </cell>
          <cell r="L21924">
            <v>3210.3</v>
          </cell>
          <cell r="Q21924" t="str">
            <v>IS_43</v>
          </cell>
          <cell r="R21924">
            <v>43</v>
          </cell>
        </row>
        <row r="21925">
          <cell r="K21925" t="str">
            <v>2017_03</v>
          </cell>
          <cell r="L21925">
            <v>66.06</v>
          </cell>
          <cell r="Q21925" t="str">
            <v>IS_67</v>
          </cell>
          <cell r="R21925">
            <v>67</v>
          </cell>
        </row>
        <row r="21926">
          <cell r="K21926" t="str">
            <v>2017_03</v>
          </cell>
          <cell r="L21926">
            <v>773.92</v>
          </cell>
          <cell r="Q21926" t="str">
            <v>IS_43</v>
          </cell>
          <cell r="R21926">
            <v>43</v>
          </cell>
        </row>
        <row r="21927">
          <cell r="K21927" t="str">
            <v>2017_03</v>
          </cell>
          <cell r="L21927">
            <v>636.13</v>
          </cell>
          <cell r="Q21927" t="str">
            <v>IS_67</v>
          </cell>
          <cell r="R21927">
            <v>67</v>
          </cell>
        </row>
        <row r="21928">
          <cell r="K21928" t="str">
            <v>2017_01</v>
          </cell>
          <cell r="L21928">
            <v>986.31</v>
          </cell>
          <cell r="Q21928" t="str">
            <v>--</v>
          </cell>
          <cell r="R21928" t="str">
            <v>--</v>
          </cell>
        </row>
        <row r="21929">
          <cell r="K21929" t="str">
            <v>2017_01</v>
          </cell>
          <cell r="L21929">
            <v>365.85</v>
          </cell>
          <cell r="Q21929" t="str">
            <v>IS_96</v>
          </cell>
          <cell r="R21929">
            <v>96</v>
          </cell>
        </row>
        <row r="21930">
          <cell r="K21930" t="str">
            <v>2017_01</v>
          </cell>
          <cell r="L21930">
            <v>376.08</v>
          </cell>
          <cell r="Q21930" t="str">
            <v>IS_98</v>
          </cell>
          <cell r="R21930">
            <v>98</v>
          </cell>
        </row>
        <row r="21931">
          <cell r="K21931" t="str">
            <v>2017_01</v>
          </cell>
          <cell r="L21931">
            <v>579.59</v>
          </cell>
          <cell r="Q21931" t="str">
            <v>IS_99</v>
          </cell>
          <cell r="R21931">
            <v>99</v>
          </cell>
        </row>
        <row r="21932">
          <cell r="K21932" t="str">
            <v>2017_01</v>
          </cell>
          <cell r="L21932">
            <v>6407.44</v>
          </cell>
          <cell r="Q21932" t="str">
            <v>IS_97.1</v>
          </cell>
          <cell r="R21932">
            <v>97.1</v>
          </cell>
        </row>
        <row r="21933">
          <cell r="K21933" t="str">
            <v>2017_01</v>
          </cell>
          <cell r="L21933">
            <v>4627.28</v>
          </cell>
          <cell r="Q21933" t="str">
            <v>IS_107</v>
          </cell>
          <cell r="R21933">
            <v>107</v>
          </cell>
        </row>
        <row r="21934">
          <cell r="K21934" t="str">
            <v>2017_01</v>
          </cell>
          <cell r="L21934">
            <v>1922.44</v>
          </cell>
          <cell r="Q21934" t="str">
            <v>IS_97.1</v>
          </cell>
          <cell r="R21934">
            <v>97.1</v>
          </cell>
        </row>
        <row r="21935">
          <cell r="K21935" t="str">
            <v>2017_01</v>
          </cell>
          <cell r="L21935">
            <v>5272.24</v>
          </cell>
          <cell r="Q21935" t="str">
            <v>IS_97.1</v>
          </cell>
          <cell r="R21935">
            <v>97.1</v>
          </cell>
        </row>
        <row r="21936">
          <cell r="K21936" t="str">
            <v>2017_02</v>
          </cell>
          <cell r="L21936">
            <v>14534.95</v>
          </cell>
          <cell r="Q21936" t="str">
            <v>--</v>
          </cell>
          <cell r="R21936" t="str">
            <v>--</v>
          </cell>
        </row>
        <row r="21937">
          <cell r="K21937" t="str">
            <v>2017_02</v>
          </cell>
          <cell r="L21937">
            <v>5555.28</v>
          </cell>
          <cell r="Q21937" t="str">
            <v>IS_65</v>
          </cell>
          <cell r="R21937">
            <v>65</v>
          </cell>
        </row>
        <row r="21938">
          <cell r="K21938" t="str">
            <v>2017_02</v>
          </cell>
          <cell r="L21938">
            <v>2779.88</v>
          </cell>
          <cell r="Q21938" t="str">
            <v>IS_44</v>
          </cell>
          <cell r="R21938">
            <v>44</v>
          </cell>
        </row>
        <row r="21939">
          <cell r="K21939" t="str">
            <v>2017_02</v>
          </cell>
          <cell r="L21939">
            <v>426.04</v>
          </cell>
          <cell r="Q21939" t="str">
            <v>IS_43</v>
          </cell>
          <cell r="R21939">
            <v>43</v>
          </cell>
        </row>
        <row r="21940">
          <cell r="K21940" t="str">
            <v>2017_02</v>
          </cell>
          <cell r="L21940">
            <v>9121.7199999999993</v>
          </cell>
          <cell r="Q21940" t="str">
            <v>IS_43</v>
          </cell>
          <cell r="R21940">
            <v>43</v>
          </cell>
        </row>
        <row r="21941">
          <cell r="K21941" t="str">
            <v>2017_02</v>
          </cell>
          <cell r="L21941">
            <v>192.06</v>
          </cell>
          <cell r="Q21941" t="str">
            <v>IS_67</v>
          </cell>
          <cell r="R21941">
            <v>67</v>
          </cell>
        </row>
        <row r="21942">
          <cell r="K21942" t="str">
            <v>2017_02</v>
          </cell>
          <cell r="L21942">
            <v>996.01</v>
          </cell>
          <cell r="Q21942" t="str">
            <v>IS_67</v>
          </cell>
          <cell r="R21942">
            <v>67</v>
          </cell>
        </row>
        <row r="21943">
          <cell r="K21943" t="str">
            <v>2017_02</v>
          </cell>
          <cell r="L21943">
            <v>344.55</v>
          </cell>
          <cell r="Q21943" t="str">
            <v>IS_43</v>
          </cell>
          <cell r="R21943">
            <v>43</v>
          </cell>
        </row>
        <row r="21944">
          <cell r="K21944" t="str">
            <v>2017_02</v>
          </cell>
          <cell r="L21944">
            <v>710.14</v>
          </cell>
          <cell r="Q21944" t="str">
            <v>IS_67</v>
          </cell>
          <cell r="R21944">
            <v>67</v>
          </cell>
        </row>
        <row r="21945">
          <cell r="K21945" t="str">
            <v>2017_02</v>
          </cell>
          <cell r="L21945">
            <v>39.119999999999997</v>
          </cell>
          <cell r="Q21945" t="str">
            <v>IS_94</v>
          </cell>
          <cell r="R21945">
            <v>94</v>
          </cell>
        </row>
        <row r="21946">
          <cell r="K21946" t="str">
            <v>2017_03</v>
          </cell>
          <cell r="L21946">
            <v>2779.88</v>
          </cell>
          <cell r="Q21946" t="str">
            <v>IS_44</v>
          </cell>
          <cell r="R21946">
            <v>44</v>
          </cell>
        </row>
        <row r="21947">
          <cell r="K21947" t="str">
            <v>2017_03</v>
          </cell>
          <cell r="L21947">
            <v>39.119999999999997</v>
          </cell>
          <cell r="Q21947" t="str">
            <v>IS_94</v>
          </cell>
          <cell r="R21947">
            <v>94</v>
          </cell>
        </row>
        <row r="21948">
          <cell r="K21948" t="str">
            <v>2017_03</v>
          </cell>
          <cell r="L21948">
            <v>426.04</v>
          </cell>
          <cell r="Q21948" t="str">
            <v>IS_43</v>
          </cell>
          <cell r="R21948">
            <v>43</v>
          </cell>
        </row>
        <row r="21949">
          <cell r="K21949" t="str">
            <v>2017_03</v>
          </cell>
          <cell r="L21949">
            <v>9121.7199999999993</v>
          </cell>
          <cell r="Q21949" t="str">
            <v>IS_43</v>
          </cell>
          <cell r="R21949">
            <v>43</v>
          </cell>
        </row>
        <row r="21950">
          <cell r="K21950" t="str">
            <v>2017_03</v>
          </cell>
          <cell r="L21950">
            <v>192.06</v>
          </cell>
          <cell r="Q21950" t="str">
            <v>IS_67</v>
          </cell>
          <cell r="R21950">
            <v>67</v>
          </cell>
        </row>
        <row r="21951">
          <cell r="K21951" t="str">
            <v>2017_03</v>
          </cell>
          <cell r="L21951">
            <v>344.55</v>
          </cell>
          <cell r="Q21951" t="str">
            <v>IS_43</v>
          </cell>
          <cell r="R21951">
            <v>43</v>
          </cell>
        </row>
        <row r="21952">
          <cell r="K21952" t="str">
            <v>2017_03</v>
          </cell>
          <cell r="L21952">
            <v>973.55</v>
          </cell>
          <cell r="Q21952" t="str">
            <v>IS_67</v>
          </cell>
          <cell r="R21952">
            <v>67</v>
          </cell>
        </row>
        <row r="21953">
          <cell r="K21953" t="str">
            <v>2017_03</v>
          </cell>
          <cell r="L21953">
            <v>1089.6600000000001</v>
          </cell>
          <cell r="Q21953" t="str">
            <v>IS_67</v>
          </cell>
          <cell r="R21953">
            <v>67</v>
          </cell>
        </row>
        <row r="21954">
          <cell r="K21954" t="str">
            <v>2017_01</v>
          </cell>
          <cell r="L21954">
            <v>-58561.52</v>
          </cell>
          <cell r="Q21954" t="str">
            <v>IS_1</v>
          </cell>
          <cell r="R21954">
            <v>1</v>
          </cell>
        </row>
        <row r="21955">
          <cell r="K21955" t="str">
            <v>2017_01</v>
          </cell>
          <cell r="L21955">
            <v>-2693.84</v>
          </cell>
          <cell r="Q21955" t="str">
            <v>IS_8</v>
          </cell>
          <cell r="R21955">
            <v>8</v>
          </cell>
        </row>
        <row r="21956">
          <cell r="K21956" t="str">
            <v>2017_01</v>
          </cell>
          <cell r="L21956">
            <v>-77988.990000000005</v>
          </cell>
          <cell r="Q21956" t="str">
            <v>IS_6</v>
          </cell>
          <cell r="R21956">
            <v>6</v>
          </cell>
        </row>
        <row r="21957">
          <cell r="K21957" t="str">
            <v>2017_01</v>
          </cell>
          <cell r="L21957">
            <v>-17921.04</v>
          </cell>
          <cell r="Q21957" t="str">
            <v>IS_7</v>
          </cell>
          <cell r="R21957">
            <v>7</v>
          </cell>
        </row>
        <row r="21958">
          <cell r="K21958" t="str">
            <v>2017_01</v>
          </cell>
          <cell r="L21958">
            <v>-14782.94</v>
          </cell>
          <cell r="Q21958" t="str">
            <v>IS_2</v>
          </cell>
          <cell r="R21958">
            <v>2</v>
          </cell>
        </row>
        <row r="21959">
          <cell r="K21959" t="str">
            <v>2017_01</v>
          </cell>
          <cell r="L21959">
            <v>-1577.87</v>
          </cell>
          <cell r="Q21959" t="str">
            <v>IS_8</v>
          </cell>
          <cell r="R21959">
            <v>8</v>
          </cell>
        </row>
        <row r="21960">
          <cell r="K21960" t="str">
            <v>2017_01</v>
          </cell>
          <cell r="L21960">
            <v>-11479.86</v>
          </cell>
          <cell r="Q21960" t="str">
            <v>IS_6</v>
          </cell>
          <cell r="R21960">
            <v>6</v>
          </cell>
        </row>
        <row r="21961">
          <cell r="K21961" t="str">
            <v>2017_01</v>
          </cell>
          <cell r="L21961">
            <v>-9516.82</v>
          </cell>
          <cell r="Q21961" t="str">
            <v>IS_7</v>
          </cell>
          <cell r="R21961">
            <v>7</v>
          </cell>
        </row>
        <row r="21962">
          <cell r="K21962" t="str">
            <v>2017_01</v>
          </cell>
          <cell r="L21962">
            <v>-9145.64</v>
          </cell>
          <cell r="Q21962" t="str">
            <v>IS_3</v>
          </cell>
          <cell r="R21962">
            <v>3</v>
          </cell>
        </row>
        <row r="21963">
          <cell r="K21963" t="str">
            <v>2017_01</v>
          </cell>
          <cell r="L21963">
            <v>-28.59</v>
          </cell>
          <cell r="Q21963" t="str">
            <v>IS_6</v>
          </cell>
          <cell r="R21963">
            <v>6</v>
          </cell>
        </row>
        <row r="21964">
          <cell r="K21964" t="str">
            <v>2017_01</v>
          </cell>
          <cell r="L21964">
            <v>-4352.91</v>
          </cell>
          <cell r="Q21964" t="str">
            <v>IS_6</v>
          </cell>
          <cell r="R21964">
            <v>6</v>
          </cell>
        </row>
        <row r="21965">
          <cell r="K21965" t="str">
            <v>2017_01</v>
          </cell>
          <cell r="L21965">
            <v>-1145.1600000000001</v>
          </cell>
          <cell r="Q21965" t="str">
            <v>IS_7</v>
          </cell>
          <cell r="R21965">
            <v>7</v>
          </cell>
        </row>
        <row r="21966">
          <cell r="K21966" t="str">
            <v>2017_01</v>
          </cell>
          <cell r="L21966">
            <v>-7143.91</v>
          </cell>
          <cell r="Q21966" t="str">
            <v>IS_4</v>
          </cell>
          <cell r="R21966">
            <v>4</v>
          </cell>
        </row>
        <row r="21967">
          <cell r="K21967" t="str">
            <v>2017_01</v>
          </cell>
          <cell r="L21967">
            <v>-3429.22</v>
          </cell>
          <cell r="Q21967" t="str">
            <v>IS_6</v>
          </cell>
          <cell r="R21967">
            <v>6</v>
          </cell>
        </row>
        <row r="21968">
          <cell r="K21968" t="str">
            <v>2017_01</v>
          </cell>
          <cell r="L21968">
            <v>-93.89</v>
          </cell>
          <cell r="Q21968" t="str">
            <v>IS_7</v>
          </cell>
          <cell r="R21968">
            <v>7</v>
          </cell>
        </row>
        <row r="21969">
          <cell r="K21969" t="str">
            <v>2017_01</v>
          </cell>
          <cell r="L21969">
            <v>-239.01</v>
          </cell>
          <cell r="Q21969" t="str">
            <v>IS_5</v>
          </cell>
          <cell r="R21969">
            <v>5</v>
          </cell>
        </row>
        <row r="21970">
          <cell r="K21970" t="str">
            <v>2017_01</v>
          </cell>
          <cell r="L21970">
            <v>-4</v>
          </cell>
          <cell r="Q21970" t="str">
            <v>IS_8</v>
          </cell>
          <cell r="R21970">
            <v>8</v>
          </cell>
        </row>
        <row r="21971">
          <cell r="K21971" t="str">
            <v>2017_01</v>
          </cell>
          <cell r="L21971">
            <v>8.27</v>
          </cell>
          <cell r="Q21971" t="str">
            <v>IS_6</v>
          </cell>
          <cell r="R21971">
            <v>6</v>
          </cell>
        </row>
        <row r="21972">
          <cell r="K21972" t="str">
            <v>2017_01</v>
          </cell>
          <cell r="L21972">
            <v>-110.38</v>
          </cell>
          <cell r="Q21972" t="str">
            <v>IS_7</v>
          </cell>
          <cell r="R21972">
            <v>7</v>
          </cell>
        </row>
        <row r="21973">
          <cell r="K21973" t="str">
            <v>2017_01</v>
          </cell>
          <cell r="L21973">
            <v>-413</v>
          </cell>
          <cell r="Q21973" t="str">
            <v>IS_7</v>
          </cell>
          <cell r="R21973">
            <v>7</v>
          </cell>
        </row>
        <row r="21974">
          <cell r="K21974" t="str">
            <v>2017_01</v>
          </cell>
          <cell r="L21974">
            <v>-2775.02</v>
          </cell>
          <cell r="Q21974" t="str">
            <v>IS_21</v>
          </cell>
          <cell r="R21974">
            <v>21</v>
          </cell>
        </row>
        <row r="21975">
          <cell r="K21975" t="str">
            <v>2017_01</v>
          </cell>
          <cell r="L21975">
            <v>-39.479999999999997</v>
          </cell>
          <cell r="Q21975" t="str">
            <v>IS_1</v>
          </cell>
          <cell r="R21975">
            <v>1</v>
          </cell>
        </row>
        <row r="21976">
          <cell r="K21976" t="str">
            <v>2017_01</v>
          </cell>
          <cell r="L21976">
            <v>-21053.19</v>
          </cell>
          <cell r="Q21976" t="str">
            <v>IS_1</v>
          </cell>
          <cell r="R21976">
            <v>1</v>
          </cell>
        </row>
        <row r="21977">
          <cell r="K21977" t="str">
            <v>2017_01</v>
          </cell>
          <cell r="L21977">
            <v>-18503.61</v>
          </cell>
          <cell r="Q21977" t="str">
            <v>IS_6</v>
          </cell>
          <cell r="R21977">
            <v>6</v>
          </cell>
        </row>
        <row r="21978">
          <cell r="K21978" t="str">
            <v>2017_01</v>
          </cell>
          <cell r="L21978">
            <v>-11640.92</v>
          </cell>
          <cell r="Q21978" t="str">
            <v>IS_9</v>
          </cell>
          <cell r="R21978">
            <v>9</v>
          </cell>
        </row>
        <row r="21979">
          <cell r="K21979" t="str">
            <v>2017_01</v>
          </cell>
          <cell r="L21979">
            <v>-12981.64</v>
          </cell>
          <cell r="Q21979" t="str">
            <v>IS_8</v>
          </cell>
          <cell r="R21979">
            <v>8</v>
          </cell>
        </row>
        <row r="21980">
          <cell r="K21980" t="str">
            <v>2017_01</v>
          </cell>
          <cell r="L21980">
            <v>-75.680000000000007</v>
          </cell>
          <cell r="Q21980" t="str">
            <v>IS_11</v>
          </cell>
          <cell r="R21980">
            <v>11</v>
          </cell>
        </row>
        <row r="21981">
          <cell r="K21981" t="str">
            <v>2017_01</v>
          </cell>
          <cell r="L21981">
            <v>-23.97</v>
          </cell>
          <cell r="Q21981" t="str">
            <v>IS_10</v>
          </cell>
          <cell r="R21981">
            <v>10</v>
          </cell>
        </row>
        <row r="21982">
          <cell r="K21982" t="str">
            <v>2017_01</v>
          </cell>
          <cell r="L21982">
            <v>-4643.82</v>
          </cell>
          <cell r="Q21982" t="str">
            <v>IS_2</v>
          </cell>
          <cell r="R21982">
            <v>2</v>
          </cell>
        </row>
        <row r="21983">
          <cell r="K21983" t="str">
            <v>2017_01</v>
          </cell>
          <cell r="L21983">
            <v>-20613.14</v>
          </cell>
          <cell r="Q21983" t="str">
            <v>IS_2</v>
          </cell>
          <cell r="R21983">
            <v>2</v>
          </cell>
        </row>
        <row r="21984">
          <cell r="K21984" t="str">
            <v>2017_01</v>
          </cell>
          <cell r="L21984">
            <v>-15242.26</v>
          </cell>
          <cell r="Q21984" t="str">
            <v>IS_7</v>
          </cell>
          <cell r="R21984">
            <v>7</v>
          </cell>
        </row>
        <row r="21985">
          <cell r="K21985" t="str">
            <v>2017_01</v>
          </cell>
          <cell r="L21985">
            <v>-29709.65</v>
          </cell>
          <cell r="Q21985" t="str">
            <v>IS_6</v>
          </cell>
          <cell r="R21985">
            <v>6</v>
          </cell>
        </row>
        <row r="21986">
          <cell r="K21986" t="str">
            <v>2017_01</v>
          </cell>
          <cell r="L21986">
            <v>-3866.58</v>
          </cell>
          <cell r="Q21986" t="str">
            <v>IS_9</v>
          </cell>
          <cell r="R21986">
            <v>9</v>
          </cell>
        </row>
        <row r="21987">
          <cell r="K21987" t="str">
            <v>2017_01</v>
          </cell>
          <cell r="L21987">
            <v>-14827.54</v>
          </cell>
          <cell r="Q21987" t="str">
            <v>IS_8</v>
          </cell>
          <cell r="R21987">
            <v>8</v>
          </cell>
        </row>
        <row r="21988">
          <cell r="K21988" t="str">
            <v>2017_01</v>
          </cell>
          <cell r="L21988">
            <v>-10.84</v>
          </cell>
          <cell r="Q21988" t="str">
            <v>IS_11</v>
          </cell>
          <cell r="R21988">
            <v>11</v>
          </cell>
        </row>
        <row r="21989">
          <cell r="K21989" t="str">
            <v>2017_01</v>
          </cell>
          <cell r="L21989">
            <v>-108.46</v>
          </cell>
          <cell r="Q21989" t="str">
            <v>IS_10</v>
          </cell>
          <cell r="R21989">
            <v>10</v>
          </cell>
        </row>
        <row r="21990">
          <cell r="K21990" t="str">
            <v>2017_01</v>
          </cell>
          <cell r="L21990">
            <v>-6375.86</v>
          </cell>
          <cell r="Q21990" t="str">
            <v>IS_3</v>
          </cell>
          <cell r="R21990">
            <v>3</v>
          </cell>
        </row>
        <row r="21991">
          <cell r="K21991" t="str">
            <v>2017_01</v>
          </cell>
          <cell r="L21991">
            <v>-62.14</v>
          </cell>
          <cell r="Q21991" t="str">
            <v>IS_3</v>
          </cell>
          <cell r="R21991">
            <v>3</v>
          </cell>
        </row>
        <row r="21992">
          <cell r="K21992" t="str">
            <v>2017_01</v>
          </cell>
          <cell r="L21992">
            <v>-6240.26</v>
          </cell>
          <cell r="Q21992" t="str">
            <v>IS_7</v>
          </cell>
          <cell r="R21992">
            <v>7</v>
          </cell>
        </row>
        <row r="21993">
          <cell r="K21993" t="str">
            <v>2017_01</v>
          </cell>
          <cell r="L21993">
            <v>-15518.07</v>
          </cell>
          <cell r="Q21993" t="str">
            <v>IS_6</v>
          </cell>
          <cell r="R21993">
            <v>6</v>
          </cell>
        </row>
        <row r="21994">
          <cell r="K21994" t="str">
            <v>2017_02</v>
          </cell>
          <cell r="L21994">
            <v>1419.34</v>
          </cell>
          <cell r="Q21994" t="str">
            <v>IS_54</v>
          </cell>
          <cell r="R21994">
            <v>54</v>
          </cell>
        </row>
        <row r="21995">
          <cell r="K21995" t="str">
            <v>2017_02</v>
          </cell>
          <cell r="L21995">
            <v>1091.99</v>
          </cell>
          <cell r="Q21995" t="str">
            <v>IS_54</v>
          </cell>
          <cell r="R21995">
            <v>54</v>
          </cell>
        </row>
        <row r="21996">
          <cell r="K21996" t="str">
            <v>2017_02</v>
          </cell>
          <cell r="L21996">
            <v>362.38</v>
          </cell>
          <cell r="Q21996" t="str">
            <v>IS_69.42</v>
          </cell>
          <cell r="R21996">
            <v>69.42</v>
          </cell>
        </row>
        <row r="21997">
          <cell r="K21997" t="str">
            <v>2017_02</v>
          </cell>
          <cell r="L21997">
            <v>12.95</v>
          </cell>
          <cell r="Q21997" t="str">
            <v>IS_25</v>
          </cell>
          <cell r="R21997">
            <v>25</v>
          </cell>
        </row>
        <row r="21998">
          <cell r="K21998" t="str">
            <v>2017_02</v>
          </cell>
          <cell r="L21998">
            <v>104.4</v>
          </cell>
          <cell r="Q21998" t="str">
            <v>IS_88.1</v>
          </cell>
          <cell r="R21998">
            <v>88.1</v>
          </cell>
        </row>
        <row r="21999">
          <cell r="K21999" t="str">
            <v>2017_02</v>
          </cell>
          <cell r="L21999">
            <v>72.67</v>
          </cell>
          <cell r="Q21999" t="str">
            <v>IS_88.3</v>
          </cell>
          <cell r="R21999">
            <v>88.3</v>
          </cell>
        </row>
        <row r="22000">
          <cell r="K22000" t="str">
            <v>2017_02</v>
          </cell>
          <cell r="L22000">
            <v>44.14</v>
          </cell>
          <cell r="Q22000" t="str">
            <v>IS_69.11</v>
          </cell>
          <cell r="R22000">
            <v>69.11</v>
          </cell>
        </row>
        <row r="22001">
          <cell r="K22001" t="str">
            <v>2017_02</v>
          </cell>
          <cell r="L22001">
            <v>591.87</v>
          </cell>
          <cell r="Q22001" t="str">
            <v>IS_69.41</v>
          </cell>
          <cell r="R22001">
            <v>69.41</v>
          </cell>
        </row>
        <row r="22002">
          <cell r="K22002" t="str">
            <v>2017_02</v>
          </cell>
          <cell r="L22002">
            <v>3642.63</v>
          </cell>
          <cell r="Q22002" t="str">
            <v>IS_31.1</v>
          </cell>
          <cell r="R22002">
            <v>31.1</v>
          </cell>
        </row>
        <row r="22003">
          <cell r="K22003" t="str">
            <v>2017_02</v>
          </cell>
          <cell r="L22003">
            <v>661.73</v>
          </cell>
          <cell r="Q22003" t="str">
            <v>IS_31.12</v>
          </cell>
          <cell r="R22003">
            <v>31.12</v>
          </cell>
        </row>
        <row r="22004">
          <cell r="K22004" t="str">
            <v>2017_02</v>
          </cell>
          <cell r="L22004">
            <v>1605.71</v>
          </cell>
          <cell r="Q22004" t="str">
            <v>IS_31.2</v>
          </cell>
          <cell r="R22004">
            <v>31.2</v>
          </cell>
        </row>
        <row r="22005">
          <cell r="K22005" t="str">
            <v>2017_02</v>
          </cell>
          <cell r="L22005">
            <v>3266.06</v>
          </cell>
          <cell r="Q22005" t="str">
            <v>IS_39</v>
          </cell>
          <cell r="R22005">
            <v>39</v>
          </cell>
        </row>
        <row r="22006">
          <cell r="K22006" t="str">
            <v>2017_03</v>
          </cell>
          <cell r="L22006">
            <v>2680.29</v>
          </cell>
          <cell r="Q22006" t="str">
            <v>IS_54</v>
          </cell>
          <cell r="R22006">
            <v>54</v>
          </cell>
        </row>
        <row r="22007">
          <cell r="K22007" t="str">
            <v>2017_03</v>
          </cell>
          <cell r="L22007">
            <v>1731.8</v>
          </cell>
          <cell r="Q22007" t="str">
            <v>IS_54</v>
          </cell>
          <cell r="R22007">
            <v>54</v>
          </cell>
        </row>
        <row r="22008">
          <cell r="K22008" t="str">
            <v>2017_03</v>
          </cell>
          <cell r="L22008">
            <v>613.85</v>
          </cell>
          <cell r="Q22008" t="str">
            <v>IS_69.42</v>
          </cell>
          <cell r="R22008">
            <v>69.42</v>
          </cell>
        </row>
        <row r="22009">
          <cell r="K22009" t="str">
            <v>2017_03</v>
          </cell>
          <cell r="L22009">
            <v>19.68</v>
          </cell>
          <cell r="Q22009" t="str">
            <v>IS_25</v>
          </cell>
          <cell r="R22009">
            <v>25</v>
          </cell>
        </row>
        <row r="22010">
          <cell r="K22010" t="str">
            <v>2017_03</v>
          </cell>
          <cell r="L22010">
            <v>114.87</v>
          </cell>
          <cell r="Q22010" t="str">
            <v>IS_88.3</v>
          </cell>
          <cell r="R22010">
            <v>88.3</v>
          </cell>
        </row>
        <row r="22011">
          <cell r="K22011" t="str">
            <v>2017_03</v>
          </cell>
          <cell r="L22011">
            <v>217.69</v>
          </cell>
          <cell r="Q22011" t="str">
            <v>IS_69.11</v>
          </cell>
          <cell r="R22011">
            <v>69.11</v>
          </cell>
        </row>
        <row r="22012">
          <cell r="K22012" t="str">
            <v>2017_03</v>
          </cell>
          <cell r="L22012">
            <v>166.31</v>
          </cell>
          <cell r="Q22012" t="str">
            <v>IS_88.1</v>
          </cell>
          <cell r="R22012">
            <v>88.1</v>
          </cell>
        </row>
        <row r="22013">
          <cell r="K22013" t="str">
            <v>2017_03</v>
          </cell>
          <cell r="L22013">
            <v>1115.7</v>
          </cell>
          <cell r="Q22013" t="str">
            <v>IS_69.41</v>
          </cell>
          <cell r="R22013">
            <v>69.41</v>
          </cell>
        </row>
        <row r="22014">
          <cell r="K22014" t="str">
            <v>2017_03</v>
          </cell>
          <cell r="L22014">
            <v>5523.89</v>
          </cell>
          <cell r="Q22014" t="str">
            <v>IS_31.1</v>
          </cell>
          <cell r="R22014">
            <v>31.1</v>
          </cell>
        </row>
        <row r="22015">
          <cell r="K22015" t="str">
            <v>2017_03</v>
          </cell>
          <cell r="L22015">
            <v>1106.71</v>
          </cell>
          <cell r="Q22015" t="str">
            <v>IS_31.12</v>
          </cell>
          <cell r="R22015">
            <v>31.12</v>
          </cell>
        </row>
        <row r="22016">
          <cell r="K22016" t="str">
            <v>2017_03</v>
          </cell>
          <cell r="L22016">
            <v>2497.2399999999998</v>
          </cell>
          <cell r="Q22016" t="str">
            <v>IS_31.2</v>
          </cell>
          <cell r="R22016">
            <v>31.2</v>
          </cell>
        </row>
        <row r="22017">
          <cell r="K22017" t="str">
            <v>2017_03</v>
          </cell>
          <cell r="L22017">
            <v>5625.62</v>
          </cell>
          <cell r="Q22017" t="str">
            <v>IS_39</v>
          </cell>
          <cell r="R22017">
            <v>39</v>
          </cell>
        </row>
        <row r="22018">
          <cell r="K22018" t="str">
            <v>2017_01</v>
          </cell>
          <cell r="L22018">
            <v>-5752.51</v>
          </cell>
          <cell r="Q22018" t="str">
            <v>IS_9</v>
          </cell>
          <cell r="R22018">
            <v>9</v>
          </cell>
        </row>
        <row r="22019">
          <cell r="K22019" t="str">
            <v>2017_01</v>
          </cell>
          <cell r="L22019">
            <v>-1789.71</v>
          </cell>
          <cell r="Q22019" t="str">
            <v>IS_8</v>
          </cell>
          <cell r="R22019">
            <v>8</v>
          </cell>
        </row>
        <row r="22020">
          <cell r="K22020" t="str">
            <v>2017_01</v>
          </cell>
          <cell r="L22020">
            <v>-5464.37</v>
          </cell>
          <cell r="Q22020" t="str">
            <v>IS_11</v>
          </cell>
          <cell r="R22020">
            <v>11</v>
          </cell>
        </row>
        <row r="22021">
          <cell r="K22021" t="str">
            <v>2017_01</v>
          </cell>
          <cell r="L22021">
            <v>-3009.62</v>
          </cell>
          <cell r="Q22021" t="str">
            <v>IS_4</v>
          </cell>
          <cell r="R22021">
            <v>4</v>
          </cell>
        </row>
        <row r="22022">
          <cell r="K22022" t="str">
            <v>2017_01</v>
          </cell>
          <cell r="L22022">
            <v>-9060.3799999999992</v>
          </cell>
          <cell r="Q22022" t="str">
            <v>IS_7</v>
          </cell>
          <cell r="R22022">
            <v>7</v>
          </cell>
        </row>
        <row r="22023">
          <cell r="K22023" t="str">
            <v>2017_01</v>
          </cell>
          <cell r="L22023">
            <v>-13666.18</v>
          </cell>
          <cell r="Q22023" t="str">
            <v>IS_6</v>
          </cell>
          <cell r="R22023">
            <v>6</v>
          </cell>
        </row>
        <row r="22024">
          <cell r="K22024" t="str">
            <v>2017_01</v>
          </cell>
          <cell r="L22024">
            <v>-4692.8100000000004</v>
          </cell>
          <cell r="Q22024" t="str">
            <v>IS_9</v>
          </cell>
          <cell r="R22024">
            <v>9</v>
          </cell>
        </row>
        <row r="22025">
          <cell r="K22025" t="str">
            <v>2017_01</v>
          </cell>
          <cell r="L22025">
            <v>-2536.0500000000002</v>
          </cell>
          <cell r="Q22025" t="str">
            <v>IS_8</v>
          </cell>
          <cell r="R22025">
            <v>8</v>
          </cell>
        </row>
        <row r="22026">
          <cell r="K22026" t="str">
            <v>2017_01</v>
          </cell>
          <cell r="L22026">
            <v>-3015.17</v>
          </cell>
          <cell r="Q22026" t="str">
            <v>IS_11</v>
          </cell>
          <cell r="R22026">
            <v>11</v>
          </cell>
        </row>
        <row r="22027">
          <cell r="K22027" t="str">
            <v>2017_01</v>
          </cell>
          <cell r="L22027">
            <v>-37.46</v>
          </cell>
          <cell r="Q22027" t="str">
            <v>IS_5</v>
          </cell>
          <cell r="R22027">
            <v>5</v>
          </cell>
        </row>
        <row r="22028">
          <cell r="K22028" t="str">
            <v>2017_01</v>
          </cell>
          <cell r="L22028">
            <v>-261.10000000000002</v>
          </cell>
          <cell r="Q22028" t="str">
            <v>IS_5</v>
          </cell>
          <cell r="R22028">
            <v>5</v>
          </cell>
        </row>
        <row r="22029">
          <cell r="K22029" t="str">
            <v>2017_01</v>
          </cell>
          <cell r="L22029">
            <v>-5.51</v>
          </cell>
          <cell r="Q22029" t="str">
            <v>IS_5</v>
          </cell>
          <cell r="R22029">
            <v>5</v>
          </cell>
        </row>
        <row r="22030">
          <cell r="K22030" t="str">
            <v>2017_01</v>
          </cell>
          <cell r="L22030">
            <v>-24098.46</v>
          </cell>
          <cell r="Q22030" t="str">
            <v>IS_7</v>
          </cell>
          <cell r="R22030">
            <v>7</v>
          </cell>
        </row>
        <row r="22031">
          <cell r="K22031" t="str">
            <v>2017_02</v>
          </cell>
          <cell r="L22031">
            <v>50</v>
          </cell>
          <cell r="Q22031" t="str">
            <v>IS_41</v>
          </cell>
          <cell r="R22031">
            <v>41</v>
          </cell>
        </row>
        <row r="22032">
          <cell r="K22032" t="str">
            <v>2017_03</v>
          </cell>
          <cell r="L22032">
            <v>-7469.66</v>
          </cell>
          <cell r="Q22032" t="str">
            <v>--</v>
          </cell>
          <cell r="R22032" t="str">
            <v>--</v>
          </cell>
        </row>
        <row r="22033">
          <cell r="K22033" t="str">
            <v>2017_02</v>
          </cell>
          <cell r="L22033">
            <v>-57556.26</v>
          </cell>
          <cell r="Q22033" t="str">
            <v>IS_1</v>
          </cell>
          <cell r="R22033">
            <v>1</v>
          </cell>
        </row>
        <row r="22034">
          <cell r="K22034" t="str">
            <v>2017_02</v>
          </cell>
          <cell r="L22034">
            <v>-2140.9699999999998</v>
          </cell>
          <cell r="Q22034" t="str">
            <v>IS_8</v>
          </cell>
          <cell r="R22034">
            <v>8</v>
          </cell>
        </row>
        <row r="22035">
          <cell r="K22035" t="str">
            <v>2017_02</v>
          </cell>
          <cell r="L22035">
            <v>-77134.73</v>
          </cell>
          <cell r="Q22035" t="str">
            <v>IS_6</v>
          </cell>
          <cell r="R22035">
            <v>6</v>
          </cell>
        </row>
        <row r="22036">
          <cell r="K22036" t="str">
            <v>2017_02</v>
          </cell>
          <cell r="L22036">
            <v>-15886.28</v>
          </cell>
          <cell r="Q22036" t="str">
            <v>IS_7</v>
          </cell>
          <cell r="R22036">
            <v>7</v>
          </cell>
        </row>
        <row r="22037">
          <cell r="K22037" t="str">
            <v>2017_02</v>
          </cell>
          <cell r="L22037">
            <v>-9938.6</v>
          </cell>
          <cell r="Q22037" t="str">
            <v>IS_3</v>
          </cell>
          <cell r="R22037">
            <v>3</v>
          </cell>
        </row>
        <row r="22038">
          <cell r="K22038" t="str">
            <v>2017_02</v>
          </cell>
          <cell r="L22038">
            <v>-56.92</v>
          </cell>
          <cell r="Q22038" t="str">
            <v>IS_6</v>
          </cell>
          <cell r="R22038">
            <v>6</v>
          </cell>
        </row>
        <row r="22039">
          <cell r="K22039" t="str">
            <v>2017_02</v>
          </cell>
          <cell r="L22039">
            <v>-6259.68</v>
          </cell>
          <cell r="Q22039" t="str">
            <v>IS_6</v>
          </cell>
          <cell r="R22039">
            <v>6</v>
          </cell>
        </row>
        <row r="22040">
          <cell r="K22040" t="str">
            <v>2017_02</v>
          </cell>
          <cell r="L22040">
            <v>-1098.23</v>
          </cell>
          <cell r="Q22040" t="str">
            <v>IS_7</v>
          </cell>
          <cell r="R22040">
            <v>7</v>
          </cell>
        </row>
        <row r="22041">
          <cell r="K22041" t="str">
            <v>2017_02</v>
          </cell>
          <cell r="L22041">
            <v>-9812.43</v>
          </cell>
          <cell r="Q22041" t="str">
            <v>IS_4</v>
          </cell>
          <cell r="R22041">
            <v>4</v>
          </cell>
        </row>
        <row r="22042">
          <cell r="K22042" t="str">
            <v>2017_02</v>
          </cell>
          <cell r="L22042">
            <v>-4934.29</v>
          </cell>
          <cell r="Q22042" t="str">
            <v>IS_6</v>
          </cell>
          <cell r="R22042">
            <v>6</v>
          </cell>
        </row>
        <row r="22043">
          <cell r="K22043" t="str">
            <v>2017_02</v>
          </cell>
          <cell r="L22043">
            <v>-211.69</v>
          </cell>
          <cell r="Q22043" t="str">
            <v>IS_7</v>
          </cell>
          <cell r="R22043">
            <v>7</v>
          </cell>
        </row>
        <row r="22044">
          <cell r="K22044" t="str">
            <v>2017_02</v>
          </cell>
          <cell r="L22044">
            <v>-409.29</v>
          </cell>
          <cell r="Q22044" t="str">
            <v>IS_5</v>
          </cell>
          <cell r="R22044">
            <v>5</v>
          </cell>
        </row>
        <row r="22045">
          <cell r="K22045" t="str">
            <v>2017_02</v>
          </cell>
          <cell r="L22045">
            <v>-11.45</v>
          </cell>
          <cell r="Q22045" t="str">
            <v>IS_8</v>
          </cell>
          <cell r="R22045">
            <v>8</v>
          </cell>
        </row>
        <row r="22046">
          <cell r="K22046" t="str">
            <v>2017_02</v>
          </cell>
          <cell r="L22046">
            <v>-7.73</v>
          </cell>
          <cell r="Q22046" t="str">
            <v>IS_6</v>
          </cell>
          <cell r="R22046">
            <v>6</v>
          </cell>
        </row>
        <row r="22047">
          <cell r="K22047" t="str">
            <v>2017_02</v>
          </cell>
          <cell r="L22047">
            <v>-106.64</v>
          </cell>
          <cell r="Q22047" t="str">
            <v>IS_7</v>
          </cell>
          <cell r="R22047">
            <v>7</v>
          </cell>
        </row>
        <row r="22048">
          <cell r="K22048" t="str">
            <v>2017_02</v>
          </cell>
          <cell r="L22048">
            <v>-657</v>
          </cell>
          <cell r="Q22048" t="str">
            <v>IS_7</v>
          </cell>
          <cell r="R22048">
            <v>7</v>
          </cell>
        </row>
        <row r="22049">
          <cell r="K22049" t="str">
            <v>2017_02</v>
          </cell>
          <cell r="L22049">
            <v>-16172.06</v>
          </cell>
          <cell r="Q22049" t="str">
            <v>IS_2</v>
          </cell>
          <cell r="R22049">
            <v>2</v>
          </cell>
        </row>
        <row r="22050">
          <cell r="K22050" t="str">
            <v>2017_02</v>
          </cell>
          <cell r="L22050">
            <v>-1783.86</v>
          </cell>
          <cell r="Q22050" t="str">
            <v>IS_8</v>
          </cell>
          <cell r="R22050">
            <v>8</v>
          </cell>
        </row>
        <row r="22051">
          <cell r="K22051" t="str">
            <v>2017_02</v>
          </cell>
          <cell r="L22051">
            <v>-11408.95</v>
          </cell>
          <cell r="Q22051" t="str">
            <v>IS_6</v>
          </cell>
          <cell r="R22051">
            <v>6</v>
          </cell>
        </row>
        <row r="22052">
          <cell r="K22052" t="str">
            <v>2017_02</v>
          </cell>
          <cell r="L22052">
            <v>-10263.14</v>
          </cell>
          <cell r="Q22052" t="str">
            <v>IS_7</v>
          </cell>
          <cell r="R22052">
            <v>7</v>
          </cell>
        </row>
        <row r="22053">
          <cell r="K22053" t="str">
            <v>2017_02</v>
          </cell>
          <cell r="L22053">
            <v>0.79</v>
          </cell>
          <cell r="Q22053" t="str">
            <v>--</v>
          </cell>
          <cell r="R22053" t="str">
            <v>--</v>
          </cell>
        </row>
        <row r="22054">
          <cell r="K22054" t="str">
            <v>2017_02</v>
          </cell>
          <cell r="L22054">
            <v>-531.03</v>
          </cell>
          <cell r="Q22054" t="str">
            <v>--</v>
          </cell>
          <cell r="R22054" t="str">
            <v>--</v>
          </cell>
        </row>
        <row r="22055">
          <cell r="K22055" t="str">
            <v>2017_02</v>
          </cell>
          <cell r="L22055">
            <v>-387.78</v>
          </cell>
          <cell r="Q22055" t="str">
            <v>--</v>
          </cell>
          <cell r="R22055" t="str">
            <v>--</v>
          </cell>
        </row>
        <row r="22056">
          <cell r="K22056" t="str">
            <v>2017_02</v>
          </cell>
          <cell r="L22056">
            <v>-1905.95</v>
          </cell>
          <cell r="Q22056" t="str">
            <v>IS_21</v>
          </cell>
          <cell r="R22056">
            <v>21</v>
          </cell>
        </row>
        <row r="22057">
          <cell r="K22057" t="str">
            <v>2017_02</v>
          </cell>
          <cell r="L22057">
            <v>-19462.37</v>
          </cell>
          <cell r="Q22057" t="str">
            <v>IS_6</v>
          </cell>
          <cell r="R22057">
            <v>6</v>
          </cell>
        </row>
        <row r="22058">
          <cell r="K22058" t="str">
            <v>2017_02</v>
          </cell>
          <cell r="L22058">
            <v>-12139.9</v>
          </cell>
          <cell r="Q22058" t="str">
            <v>IS_9</v>
          </cell>
          <cell r="R22058">
            <v>9</v>
          </cell>
        </row>
        <row r="22059">
          <cell r="K22059" t="str">
            <v>2017_02</v>
          </cell>
          <cell r="L22059">
            <v>-13558.01</v>
          </cell>
          <cell r="Q22059" t="str">
            <v>IS_8</v>
          </cell>
          <cell r="R22059">
            <v>8</v>
          </cell>
        </row>
        <row r="22060">
          <cell r="K22060" t="str">
            <v>2017_02</v>
          </cell>
          <cell r="L22060">
            <v>0</v>
          </cell>
          <cell r="Q22060" t="str">
            <v>IS_11</v>
          </cell>
          <cell r="R22060">
            <v>11</v>
          </cell>
        </row>
        <row r="22061">
          <cell r="K22061" t="str">
            <v>2017_02</v>
          </cell>
          <cell r="L22061">
            <v>-17.82</v>
          </cell>
          <cell r="Q22061" t="str">
            <v>IS_10</v>
          </cell>
          <cell r="R22061">
            <v>10</v>
          </cell>
        </row>
        <row r="22062">
          <cell r="K22062" t="str">
            <v>2017_02</v>
          </cell>
          <cell r="L22062">
            <v>-21.75</v>
          </cell>
          <cell r="Q22062" t="str">
            <v>IS_1</v>
          </cell>
          <cell r="R22062">
            <v>1</v>
          </cell>
        </row>
        <row r="22063">
          <cell r="K22063" t="str">
            <v>2017_02</v>
          </cell>
          <cell r="L22063">
            <v>-22440.6</v>
          </cell>
          <cell r="Q22063" t="str">
            <v>IS_1</v>
          </cell>
          <cell r="R22063">
            <v>1</v>
          </cell>
        </row>
        <row r="22064">
          <cell r="K22064" t="str">
            <v>2017_02</v>
          </cell>
          <cell r="L22064">
            <v>-24611.119999999999</v>
          </cell>
          <cell r="Q22064" t="str">
            <v>IS_7</v>
          </cell>
          <cell r="R22064">
            <v>7</v>
          </cell>
        </row>
        <row r="22065">
          <cell r="K22065" t="str">
            <v>2017_02</v>
          </cell>
          <cell r="L22065">
            <v>-5054.62</v>
          </cell>
          <cell r="Q22065" t="str">
            <v>IS_2</v>
          </cell>
          <cell r="R22065">
            <v>2</v>
          </cell>
        </row>
        <row r="22066">
          <cell r="K22066" t="str">
            <v>2017_02</v>
          </cell>
          <cell r="L22066">
            <v>-20448.150000000001</v>
          </cell>
          <cell r="Q22066" t="str">
            <v>IS_2</v>
          </cell>
          <cell r="R22066">
            <v>2</v>
          </cell>
        </row>
        <row r="22067">
          <cell r="K22067" t="str">
            <v>2017_02</v>
          </cell>
          <cell r="L22067">
            <v>-15360.72</v>
          </cell>
          <cell r="Q22067" t="str">
            <v>IS_7</v>
          </cell>
          <cell r="R22067">
            <v>7</v>
          </cell>
        </row>
        <row r="22068">
          <cell r="K22068" t="str">
            <v>2017_02</v>
          </cell>
          <cell r="L22068">
            <v>-31626.42</v>
          </cell>
          <cell r="Q22068" t="str">
            <v>IS_6</v>
          </cell>
          <cell r="R22068">
            <v>6</v>
          </cell>
        </row>
        <row r="22069">
          <cell r="K22069" t="str">
            <v>2017_02</v>
          </cell>
          <cell r="L22069">
            <v>-4206.1499999999996</v>
          </cell>
          <cell r="Q22069" t="str">
            <v>IS_9</v>
          </cell>
          <cell r="R22069">
            <v>9</v>
          </cell>
        </row>
        <row r="22070">
          <cell r="K22070" t="str">
            <v>2017_02</v>
          </cell>
          <cell r="L22070">
            <v>-14992.33</v>
          </cell>
          <cell r="Q22070" t="str">
            <v>IS_8</v>
          </cell>
          <cell r="R22070">
            <v>8</v>
          </cell>
        </row>
        <row r="22071">
          <cell r="K22071" t="str">
            <v>2017_02</v>
          </cell>
          <cell r="L22071">
            <v>-11.04</v>
          </cell>
          <cell r="Q22071" t="str">
            <v>IS_11</v>
          </cell>
          <cell r="R22071">
            <v>11</v>
          </cell>
        </row>
        <row r="22072">
          <cell r="K22072" t="str">
            <v>2017_02</v>
          </cell>
          <cell r="L22072">
            <v>-110.24</v>
          </cell>
          <cell r="Q22072" t="str">
            <v>IS_10</v>
          </cell>
          <cell r="R22072">
            <v>10</v>
          </cell>
        </row>
        <row r="22073">
          <cell r="K22073" t="str">
            <v>2017_02</v>
          </cell>
          <cell r="L22073">
            <v>-6239.28</v>
          </cell>
          <cell r="Q22073" t="str">
            <v>IS_3</v>
          </cell>
          <cell r="R22073">
            <v>3</v>
          </cell>
        </row>
        <row r="22074">
          <cell r="K22074" t="str">
            <v>2017_02</v>
          </cell>
          <cell r="L22074">
            <v>-89.49</v>
          </cell>
          <cell r="Q22074" t="str">
            <v>IS_3</v>
          </cell>
          <cell r="R22074">
            <v>3</v>
          </cell>
        </row>
        <row r="22075">
          <cell r="K22075" t="str">
            <v>2017_02</v>
          </cell>
          <cell r="L22075">
            <v>-7227.36</v>
          </cell>
          <cell r="Q22075" t="str">
            <v>IS_7</v>
          </cell>
          <cell r="R22075">
            <v>7</v>
          </cell>
        </row>
        <row r="22076">
          <cell r="K22076" t="str">
            <v>2017_02</v>
          </cell>
          <cell r="L22076">
            <v>-17013.349999999999</v>
          </cell>
          <cell r="Q22076" t="str">
            <v>IS_6</v>
          </cell>
          <cell r="R22076">
            <v>6</v>
          </cell>
        </row>
        <row r="22077">
          <cell r="K22077" t="str">
            <v>2017_02</v>
          </cell>
          <cell r="L22077">
            <v>-8377.4500000000007</v>
          </cell>
          <cell r="Q22077" t="str">
            <v>IS_9</v>
          </cell>
          <cell r="R22077">
            <v>9</v>
          </cell>
        </row>
        <row r="22078">
          <cell r="K22078" t="str">
            <v>2017_02</v>
          </cell>
          <cell r="L22078">
            <v>-2216.02</v>
          </cell>
          <cell r="Q22078" t="str">
            <v>IS_8</v>
          </cell>
          <cell r="R22078">
            <v>8</v>
          </cell>
        </row>
        <row r="22079">
          <cell r="K22079" t="str">
            <v>2017_02</v>
          </cell>
          <cell r="L22079">
            <v>-6146.67</v>
          </cell>
          <cell r="Q22079" t="str">
            <v>IS_11</v>
          </cell>
          <cell r="R22079">
            <v>11</v>
          </cell>
        </row>
        <row r="22080">
          <cell r="K22080" t="str">
            <v>2017_02</v>
          </cell>
          <cell r="L22080">
            <v>-2559.96</v>
          </cell>
          <cell r="Q22080" t="str">
            <v>IS_4</v>
          </cell>
          <cell r="R22080">
            <v>4</v>
          </cell>
        </row>
        <row r="22081">
          <cell r="K22081" t="str">
            <v>2017_02</v>
          </cell>
          <cell r="L22081">
            <v>-11810.35</v>
          </cell>
          <cell r="Q22081" t="str">
            <v>IS_7</v>
          </cell>
          <cell r="R22081">
            <v>7</v>
          </cell>
        </row>
        <row r="22082">
          <cell r="K22082" t="str">
            <v>2017_02</v>
          </cell>
          <cell r="L22082">
            <v>-13212.67</v>
          </cell>
          <cell r="Q22082" t="str">
            <v>IS_6</v>
          </cell>
          <cell r="R22082">
            <v>6</v>
          </cell>
        </row>
        <row r="22083">
          <cell r="K22083" t="str">
            <v>2017_02</v>
          </cell>
          <cell r="L22083">
            <v>-8426.2099999999991</v>
          </cell>
          <cell r="Q22083" t="str">
            <v>IS_9</v>
          </cell>
          <cell r="R22083">
            <v>9</v>
          </cell>
        </row>
        <row r="22084">
          <cell r="K22084" t="str">
            <v>2017_02</v>
          </cell>
          <cell r="L22084">
            <v>-2911.06</v>
          </cell>
          <cell r="Q22084" t="str">
            <v>IS_8</v>
          </cell>
          <cell r="R22084">
            <v>8</v>
          </cell>
        </row>
        <row r="22085">
          <cell r="K22085" t="str">
            <v>2017_02</v>
          </cell>
          <cell r="L22085">
            <v>-3839.29</v>
          </cell>
          <cell r="Q22085" t="str">
            <v>IS_11</v>
          </cell>
          <cell r="R22085">
            <v>11</v>
          </cell>
        </row>
        <row r="22086">
          <cell r="K22086" t="str">
            <v>2017_02</v>
          </cell>
          <cell r="L22086">
            <v>-49.95</v>
          </cell>
          <cell r="Q22086" t="str">
            <v>IS_5</v>
          </cell>
          <cell r="R22086">
            <v>5</v>
          </cell>
        </row>
        <row r="22087">
          <cell r="K22087" t="str">
            <v>2017_02</v>
          </cell>
          <cell r="L22087">
            <v>-226.92</v>
          </cell>
          <cell r="Q22087" t="str">
            <v>IS_5</v>
          </cell>
          <cell r="R22087">
            <v>5</v>
          </cell>
        </row>
        <row r="22088">
          <cell r="K22088" t="str">
            <v>2017_02</v>
          </cell>
          <cell r="L22088">
            <v>-9.6300000000000008</v>
          </cell>
          <cell r="Q22088" t="str">
            <v>IS_5</v>
          </cell>
          <cell r="R22088">
            <v>5</v>
          </cell>
        </row>
        <row r="22089">
          <cell r="K22089" t="str">
            <v>2017_03</v>
          </cell>
          <cell r="L22089">
            <v>-63535.8</v>
          </cell>
          <cell r="Q22089" t="str">
            <v>IS_1</v>
          </cell>
          <cell r="R22089">
            <v>1</v>
          </cell>
        </row>
        <row r="22090">
          <cell r="K22090" t="str">
            <v>2017_03</v>
          </cell>
          <cell r="L22090">
            <v>-3019.69</v>
          </cell>
          <cell r="Q22090" t="str">
            <v>IS_8</v>
          </cell>
          <cell r="R22090">
            <v>8</v>
          </cell>
        </row>
        <row r="22091">
          <cell r="K22091" t="str">
            <v>2017_03</v>
          </cell>
          <cell r="L22091">
            <v>-77725.490000000005</v>
          </cell>
          <cell r="Q22091" t="str">
            <v>IS_6</v>
          </cell>
          <cell r="R22091">
            <v>6</v>
          </cell>
        </row>
        <row r="22092">
          <cell r="K22092" t="str">
            <v>2017_03</v>
          </cell>
          <cell r="L22092">
            <v>-19103.89</v>
          </cell>
          <cell r="Q22092" t="str">
            <v>IS_7</v>
          </cell>
          <cell r="R22092">
            <v>7</v>
          </cell>
        </row>
        <row r="22093">
          <cell r="K22093" t="str">
            <v>2017_03</v>
          </cell>
          <cell r="L22093">
            <v>-16268.96</v>
          </cell>
          <cell r="Q22093" t="str">
            <v>IS_2</v>
          </cell>
          <cell r="R22093">
            <v>2</v>
          </cell>
        </row>
        <row r="22094">
          <cell r="K22094" t="str">
            <v>2017_03</v>
          </cell>
          <cell r="L22094">
            <v>-1773.8</v>
          </cell>
          <cell r="Q22094" t="str">
            <v>IS_8</v>
          </cell>
          <cell r="R22094">
            <v>8</v>
          </cell>
        </row>
        <row r="22095">
          <cell r="K22095" t="str">
            <v>2017_03</v>
          </cell>
          <cell r="L22095">
            <v>-11161.76</v>
          </cell>
          <cell r="Q22095" t="str">
            <v>IS_6</v>
          </cell>
          <cell r="R22095">
            <v>6</v>
          </cell>
        </row>
        <row r="22096">
          <cell r="K22096" t="str">
            <v>2017_03</v>
          </cell>
          <cell r="L22096">
            <v>-10738.41</v>
          </cell>
          <cell r="Q22096" t="str">
            <v>IS_7</v>
          </cell>
          <cell r="R22096">
            <v>7</v>
          </cell>
        </row>
        <row r="22097">
          <cell r="K22097" t="str">
            <v>2017_03</v>
          </cell>
          <cell r="L22097">
            <v>-19538.599999999999</v>
          </cell>
          <cell r="Q22097" t="str">
            <v>IS_3</v>
          </cell>
          <cell r="R22097">
            <v>3</v>
          </cell>
        </row>
        <row r="22098">
          <cell r="K22098" t="str">
            <v>2017_03</v>
          </cell>
          <cell r="L22098">
            <v>-56.92</v>
          </cell>
          <cell r="Q22098" t="str">
            <v>IS_6</v>
          </cell>
          <cell r="R22098">
            <v>6</v>
          </cell>
        </row>
        <row r="22099">
          <cell r="K22099" t="str">
            <v>2017_03</v>
          </cell>
          <cell r="L22099">
            <v>-9120.9500000000007</v>
          </cell>
          <cell r="Q22099" t="str">
            <v>IS_6</v>
          </cell>
          <cell r="R22099">
            <v>6</v>
          </cell>
        </row>
        <row r="22100">
          <cell r="K22100" t="str">
            <v>2017_03</v>
          </cell>
          <cell r="L22100">
            <v>-1026.23</v>
          </cell>
          <cell r="Q22100" t="str">
            <v>IS_7</v>
          </cell>
          <cell r="R22100">
            <v>7</v>
          </cell>
        </row>
        <row r="22101">
          <cell r="K22101" t="str">
            <v>2017_03</v>
          </cell>
          <cell r="L22101">
            <v>-12884.92</v>
          </cell>
          <cell r="Q22101" t="str">
            <v>IS_4</v>
          </cell>
          <cell r="R22101">
            <v>4</v>
          </cell>
        </row>
        <row r="22102">
          <cell r="K22102" t="str">
            <v>2017_03</v>
          </cell>
          <cell r="L22102">
            <v>-7856.91</v>
          </cell>
          <cell r="Q22102" t="str">
            <v>IS_6</v>
          </cell>
          <cell r="R22102">
            <v>6</v>
          </cell>
        </row>
        <row r="22103">
          <cell r="K22103" t="str">
            <v>2017_03</v>
          </cell>
          <cell r="L22103">
            <v>-116.48</v>
          </cell>
          <cell r="Q22103" t="str">
            <v>IS_7</v>
          </cell>
          <cell r="R22103">
            <v>7</v>
          </cell>
        </row>
        <row r="22104">
          <cell r="K22104" t="str">
            <v>2017_03</v>
          </cell>
          <cell r="L22104">
            <v>-344.06</v>
          </cell>
          <cell r="Q22104" t="str">
            <v>IS_5</v>
          </cell>
          <cell r="R22104">
            <v>5</v>
          </cell>
        </row>
        <row r="22105">
          <cell r="K22105" t="str">
            <v>2017_03</v>
          </cell>
          <cell r="L22105">
            <v>-5.55</v>
          </cell>
          <cell r="Q22105" t="str">
            <v>IS_8</v>
          </cell>
          <cell r="R22105">
            <v>8</v>
          </cell>
        </row>
        <row r="22106">
          <cell r="K22106" t="str">
            <v>2017_03</v>
          </cell>
          <cell r="L22106">
            <v>-14.57</v>
          </cell>
          <cell r="Q22106" t="str">
            <v>IS_6</v>
          </cell>
          <cell r="R22106">
            <v>6</v>
          </cell>
        </row>
        <row r="22107">
          <cell r="K22107" t="str">
            <v>2017_03</v>
          </cell>
          <cell r="L22107">
            <v>-113.26</v>
          </cell>
          <cell r="Q22107" t="str">
            <v>IS_7</v>
          </cell>
          <cell r="R22107">
            <v>7</v>
          </cell>
        </row>
        <row r="22108">
          <cell r="K22108" t="str">
            <v>2017_03</v>
          </cell>
          <cell r="L22108">
            <v>-1378</v>
          </cell>
          <cell r="Q22108" t="str">
            <v>IS_7</v>
          </cell>
          <cell r="R22108">
            <v>7</v>
          </cell>
        </row>
        <row r="22109">
          <cell r="K22109" t="str">
            <v>2017_03</v>
          </cell>
          <cell r="L22109">
            <v>-2507.16</v>
          </cell>
          <cell r="Q22109" t="str">
            <v>IS_21</v>
          </cell>
          <cell r="R22109">
            <v>21</v>
          </cell>
        </row>
        <row r="22110">
          <cell r="K22110" t="str">
            <v>2017_03</v>
          </cell>
          <cell r="L22110">
            <v>-19250.2</v>
          </cell>
          <cell r="Q22110" t="str">
            <v>IS_6</v>
          </cell>
          <cell r="R22110">
            <v>6</v>
          </cell>
        </row>
        <row r="22111">
          <cell r="K22111" t="str">
            <v>2017_03</v>
          </cell>
          <cell r="L22111">
            <v>-12096.62</v>
          </cell>
          <cell r="Q22111" t="str">
            <v>IS_9</v>
          </cell>
          <cell r="R22111">
            <v>9</v>
          </cell>
        </row>
        <row r="22112">
          <cell r="K22112" t="str">
            <v>2017_03</v>
          </cell>
          <cell r="L22112">
            <v>-13611.72</v>
          </cell>
          <cell r="Q22112" t="str">
            <v>IS_8</v>
          </cell>
          <cell r="R22112">
            <v>8</v>
          </cell>
        </row>
        <row r="22113">
          <cell r="K22113" t="str">
            <v>2017_03</v>
          </cell>
          <cell r="L22113">
            <v>-76.819999999999993</v>
          </cell>
          <cell r="Q22113" t="str">
            <v>IS_11</v>
          </cell>
          <cell r="R22113">
            <v>11</v>
          </cell>
        </row>
        <row r="22114">
          <cell r="K22114" t="str">
            <v>2017_03</v>
          </cell>
          <cell r="L22114">
            <v>-16.53</v>
          </cell>
          <cell r="Q22114" t="str">
            <v>IS_10</v>
          </cell>
          <cell r="R22114">
            <v>10</v>
          </cell>
        </row>
        <row r="22115">
          <cell r="K22115" t="str">
            <v>2017_03</v>
          </cell>
          <cell r="L22115">
            <v>-4989.67</v>
          </cell>
          <cell r="Q22115" t="str">
            <v>IS_2</v>
          </cell>
          <cell r="R22115">
            <v>2</v>
          </cell>
        </row>
        <row r="22116">
          <cell r="K22116" t="str">
            <v>2017_03</v>
          </cell>
          <cell r="L22116">
            <v>-20353.310000000001</v>
          </cell>
          <cell r="Q22116" t="str">
            <v>IS_2</v>
          </cell>
          <cell r="R22116">
            <v>2</v>
          </cell>
        </row>
        <row r="22117">
          <cell r="K22117" t="str">
            <v>2017_03</v>
          </cell>
          <cell r="L22117">
            <v>-15505.92</v>
          </cell>
          <cell r="Q22117" t="str">
            <v>IS_7</v>
          </cell>
          <cell r="R22117">
            <v>7</v>
          </cell>
        </row>
        <row r="22118">
          <cell r="K22118" t="str">
            <v>2017_03</v>
          </cell>
          <cell r="L22118">
            <v>-31149.19</v>
          </cell>
          <cell r="Q22118" t="str">
            <v>IS_6</v>
          </cell>
          <cell r="R22118">
            <v>6</v>
          </cell>
        </row>
        <row r="22119">
          <cell r="K22119" t="str">
            <v>2017_03</v>
          </cell>
          <cell r="L22119">
            <v>-4455.04</v>
          </cell>
          <cell r="Q22119" t="str">
            <v>IS_9</v>
          </cell>
          <cell r="R22119">
            <v>9</v>
          </cell>
        </row>
        <row r="22120">
          <cell r="K22120" t="str">
            <v>2017_03</v>
          </cell>
          <cell r="L22120">
            <v>-14690.76</v>
          </cell>
          <cell r="Q22120" t="str">
            <v>IS_8</v>
          </cell>
          <cell r="R22120">
            <v>8</v>
          </cell>
        </row>
        <row r="22121">
          <cell r="K22121" t="str">
            <v>2017_03</v>
          </cell>
          <cell r="L22121">
            <v>-11.04</v>
          </cell>
          <cell r="Q22121" t="str">
            <v>IS_11</v>
          </cell>
          <cell r="R22121">
            <v>11</v>
          </cell>
        </row>
        <row r="22122">
          <cell r="K22122" t="str">
            <v>2017_03</v>
          </cell>
          <cell r="L22122">
            <v>-110.24</v>
          </cell>
          <cell r="Q22122" t="str">
            <v>IS_10</v>
          </cell>
          <cell r="R22122">
            <v>10</v>
          </cell>
        </row>
        <row r="22123">
          <cell r="K22123" t="str">
            <v>2017_03</v>
          </cell>
          <cell r="L22123">
            <v>-8282.76</v>
          </cell>
          <cell r="Q22123" t="str">
            <v>IS_3</v>
          </cell>
          <cell r="R22123">
            <v>3</v>
          </cell>
        </row>
        <row r="22124">
          <cell r="K22124" t="str">
            <v>2017_03</v>
          </cell>
          <cell r="L22124">
            <v>-62.49</v>
          </cell>
          <cell r="Q22124" t="str">
            <v>IS_3</v>
          </cell>
          <cell r="R22124">
            <v>3</v>
          </cell>
        </row>
        <row r="22125">
          <cell r="K22125" t="str">
            <v>2017_03</v>
          </cell>
          <cell r="L22125">
            <v>-6905.08</v>
          </cell>
          <cell r="Q22125" t="str">
            <v>IS_7</v>
          </cell>
          <cell r="R22125">
            <v>7</v>
          </cell>
        </row>
        <row r="22126">
          <cell r="K22126" t="str">
            <v>2017_03</v>
          </cell>
          <cell r="L22126">
            <v>-15055.16</v>
          </cell>
          <cell r="Q22126" t="str">
            <v>IS_6</v>
          </cell>
          <cell r="R22126">
            <v>6</v>
          </cell>
        </row>
        <row r="22127">
          <cell r="K22127" t="str">
            <v>2017_03</v>
          </cell>
          <cell r="L22127">
            <v>-6758.65</v>
          </cell>
          <cell r="Q22127" t="str">
            <v>IS_9</v>
          </cell>
          <cell r="R22127">
            <v>9</v>
          </cell>
        </row>
        <row r="22128">
          <cell r="K22128" t="str">
            <v>2017_03</v>
          </cell>
          <cell r="L22128">
            <v>-2249.29</v>
          </cell>
          <cell r="Q22128" t="str">
            <v>IS_8</v>
          </cell>
          <cell r="R22128">
            <v>8</v>
          </cell>
        </row>
        <row r="22129">
          <cell r="K22129" t="str">
            <v>2017_03</v>
          </cell>
          <cell r="L22129">
            <v>-7141.11</v>
          </cell>
          <cell r="Q22129" t="str">
            <v>IS_11</v>
          </cell>
          <cell r="R22129">
            <v>11</v>
          </cell>
        </row>
        <row r="22130">
          <cell r="K22130" t="str">
            <v>2017_03</v>
          </cell>
          <cell r="L22130">
            <v>-4325.34</v>
          </cell>
          <cell r="Q22130" t="str">
            <v>IS_4</v>
          </cell>
          <cell r="R22130">
            <v>4</v>
          </cell>
        </row>
        <row r="22131">
          <cell r="K22131" t="str">
            <v>2017_03</v>
          </cell>
          <cell r="L22131">
            <v>-8725.86</v>
          </cell>
          <cell r="Q22131" t="str">
            <v>IS_7</v>
          </cell>
          <cell r="R22131">
            <v>7</v>
          </cell>
        </row>
        <row r="22132">
          <cell r="K22132" t="str">
            <v>2017_03</v>
          </cell>
          <cell r="L22132">
            <v>-12628.86</v>
          </cell>
          <cell r="Q22132" t="str">
            <v>IS_6</v>
          </cell>
          <cell r="R22132">
            <v>6</v>
          </cell>
        </row>
        <row r="22133">
          <cell r="K22133" t="str">
            <v>2017_03</v>
          </cell>
          <cell r="L22133">
            <v>-6835.11</v>
          </cell>
          <cell r="Q22133" t="str">
            <v>IS_9</v>
          </cell>
          <cell r="R22133">
            <v>9</v>
          </cell>
        </row>
        <row r="22134">
          <cell r="K22134" t="str">
            <v>2017_03</v>
          </cell>
          <cell r="L22134">
            <v>-3299.75</v>
          </cell>
          <cell r="Q22134" t="str">
            <v>IS_8</v>
          </cell>
          <cell r="R22134">
            <v>8</v>
          </cell>
        </row>
        <row r="22135">
          <cell r="K22135" t="str">
            <v>2017_03</v>
          </cell>
          <cell r="L22135">
            <v>-4605.99</v>
          </cell>
          <cell r="Q22135" t="str">
            <v>IS_11</v>
          </cell>
          <cell r="R22135">
            <v>11</v>
          </cell>
        </row>
        <row r="22136">
          <cell r="K22136" t="str">
            <v>2017_03</v>
          </cell>
          <cell r="L22136">
            <v>-31.03</v>
          </cell>
          <cell r="Q22136" t="str">
            <v>IS_5</v>
          </cell>
          <cell r="R22136">
            <v>5</v>
          </cell>
        </row>
        <row r="22137">
          <cell r="K22137" t="str">
            <v>2017_03</v>
          </cell>
          <cell r="L22137">
            <v>-188.43</v>
          </cell>
          <cell r="Q22137" t="str">
            <v>IS_5</v>
          </cell>
          <cell r="R22137">
            <v>5</v>
          </cell>
        </row>
        <row r="22138">
          <cell r="K22138" t="str">
            <v>2017_03</v>
          </cell>
          <cell r="L22138">
            <v>-14.58</v>
          </cell>
          <cell r="Q22138" t="str">
            <v>IS_5</v>
          </cell>
          <cell r="R22138">
            <v>5</v>
          </cell>
        </row>
        <row r="22139">
          <cell r="K22139" t="str">
            <v>2017_03</v>
          </cell>
          <cell r="L22139">
            <v>-125.37</v>
          </cell>
          <cell r="Q22139" t="str">
            <v>IS_1</v>
          </cell>
          <cell r="R22139">
            <v>1</v>
          </cell>
        </row>
        <row r="22140">
          <cell r="K22140" t="str">
            <v>2017_03</v>
          </cell>
          <cell r="L22140">
            <v>-30592.35</v>
          </cell>
          <cell r="Q22140" t="str">
            <v>IS_1</v>
          </cell>
          <cell r="R22140">
            <v>1</v>
          </cell>
        </row>
        <row r="22141">
          <cell r="K22141" t="str">
            <v>2017_03</v>
          </cell>
          <cell r="L22141">
            <v>-24607.21</v>
          </cell>
          <cell r="Q22141" t="str">
            <v>IS_7</v>
          </cell>
          <cell r="R22141">
            <v>7</v>
          </cell>
        </row>
        <row r="22142">
          <cell r="K22142" t="str">
            <v>2017_02</v>
          </cell>
          <cell r="L22142">
            <v>-553.54</v>
          </cell>
          <cell r="Q22142" t="str">
            <v>IS_111</v>
          </cell>
          <cell r="R22142">
            <v>111</v>
          </cell>
        </row>
        <row r="22143">
          <cell r="K22143" t="str">
            <v>2017_02</v>
          </cell>
          <cell r="L22143">
            <v>-476.68</v>
          </cell>
          <cell r="Q22143" t="str">
            <v>IS_65</v>
          </cell>
          <cell r="R22143">
            <v>65</v>
          </cell>
        </row>
        <row r="22144">
          <cell r="K22144" t="str">
            <v>2017_03</v>
          </cell>
          <cell r="L22144">
            <v>0</v>
          </cell>
          <cell r="Q22144" t="str">
            <v>IS_65</v>
          </cell>
          <cell r="R22144">
            <v>65</v>
          </cell>
        </row>
        <row r="22145">
          <cell r="K22145" t="str">
            <v>2017_02</v>
          </cell>
          <cell r="L22145">
            <v>0</v>
          </cell>
          <cell r="Q22145" t="str">
            <v>--</v>
          </cell>
          <cell r="R22145" t="str">
            <v>--</v>
          </cell>
        </row>
        <row r="22146">
          <cell r="K22146" t="str">
            <v>2017_02</v>
          </cell>
          <cell r="L22146">
            <v>106.74</v>
          </cell>
          <cell r="Q22146" t="str">
            <v>IS_96</v>
          </cell>
          <cell r="R22146">
            <v>96</v>
          </cell>
        </row>
        <row r="22147">
          <cell r="K22147" t="str">
            <v>2017_02</v>
          </cell>
          <cell r="L22147">
            <v>434.66</v>
          </cell>
          <cell r="Q22147" t="str">
            <v>IS_98</v>
          </cell>
          <cell r="R22147">
            <v>98</v>
          </cell>
        </row>
        <row r="22148">
          <cell r="K22148" t="str">
            <v>2017_02</v>
          </cell>
          <cell r="L22148">
            <v>629.96</v>
          </cell>
          <cell r="Q22148" t="str">
            <v>IS_99</v>
          </cell>
          <cell r="R22148">
            <v>99</v>
          </cell>
        </row>
        <row r="22149">
          <cell r="K22149" t="str">
            <v>2017_02</v>
          </cell>
          <cell r="L22149">
            <v>1625.64</v>
          </cell>
          <cell r="Q22149" t="str">
            <v>IS_97.1</v>
          </cell>
          <cell r="R22149">
            <v>97.1</v>
          </cell>
        </row>
        <row r="22150">
          <cell r="K22150" t="str">
            <v>2017_02</v>
          </cell>
          <cell r="L22150">
            <v>487.74</v>
          </cell>
          <cell r="Q22150" t="str">
            <v>IS_97.1</v>
          </cell>
          <cell r="R22150">
            <v>97.1</v>
          </cell>
        </row>
        <row r="22151">
          <cell r="K22151" t="str">
            <v>2017_02</v>
          </cell>
          <cell r="L22151">
            <v>3020.79</v>
          </cell>
          <cell r="Q22151" t="str">
            <v>IS_107</v>
          </cell>
          <cell r="R22151">
            <v>107</v>
          </cell>
        </row>
        <row r="22152">
          <cell r="K22152" t="str">
            <v>2015_12</v>
          </cell>
          <cell r="L22152">
            <v>18</v>
          </cell>
          <cell r="Q22152" t="str">
            <v>--</v>
          </cell>
          <cell r="R22152" t="str">
            <v>--</v>
          </cell>
        </row>
        <row r="22153">
          <cell r="K22153" t="str">
            <v>2015_12</v>
          </cell>
          <cell r="L22153">
            <v>-18</v>
          </cell>
          <cell r="Q22153" t="str">
            <v>IS_6</v>
          </cell>
          <cell r="R22153">
            <v>6</v>
          </cell>
        </row>
        <row r="22154">
          <cell r="K22154" t="str">
            <v>2016_01</v>
          </cell>
          <cell r="L22154">
            <v>-9</v>
          </cell>
          <cell r="Q22154" t="str">
            <v>--</v>
          </cell>
          <cell r="R22154" t="str">
            <v>--</v>
          </cell>
        </row>
        <row r="22155">
          <cell r="K22155" t="str">
            <v>2017_01</v>
          </cell>
          <cell r="L22155">
            <v>5087.7</v>
          </cell>
          <cell r="Q22155" t="str">
            <v>IS_74</v>
          </cell>
          <cell r="R22155">
            <v>74</v>
          </cell>
        </row>
        <row r="22156">
          <cell r="K22156" t="str">
            <v>2017_01</v>
          </cell>
          <cell r="L22156">
            <v>170.09</v>
          </cell>
          <cell r="Q22156" t="str">
            <v>IS_74</v>
          </cell>
          <cell r="R22156">
            <v>74</v>
          </cell>
        </row>
        <row r="22157">
          <cell r="K22157" t="str">
            <v>2017_01</v>
          </cell>
          <cell r="L22157">
            <v>-95466.21</v>
          </cell>
          <cell r="Q22157" t="str">
            <v>IS_1</v>
          </cell>
          <cell r="R22157">
            <v>1</v>
          </cell>
        </row>
        <row r="22158">
          <cell r="K22158" t="str">
            <v>2017_01</v>
          </cell>
          <cell r="L22158">
            <v>-6817.54</v>
          </cell>
          <cell r="Q22158" t="str">
            <v>IS_1</v>
          </cell>
          <cell r="R22158">
            <v>1</v>
          </cell>
        </row>
        <row r="22159">
          <cell r="K22159" t="str">
            <v>2017_01</v>
          </cell>
          <cell r="L22159">
            <v>-63209.83</v>
          </cell>
          <cell r="Q22159" t="str">
            <v>IS_6</v>
          </cell>
          <cell r="R22159">
            <v>6</v>
          </cell>
        </row>
        <row r="22160">
          <cell r="K22160" t="str">
            <v>2017_01</v>
          </cell>
          <cell r="L22160">
            <v>-46.46</v>
          </cell>
          <cell r="Q22160" t="str">
            <v>IS_8</v>
          </cell>
          <cell r="R22160">
            <v>8</v>
          </cell>
        </row>
        <row r="22161">
          <cell r="K22161" t="str">
            <v>2017_01</v>
          </cell>
          <cell r="L22161">
            <v>-14951.45</v>
          </cell>
          <cell r="Q22161" t="str">
            <v>IS_10</v>
          </cell>
          <cell r="R22161">
            <v>10</v>
          </cell>
        </row>
        <row r="22162">
          <cell r="K22162" t="str">
            <v>2017_01</v>
          </cell>
          <cell r="L22162">
            <v>-26572.38</v>
          </cell>
          <cell r="Q22162" t="str">
            <v>IS_2</v>
          </cell>
          <cell r="R22162">
            <v>2</v>
          </cell>
        </row>
        <row r="22163">
          <cell r="K22163" t="str">
            <v>2017_01</v>
          </cell>
          <cell r="L22163">
            <v>-1395.71</v>
          </cell>
          <cell r="Q22163" t="str">
            <v>IS_2</v>
          </cell>
          <cell r="R22163">
            <v>2</v>
          </cell>
        </row>
        <row r="22164">
          <cell r="K22164" t="str">
            <v>2017_01</v>
          </cell>
          <cell r="L22164">
            <v>-4284.6400000000003</v>
          </cell>
          <cell r="Q22164" t="str">
            <v>IS_2</v>
          </cell>
          <cell r="R22164">
            <v>2</v>
          </cell>
        </row>
        <row r="22165">
          <cell r="K22165" t="str">
            <v>2017_01</v>
          </cell>
          <cell r="L22165">
            <v>-24071.67</v>
          </cell>
          <cell r="Q22165" t="str">
            <v>IS_6</v>
          </cell>
          <cell r="R22165">
            <v>6</v>
          </cell>
        </row>
        <row r="22166">
          <cell r="K22166" t="str">
            <v>2017_01</v>
          </cell>
          <cell r="L22166">
            <v>-846.84</v>
          </cell>
          <cell r="Q22166" t="str">
            <v>IS_10</v>
          </cell>
          <cell r="R22166">
            <v>10</v>
          </cell>
        </row>
        <row r="22167">
          <cell r="K22167" t="str">
            <v>2017_01</v>
          </cell>
          <cell r="L22167">
            <v>-691.21</v>
          </cell>
          <cell r="Q22167" t="str">
            <v>IS_8</v>
          </cell>
          <cell r="R22167">
            <v>8</v>
          </cell>
        </row>
        <row r="22168">
          <cell r="K22168" t="str">
            <v>2017_01</v>
          </cell>
          <cell r="L22168">
            <v>-5051.07</v>
          </cell>
          <cell r="Q22168" t="str">
            <v>IS_3</v>
          </cell>
          <cell r="R22168">
            <v>3</v>
          </cell>
        </row>
        <row r="22169">
          <cell r="K22169" t="str">
            <v>2017_01</v>
          </cell>
          <cell r="L22169">
            <v>-1081.17</v>
          </cell>
          <cell r="Q22169" t="str">
            <v>IS_3</v>
          </cell>
          <cell r="R22169">
            <v>3</v>
          </cell>
        </row>
        <row r="22170">
          <cell r="K22170" t="str">
            <v>2017_01</v>
          </cell>
          <cell r="L22170">
            <v>-2229.7199999999998</v>
          </cell>
          <cell r="Q22170" t="str">
            <v>IS_6</v>
          </cell>
          <cell r="R22170">
            <v>6</v>
          </cell>
        </row>
        <row r="22171">
          <cell r="K22171" t="str">
            <v>2017_01</v>
          </cell>
          <cell r="L22171">
            <v>-247.2</v>
          </cell>
          <cell r="Q22171" t="str">
            <v>IS_10</v>
          </cell>
          <cell r="R22171">
            <v>10</v>
          </cell>
        </row>
        <row r="22172">
          <cell r="K22172" t="str">
            <v>2017_01</v>
          </cell>
          <cell r="L22172">
            <v>-7622.55</v>
          </cell>
          <cell r="Q22172" t="str">
            <v>IS_4</v>
          </cell>
          <cell r="R22172">
            <v>4</v>
          </cell>
        </row>
        <row r="22173">
          <cell r="K22173" t="str">
            <v>2017_01</v>
          </cell>
          <cell r="L22173">
            <v>-1275.57</v>
          </cell>
          <cell r="Q22173" t="str">
            <v>IS_4</v>
          </cell>
          <cell r="R22173">
            <v>4</v>
          </cell>
        </row>
        <row r="22174">
          <cell r="K22174" t="str">
            <v>2017_01</v>
          </cell>
          <cell r="L22174">
            <v>-3028.83</v>
          </cell>
          <cell r="Q22174" t="str">
            <v>IS_6</v>
          </cell>
          <cell r="R22174">
            <v>6</v>
          </cell>
        </row>
        <row r="22175">
          <cell r="K22175" t="str">
            <v>2017_01</v>
          </cell>
          <cell r="L22175">
            <v>-327.06</v>
          </cell>
          <cell r="Q22175" t="str">
            <v>IS_10</v>
          </cell>
          <cell r="R22175">
            <v>10</v>
          </cell>
        </row>
        <row r="22176">
          <cell r="K22176" t="str">
            <v>2017_01</v>
          </cell>
          <cell r="L22176">
            <v>-432.27</v>
          </cell>
          <cell r="Q22176" t="str">
            <v>IS_5</v>
          </cell>
          <cell r="R22176">
            <v>5</v>
          </cell>
        </row>
        <row r="22177">
          <cell r="K22177" t="str">
            <v>2017_01</v>
          </cell>
          <cell r="L22177">
            <v>-303.70999999999998</v>
          </cell>
          <cell r="Q22177" t="str">
            <v>IS_5</v>
          </cell>
          <cell r="R22177">
            <v>5</v>
          </cell>
        </row>
        <row r="22178">
          <cell r="K22178" t="str">
            <v>2017_01</v>
          </cell>
          <cell r="L22178">
            <v>-4.42</v>
          </cell>
          <cell r="Q22178" t="str">
            <v>IS_12</v>
          </cell>
          <cell r="R22178">
            <v>12</v>
          </cell>
        </row>
        <row r="22179">
          <cell r="K22179" t="str">
            <v>2017_01</v>
          </cell>
          <cell r="L22179">
            <v>-40.64</v>
          </cell>
          <cell r="Q22179" t="str">
            <v>IS_5</v>
          </cell>
          <cell r="R22179">
            <v>5</v>
          </cell>
        </row>
        <row r="22180">
          <cell r="K22180" t="str">
            <v>2017_01</v>
          </cell>
          <cell r="L22180">
            <v>-371.45</v>
          </cell>
          <cell r="Q22180" t="str">
            <v>IS_6</v>
          </cell>
          <cell r="R22180">
            <v>6</v>
          </cell>
        </row>
        <row r="22181">
          <cell r="K22181" t="str">
            <v>2017_01</v>
          </cell>
          <cell r="L22181">
            <v>-3306.67</v>
          </cell>
          <cell r="Q22181" t="str">
            <v>IS_7</v>
          </cell>
          <cell r="R22181">
            <v>7</v>
          </cell>
        </row>
        <row r="22182">
          <cell r="K22182" t="str">
            <v>2017_01</v>
          </cell>
          <cell r="L22182">
            <v>-7</v>
          </cell>
          <cell r="Q22182" t="str">
            <v>IS_8</v>
          </cell>
          <cell r="R22182">
            <v>8</v>
          </cell>
        </row>
        <row r="22183">
          <cell r="K22183" t="str">
            <v>2017_01</v>
          </cell>
          <cell r="L22183">
            <v>-52.89</v>
          </cell>
          <cell r="Q22183" t="str">
            <v>IS_10</v>
          </cell>
          <cell r="R22183">
            <v>10</v>
          </cell>
        </row>
        <row r="22184">
          <cell r="K22184" t="str">
            <v>2017_01</v>
          </cell>
          <cell r="L22184">
            <v>-44218.9</v>
          </cell>
          <cell r="Q22184" t="str">
            <v>IS_9</v>
          </cell>
          <cell r="R22184">
            <v>9</v>
          </cell>
        </row>
        <row r="22185">
          <cell r="K22185" t="str">
            <v>2017_02</v>
          </cell>
          <cell r="L22185">
            <v>2880</v>
          </cell>
          <cell r="Q22185" t="str">
            <v>IS_85.2</v>
          </cell>
          <cell r="R22185">
            <v>85.2</v>
          </cell>
        </row>
        <row r="22186">
          <cell r="K22186" t="str">
            <v>2017_02</v>
          </cell>
          <cell r="L22186">
            <v>166.59</v>
          </cell>
          <cell r="Q22186" t="str">
            <v>IS_85.2</v>
          </cell>
          <cell r="R22186">
            <v>85.2</v>
          </cell>
        </row>
        <row r="22187">
          <cell r="K22187" t="str">
            <v>2017_02</v>
          </cell>
          <cell r="L22187">
            <v>188.89</v>
          </cell>
          <cell r="Q22187" t="str">
            <v>IS_90.2</v>
          </cell>
          <cell r="R22187">
            <v>90.2</v>
          </cell>
        </row>
        <row r="22188">
          <cell r="K22188" t="str">
            <v>2017_02</v>
          </cell>
          <cell r="L22188">
            <v>44.18</v>
          </cell>
          <cell r="Q22188" t="str">
            <v>IS_90.2</v>
          </cell>
          <cell r="R22188">
            <v>90.2</v>
          </cell>
        </row>
        <row r="22189">
          <cell r="K22189" t="str">
            <v>2017_02</v>
          </cell>
          <cell r="L22189">
            <v>18.28</v>
          </cell>
          <cell r="Q22189" t="str">
            <v>IS_90.2</v>
          </cell>
          <cell r="R22189">
            <v>90.2</v>
          </cell>
        </row>
        <row r="22190">
          <cell r="K22190" t="str">
            <v>2017_02</v>
          </cell>
          <cell r="L22190">
            <v>7.61</v>
          </cell>
          <cell r="Q22190" t="str">
            <v>IS_90.2</v>
          </cell>
          <cell r="R22190">
            <v>90.2</v>
          </cell>
        </row>
        <row r="22191">
          <cell r="K22191" t="str">
            <v>2017_02</v>
          </cell>
          <cell r="L22191">
            <v>13.44</v>
          </cell>
          <cell r="Q22191" t="str">
            <v>IS_88.2</v>
          </cell>
          <cell r="R22191">
            <v>88.2</v>
          </cell>
        </row>
        <row r="22192">
          <cell r="K22192" t="str">
            <v>2017_02</v>
          </cell>
          <cell r="L22192">
            <v>-22.39</v>
          </cell>
          <cell r="Q22192" t="str">
            <v>--</v>
          </cell>
          <cell r="R22192" t="str">
            <v>--</v>
          </cell>
        </row>
        <row r="22193">
          <cell r="K22193" t="str">
            <v>2017_02</v>
          </cell>
          <cell r="L22193">
            <v>5110.09</v>
          </cell>
          <cell r="Q22193" t="str">
            <v>IS_74</v>
          </cell>
          <cell r="R22193">
            <v>74</v>
          </cell>
        </row>
        <row r="22194">
          <cell r="K22194" t="str">
            <v>2017_02</v>
          </cell>
          <cell r="L22194">
            <v>174.32</v>
          </cell>
          <cell r="Q22194" t="str">
            <v>IS_74</v>
          </cell>
          <cell r="R22194">
            <v>74</v>
          </cell>
        </row>
        <row r="22195">
          <cell r="K22195" t="str">
            <v>2017_02</v>
          </cell>
          <cell r="L22195">
            <v>247.59</v>
          </cell>
          <cell r="Q22195" t="str">
            <v>--</v>
          </cell>
          <cell r="R22195" t="str">
            <v>--</v>
          </cell>
        </row>
        <row r="22196">
          <cell r="K22196" t="str">
            <v>2017_02</v>
          </cell>
          <cell r="L22196">
            <v>-86718.27</v>
          </cell>
          <cell r="Q22196" t="str">
            <v>IS_1</v>
          </cell>
          <cell r="R22196">
            <v>1</v>
          </cell>
        </row>
        <row r="22197">
          <cell r="K22197" t="str">
            <v>2017_02</v>
          </cell>
          <cell r="L22197">
            <v>-6918.61</v>
          </cell>
          <cell r="Q22197" t="str">
            <v>IS_1</v>
          </cell>
          <cell r="R22197">
            <v>1</v>
          </cell>
        </row>
        <row r="22198">
          <cell r="K22198" t="str">
            <v>2017_02</v>
          </cell>
          <cell r="L22198">
            <v>-64162.53</v>
          </cell>
          <cell r="Q22198" t="str">
            <v>IS_6</v>
          </cell>
          <cell r="R22198">
            <v>6</v>
          </cell>
        </row>
        <row r="22199">
          <cell r="K22199" t="str">
            <v>2017_02</v>
          </cell>
          <cell r="L22199">
            <v>-20.76</v>
          </cell>
          <cell r="Q22199" t="str">
            <v>IS_8</v>
          </cell>
          <cell r="R22199">
            <v>8</v>
          </cell>
        </row>
        <row r="22200">
          <cell r="K22200" t="str">
            <v>2017_02</v>
          </cell>
          <cell r="L22200">
            <v>-15262.1</v>
          </cell>
          <cell r="Q22200" t="str">
            <v>IS_10</v>
          </cell>
          <cell r="R22200">
            <v>10</v>
          </cell>
        </row>
        <row r="22201">
          <cell r="K22201" t="str">
            <v>2017_02</v>
          </cell>
          <cell r="L22201">
            <v>-5447.98</v>
          </cell>
          <cell r="Q22201" t="str">
            <v>IS_3</v>
          </cell>
          <cell r="R22201">
            <v>3</v>
          </cell>
        </row>
        <row r="22202">
          <cell r="K22202" t="str">
            <v>2017_02</v>
          </cell>
          <cell r="L22202">
            <v>-2292.5100000000002</v>
          </cell>
          <cell r="Q22202" t="str">
            <v>IS_3</v>
          </cell>
          <cell r="R22202">
            <v>3</v>
          </cell>
        </row>
        <row r="22203">
          <cell r="K22203" t="str">
            <v>2017_02</v>
          </cell>
          <cell r="L22203">
            <v>-1640.3</v>
          </cell>
          <cell r="Q22203" t="str">
            <v>IS_6</v>
          </cell>
          <cell r="R22203">
            <v>6</v>
          </cell>
        </row>
        <row r="22204">
          <cell r="K22204" t="str">
            <v>2017_02</v>
          </cell>
          <cell r="L22204">
            <v>-122.68</v>
          </cell>
          <cell r="Q22204" t="str">
            <v>IS_10</v>
          </cell>
          <cell r="R22204">
            <v>10</v>
          </cell>
        </row>
        <row r="22205">
          <cell r="K22205" t="str">
            <v>2017_02</v>
          </cell>
          <cell r="L22205">
            <v>-8092.41</v>
          </cell>
          <cell r="Q22205" t="str">
            <v>IS_4</v>
          </cell>
          <cell r="R22205">
            <v>4</v>
          </cell>
        </row>
        <row r="22206">
          <cell r="K22206" t="str">
            <v>2017_02</v>
          </cell>
          <cell r="L22206">
            <v>-5180.28</v>
          </cell>
          <cell r="Q22206" t="str">
            <v>IS_4</v>
          </cell>
          <cell r="R22206">
            <v>4</v>
          </cell>
        </row>
        <row r="22207">
          <cell r="K22207" t="str">
            <v>2017_02</v>
          </cell>
          <cell r="L22207">
            <v>-2785.9</v>
          </cell>
          <cell r="Q22207" t="str">
            <v>IS_6</v>
          </cell>
          <cell r="R22207">
            <v>6</v>
          </cell>
        </row>
        <row r="22208">
          <cell r="K22208" t="str">
            <v>2017_02</v>
          </cell>
          <cell r="L22208">
            <v>-172.31</v>
          </cell>
          <cell r="Q22208" t="str">
            <v>IS_10</v>
          </cell>
          <cell r="R22208">
            <v>10</v>
          </cell>
        </row>
        <row r="22209">
          <cell r="K22209" t="str">
            <v>2017_02</v>
          </cell>
          <cell r="L22209">
            <v>-684.31</v>
          </cell>
          <cell r="Q22209" t="str">
            <v>IS_5</v>
          </cell>
          <cell r="R22209">
            <v>5</v>
          </cell>
        </row>
        <row r="22210">
          <cell r="K22210" t="str">
            <v>2017_02</v>
          </cell>
          <cell r="L22210">
            <v>-163.13</v>
          </cell>
          <cell r="Q22210" t="str">
            <v>IS_5</v>
          </cell>
          <cell r="R22210">
            <v>5</v>
          </cell>
        </row>
        <row r="22211">
          <cell r="K22211" t="str">
            <v>2017_02</v>
          </cell>
          <cell r="L22211">
            <v>0</v>
          </cell>
          <cell r="Q22211" t="str">
            <v>IS_12</v>
          </cell>
          <cell r="R22211">
            <v>12</v>
          </cell>
        </row>
        <row r="22212">
          <cell r="K22212" t="str">
            <v>2017_02</v>
          </cell>
          <cell r="L22212">
            <v>-63.33</v>
          </cell>
          <cell r="Q22212" t="str">
            <v>IS_5</v>
          </cell>
          <cell r="R22212">
            <v>5</v>
          </cell>
        </row>
        <row r="22213">
          <cell r="K22213" t="str">
            <v>2017_02</v>
          </cell>
          <cell r="L22213">
            <v>-467.17</v>
          </cell>
          <cell r="Q22213" t="str">
            <v>IS_6</v>
          </cell>
          <cell r="R22213">
            <v>6</v>
          </cell>
        </row>
        <row r="22214">
          <cell r="K22214" t="str">
            <v>2017_02</v>
          </cell>
          <cell r="L22214">
            <v>-3548.39</v>
          </cell>
          <cell r="Q22214" t="str">
            <v>IS_7</v>
          </cell>
          <cell r="R22214">
            <v>7</v>
          </cell>
        </row>
        <row r="22215">
          <cell r="K22215" t="str">
            <v>2017_02</v>
          </cell>
          <cell r="L22215">
            <v>-11</v>
          </cell>
          <cell r="Q22215" t="str">
            <v>IS_8</v>
          </cell>
          <cell r="R22215">
            <v>8</v>
          </cell>
        </row>
        <row r="22216">
          <cell r="K22216" t="str">
            <v>2017_02</v>
          </cell>
          <cell r="L22216">
            <v>-91.81</v>
          </cell>
          <cell r="Q22216" t="str">
            <v>IS_10</v>
          </cell>
          <cell r="R22216">
            <v>10</v>
          </cell>
        </row>
        <row r="22217">
          <cell r="K22217" t="str">
            <v>2017_02</v>
          </cell>
          <cell r="L22217">
            <v>-44292.73</v>
          </cell>
          <cell r="Q22217" t="str">
            <v>IS_9</v>
          </cell>
          <cell r="R22217">
            <v>9</v>
          </cell>
        </row>
        <row r="22218">
          <cell r="K22218" t="str">
            <v>2017_02</v>
          </cell>
          <cell r="L22218">
            <v>-24755.040000000001</v>
          </cell>
          <cell r="Q22218" t="str">
            <v>IS_2</v>
          </cell>
          <cell r="R22218">
            <v>2</v>
          </cell>
        </row>
        <row r="22219">
          <cell r="K22219" t="str">
            <v>2017_02</v>
          </cell>
          <cell r="L22219">
            <v>-1592.39</v>
          </cell>
          <cell r="Q22219" t="str">
            <v>IS_2</v>
          </cell>
          <cell r="R22219">
            <v>2</v>
          </cell>
        </row>
        <row r="22220">
          <cell r="K22220" t="str">
            <v>2017_02</v>
          </cell>
          <cell r="L22220">
            <v>-3382.31</v>
          </cell>
          <cell r="Q22220" t="str">
            <v>IS_2</v>
          </cell>
          <cell r="R22220">
            <v>2</v>
          </cell>
        </row>
        <row r="22221">
          <cell r="K22221" t="str">
            <v>2017_02</v>
          </cell>
          <cell r="L22221">
            <v>-24008.21</v>
          </cell>
          <cell r="Q22221" t="str">
            <v>IS_6</v>
          </cell>
          <cell r="R22221">
            <v>6</v>
          </cell>
        </row>
        <row r="22222">
          <cell r="K22222" t="str">
            <v>2017_02</v>
          </cell>
          <cell r="L22222">
            <v>-825.18</v>
          </cell>
          <cell r="Q22222" t="str">
            <v>IS_10</v>
          </cell>
          <cell r="R22222">
            <v>10</v>
          </cell>
        </row>
        <row r="22223">
          <cell r="K22223" t="str">
            <v>2017_02</v>
          </cell>
          <cell r="L22223">
            <v>-671.14</v>
          </cell>
          <cell r="Q22223" t="str">
            <v>IS_8</v>
          </cell>
          <cell r="R22223">
            <v>8</v>
          </cell>
        </row>
        <row r="22224">
          <cell r="K22224" t="str">
            <v>2017_03</v>
          </cell>
          <cell r="L22224">
            <v>4320</v>
          </cell>
          <cell r="Q22224" t="str">
            <v>IS_85.2</v>
          </cell>
          <cell r="R22224">
            <v>85.2</v>
          </cell>
        </row>
        <row r="22225">
          <cell r="K22225" t="str">
            <v>2017_03</v>
          </cell>
          <cell r="L22225">
            <v>261.63</v>
          </cell>
          <cell r="Q22225" t="str">
            <v>IS_85.2</v>
          </cell>
          <cell r="R22225">
            <v>85.2</v>
          </cell>
        </row>
        <row r="22226">
          <cell r="K22226" t="str">
            <v>2017_03</v>
          </cell>
          <cell r="L22226">
            <v>284.06</v>
          </cell>
          <cell r="Q22226" t="str">
            <v>IS_90.2</v>
          </cell>
          <cell r="R22226">
            <v>90.2</v>
          </cell>
        </row>
        <row r="22227">
          <cell r="K22227" t="str">
            <v>2017_03</v>
          </cell>
          <cell r="L22227">
            <v>66.430000000000007</v>
          </cell>
          <cell r="Q22227" t="str">
            <v>IS_90.2</v>
          </cell>
          <cell r="R22227">
            <v>90.2</v>
          </cell>
        </row>
        <row r="22228">
          <cell r="K22228" t="str">
            <v>2017_03</v>
          </cell>
          <cell r="L22228">
            <v>23.72</v>
          </cell>
          <cell r="Q22228" t="str">
            <v>IS_90.2</v>
          </cell>
          <cell r="R22228">
            <v>90.2</v>
          </cell>
        </row>
        <row r="22229">
          <cell r="K22229" t="str">
            <v>2017_03</v>
          </cell>
          <cell r="L22229">
            <v>11.47</v>
          </cell>
          <cell r="Q22229" t="str">
            <v>IS_90.2</v>
          </cell>
          <cell r="R22229">
            <v>90.2</v>
          </cell>
        </row>
        <row r="22230">
          <cell r="K22230" t="str">
            <v>2017_03</v>
          </cell>
          <cell r="L22230">
            <v>20.47</v>
          </cell>
          <cell r="Q22230" t="str">
            <v>IS_88.2</v>
          </cell>
          <cell r="R22230">
            <v>88.2</v>
          </cell>
        </row>
        <row r="22231">
          <cell r="K22231" t="str">
            <v>2017_03</v>
          </cell>
          <cell r="L22231">
            <v>5116.9799999999996</v>
          </cell>
          <cell r="Q22231" t="str">
            <v>IS_74</v>
          </cell>
          <cell r="R22231">
            <v>74</v>
          </cell>
        </row>
        <row r="22232">
          <cell r="K22232" t="str">
            <v>2017_03</v>
          </cell>
          <cell r="L22232">
            <v>176.31</v>
          </cell>
          <cell r="Q22232" t="str">
            <v>IS_74</v>
          </cell>
          <cell r="R22232">
            <v>74</v>
          </cell>
        </row>
        <row r="22233">
          <cell r="K22233" t="str">
            <v>2017_03</v>
          </cell>
          <cell r="L22233">
            <v>-88461.14</v>
          </cell>
          <cell r="Q22233" t="str">
            <v>IS_1</v>
          </cell>
          <cell r="R22233">
            <v>1</v>
          </cell>
        </row>
        <row r="22234">
          <cell r="K22234" t="str">
            <v>2017_03</v>
          </cell>
          <cell r="L22234">
            <v>-6950.58</v>
          </cell>
          <cell r="Q22234" t="str">
            <v>IS_1</v>
          </cell>
          <cell r="R22234">
            <v>1</v>
          </cell>
        </row>
        <row r="22235">
          <cell r="K22235" t="str">
            <v>2017_03</v>
          </cell>
          <cell r="L22235">
            <v>-64454.68</v>
          </cell>
          <cell r="Q22235" t="str">
            <v>IS_6</v>
          </cell>
          <cell r="R22235">
            <v>6</v>
          </cell>
        </row>
        <row r="22236">
          <cell r="K22236" t="str">
            <v>2017_03</v>
          </cell>
          <cell r="L22236">
            <v>-20.76</v>
          </cell>
          <cell r="Q22236" t="str">
            <v>IS_8</v>
          </cell>
          <cell r="R22236">
            <v>8</v>
          </cell>
        </row>
        <row r="22237">
          <cell r="K22237" t="str">
            <v>2017_03</v>
          </cell>
          <cell r="L22237">
            <v>-15463.9</v>
          </cell>
          <cell r="Q22237" t="str">
            <v>IS_10</v>
          </cell>
          <cell r="R22237">
            <v>10</v>
          </cell>
        </row>
        <row r="22238">
          <cell r="K22238" t="str">
            <v>2017_03</v>
          </cell>
          <cell r="L22238">
            <v>-26367.08</v>
          </cell>
          <cell r="Q22238" t="str">
            <v>IS_2</v>
          </cell>
          <cell r="R22238">
            <v>2</v>
          </cell>
        </row>
        <row r="22239">
          <cell r="K22239" t="str">
            <v>2017_03</v>
          </cell>
          <cell r="L22239">
            <v>-1085.6600000000001</v>
          </cell>
          <cell r="Q22239" t="str">
            <v>IS_2</v>
          </cell>
          <cell r="R22239">
            <v>2</v>
          </cell>
        </row>
        <row r="22240">
          <cell r="K22240" t="str">
            <v>2017_03</v>
          </cell>
          <cell r="L22240">
            <v>-3556.77</v>
          </cell>
          <cell r="Q22240" t="str">
            <v>IS_2</v>
          </cell>
          <cell r="R22240">
            <v>2</v>
          </cell>
        </row>
        <row r="22241">
          <cell r="K22241" t="str">
            <v>2017_03</v>
          </cell>
          <cell r="L22241">
            <v>-24119.09</v>
          </cell>
          <cell r="Q22241" t="str">
            <v>IS_6</v>
          </cell>
          <cell r="R22241">
            <v>6</v>
          </cell>
        </row>
        <row r="22242">
          <cell r="K22242" t="str">
            <v>2017_03</v>
          </cell>
          <cell r="L22242">
            <v>-825.18</v>
          </cell>
          <cell r="Q22242" t="str">
            <v>IS_10</v>
          </cell>
          <cell r="R22242">
            <v>10</v>
          </cell>
        </row>
        <row r="22243">
          <cell r="K22243" t="str">
            <v>2017_03</v>
          </cell>
          <cell r="L22243">
            <v>-642.20000000000005</v>
          </cell>
          <cell r="Q22243" t="str">
            <v>IS_8</v>
          </cell>
          <cell r="R22243">
            <v>8</v>
          </cell>
        </row>
        <row r="22244">
          <cell r="K22244" t="str">
            <v>2017_03</v>
          </cell>
          <cell r="L22244">
            <v>-8192.51</v>
          </cell>
          <cell r="Q22244" t="str">
            <v>IS_3</v>
          </cell>
          <cell r="R22244">
            <v>3</v>
          </cell>
        </row>
        <row r="22245">
          <cell r="K22245" t="str">
            <v>2017_03</v>
          </cell>
          <cell r="L22245">
            <v>-3478.83</v>
          </cell>
          <cell r="Q22245" t="str">
            <v>IS_3</v>
          </cell>
          <cell r="R22245">
            <v>3</v>
          </cell>
        </row>
        <row r="22246">
          <cell r="K22246" t="str">
            <v>2017_03</v>
          </cell>
          <cell r="L22246">
            <v>-1526.63</v>
          </cell>
          <cell r="Q22246" t="str">
            <v>IS_6</v>
          </cell>
          <cell r="R22246">
            <v>6</v>
          </cell>
        </row>
        <row r="22247">
          <cell r="K22247" t="str">
            <v>2017_03</v>
          </cell>
          <cell r="L22247">
            <v>-335.08</v>
          </cell>
          <cell r="Q22247" t="str">
            <v>IS_10</v>
          </cell>
          <cell r="R22247">
            <v>10</v>
          </cell>
        </row>
        <row r="22248">
          <cell r="K22248" t="str">
            <v>2017_03</v>
          </cell>
          <cell r="L22248">
            <v>-9886.2900000000009</v>
          </cell>
          <cell r="Q22248" t="str">
            <v>IS_4</v>
          </cell>
          <cell r="R22248">
            <v>4</v>
          </cell>
        </row>
        <row r="22249">
          <cell r="K22249" t="str">
            <v>2017_03</v>
          </cell>
          <cell r="L22249">
            <v>-7353.72</v>
          </cell>
          <cell r="Q22249" t="str">
            <v>IS_4</v>
          </cell>
          <cell r="R22249">
            <v>4</v>
          </cell>
        </row>
        <row r="22250">
          <cell r="K22250" t="str">
            <v>2017_03</v>
          </cell>
          <cell r="L22250">
            <v>-2362.81</v>
          </cell>
          <cell r="Q22250" t="str">
            <v>IS_6</v>
          </cell>
          <cell r="R22250">
            <v>6</v>
          </cell>
        </row>
        <row r="22251">
          <cell r="K22251" t="str">
            <v>2017_03</v>
          </cell>
          <cell r="L22251">
            <v>-495.59</v>
          </cell>
          <cell r="Q22251" t="str">
            <v>IS_10</v>
          </cell>
          <cell r="R22251">
            <v>10</v>
          </cell>
        </row>
        <row r="22252">
          <cell r="K22252" t="str">
            <v>2017_03</v>
          </cell>
          <cell r="L22252">
            <v>-393.28</v>
          </cell>
          <cell r="Q22252" t="str">
            <v>IS_5</v>
          </cell>
          <cell r="R22252">
            <v>5</v>
          </cell>
        </row>
        <row r="22253">
          <cell r="K22253" t="str">
            <v>2017_03</v>
          </cell>
          <cell r="L22253">
            <v>-304.8</v>
          </cell>
          <cell r="Q22253" t="str">
            <v>IS_5</v>
          </cell>
          <cell r="R22253">
            <v>5</v>
          </cell>
        </row>
        <row r="22254">
          <cell r="K22254" t="str">
            <v>2017_03</v>
          </cell>
          <cell r="L22254">
            <v>0</v>
          </cell>
          <cell r="Q22254" t="str">
            <v>IS_12</v>
          </cell>
          <cell r="R22254">
            <v>12</v>
          </cell>
        </row>
        <row r="22255">
          <cell r="K22255" t="str">
            <v>2017_03</v>
          </cell>
          <cell r="L22255">
            <v>-104.3</v>
          </cell>
          <cell r="Q22255" t="str">
            <v>IS_5</v>
          </cell>
          <cell r="R22255">
            <v>5</v>
          </cell>
        </row>
        <row r="22256">
          <cell r="K22256" t="str">
            <v>2017_03</v>
          </cell>
          <cell r="L22256">
            <v>-299.61</v>
          </cell>
          <cell r="Q22256" t="str">
            <v>IS_6</v>
          </cell>
          <cell r="R22256">
            <v>6</v>
          </cell>
        </row>
        <row r="22257">
          <cell r="K22257" t="str">
            <v>2017_03</v>
          </cell>
          <cell r="L22257">
            <v>-3573.05</v>
          </cell>
          <cell r="Q22257" t="str">
            <v>IS_7</v>
          </cell>
          <cell r="R22257">
            <v>7</v>
          </cell>
        </row>
        <row r="22258">
          <cell r="K22258" t="str">
            <v>2017_03</v>
          </cell>
          <cell r="L22258">
            <v>-6</v>
          </cell>
          <cell r="Q22258" t="str">
            <v>IS_8</v>
          </cell>
          <cell r="R22258">
            <v>8</v>
          </cell>
        </row>
        <row r="22259">
          <cell r="K22259" t="str">
            <v>2017_03</v>
          </cell>
          <cell r="L22259">
            <v>-61.18</v>
          </cell>
          <cell r="Q22259" t="str">
            <v>IS_10</v>
          </cell>
          <cell r="R22259">
            <v>10</v>
          </cell>
        </row>
        <row r="22260">
          <cell r="K22260" t="str">
            <v>2017_03</v>
          </cell>
          <cell r="L22260">
            <v>-45097.06</v>
          </cell>
          <cell r="Q22260" t="str">
            <v>IS_9</v>
          </cell>
          <cell r="R22260">
            <v>9</v>
          </cell>
        </row>
        <row r="22261">
          <cell r="K22261" t="str">
            <v>2017_02</v>
          </cell>
          <cell r="L22261">
            <v>33157.74</v>
          </cell>
          <cell r="Q22261" t="str">
            <v>--</v>
          </cell>
          <cell r="R22261" t="str">
            <v>--</v>
          </cell>
        </row>
        <row r="22262">
          <cell r="K22262" t="str">
            <v>2017_01</v>
          </cell>
          <cell r="L22262">
            <v>0</v>
          </cell>
          <cell r="Q22262" t="str">
            <v>--</v>
          </cell>
          <cell r="R22262" t="str">
            <v>--</v>
          </cell>
        </row>
        <row r="22263">
          <cell r="K22263" t="str">
            <v>2016_01</v>
          </cell>
          <cell r="L22263">
            <v>0</v>
          </cell>
          <cell r="Q22263" t="str">
            <v>--</v>
          </cell>
          <cell r="R22263" t="str">
            <v>--</v>
          </cell>
        </row>
        <row r="22264">
          <cell r="K22264" t="str">
            <v>2017_02</v>
          </cell>
          <cell r="L22264">
            <v>1337.63</v>
          </cell>
          <cell r="Q22264" t="str">
            <v>IS_97.1</v>
          </cell>
          <cell r="R22264">
            <v>97.1</v>
          </cell>
        </row>
        <row r="22265">
          <cell r="K22265" t="str">
            <v>2017_03</v>
          </cell>
          <cell r="L22265">
            <v>0</v>
          </cell>
          <cell r="Q22265" t="str">
            <v>--</v>
          </cell>
          <cell r="R22265" t="str">
            <v>--</v>
          </cell>
        </row>
        <row r="22266">
          <cell r="K22266" t="str">
            <v>2017_03</v>
          </cell>
          <cell r="L22266">
            <v>286.8</v>
          </cell>
          <cell r="Q22266" t="str">
            <v>IS_98</v>
          </cell>
          <cell r="R22266">
            <v>98</v>
          </cell>
        </row>
        <row r="22267">
          <cell r="K22267" t="str">
            <v>2017_03</v>
          </cell>
          <cell r="L22267">
            <v>712.33</v>
          </cell>
          <cell r="Q22267" t="str">
            <v>IS_99</v>
          </cell>
          <cell r="R22267">
            <v>99</v>
          </cell>
        </row>
        <row r="22268">
          <cell r="K22268" t="str">
            <v>2017_03</v>
          </cell>
          <cell r="L22268">
            <v>3767.99</v>
          </cell>
          <cell r="Q22268" t="str">
            <v>IS_97.1</v>
          </cell>
          <cell r="R22268">
            <v>97.1</v>
          </cell>
        </row>
        <row r="22269">
          <cell r="K22269" t="str">
            <v>2017_03</v>
          </cell>
          <cell r="L22269">
            <v>141.97</v>
          </cell>
          <cell r="Q22269" t="str">
            <v>IS_96</v>
          </cell>
          <cell r="R22269">
            <v>96</v>
          </cell>
        </row>
        <row r="22270">
          <cell r="K22270" t="str">
            <v>2017_03</v>
          </cell>
          <cell r="L22270">
            <v>972.95</v>
          </cell>
          <cell r="Q22270" t="str">
            <v>IS_107</v>
          </cell>
          <cell r="R22270">
            <v>107</v>
          </cell>
        </row>
        <row r="22271">
          <cell r="K22271" t="str">
            <v>2017_03</v>
          </cell>
          <cell r="L22271">
            <v>1130.52</v>
          </cell>
          <cell r="Q22271" t="str">
            <v>IS_97.1</v>
          </cell>
          <cell r="R22271">
            <v>97.1</v>
          </cell>
        </row>
        <row r="22272">
          <cell r="K22272" t="str">
            <v>2017_03</v>
          </cell>
          <cell r="L22272">
            <v>3100.42</v>
          </cell>
          <cell r="Q22272" t="str">
            <v>IS_97.1</v>
          </cell>
          <cell r="R22272">
            <v>97.1</v>
          </cell>
        </row>
        <row r="22273">
          <cell r="K22273" t="str">
            <v>2017_02</v>
          </cell>
          <cell r="L22273">
            <v>250</v>
          </cell>
          <cell r="Q22273" t="str">
            <v>IS_69.61</v>
          </cell>
          <cell r="R22273">
            <v>69.61</v>
          </cell>
        </row>
        <row r="22274">
          <cell r="K22274" t="str">
            <v>2017_03</v>
          </cell>
          <cell r="L22274">
            <v>0</v>
          </cell>
          <cell r="Q22274" t="str">
            <v>IS_58</v>
          </cell>
          <cell r="R22274">
            <v>58</v>
          </cell>
        </row>
        <row r="22275">
          <cell r="K22275" t="str">
            <v>2017_02</v>
          </cell>
          <cell r="L22275">
            <v>0</v>
          </cell>
          <cell r="Q22275" t="str">
            <v>IS_58</v>
          </cell>
          <cell r="R22275">
            <v>58</v>
          </cell>
        </row>
        <row r="22276">
          <cell r="K22276" t="str">
            <v>2017_02</v>
          </cell>
          <cell r="L22276">
            <v>3900</v>
          </cell>
          <cell r="Q22276" t="str">
            <v>IS_45</v>
          </cell>
          <cell r="R22276">
            <v>45</v>
          </cell>
        </row>
        <row r="22277">
          <cell r="K22277" t="str">
            <v>2017_03</v>
          </cell>
          <cell r="L22277">
            <v>275</v>
          </cell>
          <cell r="Q22277" t="str">
            <v>IS_69.61</v>
          </cell>
          <cell r="R22277">
            <v>69.61</v>
          </cell>
        </row>
        <row r="22278">
          <cell r="K22278" t="str">
            <v>2017_01</v>
          </cell>
          <cell r="L22278">
            <v>460.77</v>
          </cell>
          <cell r="Q22278" t="str">
            <v>IS_95</v>
          </cell>
          <cell r="R22278">
            <v>95</v>
          </cell>
        </row>
        <row r="22279">
          <cell r="K22279" t="str">
            <v>2017_01</v>
          </cell>
          <cell r="L22279">
            <v>2684.17</v>
          </cell>
          <cell r="Q22279" t="str">
            <v>IS_58</v>
          </cell>
          <cell r="R22279">
            <v>58</v>
          </cell>
        </row>
        <row r="22280">
          <cell r="K22280" t="str">
            <v>2017_02</v>
          </cell>
          <cell r="L22280">
            <v>3825</v>
          </cell>
          <cell r="Q22280" t="str">
            <v>IS_93</v>
          </cell>
          <cell r="R22280">
            <v>93</v>
          </cell>
        </row>
        <row r="22281">
          <cell r="K22281" t="str">
            <v>2017_03</v>
          </cell>
          <cell r="L22281">
            <v>3041.19</v>
          </cell>
          <cell r="Q22281" t="str">
            <v>IS_70</v>
          </cell>
          <cell r="R22281">
            <v>70</v>
          </cell>
        </row>
        <row r="22282">
          <cell r="K22282" t="str">
            <v>2017_01</v>
          </cell>
          <cell r="L22282">
            <v>4778.1499999999996</v>
          </cell>
          <cell r="Q22282" t="str">
            <v>IS_67</v>
          </cell>
          <cell r="R22282">
            <v>67</v>
          </cell>
        </row>
        <row r="22283">
          <cell r="K22283" t="str">
            <v>2017_02</v>
          </cell>
          <cell r="L22283">
            <v>4.57</v>
          </cell>
          <cell r="Q22283" t="str">
            <v>IS_96</v>
          </cell>
          <cell r="R22283">
            <v>96</v>
          </cell>
        </row>
        <row r="22284">
          <cell r="K22284" t="str">
            <v>2017_03</v>
          </cell>
          <cell r="L22284">
            <v>-21298.18</v>
          </cell>
          <cell r="Q22284" t="str">
            <v>IS_9</v>
          </cell>
          <cell r="R22284">
            <v>9</v>
          </cell>
        </row>
        <row r="22285">
          <cell r="K22285" t="str">
            <v>2017_02</v>
          </cell>
          <cell r="L22285">
            <v>-1841.27</v>
          </cell>
          <cell r="Q22285" t="str">
            <v>--</v>
          </cell>
          <cell r="R22285" t="str">
            <v>--</v>
          </cell>
        </row>
        <row r="22286">
          <cell r="K22286" t="str">
            <v>2017_03</v>
          </cell>
          <cell r="L22286">
            <v>54.95</v>
          </cell>
          <cell r="Q22286" t="str">
            <v>IS_32.92</v>
          </cell>
          <cell r="R22286">
            <v>32.92</v>
          </cell>
        </row>
        <row r="22287">
          <cell r="K22287" t="str">
            <v>2017_02</v>
          </cell>
          <cell r="L22287">
            <v>-3934.65</v>
          </cell>
          <cell r="Q22287" t="str">
            <v>IS_8</v>
          </cell>
          <cell r="R22287">
            <v>8</v>
          </cell>
        </row>
        <row r="22288">
          <cell r="K22288" t="str">
            <v>2017_01</v>
          </cell>
          <cell r="L22288">
            <v>-24135.84</v>
          </cell>
          <cell r="Q22288" t="str">
            <v>IS_7</v>
          </cell>
          <cell r="R22288">
            <v>7</v>
          </cell>
        </row>
        <row r="22289">
          <cell r="K22289" t="str">
            <v>2017_01</v>
          </cell>
          <cell r="L22289">
            <v>286.45999999999998</v>
          </cell>
          <cell r="Q22289" t="str">
            <v>IS_32.92</v>
          </cell>
          <cell r="R22289">
            <v>32.92</v>
          </cell>
        </row>
        <row r="22290">
          <cell r="K22290" t="str">
            <v>2017_01</v>
          </cell>
          <cell r="L22290">
            <v>-8767.74</v>
          </cell>
          <cell r="Q22290" t="str">
            <v>--</v>
          </cell>
          <cell r="R22290" t="str">
            <v>--</v>
          </cell>
        </row>
        <row r="22291">
          <cell r="K22291" t="str">
            <v>2017_01</v>
          </cell>
          <cell r="L22291">
            <v>703.57</v>
          </cell>
          <cell r="Q22291" t="str">
            <v>IS_30.92</v>
          </cell>
          <cell r="R22291">
            <v>30.92</v>
          </cell>
        </row>
        <row r="22292">
          <cell r="K22292" t="str">
            <v>2017_02</v>
          </cell>
          <cell r="L22292">
            <v>1015.41</v>
          </cell>
          <cell r="Q22292" t="str">
            <v>IS_59</v>
          </cell>
          <cell r="R22292">
            <v>59</v>
          </cell>
        </row>
        <row r="22293">
          <cell r="K22293" t="str">
            <v>2017_03</v>
          </cell>
          <cell r="L22293">
            <v>-4778.1499999999996</v>
          </cell>
          <cell r="Q22293" t="str">
            <v>--</v>
          </cell>
          <cell r="R22293" t="str">
            <v>--</v>
          </cell>
        </row>
        <row r="22294">
          <cell r="K22294" t="str">
            <v>2017_01</v>
          </cell>
          <cell r="L22294">
            <v>555.34</v>
          </cell>
          <cell r="Q22294" t="str">
            <v>IS_27.92</v>
          </cell>
          <cell r="R22294">
            <v>27.92</v>
          </cell>
        </row>
        <row r="22295">
          <cell r="K22295" t="str">
            <v>2017_03</v>
          </cell>
          <cell r="L22295">
            <v>430.4</v>
          </cell>
          <cell r="Q22295" t="str">
            <v>IS_97.2</v>
          </cell>
          <cell r="R22295">
            <v>97.2</v>
          </cell>
        </row>
        <row r="22296">
          <cell r="K22296" t="str">
            <v>2017_02</v>
          </cell>
          <cell r="L22296">
            <v>89421.59</v>
          </cell>
          <cell r="Q22296" t="str">
            <v>--</v>
          </cell>
          <cell r="R22296" t="str">
            <v>--</v>
          </cell>
        </row>
        <row r="22297">
          <cell r="K22297" t="str">
            <v>2017_01</v>
          </cell>
          <cell r="L22297">
            <v>22137.08</v>
          </cell>
          <cell r="Q22297" t="str">
            <v>IS_66</v>
          </cell>
          <cell r="R22297">
            <v>66</v>
          </cell>
        </row>
        <row r="22298">
          <cell r="K22298" t="str">
            <v>2016_10</v>
          </cell>
          <cell r="L22298">
            <v>0</v>
          </cell>
          <cell r="Q22298" t="str">
            <v>--</v>
          </cell>
          <cell r="R22298" t="str">
            <v>--</v>
          </cell>
        </row>
        <row r="22299">
          <cell r="K22299" t="str">
            <v>2016_04</v>
          </cell>
          <cell r="L22299">
            <v>0</v>
          </cell>
          <cell r="Q22299" t="str">
            <v>--</v>
          </cell>
          <cell r="R22299" t="str">
            <v>--</v>
          </cell>
        </row>
        <row r="22300">
          <cell r="K22300" t="str">
            <v>2017_01</v>
          </cell>
          <cell r="L22300">
            <v>15988.13</v>
          </cell>
          <cell r="Q22300" t="str">
            <v>IS_26.92</v>
          </cell>
          <cell r="R22300">
            <v>26.92</v>
          </cell>
        </row>
        <row r="22301">
          <cell r="K22301" t="str">
            <v>2017_02</v>
          </cell>
          <cell r="L22301">
            <v>188.46</v>
          </cell>
          <cell r="Q22301" t="str">
            <v>--</v>
          </cell>
          <cell r="R22301" t="str">
            <v>--</v>
          </cell>
        </row>
        <row r="22302">
          <cell r="K22302" t="str">
            <v>2017_02</v>
          </cell>
          <cell r="L22302">
            <v>-23455.01</v>
          </cell>
          <cell r="Q22302" t="str">
            <v>IS_6</v>
          </cell>
          <cell r="R22302">
            <v>6</v>
          </cell>
        </row>
        <row r="22303">
          <cell r="K22303" t="str">
            <v>2017_03</v>
          </cell>
          <cell r="L22303">
            <v>4778.1499999999996</v>
          </cell>
          <cell r="Q22303" t="str">
            <v>IS_67</v>
          </cell>
          <cell r="R22303">
            <v>67</v>
          </cell>
        </row>
        <row r="22304">
          <cell r="K22304" t="str">
            <v>2017_02</v>
          </cell>
          <cell r="L22304">
            <v>8345.36</v>
          </cell>
          <cell r="Q22304" t="str">
            <v>IS_63</v>
          </cell>
          <cell r="R22304">
            <v>63</v>
          </cell>
        </row>
        <row r="22305">
          <cell r="K22305" t="str">
            <v>2017_01</v>
          </cell>
          <cell r="L22305">
            <v>0</v>
          </cell>
          <cell r="Q22305" t="str">
            <v>--</v>
          </cell>
          <cell r="R22305" t="str">
            <v>--</v>
          </cell>
        </row>
        <row r="22306">
          <cell r="K22306" t="str">
            <v>2017_03</v>
          </cell>
          <cell r="L22306">
            <v>9896.8700000000008</v>
          </cell>
          <cell r="Q22306" t="str">
            <v>IS_63</v>
          </cell>
          <cell r="R22306">
            <v>63</v>
          </cell>
        </row>
        <row r="22307">
          <cell r="K22307" t="str">
            <v>2017_03</v>
          </cell>
          <cell r="L22307">
            <v>11356.17</v>
          </cell>
          <cell r="Q22307" t="str">
            <v>--</v>
          </cell>
          <cell r="R22307" t="str">
            <v>--</v>
          </cell>
        </row>
        <row r="22308">
          <cell r="K22308" t="str">
            <v>2017_03</v>
          </cell>
          <cell r="L22308">
            <v>0</v>
          </cell>
          <cell r="Q22308" t="str">
            <v>--</v>
          </cell>
          <cell r="R22308" t="str">
            <v>--</v>
          </cell>
        </row>
        <row r="22309">
          <cell r="K22309" t="str">
            <v>2017_02</v>
          </cell>
          <cell r="L22309">
            <v>-710.33</v>
          </cell>
          <cell r="Q22309" t="str">
            <v>--</v>
          </cell>
          <cell r="R22309" t="str">
            <v>--</v>
          </cell>
        </row>
        <row r="22310">
          <cell r="K22310" t="str">
            <v>2017_03</v>
          </cell>
          <cell r="L22310">
            <v>-39738.050000000003</v>
          </cell>
          <cell r="Q22310" t="str">
            <v>--</v>
          </cell>
          <cell r="R22310" t="str">
            <v>--</v>
          </cell>
        </row>
        <row r="22311">
          <cell r="K22311" t="str">
            <v>2017_02</v>
          </cell>
          <cell r="L22311">
            <v>262.99</v>
          </cell>
          <cell r="Q22311" t="str">
            <v>IS_32.92</v>
          </cell>
          <cell r="R22311">
            <v>32.92</v>
          </cell>
        </row>
        <row r="22312">
          <cell r="K22312" t="str">
            <v>2016_05</v>
          </cell>
          <cell r="L22312">
            <v>0</v>
          </cell>
          <cell r="Q22312" t="str">
            <v>--</v>
          </cell>
          <cell r="R22312" t="str">
            <v>--</v>
          </cell>
        </row>
        <row r="22313">
          <cell r="K22313" t="str">
            <v>2017_02</v>
          </cell>
          <cell r="L22313">
            <v>377.8</v>
          </cell>
          <cell r="Q22313" t="str">
            <v>IS_33.92</v>
          </cell>
          <cell r="R22313">
            <v>33.92</v>
          </cell>
        </row>
        <row r="22314">
          <cell r="K22314" t="str">
            <v>2017_03</v>
          </cell>
          <cell r="L22314">
            <v>-396.88</v>
          </cell>
          <cell r="Q22314" t="str">
            <v>--</v>
          </cell>
          <cell r="R22314" t="str">
            <v>--</v>
          </cell>
        </row>
        <row r="22315">
          <cell r="K22315" t="str">
            <v>2017_03</v>
          </cell>
          <cell r="L22315">
            <v>0</v>
          </cell>
          <cell r="Q22315" t="str">
            <v>--</v>
          </cell>
          <cell r="R22315" t="str">
            <v>--</v>
          </cell>
        </row>
        <row r="22316">
          <cell r="K22316" t="str">
            <v>2017_03</v>
          </cell>
          <cell r="L22316">
            <v>-6887.46</v>
          </cell>
          <cell r="Q22316" t="str">
            <v>--</v>
          </cell>
          <cell r="R22316" t="str">
            <v>--</v>
          </cell>
        </row>
        <row r="22317">
          <cell r="K22317" t="str">
            <v>2017_02</v>
          </cell>
          <cell r="L22317">
            <v>96.39</v>
          </cell>
          <cell r="Q22317" t="str">
            <v>IS_32.92</v>
          </cell>
          <cell r="R22317">
            <v>32.92</v>
          </cell>
        </row>
        <row r="22318">
          <cell r="K22318" t="str">
            <v>2017_03</v>
          </cell>
          <cell r="L22318">
            <v>0</v>
          </cell>
          <cell r="Q22318" t="str">
            <v>--</v>
          </cell>
          <cell r="R22318" t="str">
            <v>--</v>
          </cell>
        </row>
        <row r="22319">
          <cell r="K22319" t="str">
            <v>2017_01</v>
          </cell>
          <cell r="L22319">
            <v>0</v>
          </cell>
          <cell r="Q22319" t="str">
            <v>--</v>
          </cell>
          <cell r="R22319" t="str">
            <v>--</v>
          </cell>
        </row>
        <row r="22320">
          <cell r="K22320" t="str">
            <v>2017_03</v>
          </cell>
          <cell r="L22320">
            <v>-6412.93</v>
          </cell>
          <cell r="Q22320" t="str">
            <v>IS_8</v>
          </cell>
          <cell r="R22320">
            <v>8</v>
          </cell>
        </row>
        <row r="22321">
          <cell r="K22321" t="str">
            <v>2017_02</v>
          </cell>
          <cell r="L22321">
            <v>-182.36</v>
          </cell>
          <cell r="Q22321" t="str">
            <v>--</v>
          </cell>
          <cell r="R22321" t="str">
            <v>--</v>
          </cell>
        </row>
        <row r="22322">
          <cell r="K22322" t="str">
            <v>2017_01</v>
          </cell>
          <cell r="L22322">
            <v>-19112.72</v>
          </cell>
          <cell r="Q22322" t="str">
            <v>IS_6</v>
          </cell>
          <cell r="R22322">
            <v>6</v>
          </cell>
        </row>
        <row r="22323">
          <cell r="K22323" t="str">
            <v>2016_08</v>
          </cell>
          <cell r="L22323">
            <v>0</v>
          </cell>
          <cell r="Q22323" t="str">
            <v>--</v>
          </cell>
          <cell r="R22323" t="str">
            <v>--</v>
          </cell>
        </row>
        <row r="22324">
          <cell r="K22324" t="str">
            <v>2017_01</v>
          </cell>
          <cell r="L22324">
            <v>-10962.08</v>
          </cell>
          <cell r="Q22324" t="str">
            <v>--</v>
          </cell>
          <cell r="R22324" t="str">
            <v>--</v>
          </cell>
        </row>
        <row r="22325">
          <cell r="K22325" t="str">
            <v>2017_03</v>
          </cell>
          <cell r="L22325">
            <v>2037.06</v>
          </cell>
          <cell r="Q22325" t="str">
            <v>IS_32.92</v>
          </cell>
          <cell r="R22325">
            <v>32.92</v>
          </cell>
        </row>
        <row r="22326">
          <cell r="K22326" t="str">
            <v>2017_03</v>
          </cell>
          <cell r="L22326">
            <v>0</v>
          </cell>
          <cell r="Q22326" t="str">
            <v>--</v>
          </cell>
          <cell r="R22326" t="str">
            <v>--</v>
          </cell>
        </row>
        <row r="22327">
          <cell r="K22327" t="str">
            <v>2017_02</v>
          </cell>
          <cell r="L22327">
            <v>12168.39</v>
          </cell>
          <cell r="Q22327" t="str">
            <v>IS_58</v>
          </cell>
          <cell r="R22327">
            <v>58</v>
          </cell>
        </row>
        <row r="22328">
          <cell r="K22328" t="str">
            <v>2017_01</v>
          </cell>
          <cell r="L22328">
            <v>43</v>
          </cell>
          <cell r="Q22328" t="str">
            <v>IS_25</v>
          </cell>
          <cell r="R22328">
            <v>25</v>
          </cell>
        </row>
        <row r="22329">
          <cell r="K22329" t="str">
            <v>2017_03</v>
          </cell>
          <cell r="L22329">
            <v>267.51</v>
          </cell>
          <cell r="Q22329" t="str">
            <v>IS_59</v>
          </cell>
          <cell r="R22329">
            <v>59</v>
          </cell>
        </row>
        <row r="22330">
          <cell r="K22330" t="str">
            <v>2017_01</v>
          </cell>
          <cell r="L22330">
            <v>118.54</v>
          </cell>
          <cell r="Q22330" t="str">
            <v>IS_32.92</v>
          </cell>
          <cell r="R22330">
            <v>32.92</v>
          </cell>
        </row>
        <row r="22331">
          <cell r="K22331" t="str">
            <v>2017_03</v>
          </cell>
          <cell r="L22331">
            <v>476.4</v>
          </cell>
          <cell r="Q22331" t="str">
            <v>IS_32.92</v>
          </cell>
          <cell r="R22331">
            <v>32.92</v>
          </cell>
        </row>
        <row r="22332">
          <cell r="K22332" t="str">
            <v>2017_03</v>
          </cell>
          <cell r="L22332">
            <v>75.47</v>
          </cell>
          <cell r="Q22332" t="str">
            <v>IS_99</v>
          </cell>
          <cell r="R22332">
            <v>99</v>
          </cell>
        </row>
        <row r="22333">
          <cell r="K22333" t="str">
            <v>2017_02</v>
          </cell>
          <cell r="L22333">
            <v>0</v>
          </cell>
          <cell r="Q22333" t="str">
            <v>--</v>
          </cell>
          <cell r="R22333" t="str">
            <v>--</v>
          </cell>
        </row>
        <row r="22334">
          <cell r="K22334" t="str">
            <v>2017_03</v>
          </cell>
          <cell r="L22334">
            <v>-710.33</v>
          </cell>
          <cell r="Q22334" t="str">
            <v>--</v>
          </cell>
          <cell r="R22334" t="str">
            <v>--</v>
          </cell>
        </row>
        <row r="22335">
          <cell r="K22335" t="str">
            <v>2017_01</v>
          </cell>
          <cell r="L22335">
            <v>-18858.89</v>
          </cell>
          <cell r="Q22335" t="str">
            <v>IS_9</v>
          </cell>
          <cell r="R22335">
            <v>9</v>
          </cell>
        </row>
        <row r="22336">
          <cell r="K22336" t="str">
            <v>2017_03</v>
          </cell>
          <cell r="L22336">
            <v>15</v>
          </cell>
          <cell r="Q22336" t="str">
            <v>IS_77</v>
          </cell>
          <cell r="R22336">
            <v>77</v>
          </cell>
        </row>
        <row r="22337">
          <cell r="K22337" t="str">
            <v>2017_01</v>
          </cell>
          <cell r="L22337">
            <v>295.12</v>
          </cell>
          <cell r="Q22337" t="str">
            <v>IS_96</v>
          </cell>
          <cell r="R22337">
            <v>96</v>
          </cell>
        </row>
        <row r="22338">
          <cell r="K22338" t="str">
            <v>2017_02</v>
          </cell>
          <cell r="L22338">
            <v>0.01</v>
          </cell>
          <cell r="Q22338" t="str">
            <v>--</v>
          </cell>
          <cell r="R22338" t="str">
            <v>--</v>
          </cell>
        </row>
        <row r="22339">
          <cell r="K22339" t="str">
            <v>2015_12</v>
          </cell>
          <cell r="L22339">
            <v>9</v>
          </cell>
          <cell r="Q22339" t="str">
            <v>IS_110</v>
          </cell>
          <cell r="R22339">
            <v>110</v>
          </cell>
        </row>
        <row r="22340">
          <cell r="K22340" t="str">
            <v>2017_02</v>
          </cell>
          <cell r="L22340">
            <v>27221.08</v>
          </cell>
          <cell r="Q22340" t="str">
            <v>--</v>
          </cell>
          <cell r="R22340" t="str">
            <v>--</v>
          </cell>
        </row>
        <row r="22341">
          <cell r="K22341" t="str">
            <v>2016_02</v>
          </cell>
          <cell r="L22341">
            <v>0</v>
          </cell>
          <cell r="Q22341" t="str">
            <v>--</v>
          </cell>
          <cell r="R22341" t="str">
            <v>--</v>
          </cell>
        </row>
        <row r="22342">
          <cell r="K22342" t="str">
            <v>2017_03</v>
          </cell>
          <cell r="L22342">
            <v>0</v>
          </cell>
          <cell r="Q22342" t="str">
            <v>--</v>
          </cell>
          <cell r="R22342" t="str">
            <v>--</v>
          </cell>
        </row>
        <row r="22343">
          <cell r="K22343" t="str">
            <v>2017_02</v>
          </cell>
          <cell r="L22343">
            <v>0</v>
          </cell>
          <cell r="Q22343" t="str">
            <v>--</v>
          </cell>
          <cell r="R22343" t="str">
            <v>--</v>
          </cell>
        </row>
        <row r="22344">
          <cell r="K22344" t="str">
            <v>2017_02</v>
          </cell>
          <cell r="L22344">
            <v>14091.98</v>
          </cell>
          <cell r="Q22344" t="str">
            <v>--</v>
          </cell>
          <cell r="R22344" t="str">
            <v>--</v>
          </cell>
        </row>
        <row r="22345">
          <cell r="K22345" t="str">
            <v>2017_03</v>
          </cell>
          <cell r="L22345">
            <v>0</v>
          </cell>
          <cell r="Q22345" t="str">
            <v>--</v>
          </cell>
          <cell r="R22345" t="str">
            <v>--</v>
          </cell>
        </row>
        <row r="22346">
          <cell r="K22346" t="str">
            <v>2017_03</v>
          </cell>
          <cell r="L22346">
            <v>0</v>
          </cell>
          <cell r="Q22346" t="str">
            <v>IS_25</v>
          </cell>
          <cell r="R22346">
            <v>25</v>
          </cell>
        </row>
        <row r="22347">
          <cell r="K22347" t="str">
            <v>2017_02</v>
          </cell>
          <cell r="L22347">
            <v>5872.19</v>
          </cell>
          <cell r="Q22347" t="str">
            <v>--</v>
          </cell>
          <cell r="R22347" t="str">
            <v>--</v>
          </cell>
        </row>
        <row r="22348">
          <cell r="K22348" t="str">
            <v>2017_03</v>
          </cell>
          <cell r="L22348">
            <v>12177.92</v>
          </cell>
          <cell r="Q22348" t="str">
            <v>--</v>
          </cell>
          <cell r="R22348" t="str">
            <v>--</v>
          </cell>
        </row>
        <row r="22349">
          <cell r="K22349" t="str">
            <v>2017_03</v>
          </cell>
          <cell r="L22349">
            <v>0</v>
          </cell>
          <cell r="Q22349" t="str">
            <v>--</v>
          </cell>
          <cell r="R22349" t="str">
            <v>--</v>
          </cell>
        </row>
        <row r="22350">
          <cell r="K22350" t="str">
            <v>2017_03</v>
          </cell>
          <cell r="L22350">
            <v>41.18</v>
          </cell>
          <cell r="Q22350" t="str">
            <v>IS_96</v>
          </cell>
          <cell r="R22350">
            <v>96</v>
          </cell>
        </row>
        <row r="22351">
          <cell r="K22351" t="str">
            <v>2017_01</v>
          </cell>
          <cell r="L22351">
            <v>27969.84</v>
          </cell>
          <cell r="Q22351" t="str">
            <v>--</v>
          </cell>
          <cell r="R22351" t="str">
            <v>--</v>
          </cell>
        </row>
        <row r="22352">
          <cell r="K22352" t="str">
            <v>2017_02</v>
          </cell>
          <cell r="L22352">
            <v>15943.26</v>
          </cell>
          <cell r="Q22352" t="str">
            <v>IS_26.92</v>
          </cell>
          <cell r="R22352">
            <v>26.92</v>
          </cell>
        </row>
        <row r="22353">
          <cell r="K22353" t="str">
            <v>2017_02</v>
          </cell>
          <cell r="L22353">
            <v>0</v>
          </cell>
          <cell r="Q22353" t="str">
            <v>--</v>
          </cell>
          <cell r="R22353" t="str">
            <v>--</v>
          </cell>
        </row>
        <row r="22354">
          <cell r="K22354" t="str">
            <v>2015_12</v>
          </cell>
          <cell r="L22354">
            <v>-9</v>
          </cell>
          <cell r="Q22354" t="str">
            <v>--</v>
          </cell>
          <cell r="R22354" t="str">
            <v>--</v>
          </cell>
        </row>
        <row r="22355">
          <cell r="K22355" t="str">
            <v>2017_02</v>
          </cell>
          <cell r="L22355">
            <v>-44538.22</v>
          </cell>
          <cell r="Q22355" t="str">
            <v>--</v>
          </cell>
          <cell r="R22355" t="str">
            <v>--</v>
          </cell>
        </row>
        <row r="22356">
          <cell r="K22356" t="str">
            <v>2017_03</v>
          </cell>
          <cell r="L22356">
            <v>13089.73</v>
          </cell>
          <cell r="Q22356" t="str">
            <v>--</v>
          </cell>
          <cell r="R22356" t="str">
            <v>--</v>
          </cell>
        </row>
        <row r="22357">
          <cell r="K22357" t="str">
            <v>2017_03</v>
          </cell>
          <cell r="L22357">
            <v>1109.07</v>
          </cell>
          <cell r="Q22357" t="str">
            <v>IS_30.92</v>
          </cell>
          <cell r="R22357">
            <v>30.92</v>
          </cell>
        </row>
        <row r="22358">
          <cell r="K22358" t="str">
            <v>2016_09</v>
          </cell>
          <cell r="L22358">
            <v>0</v>
          </cell>
          <cell r="Q22358" t="str">
            <v>--</v>
          </cell>
          <cell r="R22358" t="str">
            <v>--</v>
          </cell>
        </row>
        <row r="22359">
          <cell r="K22359" t="str">
            <v>2017_02</v>
          </cell>
          <cell r="L22359">
            <v>696.49</v>
          </cell>
          <cell r="Q22359" t="str">
            <v>IS_30.92</v>
          </cell>
          <cell r="R22359">
            <v>30.92</v>
          </cell>
        </row>
        <row r="22360">
          <cell r="K22360" t="str">
            <v>2016_12</v>
          </cell>
          <cell r="L22360">
            <v>95510.53</v>
          </cell>
          <cell r="Q22360" t="str">
            <v>--</v>
          </cell>
          <cell r="R22360" t="str">
            <v>--</v>
          </cell>
        </row>
        <row r="22361">
          <cell r="K22361" t="str">
            <v>2017_02</v>
          </cell>
          <cell r="L22361">
            <v>375.33</v>
          </cell>
          <cell r="Q22361" t="str">
            <v>IS_97.2</v>
          </cell>
          <cell r="R22361">
            <v>97.2</v>
          </cell>
        </row>
        <row r="22362">
          <cell r="K22362" t="str">
            <v>2015_12</v>
          </cell>
          <cell r="L22362">
            <v>1</v>
          </cell>
          <cell r="Q22362" t="str">
            <v>--</v>
          </cell>
          <cell r="R22362" t="str">
            <v>--</v>
          </cell>
        </row>
        <row r="22363">
          <cell r="K22363" t="str">
            <v>2017_01</v>
          </cell>
          <cell r="L22363">
            <v>-22727.31</v>
          </cell>
          <cell r="Q22363" t="str">
            <v>--</v>
          </cell>
          <cell r="R22363" t="str">
            <v>--</v>
          </cell>
        </row>
        <row r="22364">
          <cell r="K22364" t="str">
            <v>2017_02</v>
          </cell>
          <cell r="L22364">
            <v>10962.08</v>
          </cell>
          <cell r="Q22364" t="str">
            <v>IS_43</v>
          </cell>
          <cell r="R22364">
            <v>43</v>
          </cell>
        </row>
        <row r="22365">
          <cell r="K22365" t="str">
            <v>2017_01</v>
          </cell>
          <cell r="L22365">
            <v>69.790000000000006</v>
          </cell>
          <cell r="Q22365" t="str">
            <v>IS_99</v>
          </cell>
          <cell r="R22365">
            <v>99</v>
          </cell>
        </row>
        <row r="22366">
          <cell r="K22366" t="str">
            <v>2017_01</v>
          </cell>
          <cell r="L22366">
            <v>105</v>
          </cell>
          <cell r="Q22366" t="str">
            <v>IS_77</v>
          </cell>
          <cell r="R22366">
            <v>77</v>
          </cell>
        </row>
        <row r="22367">
          <cell r="K22367" t="str">
            <v>2017_03</v>
          </cell>
          <cell r="L22367">
            <v>7274.52</v>
          </cell>
          <cell r="Q22367" t="str">
            <v>IS_58</v>
          </cell>
          <cell r="R22367">
            <v>58</v>
          </cell>
        </row>
        <row r="22368">
          <cell r="K22368" t="str">
            <v>2017_01</v>
          </cell>
          <cell r="L22368">
            <v>710.33</v>
          </cell>
          <cell r="Q22368" t="str">
            <v>IS_43</v>
          </cell>
          <cell r="R22368">
            <v>43</v>
          </cell>
        </row>
        <row r="22369">
          <cell r="K22369" t="str">
            <v>2017_02</v>
          </cell>
          <cell r="L22369">
            <v>0</v>
          </cell>
          <cell r="Q22369" t="str">
            <v>--</v>
          </cell>
          <cell r="R22369" t="str">
            <v>--</v>
          </cell>
        </row>
        <row r="22370">
          <cell r="K22370" t="str">
            <v>2017_02</v>
          </cell>
          <cell r="L22370">
            <v>163.62</v>
          </cell>
          <cell r="Q22370" t="str">
            <v>--</v>
          </cell>
          <cell r="R22370" t="str">
            <v>--</v>
          </cell>
        </row>
        <row r="22371">
          <cell r="K22371" t="str">
            <v>2017_03</v>
          </cell>
          <cell r="L22371">
            <v>0</v>
          </cell>
          <cell r="Q22371" t="str">
            <v>--</v>
          </cell>
          <cell r="R22371" t="str">
            <v>--</v>
          </cell>
        </row>
        <row r="22372">
          <cell r="K22372" t="str">
            <v>2016_06</v>
          </cell>
          <cell r="L22372">
            <v>0</v>
          </cell>
          <cell r="Q22372" t="str">
            <v>--</v>
          </cell>
          <cell r="R22372" t="str">
            <v>--</v>
          </cell>
        </row>
        <row r="22373">
          <cell r="K22373" t="str">
            <v>2017_02</v>
          </cell>
          <cell r="L22373">
            <v>710.33</v>
          </cell>
          <cell r="Q22373" t="str">
            <v>IS_43</v>
          </cell>
          <cell r="R22373">
            <v>43</v>
          </cell>
        </row>
        <row r="22374">
          <cell r="K22374" t="str">
            <v>2017_02</v>
          </cell>
          <cell r="L22374">
            <v>-10962.08</v>
          </cell>
          <cell r="Q22374" t="str">
            <v>--</v>
          </cell>
          <cell r="R22374" t="str">
            <v>--</v>
          </cell>
        </row>
        <row r="22375">
          <cell r="K22375" t="str">
            <v>2017_02</v>
          </cell>
          <cell r="L22375">
            <v>1309.1300000000001</v>
          </cell>
          <cell r="Q22375" t="str">
            <v>IS_27.92</v>
          </cell>
          <cell r="R22375">
            <v>27.92</v>
          </cell>
        </row>
        <row r="22376">
          <cell r="K22376" t="str">
            <v>2016_07</v>
          </cell>
          <cell r="L22376">
            <v>0</v>
          </cell>
          <cell r="Q22376" t="str">
            <v>--</v>
          </cell>
          <cell r="R22376" t="str">
            <v>--</v>
          </cell>
        </row>
        <row r="22377">
          <cell r="K22377" t="str">
            <v>2017_03</v>
          </cell>
          <cell r="L22377">
            <v>-10962.08</v>
          </cell>
          <cell r="Q22377" t="str">
            <v>--</v>
          </cell>
          <cell r="R22377" t="str">
            <v>--</v>
          </cell>
        </row>
        <row r="22378">
          <cell r="K22378" t="str">
            <v>2017_01</v>
          </cell>
          <cell r="L22378">
            <v>-0.23</v>
          </cell>
          <cell r="Q22378" t="str">
            <v>--</v>
          </cell>
          <cell r="R22378" t="str">
            <v>--</v>
          </cell>
        </row>
        <row r="22379">
          <cell r="K22379" t="str">
            <v>2017_01</v>
          </cell>
          <cell r="L22379">
            <v>911.74</v>
          </cell>
          <cell r="Q22379" t="str">
            <v>IS_58</v>
          </cell>
          <cell r="R22379">
            <v>58</v>
          </cell>
        </row>
        <row r="22380">
          <cell r="K22380" t="str">
            <v>2017_02</v>
          </cell>
          <cell r="L22380">
            <v>0</v>
          </cell>
          <cell r="Q22380" t="str">
            <v>--</v>
          </cell>
          <cell r="R22380" t="str">
            <v>--</v>
          </cell>
        </row>
        <row r="22381">
          <cell r="K22381" t="str">
            <v>2017_01</v>
          </cell>
          <cell r="L22381">
            <v>-4149.43</v>
          </cell>
          <cell r="Q22381" t="str">
            <v>IS_8</v>
          </cell>
          <cell r="R22381">
            <v>8</v>
          </cell>
        </row>
        <row r="22382">
          <cell r="K22382" t="str">
            <v>2017_01</v>
          </cell>
          <cell r="L22382">
            <v>12961.91</v>
          </cell>
          <cell r="Q22382" t="str">
            <v>--</v>
          </cell>
          <cell r="R22382" t="str">
            <v>--</v>
          </cell>
        </row>
        <row r="22383">
          <cell r="K22383" t="str">
            <v>2017_02</v>
          </cell>
          <cell r="L22383">
            <v>0</v>
          </cell>
          <cell r="Q22383" t="str">
            <v>--</v>
          </cell>
          <cell r="R22383" t="str">
            <v>--</v>
          </cell>
        </row>
        <row r="22384">
          <cell r="K22384" t="str">
            <v>2017_02</v>
          </cell>
          <cell r="L22384">
            <v>0</v>
          </cell>
          <cell r="Q22384" t="str">
            <v>IS_25</v>
          </cell>
          <cell r="R22384">
            <v>25</v>
          </cell>
        </row>
        <row r="22385">
          <cell r="K22385" t="str">
            <v>2017_02</v>
          </cell>
          <cell r="L22385">
            <v>-233.06</v>
          </cell>
          <cell r="Q22385" t="str">
            <v>--</v>
          </cell>
          <cell r="R22385" t="str">
            <v>--</v>
          </cell>
        </row>
        <row r="22386">
          <cell r="K22386" t="str">
            <v>2017_02</v>
          </cell>
          <cell r="L22386">
            <v>919.29</v>
          </cell>
          <cell r="Q22386" t="str">
            <v>--</v>
          </cell>
          <cell r="R22386" t="str">
            <v>--</v>
          </cell>
        </row>
        <row r="22387">
          <cell r="K22387" t="str">
            <v>2016_01</v>
          </cell>
          <cell r="L22387">
            <v>9</v>
          </cell>
          <cell r="Q22387" t="str">
            <v>--</v>
          </cell>
          <cell r="R22387" t="str">
            <v>--</v>
          </cell>
        </row>
        <row r="22388">
          <cell r="K22388" t="str">
            <v>2017_03</v>
          </cell>
          <cell r="L22388">
            <v>391.81</v>
          </cell>
          <cell r="Q22388" t="str">
            <v>IS_33.92</v>
          </cell>
          <cell r="R22388">
            <v>33.92</v>
          </cell>
        </row>
        <row r="22389">
          <cell r="K22389" t="str">
            <v>2017_01</v>
          </cell>
          <cell r="L22389">
            <v>6753.1</v>
          </cell>
          <cell r="Q22389" t="str">
            <v>IS_63</v>
          </cell>
          <cell r="R22389">
            <v>63</v>
          </cell>
        </row>
        <row r="22390">
          <cell r="K22390" t="str">
            <v>2017_01</v>
          </cell>
          <cell r="L22390">
            <v>308.39999999999998</v>
          </cell>
          <cell r="Q22390" t="str">
            <v>IS_97.2</v>
          </cell>
          <cell r="R22390">
            <v>97.2</v>
          </cell>
        </row>
        <row r="22391">
          <cell r="K22391" t="str">
            <v>2017_03</v>
          </cell>
          <cell r="L22391">
            <v>-104.75</v>
          </cell>
          <cell r="Q22391" t="str">
            <v>--</v>
          </cell>
          <cell r="R22391" t="str">
            <v>--</v>
          </cell>
        </row>
        <row r="22392">
          <cell r="K22392" t="str">
            <v>2017_02</v>
          </cell>
          <cell r="L22392">
            <v>0</v>
          </cell>
          <cell r="Q22392" t="str">
            <v>--</v>
          </cell>
          <cell r="R22392" t="str">
            <v>--</v>
          </cell>
        </row>
        <row r="22393">
          <cell r="K22393" t="str">
            <v>2017_01</v>
          </cell>
          <cell r="L22393">
            <v>-4778.1499999999996</v>
          </cell>
          <cell r="Q22393" t="str">
            <v>--</v>
          </cell>
          <cell r="R22393" t="str">
            <v>--</v>
          </cell>
        </row>
        <row r="22394">
          <cell r="K22394" t="str">
            <v>2017_01</v>
          </cell>
          <cell r="L22394">
            <v>1239.6199999999999</v>
          </cell>
          <cell r="Q22394" t="str">
            <v>IS_31.92</v>
          </cell>
          <cell r="R22394">
            <v>31.92</v>
          </cell>
        </row>
        <row r="22395">
          <cell r="K22395" t="str">
            <v>2017_01</v>
          </cell>
          <cell r="L22395">
            <v>121.25</v>
          </cell>
          <cell r="Q22395" t="str">
            <v>--</v>
          </cell>
          <cell r="R22395" t="str">
            <v>--</v>
          </cell>
        </row>
        <row r="22396">
          <cell r="K22396" t="str">
            <v>2017_02</v>
          </cell>
          <cell r="L22396">
            <v>-21296.080000000002</v>
          </cell>
          <cell r="Q22396" t="str">
            <v>IS_9</v>
          </cell>
          <cell r="R22396">
            <v>9</v>
          </cell>
        </row>
        <row r="22397">
          <cell r="K22397" t="str">
            <v>2017_03</v>
          </cell>
          <cell r="L22397">
            <v>30239.83</v>
          </cell>
          <cell r="Q22397" t="str">
            <v>IS_26.92</v>
          </cell>
          <cell r="R22397">
            <v>26.92</v>
          </cell>
        </row>
        <row r="22398">
          <cell r="K22398" t="str">
            <v>2016_12</v>
          </cell>
          <cell r="L22398">
            <v>553.15</v>
          </cell>
          <cell r="Q22398" t="str">
            <v>IS_115</v>
          </cell>
          <cell r="R22398">
            <v>115</v>
          </cell>
        </row>
        <row r="22399">
          <cell r="K22399" t="str">
            <v>2017_03</v>
          </cell>
          <cell r="L22399">
            <v>522.41</v>
          </cell>
          <cell r="Q22399" t="str">
            <v>IS_32.92</v>
          </cell>
          <cell r="R22399">
            <v>32.92</v>
          </cell>
        </row>
        <row r="22400">
          <cell r="K22400" t="str">
            <v>2017_01</v>
          </cell>
          <cell r="L22400">
            <v>0</v>
          </cell>
          <cell r="Q22400" t="str">
            <v>--</v>
          </cell>
          <cell r="R22400" t="str">
            <v>--</v>
          </cell>
        </row>
        <row r="22401">
          <cell r="K22401" t="str">
            <v>2017_03</v>
          </cell>
          <cell r="L22401">
            <v>10962.08</v>
          </cell>
          <cell r="Q22401" t="str">
            <v>IS_43</v>
          </cell>
          <cell r="R22401">
            <v>43</v>
          </cell>
        </row>
        <row r="22402">
          <cell r="K22402" t="str">
            <v>2017_02</v>
          </cell>
          <cell r="L22402">
            <v>-4778.1499999999996</v>
          </cell>
          <cell r="Q22402" t="str">
            <v>--</v>
          </cell>
          <cell r="R22402" t="str">
            <v>--</v>
          </cell>
        </row>
        <row r="22403">
          <cell r="K22403" t="str">
            <v>2017_01</v>
          </cell>
          <cell r="L22403">
            <v>342.68</v>
          </cell>
          <cell r="Q22403" t="str">
            <v>IS_33.92</v>
          </cell>
          <cell r="R22403">
            <v>33.92</v>
          </cell>
        </row>
        <row r="22404">
          <cell r="K22404" t="str">
            <v>2016_11</v>
          </cell>
          <cell r="L22404">
            <v>0</v>
          </cell>
          <cell r="Q22404" t="str">
            <v>--</v>
          </cell>
          <cell r="R22404" t="str">
            <v>--</v>
          </cell>
        </row>
        <row r="22405">
          <cell r="K22405" t="str">
            <v>2017_02</v>
          </cell>
          <cell r="L22405">
            <v>288.38</v>
          </cell>
          <cell r="Q22405" t="str">
            <v>IS_32.92</v>
          </cell>
          <cell r="R22405">
            <v>32.92</v>
          </cell>
        </row>
        <row r="22406">
          <cell r="K22406" t="str">
            <v>2017_01</v>
          </cell>
          <cell r="L22406">
            <v>-27312.37</v>
          </cell>
          <cell r="Q22406" t="str">
            <v>--</v>
          </cell>
          <cell r="R22406" t="str">
            <v>--</v>
          </cell>
        </row>
        <row r="22407">
          <cell r="K22407" t="str">
            <v>2017_02</v>
          </cell>
          <cell r="L22407">
            <v>1124.53</v>
          </cell>
          <cell r="Q22407" t="str">
            <v>IS_32.92</v>
          </cell>
          <cell r="R22407">
            <v>32.92</v>
          </cell>
        </row>
        <row r="22408">
          <cell r="K22408" t="str">
            <v>2017_01</v>
          </cell>
          <cell r="L22408">
            <v>0</v>
          </cell>
          <cell r="Q22408" t="str">
            <v>--</v>
          </cell>
          <cell r="R22408" t="str">
            <v>--</v>
          </cell>
        </row>
        <row r="22409">
          <cell r="K22409" t="str">
            <v>2016_12</v>
          </cell>
          <cell r="L22409">
            <v>-705.99</v>
          </cell>
          <cell r="Q22409" t="str">
            <v>IS_114</v>
          </cell>
          <cell r="R22409">
            <v>114</v>
          </cell>
        </row>
        <row r="22410">
          <cell r="K22410" t="str">
            <v>2017_03</v>
          </cell>
          <cell r="L22410">
            <v>0</v>
          </cell>
          <cell r="Q22410" t="str">
            <v>--</v>
          </cell>
          <cell r="R22410" t="str">
            <v>--</v>
          </cell>
        </row>
        <row r="22411">
          <cell r="K22411" t="str">
            <v>2017_01</v>
          </cell>
          <cell r="L22411">
            <v>12042.66</v>
          </cell>
          <cell r="Q22411" t="str">
            <v>--</v>
          </cell>
          <cell r="R22411" t="str">
            <v>--</v>
          </cell>
        </row>
        <row r="22412">
          <cell r="K22412" t="str">
            <v>2017_03</v>
          </cell>
          <cell r="L22412">
            <v>2552.2199999999998</v>
          </cell>
          <cell r="Q22412" t="str">
            <v>IS_31.92</v>
          </cell>
          <cell r="R22412">
            <v>31.92</v>
          </cell>
        </row>
        <row r="22413">
          <cell r="K22413" t="str">
            <v>2017_02</v>
          </cell>
          <cell r="L22413">
            <v>500</v>
          </cell>
          <cell r="Q22413" t="str">
            <v>IS_77</v>
          </cell>
          <cell r="R22413">
            <v>77</v>
          </cell>
        </row>
        <row r="22414">
          <cell r="K22414" t="str">
            <v>2017_02</v>
          </cell>
          <cell r="L22414">
            <v>4778.1499999999996</v>
          </cell>
          <cell r="Q22414" t="str">
            <v>IS_67</v>
          </cell>
          <cell r="R22414">
            <v>67</v>
          </cell>
        </row>
        <row r="22415">
          <cell r="K22415" t="str">
            <v>2017_01</v>
          </cell>
          <cell r="L22415">
            <v>5872.19</v>
          </cell>
          <cell r="Q22415" t="str">
            <v>--</v>
          </cell>
          <cell r="R22415" t="str">
            <v>--</v>
          </cell>
        </row>
        <row r="22416">
          <cell r="K22416" t="str">
            <v>2017_03</v>
          </cell>
          <cell r="L22416">
            <v>-21119.03</v>
          </cell>
          <cell r="Q22416" t="str">
            <v>IS_7</v>
          </cell>
          <cell r="R22416">
            <v>7</v>
          </cell>
        </row>
        <row r="22417">
          <cell r="K22417" t="str">
            <v>2017_01</v>
          </cell>
          <cell r="L22417">
            <v>0</v>
          </cell>
          <cell r="Q22417" t="str">
            <v>--</v>
          </cell>
          <cell r="R22417" t="str">
            <v>--</v>
          </cell>
        </row>
        <row r="22418">
          <cell r="K22418" t="str">
            <v>2017_01</v>
          </cell>
          <cell r="L22418">
            <v>7128.29</v>
          </cell>
          <cell r="Q22418" t="str">
            <v>--</v>
          </cell>
          <cell r="R22418" t="str">
            <v>--</v>
          </cell>
        </row>
        <row r="22419">
          <cell r="K22419" t="str">
            <v>2017_01</v>
          </cell>
          <cell r="L22419">
            <v>10962.08</v>
          </cell>
          <cell r="Q22419" t="str">
            <v>IS_43</v>
          </cell>
          <cell r="R22419">
            <v>43</v>
          </cell>
        </row>
        <row r="22420">
          <cell r="K22420" t="str">
            <v>2017_03</v>
          </cell>
          <cell r="L22420">
            <v>710.33</v>
          </cell>
          <cell r="Q22420" t="str">
            <v>IS_43</v>
          </cell>
          <cell r="R22420">
            <v>43</v>
          </cell>
        </row>
        <row r="22421">
          <cell r="K22421" t="str">
            <v>2017_03</v>
          </cell>
          <cell r="L22421">
            <v>-26920.73</v>
          </cell>
          <cell r="Q22421" t="str">
            <v>IS_6</v>
          </cell>
          <cell r="R22421">
            <v>6</v>
          </cell>
        </row>
        <row r="22422">
          <cell r="K22422" t="str">
            <v>2017_02</v>
          </cell>
          <cell r="L22422">
            <v>-26216.25</v>
          </cell>
          <cell r="Q22422" t="str">
            <v>IS_7</v>
          </cell>
          <cell r="R22422">
            <v>7</v>
          </cell>
        </row>
        <row r="22423">
          <cell r="K22423" t="str">
            <v>2017_01</v>
          </cell>
          <cell r="L22423">
            <v>2094.37</v>
          </cell>
          <cell r="Q22423" t="str">
            <v>--</v>
          </cell>
          <cell r="R22423" t="str">
            <v>--</v>
          </cell>
        </row>
        <row r="22424">
          <cell r="K22424" t="str">
            <v>2017_03</v>
          </cell>
          <cell r="L22424">
            <v>2356.4699999999998</v>
          </cell>
          <cell r="Q22424" t="str">
            <v>IS_27.92</v>
          </cell>
          <cell r="R22424">
            <v>27.92</v>
          </cell>
        </row>
        <row r="22425">
          <cell r="K22425" t="str">
            <v>2017_02</v>
          </cell>
          <cell r="L22425">
            <v>176.94</v>
          </cell>
          <cell r="Q22425" t="str">
            <v>IS_99</v>
          </cell>
          <cell r="R22425">
            <v>99</v>
          </cell>
        </row>
        <row r="22426">
          <cell r="K22426" t="str">
            <v>2017_01</v>
          </cell>
          <cell r="L22426">
            <v>-52024.33</v>
          </cell>
          <cell r="Q22426" t="str">
            <v>--</v>
          </cell>
          <cell r="R22426" t="str">
            <v>--</v>
          </cell>
        </row>
        <row r="22427">
          <cell r="K22427" t="str">
            <v>2017_03</v>
          </cell>
          <cell r="L22427">
            <v>5872.19</v>
          </cell>
          <cell r="Q22427" t="str">
            <v>--</v>
          </cell>
          <cell r="R22427" t="str">
            <v>--</v>
          </cell>
        </row>
        <row r="22428">
          <cell r="K22428" t="str">
            <v>2017_01</v>
          </cell>
          <cell r="L22428">
            <v>1224.8599999999999</v>
          </cell>
          <cell r="Q22428" t="str">
            <v>IS_32.92</v>
          </cell>
          <cell r="R22428">
            <v>32.92</v>
          </cell>
        </row>
        <row r="22429">
          <cell r="K22429" t="str">
            <v>2017_02</v>
          </cell>
          <cell r="L22429">
            <v>0</v>
          </cell>
          <cell r="Q22429" t="str">
            <v>--</v>
          </cell>
          <cell r="R22429" t="str">
            <v>--</v>
          </cell>
        </row>
        <row r="22430">
          <cell r="K22430" t="str">
            <v>2017_01</v>
          </cell>
          <cell r="L22430">
            <v>0</v>
          </cell>
          <cell r="Q22430" t="str">
            <v>--</v>
          </cell>
          <cell r="R22430" t="str">
            <v>--</v>
          </cell>
        </row>
        <row r="22431">
          <cell r="K22431" t="str">
            <v>2017_01</v>
          </cell>
          <cell r="L22431">
            <v>-710.33</v>
          </cell>
          <cell r="Q22431" t="str">
            <v>--</v>
          </cell>
          <cell r="R22431" t="str">
            <v>--</v>
          </cell>
        </row>
        <row r="22432">
          <cell r="K22432" t="str">
            <v>2017_01</v>
          </cell>
          <cell r="L22432">
            <v>89.17</v>
          </cell>
          <cell r="Q22432" t="str">
            <v>IS_59</v>
          </cell>
          <cell r="R22432">
            <v>59</v>
          </cell>
        </row>
        <row r="22433">
          <cell r="K22433" t="str">
            <v>2016_03</v>
          </cell>
          <cell r="L22433">
            <v>0</v>
          </cell>
          <cell r="Q22433" t="str">
            <v>--</v>
          </cell>
          <cell r="R22433" t="str">
            <v>--</v>
          </cell>
        </row>
        <row r="22434">
          <cell r="K22434" t="str">
            <v>2017_02</v>
          </cell>
          <cell r="L22434">
            <v>1306.6500000000001</v>
          </cell>
          <cell r="Q22434" t="str">
            <v>IS_31.92</v>
          </cell>
          <cell r="R22434">
            <v>31.92</v>
          </cell>
        </row>
        <row r="22435">
          <cell r="K22435" t="str">
            <v>2017_01</v>
          </cell>
          <cell r="L22435">
            <v>314.12</v>
          </cell>
          <cell r="Q22435" t="str">
            <v>IS_32.92</v>
          </cell>
          <cell r="R22435">
            <v>32.92</v>
          </cell>
        </row>
        <row r="22436">
          <cell r="K22436" t="str">
            <v>2017_03</v>
          </cell>
          <cell r="L22436">
            <v>58.92</v>
          </cell>
          <cell r="Q22436" t="str">
            <v>IS_60</v>
          </cell>
          <cell r="R22436">
            <v>60</v>
          </cell>
        </row>
        <row r="22437">
          <cell r="K22437" t="str">
            <v>2017_01</v>
          </cell>
          <cell r="L22437">
            <v>3825</v>
          </cell>
          <cell r="Q22437" t="str">
            <v>IS_93</v>
          </cell>
          <cell r="R22437">
            <v>93</v>
          </cell>
        </row>
        <row r="22438">
          <cell r="K22438" t="str">
            <v>2017_03</v>
          </cell>
          <cell r="L22438">
            <v>3900</v>
          </cell>
          <cell r="Q22438" t="str">
            <v>IS_45</v>
          </cell>
          <cell r="R22438">
            <v>45</v>
          </cell>
        </row>
        <row r="22439">
          <cell r="K22439" t="str">
            <v>2017_02</v>
          </cell>
          <cell r="L22439">
            <v>1899.74</v>
          </cell>
          <cell r="Q22439" t="str">
            <v>IS_70</v>
          </cell>
          <cell r="R22439">
            <v>70</v>
          </cell>
        </row>
        <row r="22440">
          <cell r="K22440" t="str">
            <v>2017_02</v>
          </cell>
          <cell r="L22440">
            <v>934.78</v>
          </cell>
          <cell r="Q22440" t="str">
            <v>IS_95</v>
          </cell>
          <cell r="R22440">
            <v>95</v>
          </cell>
        </row>
        <row r="22441">
          <cell r="K22441" t="str">
            <v>2017_03</v>
          </cell>
          <cell r="L22441">
            <v>1109.83</v>
          </cell>
          <cell r="Q22441" t="str">
            <v>IS_95</v>
          </cell>
          <cell r="R22441">
            <v>95</v>
          </cell>
        </row>
        <row r="22442">
          <cell r="K22442" t="str">
            <v>2017_03</v>
          </cell>
          <cell r="L22442">
            <v>3825</v>
          </cell>
          <cell r="Q22442" t="str">
            <v>IS_93</v>
          </cell>
          <cell r="R22442">
            <v>93</v>
          </cell>
        </row>
        <row r="22443">
          <cell r="K22443" t="str">
            <v>2017_01</v>
          </cell>
          <cell r="L22443">
            <v>3900</v>
          </cell>
          <cell r="Q22443" t="str">
            <v>IS_45</v>
          </cell>
          <cell r="R22443">
            <v>45</v>
          </cell>
        </row>
        <row r="22444">
          <cell r="K22444" t="str">
            <v>2017_01</v>
          </cell>
          <cell r="L22444">
            <v>57.01</v>
          </cell>
          <cell r="Q22444" t="str">
            <v>IS_60</v>
          </cell>
          <cell r="R22444">
            <v>60</v>
          </cell>
        </row>
        <row r="22445">
          <cell r="K22445" t="str">
            <v>2017_02</v>
          </cell>
          <cell r="L22445">
            <v>0</v>
          </cell>
          <cell r="Q22445" t="str">
            <v>IS_60</v>
          </cell>
          <cell r="R22445">
            <v>60</v>
          </cell>
        </row>
        <row r="22446">
          <cell r="K22446" t="str">
            <v>2017_01</v>
          </cell>
          <cell r="L22446">
            <v>43</v>
          </cell>
          <cell r="Q22446" t="str">
            <v>IS_69.61</v>
          </cell>
          <cell r="R22446">
            <v>69.61</v>
          </cell>
        </row>
        <row r="22447">
          <cell r="K22447" t="str">
            <v>2017_01</v>
          </cell>
          <cell r="L22447">
            <v>1193.58</v>
          </cell>
          <cell r="Q22447" t="str">
            <v>IS_70</v>
          </cell>
          <cell r="R22447">
            <v>70</v>
          </cell>
        </row>
        <row r="22448">
          <cell r="K22448" t="str">
            <v>2017_01</v>
          </cell>
          <cell r="L22448">
            <v>540.26</v>
          </cell>
          <cell r="Q22448" t="str">
            <v>IS_61</v>
          </cell>
          <cell r="R22448">
            <v>61</v>
          </cell>
        </row>
        <row r="22449">
          <cell r="K22449" t="str">
            <v>2017_02</v>
          </cell>
          <cell r="L22449">
            <v>63348.83</v>
          </cell>
          <cell r="Q22449" t="str">
            <v>IS_22</v>
          </cell>
          <cell r="R22449">
            <v>22</v>
          </cell>
        </row>
        <row r="22450">
          <cell r="K22450" t="str">
            <v>2017_01</v>
          </cell>
          <cell r="L22450">
            <v>300</v>
          </cell>
          <cell r="Q22450" t="str">
            <v>IS_100</v>
          </cell>
          <cell r="R22450">
            <v>100</v>
          </cell>
        </row>
        <row r="22451">
          <cell r="K22451" t="str">
            <v>2017_01</v>
          </cell>
          <cell r="L22451">
            <v>50579.78</v>
          </cell>
          <cell r="Q22451" t="str">
            <v>IS_22</v>
          </cell>
          <cell r="R22451">
            <v>22</v>
          </cell>
        </row>
        <row r="22452">
          <cell r="K22452" t="str">
            <v>2017_03</v>
          </cell>
          <cell r="L22452">
            <v>0</v>
          </cell>
          <cell r="Q22452" t="str">
            <v>IS_61</v>
          </cell>
          <cell r="R22452">
            <v>61</v>
          </cell>
        </row>
        <row r="22453">
          <cell r="K22453" t="str">
            <v>2017_02</v>
          </cell>
          <cell r="L22453">
            <v>9530.86</v>
          </cell>
          <cell r="Q22453" t="str">
            <v>IS_21.1</v>
          </cell>
          <cell r="R22453">
            <v>21.1</v>
          </cell>
        </row>
        <row r="22454">
          <cell r="K22454" t="str">
            <v>2017_02</v>
          </cell>
          <cell r="L22454">
            <v>0</v>
          </cell>
          <cell r="Q22454" t="str">
            <v>IS_100</v>
          </cell>
          <cell r="R22454">
            <v>100</v>
          </cell>
        </row>
        <row r="22455">
          <cell r="K22455" t="str">
            <v>2017_03</v>
          </cell>
          <cell r="L22455">
            <v>86768.82</v>
          </cell>
          <cell r="Q22455" t="str">
            <v>IS_22</v>
          </cell>
          <cell r="R22455">
            <v>22</v>
          </cell>
        </row>
        <row r="22456">
          <cell r="K22456" t="str">
            <v>2017_03</v>
          </cell>
          <cell r="L22456">
            <v>4944.46</v>
          </cell>
          <cell r="Q22456" t="str">
            <v>IS_21.1</v>
          </cell>
          <cell r="R22456">
            <v>21.1</v>
          </cell>
        </row>
        <row r="22457">
          <cell r="K22457" t="str">
            <v>2017_03</v>
          </cell>
          <cell r="L22457">
            <v>0</v>
          </cell>
          <cell r="Q22457" t="str">
            <v>IS_100</v>
          </cell>
          <cell r="R22457">
            <v>100</v>
          </cell>
        </row>
        <row r="22458">
          <cell r="K22458" t="str">
            <v>2017_01</v>
          </cell>
          <cell r="L22458">
            <v>5043.51</v>
          </cell>
          <cell r="Q22458" t="str">
            <v>IS_21.1</v>
          </cell>
          <cell r="R22458">
            <v>21.1</v>
          </cell>
        </row>
        <row r="22459">
          <cell r="K22459" t="str">
            <v>2017_02</v>
          </cell>
          <cell r="L22459">
            <v>0</v>
          </cell>
          <cell r="Q22459" t="str">
            <v>IS_61</v>
          </cell>
          <cell r="R22459">
            <v>61</v>
          </cell>
        </row>
        <row r="22460">
          <cell r="K22460" t="str">
            <v>2017_01</v>
          </cell>
          <cell r="L22460">
            <v>-8498.07</v>
          </cell>
          <cell r="Q22460" t="str">
            <v>IS_9</v>
          </cell>
          <cell r="R22460">
            <v>9</v>
          </cell>
        </row>
        <row r="22461">
          <cell r="K22461" t="str">
            <v>2017_03</v>
          </cell>
          <cell r="L22461">
            <v>-2181.15</v>
          </cell>
          <cell r="Q22461" t="str">
            <v>IS_8</v>
          </cell>
          <cell r="R22461">
            <v>8</v>
          </cell>
        </row>
        <row r="22462">
          <cell r="K22462" t="str">
            <v>2017_01</v>
          </cell>
          <cell r="L22462">
            <v>-354.62</v>
          </cell>
          <cell r="Q22462" t="str">
            <v>IS_12</v>
          </cell>
          <cell r="R22462">
            <v>12</v>
          </cell>
        </row>
        <row r="22463">
          <cell r="K22463" t="str">
            <v>2017_02</v>
          </cell>
          <cell r="L22463">
            <v>-20528.599999999999</v>
          </cell>
          <cell r="Q22463" t="str">
            <v>IS_7</v>
          </cell>
          <cell r="R22463">
            <v>7</v>
          </cell>
        </row>
        <row r="22464">
          <cell r="K22464" t="str">
            <v>2017_03</v>
          </cell>
          <cell r="L22464">
            <v>-2</v>
          </cell>
          <cell r="Q22464" t="str">
            <v>IS_18</v>
          </cell>
          <cell r="R22464">
            <v>18</v>
          </cell>
        </row>
        <row r="22465">
          <cell r="K22465" t="str">
            <v>2017_02</v>
          </cell>
          <cell r="L22465">
            <v>-3160.28</v>
          </cell>
          <cell r="Q22465" t="str">
            <v>IS_10</v>
          </cell>
          <cell r="R22465">
            <v>10</v>
          </cell>
        </row>
        <row r="22466">
          <cell r="K22466" t="str">
            <v>2017_02</v>
          </cell>
          <cell r="L22466">
            <v>-85</v>
          </cell>
          <cell r="Q22466" t="str">
            <v>IS_18</v>
          </cell>
          <cell r="R22466">
            <v>18</v>
          </cell>
        </row>
        <row r="22467">
          <cell r="K22467" t="str">
            <v>2017_03</v>
          </cell>
          <cell r="L22467">
            <v>-3251.36</v>
          </cell>
          <cell r="Q22467" t="str">
            <v>IS_10</v>
          </cell>
          <cell r="R22467">
            <v>10</v>
          </cell>
        </row>
        <row r="22468">
          <cell r="K22468" t="str">
            <v>2017_03</v>
          </cell>
          <cell r="L22468">
            <v>-145</v>
          </cell>
          <cell r="Q22468" t="str">
            <v>IS_18</v>
          </cell>
          <cell r="R22468">
            <v>18</v>
          </cell>
        </row>
        <row r="22469">
          <cell r="K22469" t="str">
            <v>2017_03</v>
          </cell>
          <cell r="L22469">
            <v>-1727.19</v>
          </cell>
          <cell r="Q22469" t="str">
            <v>IS_11</v>
          </cell>
          <cell r="R22469">
            <v>11</v>
          </cell>
        </row>
        <row r="22470">
          <cell r="K22470" t="str">
            <v>2017_02</v>
          </cell>
          <cell r="L22470">
            <v>-130</v>
          </cell>
          <cell r="Q22470" t="str">
            <v>IS_18</v>
          </cell>
          <cell r="R22470">
            <v>18</v>
          </cell>
        </row>
        <row r="22471">
          <cell r="K22471" t="str">
            <v>2017_03</v>
          </cell>
          <cell r="L22471">
            <v>-1720</v>
          </cell>
          <cell r="Q22471" t="str">
            <v>IS_16</v>
          </cell>
          <cell r="R22471">
            <v>16</v>
          </cell>
        </row>
        <row r="22472">
          <cell r="K22472" t="str">
            <v>2017_02</v>
          </cell>
          <cell r="L22472">
            <v>-160</v>
          </cell>
          <cell r="Q22472" t="str">
            <v>IS_16</v>
          </cell>
          <cell r="R22472">
            <v>16</v>
          </cell>
        </row>
        <row r="22473">
          <cell r="K22473" t="str">
            <v>2017_01</v>
          </cell>
          <cell r="L22473">
            <v>-3</v>
          </cell>
          <cell r="Q22473" t="str">
            <v>IS_18</v>
          </cell>
          <cell r="R22473">
            <v>18</v>
          </cell>
        </row>
        <row r="22474">
          <cell r="K22474" t="str">
            <v>2017_03</v>
          </cell>
          <cell r="L22474">
            <v>-13373.04</v>
          </cell>
          <cell r="Q22474" t="str">
            <v>IS_7</v>
          </cell>
          <cell r="R22474">
            <v>7</v>
          </cell>
        </row>
        <row r="22475">
          <cell r="K22475" t="str">
            <v>2017_03</v>
          </cell>
          <cell r="L22475">
            <v>-1713.6</v>
          </cell>
          <cell r="Q22475" t="str">
            <v>IS_13</v>
          </cell>
          <cell r="R22475">
            <v>13</v>
          </cell>
        </row>
        <row r="22476">
          <cell r="K22476" t="str">
            <v>2017_02</v>
          </cell>
          <cell r="L22476">
            <v>-13740.2</v>
          </cell>
          <cell r="Q22476" t="str">
            <v>IS_10</v>
          </cell>
          <cell r="R22476">
            <v>10</v>
          </cell>
        </row>
        <row r="22477">
          <cell r="K22477" t="str">
            <v>2017_03</v>
          </cell>
          <cell r="L22477">
            <v>-5904.61</v>
          </cell>
          <cell r="Q22477" t="str">
            <v>IS_6</v>
          </cell>
          <cell r="R22477">
            <v>6</v>
          </cell>
        </row>
        <row r="22478">
          <cell r="K22478" t="str">
            <v>2017_03</v>
          </cell>
          <cell r="L22478">
            <v>-65420.1</v>
          </cell>
          <cell r="Q22478" t="str">
            <v>IS_1</v>
          </cell>
          <cell r="R22478">
            <v>1</v>
          </cell>
        </row>
        <row r="22479">
          <cell r="K22479" t="str">
            <v>2017_01</v>
          </cell>
          <cell r="L22479">
            <v>-381.69</v>
          </cell>
          <cell r="Q22479" t="str">
            <v>IS_11</v>
          </cell>
          <cell r="R22479">
            <v>11</v>
          </cell>
        </row>
        <row r="22480">
          <cell r="K22480" t="str">
            <v>2017_02</v>
          </cell>
          <cell r="L22480">
            <v>-1809.36</v>
          </cell>
          <cell r="Q22480" t="str">
            <v>IS_13</v>
          </cell>
          <cell r="R22480">
            <v>13</v>
          </cell>
        </row>
        <row r="22481">
          <cell r="K22481" t="str">
            <v>2017_02</v>
          </cell>
          <cell r="L22481">
            <v>-5878.47</v>
          </cell>
          <cell r="Q22481" t="str">
            <v>IS_6</v>
          </cell>
          <cell r="R22481">
            <v>6</v>
          </cell>
        </row>
        <row r="22482">
          <cell r="K22482" t="str">
            <v>2017_02</v>
          </cell>
          <cell r="L22482">
            <v>-111.65</v>
          </cell>
          <cell r="Q22482" t="str">
            <v>IS_18</v>
          </cell>
          <cell r="R22482">
            <v>18</v>
          </cell>
        </row>
        <row r="22483">
          <cell r="K22483" t="str">
            <v>2017_03</v>
          </cell>
          <cell r="L22483">
            <v>-5617.07</v>
          </cell>
          <cell r="Q22483" t="str">
            <v>IS_4</v>
          </cell>
          <cell r="R22483">
            <v>4</v>
          </cell>
        </row>
        <row r="22484">
          <cell r="K22484" t="str">
            <v>2017_02</v>
          </cell>
          <cell r="L22484">
            <v>-4</v>
          </cell>
          <cell r="Q22484" t="str">
            <v>IS_12</v>
          </cell>
          <cell r="R22484">
            <v>12</v>
          </cell>
        </row>
        <row r="22485">
          <cell r="K22485" t="str">
            <v>2017_03</v>
          </cell>
          <cell r="L22485">
            <v>-100.72</v>
          </cell>
          <cell r="Q22485" t="str">
            <v>IS_18</v>
          </cell>
          <cell r="R22485">
            <v>18</v>
          </cell>
        </row>
        <row r="22486">
          <cell r="K22486" t="str">
            <v>2017_03</v>
          </cell>
          <cell r="L22486">
            <v>-2008.6</v>
          </cell>
          <cell r="Q22486" t="str">
            <v>--</v>
          </cell>
          <cell r="R22486" t="str">
            <v>--</v>
          </cell>
        </row>
        <row r="22487">
          <cell r="K22487" t="str">
            <v>2017_03</v>
          </cell>
          <cell r="L22487">
            <v>-1235.8900000000001</v>
          </cell>
          <cell r="Q22487" t="str">
            <v>IS_25</v>
          </cell>
          <cell r="R22487">
            <v>25</v>
          </cell>
        </row>
        <row r="22488">
          <cell r="K22488" t="str">
            <v>2017_01</v>
          </cell>
          <cell r="L22488">
            <v>-49570.07</v>
          </cell>
          <cell r="Q22488" t="str">
            <v>IS_6</v>
          </cell>
          <cell r="R22488">
            <v>6</v>
          </cell>
        </row>
        <row r="22489">
          <cell r="K22489" t="str">
            <v>2017_02</v>
          </cell>
          <cell r="L22489">
            <v>0</v>
          </cell>
          <cell r="Q22489" t="str">
            <v>IS_16</v>
          </cell>
          <cell r="R22489">
            <v>16</v>
          </cell>
        </row>
        <row r="22490">
          <cell r="K22490" t="str">
            <v>2017_03</v>
          </cell>
          <cell r="L22490">
            <v>-467.7</v>
          </cell>
          <cell r="Q22490" t="str">
            <v>IS_11</v>
          </cell>
          <cell r="R22490">
            <v>11</v>
          </cell>
        </row>
        <row r="22491">
          <cell r="K22491" t="str">
            <v>2017_03</v>
          </cell>
          <cell r="L22491">
            <v>-1248.93</v>
          </cell>
          <cell r="Q22491" t="str">
            <v>IS_14</v>
          </cell>
          <cell r="R22491">
            <v>14</v>
          </cell>
        </row>
        <row r="22492">
          <cell r="K22492" t="str">
            <v>2017_03</v>
          </cell>
          <cell r="L22492">
            <v>-400</v>
          </cell>
          <cell r="Q22492" t="str">
            <v>IS_15</v>
          </cell>
          <cell r="R22492">
            <v>15</v>
          </cell>
        </row>
        <row r="22493">
          <cell r="K22493" t="str">
            <v>2017_01</v>
          </cell>
          <cell r="L22493">
            <v>-10156.52</v>
          </cell>
          <cell r="Q22493" t="str">
            <v>IS_11</v>
          </cell>
          <cell r="R22493">
            <v>11</v>
          </cell>
        </row>
        <row r="22494">
          <cell r="K22494" t="str">
            <v>2017_03</v>
          </cell>
          <cell r="L22494">
            <v>-5957.22</v>
          </cell>
          <cell r="Q22494" t="str">
            <v>IS_2</v>
          </cell>
          <cell r="R22494">
            <v>2</v>
          </cell>
        </row>
        <row r="22495">
          <cell r="K22495" t="str">
            <v>2017_03</v>
          </cell>
          <cell r="L22495">
            <v>-683.07</v>
          </cell>
          <cell r="Q22495" t="str">
            <v>IS_12</v>
          </cell>
          <cell r="R22495">
            <v>12</v>
          </cell>
        </row>
        <row r="22496">
          <cell r="K22496" t="str">
            <v>2017_02</v>
          </cell>
          <cell r="L22496">
            <v>-4445.34</v>
          </cell>
          <cell r="Q22496" t="str">
            <v>--</v>
          </cell>
          <cell r="R22496" t="str">
            <v>--</v>
          </cell>
        </row>
        <row r="22497">
          <cell r="K22497" t="str">
            <v>2017_01</v>
          </cell>
          <cell r="L22497">
            <v>-9.4499999999999993</v>
          </cell>
          <cell r="Q22497" t="str">
            <v>IS_11</v>
          </cell>
          <cell r="R22497">
            <v>11</v>
          </cell>
        </row>
        <row r="22498">
          <cell r="K22498" t="str">
            <v>2017_01</v>
          </cell>
          <cell r="L22498">
            <v>-113.79</v>
          </cell>
          <cell r="Q22498" t="str">
            <v>IS_13</v>
          </cell>
          <cell r="R22498">
            <v>13</v>
          </cell>
        </row>
        <row r="22499">
          <cell r="K22499" t="str">
            <v>2017_01</v>
          </cell>
          <cell r="L22499">
            <v>-5738.03</v>
          </cell>
          <cell r="Q22499" t="str">
            <v>IS_18</v>
          </cell>
          <cell r="R22499">
            <v>18</v>
          </cell>
        </row>
        <row r="22500">
          <cell r="K22500" t="str">
            <v>2017_03</v>
          </cell>
          <cell r="L22500">
            <v>-116.57</v>
          </cell>
          <cell r="Q22500" t="str">
            <v>IS_5</v>
          </cell>
          <cell r="R22500">
            <v>5</v>
          </cell>
        </row>
        <row r="22501">
          <cell r="K22501" t="str">
            <v>2017_02</v>
          </cell>
          <cell r="L22501">
            <v>-7250.64</v>
          </cell>
          <cell r="Q22501" t="str">
            <v>IS_4</v>
          </cell>
          <cell r="R22501">
            <v>4</v>
          </cell>
        </row>
        <row r="22502">
          <cell r="K22502" t="str">
            <v>2017_02</v>
          </cell>
          <cell r="L22502">
            <v>-539.28</v>
          </cell>
          <cell r="Q22502" t="str">
            <v>IS_13</v>
          </cell>
          <cell r="R22502">
            <v>13</v>
          </cell>
        </row>
        <row r="22503">
          <cell r="K22503" t="str">
            <v>2017_01</v>
          </cell>
          <cell r="L22503">
            <v>-1</v>
          </cell>
          <cell r="Q22503" t="str">
            <v>IS_18</v>
          </cell>
          <cell r="R22503">
            <v>18</v>
          </cell>
        </row>
        <row r="22504">
          <cell r="K22504" t="str">
            <v>2017_02</v>
          </cell>
          <cell r="L22504">
            <v>-28042.37</v>
          </cell>
          <cell r="Q22504" t="str">
            <v>IS_3</v>
          </cell>
          <cell r="R22504">
            <v>3</v>
          </cell>
        </row>
        <row r="22505">
          <cell r="K22505" t="str">
            <v>2017_01</v>
          </cell>
          <cell r="L22505">
            <v>-10110.959999999999</v>
          </cell>
          <cell r="Q22505" t="str">
            <v>IS_7</v>
          </cell>
          <cell r="R22505">
            <v>7</v>
          </cell>
        </row>
        <row r="22506">
          <cell r="K22506" t="str">
            <v>2017_01</v>
          </cell>
          <cell r="L22506">
            <v>-4800.04</v>
          </cell>
          <cell r="Q22506" t="str">
            <v>IS_9</v>
          </cell>
          <cell r="R22506">
            <v>9</v>
          </cell>
        </row>
        <row r="22507">
          <cell r="K22507" t="str">
            <v>2017_02</v>
          </cell>
          <cell r="L22507">
            <v>-2647.68</v>
          </cell>
          <cell r="Q22507" t="str">
            <v>IS_18</v>
          </cell>
          <cell r="R22507">
            <v>18</v>
          </cell>
        </row>
        <row r="22508">
          <cell r="K22508" t="str">
            <v>2017_01</v>
          </cell>
          <cell r="L22508">
            <v>-47192.78</v>
          </cell>
          <cell r="Q22508" t="str">
            <v>IS_2</v>
          </cell>
          <cell r="R22508">
            <v>2</v>
          </cell>
        </row>
        <row r="22509">
          <cell r="K22509" t="str">
            <v>2017_03</v>
          </cell>
          <cell r="L22509">
            <v>-359.52</v>
          </cell>
          <cell r="Q22509" t="str">
            <v>IS_13</v>
          </cell>
          <cell r="R22509">
            <v>13</v>
          </cell>
        </row>
        <row r="22510">
          <cell r="K22510" t="str">
            <v>2017_02</v>
          </cell>
          <cell r="L22510">
            <v>-13037.2</v>
          </cell>
          <cell r="Q22510" t="str">
            <v>IS_9</v>
          </cell>
          <cell r="R22510">
            <v>9</v>
          </cell>
        </row>
        <row r="22511">
          <cell r="K22511" t="str">
            <v>2017_02</v>
          </cell>
          <cell r="L22511">
            <v>0</v>
          </cell>
          <cell r="Q22511" t="str">
            <v>IS_16</v>
          </cell>
          <cell r="R22511">
            <v>16</v>
          </cell>
        </row>
        <row r="22512">
          <cell r="K22512" t="str">
            <v>2017_01</v>
          </cell>
          <cell r="L22512">
            <v>-3654</v>
          </cell>
          <cell r="Q22512" t="str">
            <v>IS_10</v>
          </cell>
          <cell r="R22512">
            <v>10</v>
          </cell>
        </row>
        <row r="22513">
          <cell r="K22513" t="str">
            <v>2017_03</v>
          </cell>
          <cell r="L22513">
            <v>-40828.51</v>
          </cell>
          <cell r="Q22513" t="str">
            <v>IS_3</v>
          </cell>
          <cell r="R22513">
            <v>3</v>
          </cell>
        </row>
        <row r="22514">
          <cell r="K22514" t="str">
            <v>2017_03</v>
          </cell>
          <cell r="L22514">
            <v>-18360.93</v>
          </cell>
          <cell r="Q22514" t="str">
            <v>IS_2</v>
          </cell>
          <cell r="R22514">
            <v>2</v>
          </cell>
        </row>
        <row r="22515">
          <cell r="K22515" t="str">
            <v>2017_02</v>
          </cell>
          <cell r="L22515">
            <v>-255</v>
          </cell>
          <cell r="Q22515" t="str">
            <v>IS_16</v>
          </cell>
          <cell r="R22515">
            <v>16</v>
          </cell>
        </row>
        <row r="22516">
          <cell r="K22516" t="str">
            <v>2017_02</v>
          </cell>
          <cell r="L22516">
            <v>-508.24</v>
          </cell>
          <cell r="Q22516" t="str">
            <v>IS_12</v>
          </cell>
          <cell r="R22516">
            <v>12</v>
          </cell>
        </row>
        <row r="22517">
          <cell r="K22517" t="str">
            <v>2017_01</v>
          </cell>
          <cell r="L22517">
            <v>-85</v>
          </cell>
          <cell r="Q22517" t="str">
            <v>IS_18</v>
          </cell>
          <cell r="R22517">
            <v>18</v>
          </cell>
        </row>
        <row r="22518">
          <cell r="K22518" t="str">
            <v>2017_03</v>
          </cell>
          <cell r="L22518">
            <v>-255</v>
          </cell>
          <cell r="Q22518" t="str">
            <v>IS_16</v>
          </cell>
          <cell r="R22518">
            <v>16</v>
          </cell>
        </row>
        <row r="22519">
          <cell r="K22519" t="str">
            <v>2017_01</v>
          </cell>
          <cell r="L22519">
            <v>-23277.98</v>
          </cell>
          <cell r="Q22519" t="str">
            <v>IS_4</v>
          </cell>
          <cell r="R22519">
            <v>4</v>
          </cell>
        </row>
        <row r="22520">
          <cell r="K22520" t="str">
            <v>2017_01</v>
          </cell>
          <cell r="L22520">
            <v>-1240.72</v>
          </cell>
          <cell r="Q22520" t="str">
            <v>IS_14</v>
          </cell>
          <cell r="R22520">
            <v>14</v>
          </cell>
        </row>
        <row r="22521">
          <cell r="K22521" t="str">
            <v>2017_02</v>
          </cell>
          <cell r="L22521">
            <v>-5100.1499999999996</v>
          </cell>
          <cell r="Q22521" t="str">
            <v>IS_9</v>
          </cell>
          <cell r="R22521">
            <v>9</v>
          </cell>
        </row>
        <row r="22522">
          <cell r="K22522" t="str">
            <v>2017_03</v>
          </cell>
          <cell r="L22522">
            <v>-85</v>
          </cell>
          <cell r="Q22522" t="str">
            <v>IS_18</v>
          </cell>
          <cell r="R22522">
            <v>18</v>
          </cell>
        </row>
        <row r="22523">
          <cell r="K22523" t="str">
            <v>2017_01</v>
          </cell>
          <cell r="L22523">
            <v>-26466.66</v>
          </cell>
          <cell r="Q22523" t="str">
            <v>IS_1</v>
          </cell>
          <cell r="R22523">
            <v>1</v>
          </cell>
        </row>
        <row r="22524">
          <cell r="K22524" t="str">
            <v>2017_02</v>
          </cell>
          <cell r="L22524">
            <v>116.86</v>
          </cell>
          <cell r="Q22524" t="str">
            <v>IS_2</v>
          </cell>
          <cell r="R22524">
            <v>2</v>
          </cell>
        </row>
        <row r="22525">
          <cell r="K22525" t="str">
            <v>2017_02</v>
          </cell>
          <cell r="L22525">
            <v>-348791.17</v>
          </cell>
          <cell r="Q22525" t="str">
            <v>IS_6</v>
          </cell>
          <cell r="R22525">
            <v>6</v>
          </cell>
        </row>
        <row r="22526">
          <cell r="K22526" t="str">
            <v>2017_02</v>
          </cell>
          <cell r="L22526">
            <v>-7790.14</v>
          </cell>
          <cell r="Q22526" t="str">
            <v>IS_18</v>
          </cell>
          <cell r="R22526">
            <v>18</v>
          </cell>
        </row>
        <row r="22527">
          <cell r="K22527" t="str">
            <v>2017_03</v>
          </cell>
          <cell r="L22527">
            <v>-24.19</v>
          </cell>
          <cell r="Q22527" t="str">
            <v>IS_9</v>
          </cell>
          <cell r="R22527">
            <v>9</v>
          </cell>
        </row>
        <row r="22528">
          <cell r="K22528" t="str">
            <v>2017_03</v>
          </cell>
          <cell r="L22528">
            <v>-145.05000000000001</v>
          </cell>
          <cell r="Q22528" t="str">
            <v>IS_10</v>
          </cell>
          <cell r="R22528">
            <v>10</v>
          </cell>
        </row>
        <row r="22529">
          <cell r="K22529" t="str">
            <v>2017_01</v>
          </cell>
          <cell r="L22529">
            <v>-7361.37</v>
          </cell>
          <cell r="Q22529" t="str">
            <v>IS_4</v>
          </cell>
          <cell r="R22529">
            <v>4</v>
          </cell>
        </row>
        <row r="22530">
          <cell r="K22530" t="str">
            <v>2017_01</v>
          </cell>
          <cell r="L22530">
            <v>-2</v>
          </cell>
          <cell r="Q22530" t="str">
            <v>IS_12</v>
          </cell>
          <cell r="R22530">
            <v>12</v>
          </cell>
        </row>
        <row r="22531">
          <cell r="K22531" t="str">
            <v>2017_02</v>
          </cell>
          <cell r="L22531">
            <v>-527.17999999999995</v>
          </cell>
          <cell r="Q22531" t="str">
            <v>IS_14</v>
          </cell>
          <cell r="R22531">
            <v>14</v>
          </cell>
        </row>
        <row r="22532">
          <cell r="K22532" t="str">
            <v>2017_02</v>
          </cell>
          <cell r="L22532">
            <v>-274.18</v>
          </cell>
          <cell r="Q22532" t="str">
            <v>IS_5</v>
          </cell>
          <cell r="R22532">
            <v>5</v>
          </cell>
        </row>
        <row r="22533">
          <cell r="K22533" t="str">
            <v>2017_03</v>
          </cell>
          <cell r="L22533">
            <v>-298.83999999999997</v>
          </cell>
          <cell r="Q22533" t="str">
            <v>IS_13</v>
          </cell>
          <cell r="R22533">
            <v>13</v>
          </cell>
        </row>
        <row r="22534">
          <cell r="K22534" t="str">
            <v>2017_01</v>
          </cell>
          <cell r="L22534">
            <v>-40528.14</v>
          </cell>
          <cell r="Q22534" t="str">
            <v>IS_4</v>
          </cell>
          <cell r="R22534">
            <v>4</v>
          </cell>
        </row>
        <row r="22535">
          <cell r="K22535" t="str">
            <v>2017_03</v>
          </cell>
          <cell r="L22535">
            <v>-7572.35</v>
          </cell>
          <cell r="Q22535" t="str">
            <v>IS_18</v>
          </cell>
          <cell r="R22535">
            <v>18</v>
          </cell>
        </row>
        <row r="22536">
          <cell r="K22536" t="str">
            <v>2017_03</v>
          </cell>
          <cell r="L22536">
            <v>0</v>
          </cell>
          <cell r="Q22536" t="str">
            <v>IS_16</v>
          </cell>
          <cell r="R22536">
            <v>16</v>
          </cell>
        </row>
        <row r="22537">
          <cell r="K22537" t="str">
            <v>2017_01</v>
          </cell>
          <cell r="L22537">
            <v>-192.11</v>
          </cell>
          <cell r="Q22537" t="str">
            <v>IS_5</v>
          </cell>
          <cell r="R22537">
            <v>5</v>
          </cell>
        </row>
        <row r="22538">
          <cell r="K22538" t="str">
            <v>2017_03</v>
          </cell>
          <cell r="L22538">
            <v>-21185.35</v>
          </cell>
          <cell r="Q22538" t="str">
            <v>IS_1</v>
          </cell>
          <cell r="R22538">
            <v>1</v>
          </cell>
        </row>
        <row r="22539">
          <cell r="K22539" t="str">
            <v>2017_02</v>
          </cell>
          <cell r="L22539">
            <v>-1081.71</v>
          </cell>
          <cell r="Q22539" t="str">
            <v>IS_13</v>
          </cell>
          <cell r="R22539">
            <v>13</v>
          </cell>
        </row>
        <row r="22540">
          <cell r="K22540" t="str">
            <v>2017_03</v>
          </cell>
          <cell r="L22540">
            <v>-54667.519999999997</v>
          </cell>
          <cell r="Q22540" t="str">
            <v>IS_4</v>
          </cell>
          <cell r="R22540">
            <v>4</v>
          </cell>
        </row>
        <row r="22541">
          <cell r="K22541" t="str">
            <v>2017_03</v>
          </cell>
          <cell r="L22541">
            <v>-354.62</v>
          </cell>
          <cell r="Q22541" t="str">
            <v>IS_12</v>
          </cell>
          <cell r="R22541">
            <v>12</v>
          </cell>
        </row>
        <row r="22542">
          <cell r="K22542" t="str">
            <v>2017_02</v>
          </cell>
          <cell r="L22542">
            <v>-44638.9</v>
          </cell>
          <cell r="Q22542" t="str">
            <v>IS_4</v>
          </cell>
          <cell r="R22542">
            <v>4</v>
          </cell>
        </row>
        <row r="22543">
          <cell r="K22543" t="str">
            <v>2017_02</v>
          </cell>
          <cell r="L22543">
            <v>-354.62</v>
          </cell>
          <cell r="Q22543" t="str">
            <v>IS_12</v>
          </cell>
          <cell r="R22543">
            <v>12</v>
          </cell>
        </row>
        <row r="22544">
          <cell r="K22544" t="str">
            <v>2017_02</v>
          </cell>
          <cell r="L22544">
            <v>-60825.15</v>
          </cell>
          <cell r="Q22544" t="str">
            <v>IS_1</v>
          </cell>
          <cell r="R22544">
            <v>1</v>
          </cell>
        </row>
        <row r="22545">
          <cell r="K22545" t="str">
            <v>2017_03</v>
          </cell>
          <cell r="L22545">
            <v>-1096.47</v>
          </cell>
          <cell r="Q22545" t="str">
            <v>IS_13</v>
          </cell>
          <cell r="R22545">
            <v>13</v>
          </cell>
        </row>
        <row r="22546">
          <cell r="K22546" t="str">
            <v>2017_01</v>
          </cell>
          <cell r="L22546">
            <v>-5604.47</v>
          </cell>
          <cell r="Q22546" t="str">
            <v>IS_2</v>
          </cell>
          <cell r="R22546">
            <v>2</v>
          </cell>
        </row>
        <row r="22547">
          <cell r="K22547" t="str">
            <v>2017_03</v>
          </cell>
          <cell r="L22547">
            <v>-26410.11</v>
          </cell>
          <cell r="Q22547" t="str">
            <v>IS_7</v>
          </cell>
          <cell r="R22547">
            <v>7</v>
          </cell>
        </row>
        <row r="22548">
          <cell r="K22548" t="str">
            <v>2017_03</v>
          </cell>
          <cell r="L22548">
            <v>-75</v>
          </cell>
          <cell r="Q22548" t="str">
            <v>IS_5</v>
          </cell>
          <cell r="R22548">
            <v>5</v>
          </cell>
        </row>
        <row r="22549">
          <cell r="K22549" t="str">
            <v>2017_03</v>
          </cell>
          <cell r="L22549">
            <v>-313.04000000000002</v>
          </cell>
          <cell r="Q22549" t="str">
            <v>IS_5</v>
          </cell>
          <cell r="R22549">
            <v>5</v>
          </cell>
        </row>
        <row r="22550">
          <cell r="K22550" t="str">
            <v>2017_02</v>
          </cell>
          <cell r="L22550">
            <v>-23928.7</v>
          </cell>
          <cell r="Q22550" t="str">
            <v>IS_7</v>
          </cell>
          <cell r="R22550">
            <v>7</v>
          </cell>
        </row>
        <row r="22551">
          <cell r="K22551" t="str">
            <v>2017_03</v>
          </cell>
          <cell r="L22551">
            <v>-5047.8500000000004</v>
          </cell>
          <cell r="Q22551" t="str">
            <v>--</v>
          </cell>
          <cell r="R22551" t="str">
            <v>--</v>
          </cell>
        </row>
        <row r="22552">
          <cell r="K22552" t="str">
            <v>2017_01</v>
          </cell>
          <cell r="L22552">
            <v>-217.24</v>
          </cell>
          <cell r="Q22552" t="str">
            <v>IS_9</v>
          </cell>
          <cell r="R22552">
            <v>9</v>
          </cell>
        </row>
        <row r="22553">
          <cell r="K22553" t="str">
            <v>2017_01</v>
          </cell>
          <cell r="L22553">
            <v>-17049.38</v>
          </cell>
          <cell r="Q22553" t="str">
            <v>IS_2</v>
          </cell>
          <cell r="R22553">
            <v>2</v>
          </cell>
        </row>
        <row r="22554">
          <cell r="K22554" t="str">
            <v>2017_01</v>
          </cell>
          <cell r="L22554">
            <v>-68845.600000000006</v>
          </cell>
          <cell r="Q22554" t="str">
            <v>IS_6</v>
          </cell>
          <cell r="R22554">
            <v>6</v>
          </cell>
        </row>
        <row r="22555">
          <cell r="K22555" t="str">
            <v>2017_01</v>
          </cell>
          <cell r="L22555">
            <v>-581.24</v>
          </cell>
          <cell r="Q22555" t="str">
            <v>IS_13</v>
          </cell>
          <cell r="R22555">
            <v>13</v>
          </cell>
        </row>
        <row r="22556">
          <cell r="K22556" t="str">
            <v>2017_02</v>
          </cell>
          <cell r="L22556">
            <v>-115.53</v>
          </cell>
          <cell r="Q22556" t="str">
            <v>IS_11</v>
          </cell>
          <cell r="R22556">
            <v>11</v>
          </cell>
        </row>
        <row r="22557">
          <cell r="K22557" t="str">
            <v>2017_02</v>
          </cell>
          <cell r="L22557">
            <v>-50870.2</v>
          </cell>
          <cell r="Q22557" t="str">
            <v>IS_6</v>
          </cell>
          <cell r="R22557">
            <v>6</v>
          </cell>
        </row>
        <row r="22558">
          <cell r="K22558" t="str">
            <v>2017_02</v>
          </cell>
          <cell r="L22558">
            <v>-15767.32</v>
          </cell>
          <cell r="Q22558" t="str">
            <v>IS_7</v>
          </cell>
          <cell r="R22558">
            <v>7</v>
          </cell>
        </row>
        <row r="22559">
          <cell r="K22559" t="str">
            <v>2017_01</v>
          </cell>
          <cell r="L22559">
            <v>-992.41</v>
          </cell>
          <cell r="Q22559" t="str">
            <v>IS_18</v>
          </cell>
          <cell r="R22559">
            <v>18</v>
          </cell>
        </row>
        <row r="22560">
          <cell r="K22560" t="str">
            <v>2017_02</v>
          </cell>
          <cell r="L22560">
            <v>-339.37</v>
          </cell>
          <cell r="Q22560" t="str">
            <v>IS_5</v>
          </cell>
          <cell r="R22560">
            <v>5</v>
          </cell>
        </row>
        <row r="22561">
          <cell r="K22561" t="str">
            <v>2017_02</v>
          </cell>
          <cell r="L22561">
            <v>-400</v>
          </cell>
          <cell r="Q22561" t="str">
            <v>IS_15</v>
          </cell>
          <cell r="R22561">
            <v>15</v>
          </cell>
        </row>
        <row r="22562">
          <cell r="K22562" t="str">
            <v>2017_01</v>
          </cell>
          <cell r="L22562">
            <v>-1523.35</v>
          </cell>
          <cell r="Q22562" t="str">
            <v>IS_4</v>
          </cell>
          <cell r="R22562">
            <v>4</v>
          </cell>
        </row>
        <row r="22563">
          <cell r="K22563" t="str">
            <v>2017_02</v>
          </cell>
          <cell r="L22563">
            <v>-56.4</v>
          </cell>
          <cell r="Q22563" t="str">
            <v>IS_12</v>
          </cell>
          <cell r="R22563">
            <v>12</v>
          </cell>
        </row>
        <row r="22564">
          <cell r="K22564" t="str">
            <v>2017_01</v>
          </cell>
          <cell r="L22564">
            <v>-319.77999999999997</v>
          </cell>
          <cell r="Q22564" t="str">
            <v>IS_5</v>
          </cell>
          <cell r="R22564">
            <v>5</v>
          </cell>
        </row>
        <row r="22565">
          <cell r="K22565" t="str">
            <v>2017_03</v>
          </cell>
          <cell r="L22565">
            <v>-12074.64</v>
          </cell>
          <cell r="Q22565" t="str">
            <v>IS_7</v>
          </cell>
          <cell r="R22565">
            <v>7</v>
          </cell>
        </row>
        <row r="22566">
          <cell r="K22566" t="str">
            <v>2017_02</v>
          </cell>
          <cell r="L22566">
            <v>-1747.27</v>
          </cell>
          <cell r="Q22566" t="str">
            <v>IS_11</v>
          </cell>
          <cell r="R22566">
            <v>11</v>
          </cell>
        </row>
        <row r="22567">
          <cell r="K22567" t="str">
            <v>2017_01</v>
          </cell>
          <cell r="L22567">
            <v>-13376.53</v>
          </cell>
          <cell r="Q22567" t="str">
            <v>IS_10</v>
          </cell>
          <cell r="R22567">
            <v>10</v>
          </cell>
        </row>
        <row r="22568">
          <cell r="K22568" t="str">
            <v>2017_02</v>
          </cell>
          <cell r="L22568">
            <v>-60</v>
          </cell>
          <cell r="Q22568" t="str">
            <v>IS_18</v>
          </cell>
          <cell r="R22568">
            <v>18</v>
          </cell>
        </row>
        <row r="22569">
          <cell r="K22569" t="str">
            <v>2017_03</v>
          </cell>
          <cell r="L22569">
            <v>-10309.85</v>
          </cell>
          <cell r="Q22569" t="str">
            <v>IS_78</v>
          </cell>
          <cell r="R22569">
            <v>78</v>
          </cell>
        </row>
        <row r="22570">
          <cell r="K22570" t="str">
            <v>2017_03</v>
          </cell>
          <cell r="L22570">
            <v>-89114.58</v>
          </cell>
          <cell r="Q22570" t="str">
            <v>IS_6</v>
          </cell>
          <cell r="R22570">
            <v>6</v>
          </cell>
        </row>
        <row r="22571">
          <cell r="K22571" t="str">
            <v>2017_01</v>
          </cell>
          <cell r="L22571">
            <v>-1081.71</v>
          </cell>
          <cell r="Q22571" t="str">
            <v>IS_13</v>
          </cell>
          <cell r="R22571">
            <v>13</v>
          </cell>
        </row>
        <row r="22572">
          <cell r="K22572" t="str">
            <v>2017_03</v>
          </cell>
          <cell r="L22572">
            <v>3099.63</v>
          </cell>
          <cell r="Q22572" t="str">
            <v>IS_78</v>
          </cell>
          <cell r="R22572">
            <v>78</v>
          </cell>
        </row>
        <row r="22573">
          <cell r="K22573" t="str">
            <v>2017_01</v>
          </cell>
          <cell r="L22573">
            <v>-17701.490000000002</v>
          </cell>
          <cell r="Q22573" t="str">
            <v>IS_3</v>
          </cell>
          <cell r="R22573">
            <v>3</v>
          </cell>
        </row>
        <row r="22574">
          <cell r="K22574" t="str">
            <v>2017_01</v>
          </cell>
          <cell r="L22574">
            <v>-111.26</v>
          </cell>
          <cell r="Q22574" t="str">
            <v>IS_18</v>
          </cell>
          <cell r="R22574">
            <v>18</v>
          </cell>
        </row>
        <row r="22575">
          <cell r="K22575" t="str">
            <v>2017_03</v>
          </cell>
          <cell r="L22575">
            <v>-60</v>
          </cell>
          <cell r="Q22575" t="str">
            <v>IS_18</v>
          </cell>
          <cell r="R22575">
            <v>18</v>
          </cell>
        </row>
        <row r="22576">
          <cell r="K22576" t="str">
            <v>2017_02</v>
          </cell>
          <cell r="L22576">
            <v>-3</v>
          </cell>
          <cell r="Q22576" t="str">
            <v>IS_11</v>
          </cell>
          <cell r="R22576">
            <v>11</v>
          </cell>
        </row>
        <row r="22577">
          <cell r="K22577" t="str">
            <v>2017_03</v>
          </cell>
          <cell r="L22577">
            <v>-6771.03</v>
          </cell>
          <cell r="Q22577" t="str">
            <v>IS_9</v>
          </cell>
          <cell r="R22577">
            <v>9</v>
          </cell>
        </row>
        <row r="22578">
          <cell r="K22578" t="str">
            <v>2017_01</v>
          </cell>
          <cell r="L22578">
            <v>-5837.72</v>
          </cell>
          <cell r="Q22578" t="str">
            <v>IS_6</v>
          </cell>
          <cell r="R22578">
            <v>6</v>
          </cell>
        </row>
        <row r="22579">
          <cell r="K22579" t="str">
            <v>2017_02</v>
          </cell>
          <cell r="L22579">
            <v>-1958.94</v>
          </cell>
          <cell r="Q22579" t="str">
            <v>IS_6</v>
          </cell>
          <cell r="R22579">
            <v>6</v>
          </cell>
        </row>
        <row r="22580">
          <cell r="K22580" t="str">
            <v>2017_03</v>
          </cell>
          <cell r="L22580">
            <v>-15750.65</v>
          </cell>
          <cell r="Q22580" t="str">
            <v>IS_3</v>
          </cell>
          <cell r="R22580">
            <v>3</v>
          </cell>
        </row>
        <row r="22581">
          <cell r="K22581" t="str">
            <v>2017_02</v>
          </cell>
          <cell r="L22581">
            <v>-1</v>
          </cell>
          <cell r="Q22581" t="str">
            <v>IS_16</v>
          </cell>
          <cell r="R22581">
            <v>16</v>
          </cell>
        </row>
        <row r="22582">
          <cell r="K22582" t="str">
            <v>2017_02</v>
          </cell>
          <cell r="L22582">
            <v>-8815</v>
          </cell>
          <cell r="Q22582" t="str">
            <v>IS_3</v>
          </cell>
          <cell r="R22582">
            <v>3</v>
          </cell>
        </row>
        <row r="22583">
          <cell r="K22583" t="str">
            <v>2017_03</v>
          </cell>
          <cell r="L22583">
            <v>-1916.14</v>
          </cell>
          <cell r="Q22583" t="str">
            <v>IS_10</v>
          </cell>
          <cell r="R22583">
            <v>10</v>
          </cell>
        </row>
        <row r="22584">
          <cell r="K22584" t="str">
            <v>2017_02</v>
          </cell>
          <cell r="L22584">
            <v>2</v>
          </cell>
          <cell r="Q22584" t="str">
            <v>IS_18</v>
          </cell>
          <cell r="R22584">
            <v>18</v>
          </cell>
        </row>
        <row r="22585">
          <cell r="K22585" t="str">
            <v>2017_03</v>
          </cell>
          <cell r="L22585">
            <v>-26283.439999999999</v>
          </cell>
          <cell r="Q22585" t="str">
            <v>IS_4</v>
          </cell>
          <cell r="R22585">
            <v>4</v>
          </cell>
        </row>
        <row r="22586">
          <cell r="K22586" t="str">
            <v>2017_03</v>
          </cell>
          <cell r="L22586">
            <v>-2</v>
          </cell>
          <cell r="Q22586" t="str">
            <v>IS_16</v>
          </cell>
          <cell r="R22586">
            <v>16</v>
          </cell>
        </row>
        <row r="22587">
          <cell r="K22587" t="str">
            <v>2017_02</v>
          </cell>
          <cell r="L22587">
            <v>-306.08999999999997</v>
          </cell>
          <cell r="Q22587" t="str">
            <v>IS_13</v>
          </cell>
          <cell r="R22587">
            <v>13</v>
          </cell>
        </row>
        <row r="22588">
          <cell r="K22588" t="str">
            <v>2017_03</v>
          </cell>
          <cell r="L22588">
            <v>-10069.58</v>
          </cell>
          <cell r="Q22588" t="str">
            <v>IS_11</v>
          </cell>
          <cell r="R22588">
            <v>11</v>
          </cell>
        </row>
        <row r="22589">
          <cell r="K22589" t="str">
            <v>2017_03</v>
          </cell>
          <cell r="L22589">
            <v>-361565.8</v>
          </cell>
          <cell r="Q22589" t="str">
            <v>IS_6</v>
          </cell>
          <cell r="R22589">
            <v>6</v>
          </cell>
        </row>
        <row r="22590">
          <cell r="K22590" t="str">
            <v>2017_01</v>
          </cell>
          <cell r="L22590">
            <v>-8143.38</v>
          </cell>
          <cell r="Q22590" t="str">
            <v>IS_7</v>
          </cell>
          <cell r="R22590">
            <v>7</v>
          </cell>
        </row>
        <row r="22591">
          <cell r="K22591" t="str">
            <v>2017_02</v>
          </cell>
          <cell r="L22591">
            <v>-8888.48</v>
          </cell>
          <cell r="Q22591" t="str">
            <v>IS_3</v>
          </cell>
          <cell r="R22591">
            <v>3</v>
          </cell>
        </row>
        <row r="22592">
          <cell r="K22592" t="str">
            <v>2017_02</v>
          </cell>
          <cell r="L22592">
            <v>-49851.839999999997</v>
          </cell>
          <cell r="Q22592" t="str">
            <v>IS_2</v>
          </cell>
          <cell r="R22592">
            <v>2</v>
          </cell>
        </row>
        <row r="22593">
          <cell r="K22593" t="str">
            <v>2017_02</v>
          </cell>
          <cell r="L22593">
            <v>-62.79</v>
          </cell>
          <cell r="Q22593" t="str">
            <v>--</v>
          </cell>
          <cell r="R22593" t="str">
            <v>--</v>
          </cell>
        </row>
        <row r="22594">
          <cell r="K22594" t="str">
            <v>2017_03</v>
          </cell>
          <cell r="L22594">
            <v>-527.17999999999995</v>
          </cell>
          <cell r="Q22594" t="str">
            <v>IS_14</v>
          </cell>
          <cell r="R22594">
            <v>14</v>
          </cell>
        </row>
        <row r="22595">
          <cell r="K22595" t="str">
            <v>2017_03</v>
          </cell>
          <cell r="L22595">
            <v>-49921.46</v>
          </cell>
          <cell r="Q22595" t="str">
            <v>IS_2</v>
          </cell>
          <cell r="R22595">
            <v>2</v>
          </cell>
        </row>
        <row r="22596">
          <cell r="K22596" t="str">
            <v>2017_01</v>
          </cell>
          <cell r="L22596">
            <v>-210</v>
          </cell>
          <cell r="Q22596" t="str">
            <v>IS_18</v>
          </cell>
          <cell r="R22596">
            <v>18</v>
          </cell>
        </row>
        <row r="22597">
          <cell r="K22597" t="str">
            <v>2017_02</v>
          </cell>
          <cell r="L22597">
            <v>-21645.07</v>
          </cell>
          <cell r="Q22597" t="str">
            <v>IS_1</v>
          </cell>
          <cell r="R22597">
            <v>1</v>
          </cell>
        </row>
        <row r="22598">
          <cell r="K22598" t="str">
            <v>2017_02</v>
          </cell>
          <cell r="L22598">
            <v>-2639.19</v>
          </cell>
          <cell r="Q22598" t="str">
            <v>--</v>
          </cell>
          <cell r="R22598" t="str">
            <v>--</v>
          </cell>
        </row>
        <row r="22599">
          <cell r="K22599" t="str">
            <v>2017_01</v>
          </cell>
          <cell r="L22599">
            <v>-1399.54</v>
          </cell>
          <cell r="Q22599" t="str">
            <v>IS_11</v>
          </cell>
          <cell r="R22599">
            <v>11</v>
          </cell>
        </row>
        <row r="22600">
          <cell r="K22600" t="str">
            <v>2017_03</v>
          </cell>
          <cell r="L22600">
            <v>-5642.54</v>
          </cell>
          <cell r="Q22600" t="str">
            <v>IS_9</v>
          </cell>
          <cell r="R22600">
            <v>9</v>
          </cell>
        </row>
        <row r="22601">
          <cell r="K22601" t="str">
            <v>2017_02</v>
          </cell>
          <cell r="L22601">
            <v>-1888.27</v>
          </cell>
          <cell r="Q22601" t="str">
            <v>--</v>
          </cell>
          <cell r="R22601" t="str">
            <v>--</v>
          </cell>
        </row>
        <row r="22602">
          <cell r="K22602" t="str">
            <v>2017_03</v>
          </cell>
          <cell r="L22602">
            <v>-3397.58</v>
          </cell>
          <cell r="Q22602" t="str">
            <v>--</v>
          </cell>
          <cell r="R22602" t="str">
            <v>--</v>
          </cell>
        </row>
        <row r="22603">
          <cell r="K22603" t="str">
            <v>2017_01</v>
          </cell>
          <cell r="L22603">
            <v>-31966.83</v>
          </cell>
          <cell r="Q22603" t="str">
            <v>IS_3</v>
          </cell>
          <cell r="R22603">
            <v>3</v>
          </cell>
        </row>
        <row r="22604">
          <cell r="K22604" t="str">
            <v>2017_01</v>
          </cell>
          <cell r="L22604">
            <v>-835.07</v>
          </cell>
          <cell r="Q22604" t="str">
            <v>IS_8</v>
          </cell>
          <cell r="R22604">
            <v>8</v>
          </cell>
        </row>
        <row r="22605">
          <cell r="K22605" t="str">
            <v>2017_01</v>
          </cell>
          <cell r="L22605">
            <v>-132.94</v>
          </cell>
          <cell r="Q22605" t="str">
            <v>IS_10</v>
          </cell>
          <cell r="R22605">
            <v>10</v>
          </cell>
        </row>
        <row r="22606">
          <cell r="K22606" t="str">
            <v>2017_01</v>
          </cell>
          <cell r="L22606">
            <v>-1530.87</v>
          </cell>
          <cell r="Q22606" t="str">
            <v>IS_10</v>
          </cell>
          <cell r="R22606">
            <v>10</v>
          </cell>
        </row>
        <row r="22607">
          <cell r="K22607" t="str">
            <v>2017_03</v>
          </cell>
          <cell r="L22607">
            <v>-151.34</v>
          </cell>
          <cell r="Q22607" t="str">
            <v>IS_12</v>
          </cell>
          <cell r="R22607">
            <v>12</v>
          </cell>
        </row>
        <row r="22608">
          <cell r="K22608" t="str">
            <v>2017_02</v>
          </cell>
          <cell r="L22608">
            <v>-5472.54</v>
          </cell>
          <cell r="Q22608" t="str">
            <v>IS_2</v>
          </cell>
          <cell r="R22608">
            <v>2</v>
          </cell>
        </row>
        <row r="22609">
          <cell r="K22609" t="str">
            <v>2017_01</v>
          </cell>
          <cell r="L22609">
            <v>-5207.34</v>
          </cell>
          <cell r="Q22609" t="str">
            <v>IS_9</v>
          </cell>
          <cell r="R22609">
            <v>9</v>
          </cell>
        </row>
        <row r="22610">
          <cell r="K22610" t="str">
            <v>2017_02</v>
          </cell>
          <cell r="L22610">
            <v>-1274</v>
          </cell>
          <cell r="Q22610" t="str">
            <v>IS_12</v>
          </cell>
          <cell r="R22610">
            <v>12</v>
          </cell>
        </row>
        <row r="22611">
          <cell r="K22611" t="str">
            <v>2017_02</v>
          </cell>
          <cell r="L22611">
            <v>-13719.01</v>
          </cell>
          <cell r="Q22611" t="str">
            <v>IS_7</v>
          </cell>
          <cell r="R22611">
            <v>7</v>
          </cell>
        </row>
        <row r="22612">
          <cell r="K22612" t="str">
            <v>2017_02</v>
          </cell>
          <cell r="L22612">
            <v>-1248.93</v>
          </cell>
          <cell r="Q22612" t="str">
            <v>IS_14</v>
          </cell>
          <cell r="R22612">
            <v>14</v>
          </cell>
        </row>
        <row r="22613">
          <cell r="K22613" t="str">
            <v>2017_03</v>
          </cell>
          <cell r="L22613">
            <v>-27306.76</v>
          </cell>
          <cell r="Q22613" t="str">
            <v>IS_1</v>
          </cell>
          <cell r="R22613">
            <v>1</v>
          </cell>
        </row>
        <row r="22614">
          <cell r="K22614" t="str">
            <v>2017_01</v>
          </cell>
          <cell r="L22614">
            <v>-7293.5</v>
          </cell>
          <cell r="Q22614" t="str">
            <v>IS_3</v>
          </cell>
          <cell r="R22614">
            <v>3</v>
          </cell>
        </row>
        <row r="22615">
          <cell r="K22615" t="str">
            <v>2017_02</v>
          </cell>
          <cell r="L22615">
            <v>-17804.04</v>
          </cell>
          <cell r="Q22615" t="str">
            <v>IS_2</v>
          </cell>
          <cell r="R22615">
            <v>2</v>
          </cell>
        </row>
        <row r="22616">
          <cell r="K22616" t="str">
            <v>2017_01</v>
          </cell>
          <cell r="L22616">
            <v>-1.52</v>
          </cell>
          <cell r="Q22616" t="str">
            <v>IS_16</v>
          </cell>
          <cell r="R22616">
            <v>16</v>
          </cell>
        </row>
        <row r="22617">
          <cell r="K22617" t="str">
            <v>2017_01</v>
          </cell>
          <cell r="L22617">
            <v>-21412.53</v>
          </cell>
          <cell r="Q22617" t="str">
            <v>IS_7</v>
          </cell>
          <cell r="R22617">
            <v>7</v>
          </cell>
        </row>
        <row r="22618">
          <cell r="K22618" t="str">
            <v>2017_01</v>
          </cell>
          <cell r="L22618">
            <v>-131.94</v>
          </cell>
          <cell r="Q22618" t="str">
            <v>IS_18</v>
          </cell>
          <cell r="R22618">
            <v>18</v>
          </cell>
        </row>
        <row r="22619">
          <cell r="K22619" t="str">
            <v>2017_03</v>
          </cell>
          <cell r="L22619">
            <v>-591.35</v>
          </cell>
          <cell r="Q22619" t="str">
            <v>IS_12</v>
          </cell>
          <cell r="R22619">
            <v>12</v>
          </cell>
        </row>
        <row r="22620">
          <cell r="K22620" t="str">
            <v>2017_01</v>
          </cell>
          <cell r="L22620">
            <v>-1747.48</v>
          </cell>
          <cell r="Q22620" t="str">
            <v>IS_11</v>
          </cell>
          <cell r="R22620">
            <v>11</v>
          </cell>
        </row>
        <row r="22621">
          <cell r="K22621" t="str">
            <v>2017_03</v>
          </cell>
          <cell r="L22621">
            <v>-9293.2000000000007</v>
          </cell>
          <cell r="Q22621" t="str">
            <v>IS_4</v>
          </cell>
          <cell r="R22621">
            <v>4</v>
          </cell>
        </row>
        <row r="22622">
          <cell r="K22622" t="str">
            <v>2017_01</v>
          </cell>
          <cell r="L22622">
            <v>-20539.080000000002</v>
          </cell>
          <cell r="Q22622" t="str">
            <v>IS_1</v>
          </cell>
          <cell r="R22622">
            <v>1</v>
          </cell>
        </row>
        <row r="22623">
          <cell r="K22623" t="str">
            <v>2017_03</v>
          </cell>
          <cell r="L22623">
            <v>0</v>
          </cell>
          <cell r="Q22623" t="str">
            <v>IS_16</v>
          </cell>
          <cell r="R22623">
            <v>16</v>
          </cell>
        </row>
        <row r="22624">
          <cell r="K22624" t="str">
            <v>2017_02</v>
          </cell>
          <cell r="L22624">
            <v>-247.5</v>
          </cell>
          <cell r="Q22624" t="str">
            <v>IS_18</v>
          </cell>
          <cell r="R22624">
            <v>18</v>
          </cell>
        </row>
        <row r="22625">
          <cell r="K22625" t="str">
            <v>2017_03</v>
          </cell>
          <cell r="L22625">
            <v>-13275.1</v>
          </cell>
          <cell r="Q22625" t="str">
            <v>IS_9</v>
          </cell>
          <cell r="R22625">
            <v>9</v>
          </cell>
        </row>
        <row r="22626">
          <cell r="K22626" t="str">
            <v>2017_01</v>
          </cell>
          <cell r="L22626">
            <v>-99.43</v>
          </cell>
          <cell r="Q22626" t="str">
            <v>IS_2</v>
          </cell>
          <cell r="R22626">
            <v>2</v>
          </cell>
        </row>
        <row r="22627">
          <cell r="K22627" t="str">
            <v>2017_03</v>
          </cell>
          <cell r="L22627">
            <v>-7748.79</v>
          </cell>
          <cell r="Q22627" t="str">
            <v>IS_78</v>
          </cell>
          <cell r="R22627">
            <v>78</v>
          </cell>
        </row>
        <row r="22628">
          <cell r="K22628" t="str">
            <v>2017_02</v>
          </cell>
          <cell r="L22628">
            <v>-2582.9299999999998</v>
          </cell>
          <cell r="Q22628" t="str">
            <v>IS_78</v>
          </cell>
          <cell r="R22628">
            <v>78</v>
          </cell>
        </row>
        <row r="22629">
          <cell r="K22629" t="str">
            <v>2017_02</v>
          </cell>
          <cell r="L22629">
            <v>1475.23</v>
          </cell>
          <cell r="Q22629" t="str">
            <v>IS_78</v>
          </cell>
          <cell r="R22629">
            <v>78</v>
          </cell>
        </row>
        <row r="22630">
          <cell r="K22630" t="str">
            <v>2017_02</v>
          </cell>
          <cell r="L22630">
            <v>-7694.69</v>
          </cell>
          <cell r="Q22630" t="str">
            <v>IS_10</v>
          </cell>
          <cell r="R22630">
            <v>10</v>
          </cell>
        </row>
        <row r="22631">
          <cell r="K22631" t="str">
            <v>2017_01</v>
          </cell>
          <cell r="L22631">
            <v>-75</v>
          </cell>
          <cell r="Q22631" t="str">
            <v>IS_5</v>
          </cell>
          <cell r="R22631">
            <v>5</v>
          </cell>
        </row>
        <row r="22632">
          <cell r="K22632" t="str">
            <v>2017_03</v>
          </cell>
          <cell r="L22632">
            <v>-8286.02</v>
          </cell>
          <cell r="Q22632" t="str">
            <v>IS_10</v>
          </cell>
          <cell r="R22632">
            <v>10</v>
          </cell>
        </row>
        <row r="22633">
          <cell r="K22633" t="str">
            <v>2017_01</v>
          </cell>
          <cell r="L22633">
            <v>128.31</v>
          </cell>
          <cell r="Q22633" t="str">
            <v>IS_12</v>
          </cell>
          <cell r="R22633">
            <v>12</v>
          </cell>
        </row>
        <row r="22634">
          <cell r="K22634" t="str">
            <v>2017_03</v>
          </cell>
          <cell r="L22634">
            <v>-231.36</v>
          </cell>
          <cell r="Q22634" t="str">
            <v>IS_5</v>
          </cell>
          <cell r="R22634">
            <v>5</v>
          </cell>
        </row>
        <row r="22635">
          <cell r="K22635" t="str">
            <v>2017_02</v>
          </cell>
          <cell r="L22635">
            <v>-10216.209999999999</v>
          </cell>
          <cell r="Q22635" t="str">
            <v>IS_11</v>
          </cell>
          <cell r="R22635">
            <v>11</v>
          </cell>
        </row>
        <row r="22636">
          <cell r="K22636" t="str">
            <v>2017_03</v>
          </cell>
          <cell r="L22636">
            <v>186.3</v>
          </cell>
          <cell r="Q22636" t="str">
            <v>IS_2</v>
          </cell>
          <cell r="R22636">
            <v>2</v>
          </cell>
        </row>
        <row r="22637">
          <cell r="K22637" t="str">
            <v>2017_01</v>
          </cell>
          <cell r="L22637">
            <v>-682.43</v>
          </cell>
          <cell r="Q22637" t="str">
            <v>IS_12</v>
          </cell>
          <cell r="R22637">
            <v>12</v>
          </cell>
        </row>
        <row r="22638">
          <cell r="K22638" t="str">
            <v>2017_03</v>
          </cell>
          <cell r="L22638">
            <v>-5.81</v>
          </cell>
          <cell r="Q22638" t="str">
            <v>IS_11</v>
          </cell>
          <cell r="R22638">
            <v>11</v>
          </cell>
        </row>
        <row r="22639">
          <cell r="K22639" t="str">
            <v>2017_02</v>
          </cell>
          <cell r="L22639">
            <v>-15377.2</v>
          </cell>
          <cell r="Q22639" t="str">
            <v>IS_3</v>
          </cell>
          <cell r="R22639">
            <v>3</v>
          </cell>
        </row>
        <row r="22640">
          <cell r="K22640" t="str">
            <v>2017_03</v>
          </cell>
          <cell r="L22640">
            <v>-25383.32</v>
          </cell>
          <cell r="Q22640" t="str">
            <v>IS_3</v>
          </cell>
          <cell r="R22640">
            <v>3</v>
          </cell>
        </row>
        <row r="22641">
          <cell r="K22641" t="str">
            <v>2017_01</v>
          </cell>
          <cell r="L22641">
            <v>-255</v>
          </cell>
          <cell r="Q22641" t="str">
            <v>IS_16</v>
          </cell>
          <cell r="R22641">
            <v>16</v>
          </cell>
        </row>
        <row r="22642">
          <cell r="K22642" t="str">
            <v>2017_01</v>
          </cell>
          <cell r="L22642">
            <v>-27894.9</v>
          </cell>
          <cell r="Q22642" t="str">
            <v>IS_7</v>
          </cell>
          <cell r="R22642">
            <v>7</v>
          </cell>
        </row>
        <row r="22643">
          <cell r="K22643" t="str">
            <v>2017_02</v>
          </cell>
          <cell r="L22643">
            <v>-139.5</v>
          </cell>
          <cell r="Q22643" t="str">
            <v>IS_9</v>
          </cell>
          <cell r="R22643">
            <v>9</v>
          </cell>
        </row>
        <row r="22644">
          <cell r="K22644" t="str">
            <v>2017_02</v>
          </cell>
          <cell r="L22644">
            <v>-88.58</v>
          </cell>
          <cell r="Q22644" t="str">
            <v>IS_10</v>
          </cell>
          <cell r="R22644">
            <v>10</v>
          </cell>
        </row>
        <row r="22645">
          <cell r="K22645" t="str">
            <v>2017_03</v>
          </cell>
          <cell r="L22645">
            <v>-20509.14</v>
          </cell>
          <cell r="Q22645" t="str">
            <v>IS_7</v>
          </cell>
          <cell r="R22645">
            <v>7</v>
          </cell>
        </row>
        <row r="22646">
          <cell r="K22646" t="str">
            <v>2017_02</v>
          </cell>
          <cell r="L22646">
            <v>-23075.63</v>
          </cell>
          <cell r="Q22646" t="str">
            <v>IS_4</v>
          </cell>
          <cell r="R22646">
            <v>4</v>
          </cell>
        </row>
        <row r="22647">
          <cell r="K22647" t="str">
            <v>2017_03</v>
          </cell>
          <cell r="L22647">
            <v>0</v>
          </cell>
          <cell r="Q22647" t="str">
            <v>IS_18</v>
          </cell>
          <cell r="R22647">
            <v>18</v>
          </cell>
        </row>
        <row r="22648">
          <cell r="K22648" t="str">
            <v>2017_02</v>
          </cell>
          <cell r="L22648">
            <v>-2</v>
          </cell>
          <cell r="Q22648" t="str">
            <v>IS_18</v>
          </cell>
          <cell r="R22648">
            <v>18</v>
          </cell>
        </row>
        <row r="22649">
          <cell r="K22649" t="str">
            <v>2017_02</v>
          </cell>
          <cell r="L22649">
            <v>-874.09</v>
          </cell>
          <cell r="Q22649" t="str">
            <v>IS_8</v>
          </cell>
          <cell r="R22649">
            <v>8</v>
          </cell>
        </row>
        <row r="22650">
          <cell r="K22650" t="str">
            <v>2017_03</v>
          </cell>
          <cell r="L22650">
            <v>-1839.31</v>
          </cell>
          <cell r="Q22650" t="str">
            <v>IS_6</v>
          </cell>
          <cell r="R22650">
            <v>6</v>
          </cell>
        </row>
        <row r="22651">
          <cell r="K22651" t="str">
            <v>2017_02</v>
          </cell>
          <cell r="L22651">
            <v>-1734.65</v>
          </cell>
          <cell r="Q22651" t="str">
            <v>IS_11</v>
          </cell>
          <cell r="R22651">
            <v>11</v>
          </cell>
        </row>
        <row r="22652">
          <cell r="K22652" t="str">
            <v>2017_02</v>
          </cell>
          <cell r="L22652">
            <v>-5398.91</v>
          </cell>
          <cell r="Q22652" t="str">
            <v>IS_9</v>
          </cell>
          <cell r="R22652">
            <v>9</v>
          </cell>
        </row>
        <row r="22653">
          <cell r="K22653" t="str">
            <v>2017_03</v>
          </cell>
          <cell r="L22653">
            <v>-13279.34</v>
          </cell>
          <cell r="Q22653" t="str">
            <v>IS_10</v>
          </cell>
          <cell r="R22653">
            <v>10</v>
          </cell>
        </row>
        <row r="22654">
          <cell r="K22654" t="str">
            <v>2017_03</v>
          </cell>
          <cell r="L22654">
            <v>-13096.13</v>
          </cell>
          <cell r="Q22654" t="str">
            <v>IS_3</v>
          </cell>
          <cell r="R22654">
            <v>3</v>
          </cell>
        </row>
        <row r="22655">
          <cell r="K22655" t="str">
            <v>2017_03</v>
          </cell>
          <cell r="L22655">
            <v>-269267.99</v>
          </cell>
          <cell r="Q22655" t="str">
            <v>IS_6</v>
          </cell>
          <cell r="R22655">
            <v>6</v>
          </cell>
        </row>
        <row r="22656">
          <cell r="K22656" t="str">
            <v>2017_02</v>
          </cell>
          <cell r="L22656">
            <v>-210.2</v>
          </cell>
          <cell r="Q22656" t="str">
            <v>IS_5</v>
          </cell>
          <cell r="R22656">
            <v>5</v>
          </cell>
        </row>
        <row r="22657">
          <cell r="K22657" t="str">
            <v>2017_03</v>
          </cell>
          <cell r="L22657">
            <v>-2.76</v>
          </cell>
          <cell r="Q22657" t="str">
            <v>IS_12</v>
          </cell>
          <cell r="R22657">
            <v>12</v>
          </cell>
        </row>
        <row r="22658">
          <cell r="K22658" t="str">
            <v>2017_01</v>
          </cell>
          <cell r="L22658">
            <v>-7626.19</v>
          </cell>
          <cell r="Q22658" t="str">
            <v>IS_10</v>
          </cell>
          <cell r="R22658">
            <v>10</v>
          </cell>
        </row>
        <row r="22659">
          <cell r="K22659" t="str">
            <v>2017_02</v>
          </cell>
          <cell r="L22659">
            <v>-259022.82</v>
          </cell>
          <cell r="Q22659" t="str">
            <v>IS_6</v>
          </cell>
          <cell r="R22659">
            <v>6</v>
          </cell>
        </row>
        <row r="22660">
          <cell r="K22660" t="str">
            <v>2017_02</v>
          </cell>
          <cell r="L22660">
            <v>-2059.77</v>
          </cell>
          <cell r="Q22660" t="str">
            <v>IS_4</v>
          </cell>
          <cell r="R22660">
            <v>4</v>
          </cell>
        </row>
        <row r="22661">
          <cell r="K22661" t="str">
            <v>2017_01</v>
          </cell>
          <cell r="L22661">
            <v>-400</v>
          </cell>
          <cell r="Q22661" t="str">
            <v>IS_15</v>
          </cell>
          <cell r="R22661">
            <v>15</v>
          </cell>
        </row>
        <row r="22662">
          <cell r="K22662" t="str">
            <v>2017_02</v>
          </cell>
          <cell r="L22662">
            <v>-75</v>
          </cell>
          <cell r="Q22662" t="str">
            <v>IS_5</v>
          </cell>
          <cell r="R22662">
            <v>5</v>
          </cell>
        </row>
        <row r="22663">
          <cell r="K22663" t="str">
            <v>2017_01</v>
          </cell>
          <cell r="L22663">
            <v>-19.350000000000001</v>
          </cell>
          <cell r="Q22663" t="str">
            <v>IS_16</v>
          </cell>
          <cell r="R22663">
            <v>16</v>
          </cell>
        </row>
        <row r="22664">
          <cell r="K22664" t="str">
            <v>2017_01</v>
          </cell>
          <cell r="L22664">
            <v>-60</v>
          </cell>
          <cell r="Q22664" t="str">
            <v>IS_18</v>
          </cell>
          <cell r="R22664">
            <v>18</v>
          </cell>
        </row>
        <row r="22665">
          <cell r="K22665" t="str">
            <v>2017_01</v>
          </cell>
          <cell r="L22665">
            <v>-1823.76</v>
          </cell>
          <cell r="Q22665" t="str">
            <v>IS_13</v>
          </cell>
          <cell r="R22665">
            <v>13</v>
          </cell>
        </row>
        <row r="22666">
          <cell r="K22666" t="str">
            <v>2017_03</v>
          </cell>
          <cell r="L22666">
            <v>-8615.92</v>
          </cell>
          <cell r="Q22666" t="str">
            <v>IS_9</v>
          </cell>
          <cell r="R22666">
            <v>9</v>
          </cell>
        </row>
        <row r="22667">
          <cell r="K22667" t="str">
            <v>2017_02</v>
          </cell>
          <cell r="L22667">
            <v>-8628.85</v>
          </cell>
          <cell r="Q22667" t="str">
            <v>IS_9</v>
          </cell>
          <cell r="R22667">
            <v>9</v>
          </cell>
        </row>
        <row r="22668">
          <cell r="K22668" t="str">
            <v>2017_01</v>
          </cell>
          <cell r="L22668">
            <v>-2341.21</v>
          </cell>
          <cell r="Q22668" t="str">
            <v>IS_6</v>
          </cell>
          <cell r="R22668">
            <v>6</v>
          </cell>
        </row>
        <row r="22669">
          <cell r="K22669" t="str">
            <v>2017_01</v>
          </cell>
          <cell r="L22669">
            <v>-264880.43</v>
          </cell>
          <cell r="Q22669" t="str">
            <v>IS_6</v>
          </cell>
          <cell r="R22669">
            <v>6</v>
          </cell>
        </row>
        <row r="22670">
          <cell r="K22670" t="str">
            <v>2017_01</v>
          </cell>
          <cell r="L22670">
            <v>-284.19</v>
          </cell>
          <cell r="Q22670" t="str">
            <v>IS_5</v>
          </cell>
          <cell r="R22670">
            <v>5</v>
          </cell>
        </row>
        <row r="22671">
          <cell r="K22671" t="str">
            <v>2017_03</v>
          </cell>
          <cell r="L22671">
            <v>-75125.41</v>
          </cell>
          <cell r="Q22671" t="str">
            <v>IS_6</v>
          </cell>
          <cell r="R22671">
            <v>6</v>
          </cell>
        </row>
        <row r="22672">
          <cell r="K22672" t="str">
            <v>2017_01</v>
          </cell>
          <cell r="L22672">
            <v>-466</v>
          </cell>
          <cell r="Q22672" t="str">
            <v>IS_12</v>
          </cell>
          <cell r="R22672">
            <v>12</v>
          </cell>
        </row>
        <row r="22673">
          <cell r="K22673" t="str">
            <v>2017_01</v>
          </cell>
          <cell r="L22673">
            <v>-359965.72</v>
          </cell>
          <cell r="Q22673" t="str">
            <v>IS_6</v>
          </cell>
          <cell r="R22673">
            <v>6</v>
          </cell>
        </row>
        <row r="22674">
          <cell r="K22674" t="str">
            <v>2017_01</v>
          </cell>
          <cell r="L22674">
            <v>-12624.8</v>
          </cell>
          <cell r="Q22674" t="str">
            <v>IS_9</v>
          </cell>
          <cell r="R22674">
            <v>9</v>
          </cell>
        </row>
        <row r="22675">
          <cell r="K22675" t="str">
            <v>2017_03</v>
          </cell>
          <cell r="L22675">
            <v>-162.5</v>
          </cell>
          <cell r="Q22675" t="str">
            <v>IS_18</v>
          </cell>
          <cell r="R22675">
            <v>18</v>
          </cell>
        </row>
        <row r="22676">
          <cell r="K22676" t="str">
            <v>2017_03</v>
          </cell>
          <cell r="L22676">
            <v>-2414.62</v>
          </cell>
          <cell r="Q22676" t="str">
            <v>IS_11</v>
          </cell>
          <cell r="R22676">
            <v>11</v>
          </cell>
        </row>
        <row r="22677">
          <cell r="K22677" t="str">
            <v>2017_01</v>
          </cell>
          <cell r="L22677">
            <v>-62663.57</v>
          </cell>
          <cell r="Q22677" t="str">
            <v>IS_1</v>
          </cell>
          <cell r="R22677">
            <v>1</v>
          </cell>
        </row>
        <row r="22678">
          <cell r="K22678" t="str">
            <v>2017_02</v>
          </cell>
          <cell r="L22678">
            <v>-73217.77</v>
          </cell>
          <cell r="Q22678" t="str">
            <v>IS_6</v>
          </cell>
          <cell r="R22678">
            <v>6</v>
          </cell>
        </row>
        <row r="22679">
          <cell r="K22679" t="str">
            <v>2017_01</v>
          </cell>
          <cell r="L22679">
            <v>-520</v>
          </cell>
          <cell r="Q22679" t="str">
            <v>IS_16</v>
          </cell>
          <cell r="R22679">
            <v>16</v>
          </cell>
        </row>
        <row r="22680">
          <cell r="K22680" t="str">
            <v>2017_01</v>
          </cell>
          <cell r="L22680">
            <v>-501.12</v>
          </cell>
          <cell r="Q22680" t="str">
            <v>IS_14</v>
          </cell>
          <cell r="R22680">
            <v>14</v>
          </cell>
        </row>
        <row r="22681">
          <cell r="K22681" t="str">
            <v>2017_01</v>
          </cell>
          <cell r="L22681">
            <v>-3</v>
          </cell>
          <cell r="Q22681" t="str">
            <v>IS_16</v>
          </cell>
          <cell r="R22681">
            <v>16</v>
          </cell>
        </row>
        <row r="22682">
          <cell r="K22682" t="str">
            <v>2017_03</v>
          </cell>
          <cell r="L22682">
            <v>-3710.62</v>
          </cell>
          <cell r="Q22682" t="str">
            <v>IS_18</v>
          </cell>
          <cell r="R22682">
            <v>18</v>
          </cell>
        </row>
        <row r="22683">
          <cell r="K22683" t="str">
            <v>2017_02</v>
          </cell>
          <cell r="L22683">
            <v>-1339.56</v>
          </cell>
          <cell r="Q22683" t="str">
            <v>IS_10</v>
          </cell>
          <cell r="R22683">
            <v>10</v>
          </cell>
        </row>
        <row r="22684">
          <cell r="K22684" t="str">
            <v>2017_02</v>
          </cell>
          <cell r="L22684">
            <v>-27141.3</v>
          </cell>
          <cell r="Q22684" t="str">
            <v>IS_1</v>
          </cell>
          <cell r="R22684">
            <v>1</v>
          </cell>
        </row>
        <row r="22685">
          <cell r="K22685" t="str">
            <v>2017_01</v>
          </cell>
          <cell r="L22685">
            <v>-7408</v>
          </cell>
          <cell r="Q22685" t="str">
            <v>IS_3</v>
          </cell>
          <cell r="R22685">
            <v>3</v>
          </cell>
        </row>
        <row r="22686">
          <cell r="K22686" t="str">
            <v>2017_01</v>
          </cell>
          <cell r="L22686">
            <v>1162.71</v>
          </cell>
          <cell r="Q22686" t="str">
            <v>IS_115</v>
          </cell>
          <cell r="R22686">
            <v>115</v>
          </cell>
        </row>
        <row r="22687">
          <cell r="K22687" t="str">
            <v>2017_03</v>
          </cell>
          <cell r="L22687">
            <v>22137.08</v>
          </cell>
          <cell r="Q22687" t="str">
            <v>IS_66</v>
          </cell>
          <cell r="R22687">
            <v>66</v>
          </cell>
        </row>
        <row r="22688">
          <cell r="K22688" t="str">
            <v>2017_02</v>
          </cell>
          <cell r="L22688">
            <v>57243.63</v>
          </cell>
          <cell r="Q22688" t="str">
            <v>IS_74</v>
          </cell>
          <cell r="R22688">
            <v>74</v>
          </cell>
        </row>
        <row r="22689">
          <cell r="K22689" t="str">
            <v>2017_03</v>
          </cell>
          <cell r="L22689">
            <v>62286.89</v>
          </cell>
          <cell r="Q22689" t="str">
            <v>IS_74</v>
          </cell>
          <cell r="R22689">
            <v>74</v>
          </cell>
        </row>
        <row r="22690">
          <cell r="K22690" t="str">
            <v>2017_02</v>
          </cell>
          <cell r="L22690">
            <v>532.13</v>
          </cell>
          <cell r="Q22690" t="str">
            <v>--</v>
          </cell>
          <cell r="R22690" t="str">
            <v>--</v>
          </cell>
        </row>
        <row r="22691">
          <cell r="K22691" t="str">
            <v>2017_01</v>
          </cell>
          <cell r="L22691">
            <v>57775.76</v>
          </cell>
          <cell r="Q22691" t="str">
            <v>IS_74</v>
          </cell>
          <cell r="R22691">
            <v>74</v>
          </cell>
        </row>
        <row r="22692">
          <cell r="K22692" t="str">
            <v>2017_03</v>
          </cell>
          <cell r="L22692">
            <v>0</v>
          </cell>
          <cell r="Q22692" t="str">
            <v>IS_41</v>
          </cell>
          <cell r="R22692">
            <v>41</v>
          </cell>
        </row>
        <row r="22693">
          <cell r="K22693" t="str">
            <v>2017_03</v>
          </cell>
          <cell r="L22693">
            <v>75</v>
          </cell>
          <cell r="Q22693" t="str">
            <v>IS_33.2</v>
          </cell>
          <cell r="R22693">
            <v>33.200000000000003</v>
          </cell>
        </row>
        <row r="22694">
          <cell r="K22694" t="str">
            <v>2017_02</v>
          </cell>
          <cell r="L22694">
            <v>341.05</v>
          </cell>
          <cell r="Q22694" t="str">
            <v>IS_97.1</v>
          </cell>
          <cell r="R22694">
            <v>97.1</v>
          </cell>
        </row>
        <row r="22695">
          <cell r="K22695" t="str">
            <v>2017_02</v>
          </cell>
          <cell r="L22695">
            <v>2728.74</v>
          </cell>
          <cell r="Q22695" t="str">
            <v>IS_60</v>
          </cell>
          <cell r="R22695">
            <v>60</v>
          </cell>
        </row>
        <row r="22696">
          <cell r="K22696" t="str">
            <v>2017_02</v>
          </cell>
          <cell r="L22696">
            <v>455.74</v>
          </cell>
          <cell r="Q22696" t="str">
            <v>IS_104</v>
          </cell>
          <cell r="R22696">
            <v>104</v>
          </cell>
        </row>
        <row r="22697">
          <cell r="K22697" t="str">
            <v>2017_03</v>
          </cell>
          <cell r="L22697">
            <v>283.64</v>
          </cell>
          <cell r="Q22697" t="str">
            <v>IS_96</v>
          </cell>
          <cell r="R22697">
            <v>96</v>
          </cell>
        </row>
        <row r="22698">
          <cell r="K22698" t="str">
            <v>2017_03</v>
          </cell>
          <cell r="L22698">
            <v>76.510000000000005</v>
          </cell>
          <cell r="Q22698" t="str">
            <v>IS_102</v>
          </cell>
          <cell r="R22698">
            <v>102</v>
          </cell>
        </row>
        <row r="22699">
          <cell r="K22699" t="str">
            <v>2017_03</v>
          </cell>
          <cell r="L22699">
            <v>1660.96</v>
          </cell>
          <cell r="Q22699" t="str">
            <v>--</v>
          </cell>
          <cell r="R22699" t="str">
            <v>--</v>
          </cell>
        </row>
        <row r="22700">
          <cell r="K22700" t="str">
            <v>2017_03</v>
          </cell>
          <cell r="L22700">
            <v>409.74</v>
          </cell>
          <cell r="Q22700" t="str">
            <v>IS_61</v>
          </cell>
          <cell r="R22700">
            <v>61</v>
          </cell>
        </row>
        <row r="22701">
          <cell r="K22701" t="str">
            <v>2017_02</v>
          </cell>
          <cell r="L22701">
            <v>788</v>
          </cell>
          <cell r="Q22701" t="str">
            <v>IS_47</v>
          </cell>
          <cell r="R22701">
            <v>47</v>
          </cell>
        </row>
        <row r="22702">
          <cell r="K22702" t="str">
            <v>2017_03</v>
          </cell>
          <cell r="L22702">
            <v>0</v>
          </cell>
          <cell r="Q22702" t="str">
            <v>IS_23</v>
          </cell>
          <cell r="R22702">
            <v>23</v>
          </cell>
        </row>
        <row r="22703">
          <cell r="K22703" t="str">
            <v>2017_02</v>
          </cell>
          <cell r="L22703">
            <v>62092.94</v>
          </cell>
          <cell r="Q22703" t="str">
            <v>--</v>
          </cell>
          <cell r="R22703" t="str">
            <v>--</v>
          </cell>
        </row>
        <row r="22704">
          <cell r="K22704" t="str">
            <v>2017_02</v>
          </cell>
          <cell r="L22704">
            <v>366.36</v>
          </cell>
          <cell r="Q22704" t="str">
            <v>IS_58</v>
          </cell>
          <cell r="R22704">
            <v>58</v>
          </cell>
        </row>
        <row r="22705">
          <cell r="K22705" t="str">
            <v>2017_03</v>
          </cell>
          <cell r="L22705">
            <v>66.069999999999993</v>
          </cell>
          <cell r="Q22705" t="str">
            <v>IS_58</v>
          </cell>
          <cell r="R22705">
            <v>58</v>
          </cell>
        </row>
        <row r="22706">
          <cell r="K22706" t="str">
            <v>2017_02</v>
          </cell>
          <cell r="L22706">
            <v>271.77999999999997</v>
          </cell>
          <cell r="Q22706" t="str">
            <v>IS_96</v>
          </cell>
          <cell r="R22706">
            <v>96</v>
          </cell>
        </row>
        <row r="22707">
          <cell r="K22707" t="str">
            <v>2017_03</v>
          </cell>
          <cell r="L22707">
            <v>204.16</v>
          </cell>
          <cell r="Q22707" t="str">
            <v>IS_60</v>
          </cell>
          <cell r="R22707">
            <v>60</v>
          </cell>
        </row>
        <row r="22708">
          <cell r="K22708" t="str">
            <v>2017_03</v>
          </cell>
          <cell r="L22708">
            <v>8925</v>
          </cell>
          <cell r="Q22708" t="str">
            <v>IS_45</v>
          </cell>
          <cell r="R22708">
            <v>45</v>
          </cell>
        </row>
        <row r="22709">
          <cell r="K22709" t="str">
            <v>2017_02</v>
          </cell>
          <cell r="L22709">
            <v>8925</v>
          </cell>
          <cell r="Q22709" t="str">
            <v>IS_45</v>
          </cell>
          <cell r="R22709">
            <v>45</v>
          </cell>
        </row>
        <row r="22710">
          <cell r="K22710" t="str">
            <v>2017_02</v>
          </cell>
          <cell r="L22710">
            <v>23.31</v>
          </cell>
          <cell r="Q22710" t="str">
            <v>IS_102</v>
          </cell>
          <cell r="R22710">
            <v>102</v>
          </cell>
        </row>
        <row r="22711">
          <cell r="K22711" t="str">
            <v>2017_02</v>
          </cell>
          <cell r="L22711">
            <v>125</v>
          </cell>
          <cell r="Q22711" t="str">
            <v>IS_33.2</v>
          </cell>
          <cell r="R22711">
            <v>33.200000000000003</v>
          </cell>
        </row>
        <row r="22712">
          <cell r="K22712" t="str">
            <v>2017_02</v>
          </cell>
          <cell r="L22712">
            <v>294.42</v>
          </cell>
          <cell r="Q22712" t="str">
            <v>IS_61</v>
          </cell>
          <cell r="R22712">
            <v>61</v>
          </cell>
        </row>
        <row r="22713">
          <cell r="K22713" t="str">
            <v>2017_02</v>
          </cell>
          <cell r="L22713">
            <v>2312.6999999999998</v>
          </cell>
          <cell r="Q22713" t="str">
            <v>IS_23</v>
          </cell>
          <cell r="R22713">
            <v>23</v>
          </cell>
        </row>
        <row r="22714">
          <cell r="K22714" t="str">
            <v>2017_03</v>
          </cell>
          <cell r="L22714">
            <v>546.91</v>
          </cell>
          <cell r="Q22714" t="str">
            <v>IS_97.1</v>
          </cell>
          <cell r="R22714">
            <v>97.1</v>
          </cell>
        </row>
        <row r="22715">
          <cell r="K22715" t="str">
            <v>2017_03</v>
          </cell>
          <cell r="L22715">
            <v>1557</v>
          </cell>
          <cell r="Q22715" t="str">
            <v>IS_47</v>
          </cell>
          <cell r="R22715">
            <v>47</v>
          </cell>
        </row>
        <row r="22716">
          <cell r="K22716" t="str">
            <v>2017_03</v>
          </cell>
          <cell r="L22716">
            <v>58.92</v>
          </cell>
          <cell r="Q22716" t="str">
            <v>IS_60</v>
          </cell>
          <cell r="R22716">
            <v>60</v>
          </cell>
        </row>
        <row r="22717">
          <cell r="K22717" t="str">
            <v>2017_02</v>
          </cell>
          <cell r="L22717">
            <v>482.79</v>
          </cell>
          <cell r="Q22717" t="str">
            <v>IS_60</v>
          </cell>
          <cell r="R22717">
            <v>60</v>
          </cell>
        </row>
        <row r="22718">
          <cell r="K22718" t="str">
            <v>2017_03</v>
          </cell>
          <cell r="L22718">
            <v>25.82</v>
          </cell>
          <cell r="Q22718" t="str">
            <v>IS_104</v>
          </cell>
          <cell r="R22718">
            <v>104</v>
          </cell>
        </row>
        <row r="22719">
          <cell r="K22719" t="str">
            <v>2016_04</v>
          </cell>
          <cell r="L22719">
            <v>1000</v>
          </cell>
          <cell r="Q22719" t="str">
            <v>--</v>
          </cell>
          <cell r="R22719" t="str">
            <v>--</v>
          </cell>
        </row>
        <row r="22720">
          <cell r="K22720" t="str">
            <v>2016_05</v>
          </cell>
          <cell r="L22720">
            <v>0</v>
          </cell>
          <cell r="Q22720" t="str">
            <v>--</v>
          </cell>
          <cell r="R22720" t="str">
            <v>--</v>
          </cell>
        </row>
        <row r="22721">
          <cell r="K22721" t="str">
            <v>2016_12</v>
          </cell>
          <cell r="L22721">
            <v>0</v>
          </cell>
          <cell r="Q22721" t="str">
            <v>--</v>
          </cell>
          <cell r="R22721" t="str">
            <v>--</v>
          </cell>
        </row>
        <row r="22722">
          <cell r="K22722" t="str">
            <v>2016_11</v>
          </cell>
          <cell r="L22722">
            <v>0</v>
          </cell>
          <cell r="Q22722" t="str">
            <v>--</v>
          </cell>
          <cell r="R22722" t="str">
            <v>--</v>
          </cell>
        </row>
        <row r="22723">
          <cell r="K22723" t="str">
            <v>2017_02</v>
          </cell>
          <cell r="L22723">
            <v>0</v>
          </cell>
          <cell r="Q22723" t="str">
            <v>--</v>
          </cell>
          <cell r="R22723" t="str">
            <v>--</v>
          </cell>
        </row>
        <row r="22724">
          <cell r="K22724" t="str">
            <v>2016_06</v>
          </cell>
          <cell r="L22724">
            <v>0</v>
          </cell>
          <cell r="Q22724" t="str">
            <v>--</v>
          </cell>
          <cell r="R22724" t="str">
            <v>--</v>
          </cell>
        </row>
        <row r="22725">
          <cell r="K22725" t="str">
            <v>2016_09</v>
          </cell>
          <cell r="L22725">
            <v>0</v>
          </cell>
          <cell r="Q22725" t="str">
            <v>--</v>
          </cell>
          <cell r="R22725" t="str">
            <v>--</v>
          </cell>
        </row>
        <row r="22726">
          <cell r="K22726" t="str">
            <v>2016_10</v>
          </cell>
          <cell r="L22726">
            <v>0</v>
          </cell>
          <cell r="Q22726" t="str">
            <v>--</v>
          </cell>
          <cell r="R22726" t="str">
            <v>--</v>
          </cell>
        </row>
        <row r="22727">
          <cell r="K22727" t="str">
            <v>2017_03</v>
          </cell>
          <cell r="L22727">
            <v>0</v>
          </cell>
          <cell r="Q22727" t="str">
            <v>--</v>
          </cell>
          <cell r="R22727" t="str">
            <v>--</v>
          </cell>
        </row>
        <row r="22728">
          <cell r="K22728" t="str">
            <v>2017_01</v>
          </cell>
          <cell r="L22728">
            <v>0</v>
          </cell>
          <cell r="Q22728" t="str">
            <v>--</v>
          </cell>
          <cell r="R22728" t="str">
            <v>--</v>
          </cell>
        </row>
        <row r="22729">
          <cell r="K22729" t="str">
            <v>2016_07</v>
          </cell>
          <cell r="L22729">
            <v>0</v>
          </cell>
          <cell r="Q22729" t="str">
            <v>--</v>
          </cell>
          <cell r="R22729" t="str">
            <v>--</v>
          </cell>
        </row>
        <row r="22730">
          <cell r="K22730" t="str">
            <v>2016_08</v>
          </cell>
          <cell r="L22730">
            <v>0</v>
          </cell>
          <cell r="Q22730" t="str">
            <v>--</v>
          </cell>
          <cell r="R22730" t="str">
            <v>--</v>
          </cell>
        </row>
        <row r="22731">
          <cell r="K22731" t="str">
            <v>2016_12</v>
          </cell>
          <cell r="L22731">
            <v>-6.13</v>
          </cell>
          <cell r="Q22731" t="str">
            <v>IS_114</v>
          </cell>
          <cell r="R22731">
            <v>114</v>
          </cell>
        </row>
        <row r="22732">
          <cell r="K22732" t="str">
            <v>2017_03</v>
          </cell>
          <cell r="L22732">
            <v>1162.71</v>
          </cell>
          <cell r="Q22732" t="str">
            <v>IS_115</v>
          </cell>
          <cell r="R22732">
            <v>115</v>
          </cell>
        </row>
        <row r="22733">
          <cell r="K22733" t="str">
            <v>2017_02</v>
          </cell>
          <cell r="L22733">
            <v>1162.71</v>
          </cell>
          <cell r="Q22733" t="str">
            <v>IS_115</v>
          </cell>
          <cell r="R22733">
            <v>115</v>
          </cell>
        </row>
        <row r="22734">
          <cell r="K22734" t="str">
            <v>2017_01</v>
          </cell>
          <cell r="L22734">
            <v>8925</v>
          </cell>
          <cell r="Q22734" t="str">
            <v>IS_45</v>
          </cell>
          <cell r="R22734">
            <v>45</v>
          </cell>
        </row>
        <row r="22735">
          <cell r="K22735" t="str">
            <v>2017_03</v>
          </cell>
          <cell r="L22735">
            <v>645</v>
          </cell>
          <cell r="Q22735" t="str">
            <v>IS_93</v>
          </cell>
          <cell r="R22735">
            <v>93</v>
          </cell>
        </row>
        <row r="22736">
          <cell r="K22736" t="str">
            <v>2017_03</v>
          </cell>
          <cell r="L22736">
            <v>0</v>
          </cell>
          <cell r="Q22736" t="str">
            <v>IS_83</v>
          </cell>
          <cell r="R22736">
            <v>83</v>
          </cell>
        </row>
        <row r="22737">
          <cell r="K22737" t="str">
            <v>2017_03</v>
          </cell>
          <cell r="L22737">
            <v>1775</v>
          </cell>
          <cell r="Q22737" t="str">
            <v>IS_45</v>
          </cell>
          <cell r="R22737">
            <v>45</v>
          </cell>
        </row>
        <row r="22738">
          <cell r="K22738" t="str">
            <v>2017_02</v>
          </cell>
          <cell r="L22738">
            <v>13461.54</v>
          </cell>
          <cell r="Q22738" t="str">
            <v>IS_78</v>
          </cell>
          <cell r="R22738">
            <v>78</v>
          </cell>
        </row>
        <row r="22739">
          <cell r="K22739" t="str">
            <v>2017_03</v>
          </cell>
          <cell r="L22739">
            <v>78.849999999999994</v>
          </cell>
          <cell r="Q22739" t="str">
            <v>IS_83</v>
          </cell>
          <cell r="R22739">
            <v>83</v>
          </cell>
        </row>
        <row r="22740">
          <cell r="K22740" t="str">
            <v>2017_02</v>
          </cell>
          <cell r="L22740">
            <v>33.659999999999997</v>
          </cell>
          <cell r="Q22740" t="str">
            <v>IS_83</v>
          </cell>
          <cell r="R22740">
            <v>83</v>
          </cell>
        </row>
        <row r="22741">
          <cell r="K22741" t="str">
            <v>2017_01</v>
          </cell>
          <cell r="L22741">
            <v>1775</v>
          </cell>
          <cell r="Q22741" t="str">
            <v>IS_45</v>
          </cell>
          <cell r="R22741">
            <v>45</v>
          </cell>
        </row>
        <row r="22742">
          <cell r="K22742" t="str">
            <v>2017_01</v>
          </cell>
          <cell r="L22742">
            <v>279.76</v>
          </cell>
          <cell r="Q22742" t="str">
            <v>IS_96</v>
          </cell>
          <cell r="R22742">
            <v>96</v>
          </cell>
        </row>
        <row r="22743">
          <cell r="K22743" t="str">
            <v>2017_01</v>
          </cell>
          <cell r="L22743">
            <v>645</v>
          </cell>
          <cell r="Q22743" t="str">
            <v>IS_93</v>
          </cell>
          <cell r="R22743">
            <v>93</v>
          </cell>
        </row>
        <row r="22744">
          <cell r="K22744" t="str">
            <v>2017_01</v>
          </cell>
          <cell r="L22744">
            <v>56.88</v>
          </cell>
          <cell r="Q22744" t="str">
            <v>IS_102</v>
          </cell>
          <cell r="R22744">
            <v>102</v>
          </cell>
        </row>
        <row r="22745">
          <cell r="K22745" t="str">
            <v>2017_02</v>
          </cell>
          <cell r="L22745">
            <v>834.62</v>
          </cell>
          <cell r="Q22745" t="str">
            <v>IS_83</v>
          </cell>
          <cell r="R22745">
            <v>83</v>
          </cell>
        </row>
        <row r="22746">
          <cell r="K22746" t="str">
            <v>2017_02</v>
          </cell>
          <cell r="L22746">
            <v>673.08</v>
          </cell>
          <cell r="Q22746" t="str">
            <v>IS_82</v>
          </cell>
          <cell r="R22746">
            <v>82</v>
          </cell>
        </row>
        <row r="22747">
          <cell r="K22747" t="str">
            <v>2017_02</v>
          </cell>
          <cell r="L22747">
            <v>42</v>
          </cell>
          <cell r="Q22747" t="str">
            <v>IS_83</v>
          </cell>
          <cell r="R22747">
            <v>83</v>
          </cell>
        </row>
        <row r="22748">
          <cell r="K22748" t="str">
            <v>2017_03</v>
          </cell>
          <cell r="L22748">
            <v>40384.620000000003</v>
          </cell>
          <cell r="Q22748" t="str">
            <v>IS_78</v>
          </cell>
          <cell r="R22748">
            <v>78</v>
          </cell>
        </row>
        <row r="22749">
          <cell r="K22749" t="str">
            <v>2017_02</v>
          </cell>
          <cell r="L22749">
            <v>195.19</v>
          </cell>
          <cell r="Q22749" t="str">
            <v>IS_83</v>
          </cell>
          <cell r="R22749">
            <v>83</v>
          </cell>
        </row>
        <row r="22750">
          <cell r="K22750" t="str">
            <v>2017_03</v>
          </cell>
          <cell r="L22750">
            <v>585.58000000000004</v>
          </cell>
          <cell r="Q22750" t="str">
            <v>IS_83</v>
          </cell>
          <cell r="R22750">
            <v>83</v>
          </cell>
        </row>
        <row r="22751">
          <cell r="K22751" t="str">
            <v>2017_02</v>
          </cell>
          <cell r="L22751">
            <v>1505</v>
          </cell>
          <cell r="Q22751" t="str">
            <v>IS_45</v>
          </cell>
          <cell r="R22751">
            <v>45</v>
          </cell>
        </row>
        <row r="22752">
          <cell r="K22752" t="str">
            <v>2017_02</v>
          </cell>
          <cell r="L22752">
            <v>6.56</v>
          </cell>
          <cell r="Q22752" t="str">
            <v>IS_81</v>
          </cell>
          <cell r="R22752">
            <v>81</v>
          </cell>
        </row>
        <row r="22753">
          <cell r="K22753" t="str">
            <v>2017_01</v>
          </cell>
          <cell r="L22753">
            <v>1505</v>
          </cell>
          <cell r="Q22753" t="str">
            <v>IS_45</v>
          </cell>
          <cell r="R22753">
            <v>45</v>
          </cell>
        </row>
        <row r="22754">
          <cell r="K22754" t="str">
            <v>2017_03</v>
          </cell>
          <cell r="L22754">
            <v>1031.7</v>
          </cell>
          <cell r="Q22754" t="str">
            <v>IS_58</v>
          </cell>
          <cell r="R22754">
            <v>58</v>
          </cell>
        </row>
        <row r="22755">
          <cell r="K22755" t="str">
            <v>2017_03</v>
          </cell>
          <cell r="L22755">
            <v>1505</v>
          </cell>
          <cell r="Q22755" t="str">
            <v>IS_45</v>
          </cell>
          <cell r="R22755">
            <v>45</v>
          </cell>
        </row>
        <row r="22756">
          <cell r="K22756" t="str">
            <v>2017_03</v>
          </cell>
          <cell r="L22756">
            <v>19.68</v>
          </cell>
          <cell r="Q22756" t="str">
            <v>IS_81</v>
          </cell>
          <cell r="R22756">
            <v>81</v>
          </cell>
        </row>
        <row r="22757">
          <cell r="K22757" t="str">
            <v>2017_01</v>
          </cell>
          <cell r="L22757">
            <v>271.5</v>
          </cell>
          <cell r="Q22757" t="str">
            <v>IS_58</v>
          </cell>
          <cell r="R22757">
            <v>58</v>
          </cell>
        </row>
        <row r="22758">
          <cell r="K22758" t="str">
            <v>2017_03</v>
          </cell>
          <cell r="L22758">
            <v>2503.84</v>
          </cell>
          <cell r="Q22758" t="str">
            <v>IS_83</v>
          </cell>
          <cell r="R22758">
            <v>83</v>
          </cell>
        </row>
        <row r="22759">
          <cell r="K22759" t="str">
            <v>2017_02</v>
          </cell>
          <cell r="L22759">
            <v>645</v>
          </cell>
          <cell r="Q22759" t="str">
            <v>IS_93</v>
          </cell>
          <cell r="R22759">
            <v>93</v>
          </cell>
        </row>
        <row r="22760">
          <cell r="K22760" t="str">
            <v>2017_02</v>
          </cell>
          <cell r="L22760">
            <v>1775</v>
          </cell>
          <cell r="Q22760" t="str">
            <v>IS_45</v>
          </cell>
          <cell r="R22760">
            <v>45</v>
          </cell>
        </row>
        <row r="22761">
          <cell r="K22761" t="str">
            <v>2017_03</v>
          </cell>
          <cell r="L22761">
            <v>2019.24</v>
          </cell>
          <cell r="Q22761" t="str">
            <v>IS_82</v>
          </cell>
          <cell r="R22761">
            <v>82</v>
          </cell>
        </row>
        <row r="22762">
          <cell r="K22762" t="str">
            <v>2017_01</v>
          </cell>
          <cell r="L22762">
            <v>1663.35</v>
          </cell>
          <cell r="Q22762" t="str">
            <v>IS_23</v>
          </cell>
          <cell r="R22762">
            <v>23</v>
          </cell>
        </row>
        <row r="22763">
          <cell r="K22763" t="str">
            <v>2017_02</v>
          </cell>
          <cell r="L22763">
            <v>22221.11</v>
          </cell>
          <cell r="Q22763" t="str">
            <v>IS_65</v>
          </cell>
          <cell r="R22763">
            <v>65</v>
          </cell>
        </row>
        <row r="22764">
          <cell r="K22764" t="str">
            <v>2017_01</v>
          </cell>
          <cell r="L22764">
            <v>170.4</v>
          </cell>
          <cell r="Q22764" t="str">
            <v>IS_104</v>
          </cell>
          <cell r="R22764">
            <v>104</v>
          </cell>
        </row>
        <row r="22765">
          <cell r="K22765" t="str">
            <v>2017_01</v>
          </cell>
          <cell r="L22765">
            <v>51154.82</v>
          </cell>
          <cell r="Q22765" t="str">
            <v>--</v>
          </cell>
          <cell r="R22765" t="str">
            <v>--</v>
          </cell>
        </row>
        <row r="22766">
          <cell r="K22766" t="str">
            <v>2017_02</v>
          </cell>
          <cell r="L22766">
            <v>3017.72</v>
          </cell>
          <cell r="Q22766" t="str">
            <v>IS_57</v>
          </cell>
          <cell r="R22766">
            <v>57</v>
          </cell>
        </row>
        <row r="22767">
          <cell r="K22767" t="str">
            <v>2017_03</v>
          </cell>
          <cell r="L22767">
            <v>2991.93</v>
          </cell>
          <cell r="Q22767" t="str">
            <v>IS_57</v>
          </cell>
          <cell r="R22767">
            <v>57</v>
          </cell>
        </row>
        <row r="22768">
          <cell r="K22768" t="str">
            <v>2017_02</v>
          </cell>
          <cell r="L22768">
            <v>181.95</v>
          </cell>
          <cell r="Q22768" t="str">
            <v>IS_104</v>
          </cell>
          <cell r="R22768">
            <v>104</v>
          </cell>
        </row>
        <row r="22769">
          <cell r="K22769" t="str">
            <v>2017_03</v>
          </cell>
          <cell r="L22769">
            <v>170</v>
          </cell>
          <cell r="Q22769" t="str">
            <v>IS_104</v>
          </cell>
          <cell r="R22769">
            <v>104</v>
          </cell>
        </row>
        <row r="22770">
          <cell r="K22770" t="str">
            <v>2017_01</v>
          </cell>
          <cell r="L22770">
            <v>1263.83</v>
          </cell>
          <cell r="Q22770" t="str">
            <v>IS_57</v>
          </cell>
          <cell r="R22770">
            <v>57</v>
          </cell>
        </row>
        <row r="22771">
          <cell r="K22771" t="str">
            <v>2017_01</v>
          </cell>
          <cell r="L22771">
            <v>27146.12</v>
          </cell>
          <cell r="Q22771" t="str">
            <v>IS_65</v>
          </cell>
          <cell r="R22771">
            <v>65</v>
          </cell>
        </row>
        <row r="22772">
          <cell r="K22772" t="str">
            <v>2017_02</v>
          </cell>
          <cell r="L22772">
            <v>760.2</v>
          </cell>
          <cell r="Q22772" t="str">
            <v>IS_58</v>
          </cell>
          <cell r="R22772">
            <v>58</v>
          </cell>
        </row>
        <row r="22773">
          <cell r="K22773" t="str">
            <v>2016_03</v>
          </cell>
          <cell r="L22773">
            <v>0</v>
          </cell>
          <cell r="Q22773" t="str">
            <v>--</v>
          </cell>
          <cell r="R22773" t="str">
            <v>--</v>
          </cell>
        </row>
        <row r="22774">
          <cell r="K22774" t="str">
            <v>2017_01</v>
          </cell>
          <cell r="L22774">
            <v>384.51</v>
          </cell>
          <cell r="Q22774" t="str">
            <v>IS_76</v>
          </cell>
          <cell r="R22774">
            <v>76</v>
          </cell>
        </row>
        <row r="22775">
          <cell r="K22775" t="str">
            <v>2017_01</v>
          </cell>
          <cell r="L22775">
            <v>1389.58</v>
          </cell>
          <cell r="Q22775" t="str">
            <v>IS_76</v>
          </cell>
          <cell r="R22775">
            <v>76</v>
          </cell>
        </row>
        <row r="22776">
          <cell r="K22776" t="str">
            <v>2017_03</v>
          </cell>
          <cell r="L22776">
            <v>309.33999999999997</v>
          </cell>
          <cell r="Q22776" t="str">
            <v>IS_76</v>
          </cell>
          <cell r="R22776">
            <v>76</v>
          </cell>
        </row>
        <row r="22777">
          <cell r="K22777" t="str">
            <v>2017_02</v>
          </cell>
          <cell r="L22777">
            <v>405.36</v>
          </cell>
          <cell r="Q22777" t="str">
            <v>IS_76</v>
          </cell>
          <cell r="R22777">
            <v>76</v>
          </cell>
        </row>
        <row r="22778">
          <cell r="K22778" t="str">
            <v>2017_01</v>
          </cell>
          <cell r="L22778">
            <v>642.72</v>
          </cell>
          <cell r="Q22778" t="str">
            <v>IS_76</v>
          </cell>
          <cell r="R22778">
            <v>76</v>
          </cell>
        </row>
        <row r="22779">
          <cell r="K22779" t="str">
            <v>2017_03</v>
          </cell>
          <cell r="L22779">
            <v>1679.97</v>
          </cell>
          <cell r="Q22779" t="str">
            <v>IS_76</v>
          </cell>
          <cell r="R22779">
            <v>76</v>
          </cell>
        </row>
        <row r="22780">
          <cell r="K22780" t="str">
            <v>2017_02</v>
          </cell>
          <cell r="L22780">
            <v>287.56</v>
          </cell>
          <cell r="Q22780" t="str">
            <v>IS_76</v>
          </cell>
          <cell r="R22780">
            <v>76</v>
          </cell>
        </row>
        <row r="22781">
          <cell r="K22781" t="str">
            <v>2017_01</v>
          </cell>
          <cell r="L22781">
            <v>277.02</v>
          </cell>
          <cell r="Q22781" t="str">
            <v>IS_76</v>
          </cell>
          <cell r="R22781">
            <v>76</v>
          </cell>
        </row>
        <row r="22782">
          <cell r="K22782" t="str">
            <v>2016_02</v>
          </cell>
          <cell r="L22782">
            <v>0</v>
          </cell>
          <cell r="Q22782" t="str">
            <v>--</v>
          </cell>
          <cell r="R22782" t="str">
            <v>--</v>
          </cell>
        </row>
        <row r="22783">
          <cell r="K22783" t="str">
            <v>2017_03</v>
          </cell>
          <cell r="L22783">
            <v>481.25</v>
          </cell>
          <cell r="Q22783" t="str">
            <v>IS_76</v>
          </cell>
          <cell r="R22783">
            <v>76</v>
          </cell>
        </row>
        <row r="22784">
          <cell r="K22784" t="str">
            <v>2017_03</v>
          </cell>
          <cell r="L22784">
            <v>682.75</v>
          </cell>
          <cell r="Q22784" t="str">
            <v>IS_76</v>
          </cell>
          <cell r="R22784">
            <v>76</v>
          </cell>
        </row>
        <row r="22785">
          <cell r="K22785" t="str">
            <v>2017_02</v>
          </cell>
          <cell r="L22785">
            <v>621.12</v>
          </cell>
          <cell r="Q22785" t="str">
            <v>IS_76</v>
          </cell>
          <cell r="R22785">
            <v>76</v>
          </cell>
        </row>
        <row r="22786">
          <cell r="K22786" t="str">
            <v>2017_02</v>
          </cell>
          <cell r="L22786">
            <v>1421.65</v>
          </cell>
          <cell r="Q22786" t="str">
            <v>IS_76</v>
          </cell>
          <cell r="R22786">
            <v>76</v>
          </cell>
        </row>
        <row r="22787">
          <cell r="K22787" t="str">
            <v>2017_03</v>
          </cell>
          <cell r="L22787">
            <v>3265.72</v>
          </cell>
          <cell r="Q22787" t="str">
            <v>IS_75</v>
          </cell>
          <cell r="R22787">
            <v>75</v>
          </cell>
        </row>
        <row r="22788">
          <cell r="K22788" t="str">
            <v>2017_03</v>
          </cell>
          <cell r="L22788">
            <v>4555.9399999999996</v>
          </cell>
          <cell r="Q22788" t="str">
            <v>IS_75</v>
          </cell>
          <cell r="R22788">
            <v>75</v>
          </cell>
        </row>
        <row r="22789">
          <cell r="K22789" t="str">
            <v>2017_02</v>
          </cell>
          <cell r="L22789">
            <v>4220.1400000000003</v>
          </cell>
          <cell r="Q22789" t="str">
            <v>IS_75</v>
          </cell>
          <cell r="R22789">
            <v>75</v>
          </cell>
        </row>
        <row r="22790">
          <cell r="K22790" t="str">
            <v>2017_02</v>
          </cell>
          <cell r="L22790">
            <v>4055.09</v>
          </cell>
          <cell r="Q22790" t="str">
            <v>IS_75</v>
          </cell>
          <cell r="R22790">
            <v>75</v>
          </cell>
        </row>
        <row r="22791">
          <cell r="K22791" t="str">
            <v>2017_01</v>
          </cell>
          <cell r="L22791">
            <v>4642.57</v>
          </cell>
          <cell r="Q22791" t="str">
            <v>IS_75</v>
          </cell>
          <cell r="R22791">
            <v>75</v>
          </cell>
        </row>
        <row r="22792">
          <cell r="K22792" t="str">
            <v>2017_01</v>
          </cell>
          <cell r="L22792">
            <v>3900.99</v>
          </cell>
          <cell r="Q22792" t="str">
            <v>IS_75</v>
          </cell>
          <cell r="R22792">
            <v>75</v>
          </cell>
        </row>
        <row r="22793">
          <cell r="K22793" t="str">
            <v>2017_02</v>
          </cell>
          <cell r="L22793">
            <v>3094.29</v>
          </cell>
          <cell r="Q22793" t="str">
            <v>IS_75</v>
          </cell>
          <cell r="R22793">
            <v>75</v>
          </cell>
        </row>
        <row r="22794">
          <cell r="K22794" t="str">
            <v>2017_03</v>
          </cell>
          <cell r="L22794">
            <v>4527.78</v>
          </cell>
          <cell r="Q22794" t="str">
            <v>IS_75</v>
          </cell>
          <cell r="R22794">
            <v>75</v>
          </cell>
        </row>
        <row r="22795">
          <cell r="K22795" t="str">
            <v>2017_01</v>
          </cell>
          <cell r="L22795">
            <v>6625.79</v>
          </cell>
          <cell r="Q22795" t="str">
            <v>IS_75</v>
          </cell>
          <cell r="R22795">
            <v>75</v>
          </cell>
        </row>
        <row r="22796">
          <cell r="K22796" t="str">
            <v>2017_03</v>
          </cell>
          <cell r="L22796">
            <v>521.04999999999995</v>
          </cell>
          <cell r="Q22796" t="str">
            <v>--</v>
          </cell>
          <cell r="R22796" t="str">
            <v>--</v>
          </cell>
        </row>
        <row r="22797">
          <cell r="K22797" t="str">
            <v>2017_03</v>
          </cell>
          <cell r="L22797">
            <v>-9347.76</v>
          </cell>
          <cell r="Q22797" t="str">
            <v>--</v>
          </cell>
          <cell r="R22797" t="str">
            <v>--</v>
          </cell>
        </row>
        <row r="22798">
          <cell r="K22798" t="str">
            <v>2017_03</v>
          </cell>
          <cell r="L22798">
            <v>12280.07</v>
          </cell>
          <cell r="Q22798" t="str">
            <v>IS_65</v>
          </cell>
          <cell r="R22798">
            <v>65</v>
          </cell>
        </row>
        <row r="22799">
          <cell r="K22799" t="str">
            <v>2017_02</v>
          </cell>
          <cell r="L22799">
            <v>-36184.449999999997</v>
          </cell>
          <cell r="Q22799" t="str">
            <v>IS_19</v>
          </cell>
          <cell r="R22799">
            <v>19</v>
          </cell>
        </row>
        <row r="22800">
          <cell r="K22800" t="str">
            <v>2017_03</v>
          </cell>
          <cell r="L22800">
            <v>-12280.07</v>
          </cell>
          <cell r="Q22800" t="str">
            <v>IS_19</v>
          </cell>
          <cell r="R22800">
            <v>19</v>
          </cell>
        </row>
        <row r="22801">
          <cell r="K22801" t="str">
            <v>2017_01</v>
          </cell>
          <cell r="L22801">
            <v>3296.76</v>
          </cell>
          <cell r="Q22801" t="str">
            <v>IS_65</v>
          </cell>
          <cell r="R22801">
            <v>65</v>
          </cell>
        </row>
        <row r="22802">
          <cell r="K22802" t="str">
            <v>2017_03</v>
          </cell>
          <cell r="L22802">
            <v>-5200.63</v>
          </cell>
          <cell r="Q22802" t="str">
            <v>IS_19</v>
          </cell>
          <cell r="R22802">
            <v>19</v>
          </cell>
        </row>
        <row r="22803">
          <cell r="K22803" t="str">
            <v>2017_01</v>
          </cell>
          <cell r="L22803">
            <v>11068.41</v>
          </cell>
          <cell r="Q22803" t="str">
            <v>IS_65</v>
          </cell>
          <cell r="R22803">
            <v>65</v>
          </cell>
        </row>
        <row r="22804">
          <cell r="K22804" t="str">
            <v>2017_02</v>
          </cell>
          <cell r="L22804">
            <v>3682.39</v>
          </cell>
          <cell r="Q22804" t="str">
            <v>IS_65</v>
          </cell>
          <cell r="R22804">
            <v>65</v>
          </cell>
        </row>
        <row r="22805">
          <cell r="K22805" t="str">
            <v>2017_01</v>
          </cell>
          <cell r="L22805">
            <v>-11068.41</v>
          </cell>
          <cell r="Q22805" t="str">
            <v>IS_19</v>
          </cell>
          <cell r="R22805">
            <v>19</v>
          </cell>
        </row>
        <row r="22806">
          <cell r="K22806" t="str">
            <v>2017_03</v>
          </cell>
          <cell r="L22806">
            <v>301</v>
          </cell>
          <cell r="Q22806" t="str">
            <v>IS_30.1</v>
          </cell>
          <cell r="R22806">
            <v>30.1</v>
          </cell>
        </row>
        <row r="22807">
          <cell r="K22807" t="str">
            <v>2017_02</v>
          </cell>
          <cell r="L22807">
            <v>-3682.39</v>
          </cell>
          <cell r="Q22807" t="str">
            <v>IS_19</v>
          </cell>
          <cell r="R22807">
            <v>19</v>
          </cell>
        </row>
        <row r="22808">
          <cell r="K22808" t="str">
            <v>2017_03</v>
          </cell>
          <cell r="L22808">
            <v>-44630.85</v>
          </cell>
          <cell r="Q22808" t="str">
            <v>IS_19</v>
          </cell>
          <cell r="R22808">
            <v>19</v>
          </cell>
        </row>
        <row r="22809">
          <cell r="K22809" t="str">
            <v>2017_02</v>
          </cell>
          <cell r="L22809">
            <v>-12150.31</v>
          </cell>
          <cell r="Q22809" t="str">
            <v>IS_19</v>
          </cell>
          <cell r="R22809">
            <v>19</v>
          </cell>
        </row>
        <row r="22810">
          <cell r="K22810" t="str">
            <v>2017_01</v>
          </cell>
          <cell r="L22810">
            <v>-3296.76</v>
          </cell>
          <cell r="Q22810" t="str">
            <v>IS_19</v>
          </cell>
          <cell r="R22810">
            <v>19</v>
          </cell>
        </row>
        <row r="22811">
          <cell r="K22811" t="str">
            <v>2017_02</v>
          </cell>
          <cell r="L22811">
            <v>301</v>
          </cell>
          <cell r="Q22811" t="str">
            <v>IS_30.1</v>
          </cell>
          <cell r="R22811">
            <v>30.1</v>
          </cell>
        </row>
        <row r="22812">
          <cell r="K22812" t="str">
            <v>2017_02</v>
          </cell>
          <cell r="L22812">
            <v>12150.31</v>
          </cell>
          <cell r="Q22812" t="str">
            <v>IS_65</v>
          </cell>
          <cell r="R22812">
            <v>65</v>
          </cell>
        </row>
        <row r="22813">
          <cell r="K22813" t="str">
            <v>2017_03</v>
          </cell>
          <cell r="L22813">
            <v>5200.63</v>
          </cell>
          <cell r="Q22813" t="str">
            <v>IS_65</v>
          </cell>
          <cell r="R22813">
            <v>65</v>
          </cell>
        </row>
        <row r="22814">
          <cell r="K22814" t="str">
            <v>2017_01</v>
          </cell>
          <cell r="L22814">
            <v>-35453.370000000003</v>
          </cell>
          <cell r="Q22814" t="str">
            <v>IS_19</v>
          </cell>
          <cell r="R22814">
            <v>19</v>
          </cell>
        </row>
        <row r="22815">
          <cell r="K22815" t="str">
            <v>2017_01</v>
          </cell>
          <cell r="L22815">
            <v>948.37</v>
          </cell>
          <cell r="Q22815" t="str">
            <v>IS_71</v>
          </cell>
          <cell r="R22815">
            <v>71</v>
          </cell>
        </row>
        <row r="22816">
          <cell r="K22816" t="str">
            <v>2017_02</v>
          </cell>
          <cell r="L22816">
            <v>1521.1</v>
          </cell>
          <cell r="Q22816" t="str">
            <v>IS_71</v>
          </cell>
          <cell r="R22816">
            <v>71</v>
          </cell>
        </row>
        <row r="22817">
          <cell r="K22817" t="str">
            <v>2017_03</v>
          </cell>
          <cell r="L22817">
            <v>1521.1</v>
          </cell>
          <cell r="Q22817" t="str">
            <v>IS_71</v>
          </cell>
          <cell r="R22817">
            <v>71</v>
          </cell>
        </row>
        <row r="22818">
          <cell r="K22818" t="str">
            <v>2017_01</v>
          </cell>
          <cell r="L22818">
            <v>1480.62</v>
          </cell>
          <cell r="Q22818" t="str">
            <v>IS_42</v>
          </cell>
          <cell r="R22818">
            <v>42</v>
          </cell>
        </row>
        <row r="22819">
          <cell r="K22819" t="str">
            <v>2017_01</v>
          </cell>
          <cell r="L22819">
            <v>634.54999999999995</v>
          </cell>
          <cell r="Q22819" t="str">
            <v>IS_42</v>
          </cell>
          <cell r="R22819">
            <v>42</v>
          </cell>
        </row>
        <row r="22820">
          <cell r="K22820" t="str">
            <v>2017_02</v>
          </cell>
          <cell r="L22820">
            <v>1524.9</v>
          </cell>
          <cell r="Q22820" t="str">
            <v>IS_71</v>
          </cell>
          <cell r="R22820">
            <v>71</v>
          </cell>
        </row>
        <row r="22821">
          <cell r="K22821" t="str">
            <v>2017_01</v>
          </cell>
          <cell r="L22821">
            <v>6911.63</v>
          </cell>
          <cell r="Q22821" t="str">
            <v>IS_71</v>
          </cell>
          <cell r="R22821">
            <v>71</v>
          </cell>
        </row>
        <row r="22822">
          <cell r="K22822" t="str">
            <v>2017_02</v>
          </cell>
          <cell r="L22822">
            <v>1586.38</v>
          </cell>
          <cell r="Q22822" t="str">
            <v>IS_42</v>
          </cell>
          <cell r="R22822">
            <v>42</v>
          </cell>
        </row>
        <row r="22823">
          <cell r="K22823" t="str">
            <v>2017_03</v>
          </cell>
          <cell r="L22823">
            <v>1480.62</v>
          </cell>
          <cell r="Q22823" t="str">
            <v>IS_42</v>
          </cell>
          <cell r="R22823">
            <v>42</v>
          </cell>
        </row>
        <row r="22824">
          <cell r="K22824" t="str">
            <v>2017_03</v>
          </cell>
          <cell r="L22824">
            <v>5710.96</v>
          </cell>
          <cell r="Q22824" t="str">
            <v>IS_42</v>
          </cell>
          <cell r="R22824">
            <v>42</v>
          </cell>
        </row>
        <row r="22825">
          <cell r="K22825" t="str">
            <v>2017_02</v>
          </cell>
          <cell r="L22825">
            <v>5710.96</v>
          </cell>
          <cell r="Q22825" t="str">
            <v>IS_42</v>
          </cell>
          <cell r="R22825">
            <v>42</v>
          </cell>
        </row>
        <row r="22826">
          <cell r="K22826" t="str">
            <v>2017_03</v>
          </cell>
          <cell r="L22826">
            <v>6911.63</v>
          </cell>
          <cell r="Q22826" t="str">
            <v>IS_71</v>
          </cell>
          <cell r="R22826">
            <v>71</v>
          </cell>
        </row>
        <row r="22827">
          <cell r="K22827" t="str">
            <v>2017_01</v>
          </cell>
          <cell r="L22827">
            <v>5710.96</v>
          </cell>
          <cell r="Q22827" t="str">
            <v>IS_42</v>
          </cell>
          <cell r="R22827">
            <v>42</v>
          </cell>
        </row>
        <row r="22828">
          <cell r="K22828" t="str">
            <v>2017_02</v>
          </cell>
          <cell r="L22828">
            <v>948.37</v>
          </cell>
          <cell r="Q22828" t="str">
            <v>IS_71</v>
          </cell>
          <cell r="R22828">
            <v>71</v>
          </cell>
        </row>
        <row r="22829">
          <cell r="K22829" t="str">
            <v>2017_03</v>
          </cell>
          <cell r="L22829">
            <v>740.31</v>
          </cell>
          <cell r="Q22829" t="str">
            <v>IS_42</v>
          </cell>
          <cell r="R22829">
            <v>42</v>
          </cell>
        </row>
        <row r="22830">
          <cell r="K22830" t="str">
            <v>2017_03</v>
          </cell>
          <cell r="L22830">
            <v>1524.9</v>
          </cell>
          <cell r="Q22830" t="str">
            <v>IS_71</v>
          </cell>
          <cell r="R22830">
            <v>71</v>
          </cell>
        </row>
        <row r="22831">
          <cell r="K22831" t="str">
            <v>2017_03</v>
          </cell>
          <cell r="L22831">
            <v>1586.38</v>
          </cell>
          <cell r="Q22831" t="str">
            <v>IS_42</v>
          </cell>
          <cell r="R22831">
            <v>42</v>
          </cell>
        </row>
        <row r="22832">
          <cell r="K22832" t="str">
            <v>2017_02</v>
          </cell>
          <cell r="L22832">
            <v>634.54999999999995</v>
          </cell>
          <cell r="Q22832" t="str">
            <v>IS_42</v>
          </cell>
          <cell r="R22832">
            <v>42</v>
          </cell>
        </row>
        <row r="22833">
          <cell r="K22833" t="str">
            <v>2017_02</v>
          </cell>
          <cell r="L22833">
            <v>6911.63</v>
          </cell>
          <cell r="Q22833" t="str">
            <v>IS_71</v>
          </cell>
          <cell r="R22833">
            <v>71</v>
          </cell>
        </row>
        <row r="22834">
          <cell r="K22834" t="str">
            <v>2017_02</v>
          </cell>
          <cell r="L22834">
            <v>1480.62</v>
          </cell>
          <cell r="Q22834" t="str">
            <v>IS_42</v>
          </cell>
          <cell r="R22834">
            <v>42</v>
          </cell>
        </row>
        <row r="22835">
          <cell r="K22835" t="str">
            <v>2017_01</v>
          </cell>
          <cell r="L22835">
            <v>1524.9</v>
          </cell>
          <cell r="Q22835" t="str">
            <v>IS_71</v>
          </cell>
          <cell r="R22835">
            <v>71</v>
          </cell>
        </row>
        <row r="22836">
          <cell r="K22836" t="str">
            <v>2017_01</v>
          </cell>
          <cell r="L22836">
            <v>1586.38</v>
          </cell>
          <cell r="Q22836" t="str">
            <v>IS_42</v>
          </cell>
          <cell r="R22836">
            <v>42</v>
          </cell>
        </row>
        <row r="22837">
          <cell r="K22837" t="str">
            <v>2017_02</v>
          </cell>
          <cell r="L22837">
            <v>740.31</v>
          </cell>
          <cell r="Q22837" t="str">
            <v>IS_42</v>
          </cell>
          <cell r="R22837">
            <v>42</v>
          </cell>
        </row>
        <row r="22838">
          <cell r="K22838" t="str">
            <v>2017_03</v>
          </cell>
          <cell r="L22838">
            <v>948.37</v>
          </cell>
          <cell r="Q22838" t="str">
            <v>IS_71</v>
          </cell>
          <cell r="R22838">
            <v>71</v>
          </cell>
        </row>
        <row r="22839">
          <cell r="K22839" t="str">
            <v>2017_01</v>
          </cell>
          <cell r="L22839">
            <v>1521.1</v>
          </cell>
          <cell r="Q22839" t="str">
            <v>IS_71</v>
          </cell>
          <cell r="R22839">
            <v>71</v>
          </cell>
        </row>
        <row r="22840">
          <cell r="K22840" t="str">
            <v>2017_03</v>
          </cell>
          <cell r="L22840">
            <v>634.54999999999995</v>
          </cell>
          <cell r="Q22840" t="str">
            <v>IS_42</v>
          </cell>
          <cell r="R22840">
            <v>42</v>
          </cell>
        </row>
        <row r="22841">
          <cell r="K22841" t="str">
            <v>2017_01</v>
          </cell>
          <cell r="L22841">
            <v>740.31</v>
          </cell>
          <cell r="Q22841" t="str">
            <v>IS_42</v>
          </cell>
          <cell r="R22841">
            <v>42</v>
          </cell>
        </row>
        <row r="22842">
          <cell r="K22842" t="str">
            <v>2017_03</v>
          </cell>
          <cell r="L22842">
            <v>-2578.4</v>
          </cell>
          <cell r="Q22842" t="str">
            <v>IS_108</v>
          </cell>
          <cell r="R22842">
            <v>108</v>
          </cell>
        </row>
        <row r="22843">
          <cell r="K22843" t="str">
            <v>2017_03</v>
          </cell>
          <cell r="L22843">
            <v>2400</v>
          </cell>
          <cell r="Q22843" t="str">
            <v>IS_22.1</v>
          </cell>
          <cell r="R22843">
            <v>22.1</v>
          </cell>
        </row>
        <row r="22844">
          <cell r="K22844" t="str">
            <v>2017_03</v>
          </cell>
          <cell r="L22844">
            <v>86.88</v>
          </cell>
          <cell r="Q22844" t="str">
            <v>IS_61</v>
          </cell>
          <cell r="R22844">
            <v>61</v>
          </cell>
        </row>
        <row r="22845">
          <cell r="K22845" t="str">
            <v>2017_02</v>
          </cell>
          <cell r="L22845">
            <v>1601.85</v>
          </cell>
          <cell r="Q22845" t="str">
            <v>IS_61</v>
          </cell>
          <cell r="R22845">
            <v>61</v>
          </cell>
        </row>
        <row r="22846">
          <cell r="K22846" t="str">
            <v>2017_02</v>
          </cell>
          <cell r="L22846">
            <v>13975.1</v>
          </cell>
          <cell r="Q22846" t="str">
            <v>IS_108</v>
          </cell>
          <cell r="R22846">
            <v>108</v>
          </cell>
        </row>
        <row r="22847">
          <cell r="K22847" t="str">
            <v>2017_03</v>
          </cell>
          <cell r="L22847">
            <v>29925.919999999998</v>
          </cell>
          <cell r="Q22847" t="str">
            <v>IS_65</v>
          </cell>
          <cell r="R22847">
            <v>65</v>
          </cell>
        </row>
        <row r="22848">
          <cell r="K22848" t="str">
            <v>2017_02</v>
          </cell>
          <cell r="L22848">
            <v>20967.12</v>
          </cell>
          <cell r="Q22848" t="str">
            <v>IS_66</v>
          </cell>
          <cell r="R22848">
            <v>66</v>
          </cell>
        </row>
        <row r="22849">
          <cell r="K22849" t="str">
            <v>2017_03</v>
          </cell>
          <cell r="L22849">
            <v>9638.2999999999993</v>
          </cell>
          <cell r="Q22849" t="str">
            <v>IS_37</v>
          </cell>
          <cell r="R22849">
            <v>37</v>
          </cell>
        </row>
        <row r="22850">
          <cell r="K22850" t="str">
            <v>2017_02</v>
          </cell>
          <cell r="L22850">
            <v>1376.9</v>
          </cell>
          <cell r="Q22850" t="str">
            <v>IS_29.12</v>
          </cell>
          <cell r="R22850">
            <v>29.12</v>
          </cell>
        </row>
        <row r="22851">
          <cell r="K22851" t="str">
            <v>2017_02</v>
          </cell>
          <cell r="L22851">
            <v>4355.53</v>
          </cell>
          <cell r="Q22851" t="str">
            <v>IS_29.1</v>
          </cell>
          <cell r="R22851">
            <v>29.1</v>
          </cell>
        </row>
        <row r="22852">
          <cell r="K22852" t="str">
            <v>2017_02</v>
          </cell>
          <cell r="L22852">
            <v>43</v>
          </cell>
          <cell r="Q22852" t="str">
            <v>IS_30.1</v>
          </cell>
          <cell r="R22852">
            <v>30.1</v>
          </cell>
        </row>
        <row r="22853">
          <cell r="K22853" t="str">
            <v>2017_01</v>
          </cell>
          <cell r="L22853">
            <v>107.5</v>
          </cell>
          <cell r="Q22853" t="str">
            <v>IS_30.1</v>
          </cell>
          <cell r="R22853">
            <v>30.1</v>
          </cell>
        </row>
        <row r="22854">
          <cell r="K22854" t="str">
            <v>2017_03</v>
          </cell>
          <cell r="L22854">
            <v>688.45</v>
          </cell>
          <cell r="Q22854" t="str">
            <v>IS_37</v>
          </cell>
          <cell r="R22854">
            <v>37</v>
          </cell>
        </row>
        <row r="22855">
          <cell r="K22855" t="str">
            <v>2017_01</v>
          </cell>
          <cell r="L22855">
            <v>688.45</v>
          </cell>
          <cell r="Q22855" t="str">
            <v>IS_37</v>
          </cell>
          <cell r="R22855">
            <v>37</v>
          </cell>
        </row>
        <row r="22856">
          <cell r="K22856" t="str">
            <v>2017_01</v>
          </cell>
          <cell r="L22856">
            <v>1140.69</v>
          </cell>
          <cell r="Q22856" t="str">
            <v>IS_87.1</v>
          </cell>
          <cell r="R22856">
            <v>87.1</v>
          </cell>
        </row>
        <row r="22857">
          <cell r="K22857" t="str">
            <v>2017_01</v>
          </cell>
          <cell r="L22857">
            <v>43</v>
          </cell>
          <cell r="Q22857" t="str">
            <v>IS_89.1</v>
          </cell>
          <cell r="R22857">
            <v>89.1</v>
          </cell>
        </row>
        <row r="22858">
          <cell r="K22858" t="str">
            <v>2017_01</v>
          </cell>
          <cell r="L22858">
            <v>21.5</v>
          </cell>
          <cell r="Q22858" t="str">
            <v>IS_38</v>
          </cell>
          <cell r="R22858">
            <v>38</v>
          </cell>
        </row>
        <row r="22859">
          <cell r="K22859" t="str">
            <v>2017_03</v>
          </cell>
          <cell r="L22859">
            <v>21.5</v>
          </cell>
          <cell r="Q22859" t="str">
            <v>IS_69.32</v>
          </cell>
          <cell r="R22859">
            <v>69.320000000000007</v>
          </cell>
        </row>
        <row r="22860">
          <cell r="K22860" t="str">
            <v>2017_03</v>
          </cell>
          <cell r="L22860">
            <v>4355.53</v>
          </cell>
          <cell r="Q22860" t="str">
            <v>IS_29.1</v>
          </cell>
          <cell r="R22860">
            <v>29.1</v>
          </cell>
        </row>
        <row r="22861">
          <cell r="K22861" t="str">
            <v>2017_01</v>
          </cell>
          <cell r="L22861">
            <v>64.5</v>
          </cell>
          <cell r="Q22861" t="str">
            <v>IS_69.31</v>
          </cell>
          <cell r="R22861">
            <v>69.31</v>
          </cell>
        </row>
        <row r="22862">
          <cell r="K22862" t="str">
            <v>2017_01</v>
          </cell>
          <cell r="L22862">
            <v>688.45</v>
          </cell>
          <cell r="Q22862" t="str">
            <v>IS_52</v>
          </cell>
          <cell r="R22862">
            <v>52</v>
          </cell>
        </row>
        <row r="22863">
          <cell r="K22863" t="str">
            <v>2017_01</v>
          </cell>
          <cell r="L22863">
            <v>688.45</v>
          </cell>
          <cell r="Q22863" t="str">
            <v>IS_52</v>
          </cell>
          <cell r="R22863">
            <v>52</v>
          </cell>
        </row>
        <row r="22864">
          <cell r="K22864" t="str">
            <v>2017_01</v>
          </cell>
          <cell r="L22864">
            <v>21.5</v>
          </cell>
          <cell r="Q22864" t="str">
            <v>IS_53</v>
          </cell>
          <cell r="R22864">
            <v>53</v>
          </cell>
        </row>
        <row r="22865">
          <cell r="K22865" t="str">
            <v>2017_02</v>
          </cell>
          <cell r="L22865">
            <v>258</v>
          </cell>
          <cell r="Q22865" t="str">
            <v>IS_38</v>
          </cell>
          <cell r="R22865">
            <v>38</v>
          </cell>
        </row>
        <row r="22866">
          <cell r="K22866" t="str">
            <v>2017_01</v>
          </cell>
          <cell r="L22866">
            <v>43</v>
          </cell>
          <cell r="Q22866" t="str">
            <v>IS_30.12</v>
          </cell>
          <cell r="R22866">
            <v>30.12</v>
          </cell>
        </row>
        <row r="22867">
          <cell r="K22867" t="str">
            <v>2017_03</v>
          </cell>
          <cell r="L22867">
            <v>1601.73</v>
          </cell>
          <cell r="Q22867" t="str">
            <v>IS_52</v>
          </cell>
          <cell r="R22867">
            <v>52</v>
          </cell>
        </row>
        <row r="22868">
          <cell r="K22868" t="str">
            <v>2017_01</v>
          </cell>
          <cell r="L22868">
            <v>1376.9</v>
          </cell>
          <cell r="Q22868" t="str">
            <v>IS_29.2</v>
          </cell>
          <cell r="R22868">
            <v>29.2</v>
          </cell>
        </row>
        <row r="22869">
          <cell r="K22869" t="str">
            <v>2017_03</v>
          </cell>
          <cell r="L22869">
            <v>1601.73</v>
          </cell>
          <cell r="Q22869" t="str">
            <v>IS_69.21</v>
          </cell>
          <cell r="R22869">
            <v>69.209999999999994</v>
          </cell>
        </row>
        <row r="22870">
          <cell r="K22870" t="str">
            <v>2017_02</v>
          </cell>
          <cell r="L22870">
            <v>3442.25</v>
          </cell>
          <cell r="Q22870" t="str">
            <v>IS_29.1</v>
          </cell>
          <cell r="R22870">
            <v>29.1</v>
          </cell>
        </row>
        <row r="22871">
          <cell r="K22871" t="str">
            <v>2017_01</v>
          </cell>
          <cell r="L22871">
            <v>21.5</v>
          </cell>
          <cell r="Q22871" t="str">
            <v>IS_38</v>
          </cell>
          <cell r="R22871">
            <v>38</v>
          </cell>
        </row>
        <row r="22872">
          <cell r="K22872" t="str">
            <v>2017_03</v>
          </cell>
          <cell r="L22872">
            <v>21.5</v>
          </cell>
          <cell r="Q22872" t="str">
            <v>IS_69.31</v>
          </cell>
          <cell r="R22872">
            <v>69.31</v>
          </cell>
        </row>
        <row r="22873">
          <cell r="K22873" t="str">
            <v>2017_02</v>
          </cell>
          <cell r="L22873">
            <v>688.45</v>
          </cell>
          <cell r="Q22873" t="str">
            <v>IS_87.1</v>
          </cell>
          <cell r="R22873">
            <v>87.1</v>
          </cell>
        </row>
        <row r="22874">
          <cell r="K22874" t="str">
            <v>2017_02</v>
          </cell>
          <cell r="L22874">
            <v>21.5</v>
          </cell>
          <cell r="Q22874" t="str">
            <v>IS_53</v>
          </cell>
          <cell r="R22874">
            <v>53</v>
          </cell>
        </row>
        <row r="22875">
          <cell r="K22875" t="str">
            <v>2017_01</v>
          </cell>
          <cell r="L22875">
            <v>1601.73</v>
          </cell>
          <cell r="Q22875" t="str">
            <v>IS_69.21</v>
          </cell>
          <cell r="R22875">
            <v>69.209999999999994</v>
          </cell>
        </row>
        <row r="22876">
          <cell r="K22876" t="str">
            <v>2017_01</v>
          </cell>
          <cell r="L22876">
            <v>5721.05</v>
          </cell>
          <cell r="Q22876" t="str">
            <v>IS_29.92</v>
          </cell>
          <cell r="R22876">
            <v>29.92</v>
          </cell>
        </row>
        <row r="22877">
          <cell r="K22877" t="str">
            <v>2017_03</v>
          </cell>
          <cell r="L22877">
            <v>688.45</v>
          </cell>
          <cell r="Q22877" t="str">
            <v>IS_29.12</v>
          </cell>
          <cell r="R22877">
            <v>29.12</v>
          </cell>
        </row>
        <row r="22878">
          <cell r="K22878" t="str">
            <v>2017_02</v>
          </cell>
          <cell r="L22878">
            <v>688.45</v>
          </cell>
          <cell r="Q22878" t="str">
            <v>IS_37</v>
          </cell>
          <cell r="R22878">
            <v>37</v>
          </cell>
        </row>
        <row r="22879">
          <cell r="K22879" t="str">
            <v>2017_01</v>
          </cell>
          <cell r="L22879">
            <v>1376.9</v>
          </cell>
          <cell r="Q22879" t="str">
            <v>IS_87.1</v>
          </cell>
          <cell r="R22879">
            <v>87.1</v>
          </cell>
        </row>
        <row r="22880">
          <cell r="K22880" t="str">
            <v>2017_01</v>
          </cell>
          <cell r="L22880">
            <v>688.45</v>
          </cell>
          <cell r="Q22880" t="str">
            <v>IS_29.2</v>
          </cell>
          <cell r="R22880">
            <v>29.2</v>
          </cell>
        </row>
        <row r="22881">
          <cell r="K22881" t="str">
            <v>2017_03</v>
          </cell>
          <cell r="L22881">
            <v>129</v>
          </cell>
          <cell r="Q22881" t="str">
            <v>IS_30.92</v>
          </cell>
          <cell r="R22881">
            <v>30.92</v>
          </cell>
        </row>
        <row r="22882">
          <cell r="K22882" t="str">
            <v>2017_03</v>
          </cell>
          <cell r="L22882">
            <v>688.45</v>
          </cell>
          <cell r="Q22882" t="str">
            <v>IS_37</v>
          </cell>
          <cell r="R22882">
            <v>37</v>
          </cell>
        </row>
        <row r="22883">
          <cell r="K22883" t="str">
            <v>2017_02</v>
          </cell>
          <cell r="L22883">
            <v>32.25</v>
          </cell>
          <cell r="Q22883" t="str">
            <v>IS_25</v>
          </cell>
          <cell r="R22883">
            <v>25</v>
          </cell>
        </row>
        <row r="22884">
          <cell r="K22884" t="str">
            <v>2017_02</v>
          </cell>
          <cell r="L22884">
            <v>-40288.54</v>
          </cell>
          <cell r="Q22884" t="str">
            <v>IS_19</v>
          </cell>
          <cell r="R22884">
            <v>19</v>
          </cell>
        </row>
        <row r="22885">
          <cell r="K22885" t="str">
            <v>2017_02</v>
          </cell>
          <cell r="L22885">
            <v>688.45</v>
          </cell>
          <cell r="Q22885" t="str">
            <v>IS_52</v>
          </cell>
          <cell r="R22885">
            <v>52</v>
          </cell>
        </row>
        <row r="22886">
          <cell r="K22886" t="str">
            <v>2017_03</v>
          </cell>
          <cell r="L22886">
            <v>2753.8</v>
          </cell>
          <cell r="Q22886" t="str">
            <v>IS_69.21</v>
          </cell>
          <cell r="R22886">
            <v>69.209999999999994</v>
          </cell>
        </row>
        <row r="22887">
          <cell r="K22887" t="str">
            <v>2017_01</v>
          </cell>
          <cell r="L22887">
            <v>688.45</v>
          </cell>
          <cell r="Q22887" t="str">
            <v>IS_52</v>
          </cell>
          <cell r="R22887">
            <v>52</v>
          </cell>
        </row>
        <row r="22888">
          <cell r="K22888" t="str">
            <v>2017_03</v>
          </cell>
          <cell r="L22888">
            <v>43</v>
          </cell>
          <cell r="Q22888" t="str">
            <v>IS_89.1</v>
          </cell>
          <cell r="R22888">
            <v>89.1</v>
          </cell>
        </row>
        <row r="22889">
          <cell r="K22889" t="str">
            <v>2017_01</v>
          </cell>
          <cell r="L22889">
            <v>258</v>
          </cell>
          <cell r="Q22889" t="str">
            <v>IS_38</v>
          </cell>
          <cell r="R22889">
            <v>38</v>
          </cell>
        </row>
        <row r="22890">
          <cell r="K22890" t="str">
            <v>2017_03</v>
          </cell>
          <cell r="L22890">
            <v>21.5</v>
          </cell>
          <cell r="Q22890" t="str">
            <v>IS_38</v>
          </cell>
          <cell r="R22890">
            <v>38</v>
          </cell>
        </row>
        <row r="22891">
          <cell r="K22891" t="str">
            <v>2017_02</v>
          </cell>
          <cell r="L22891">
            <v>1876</v>
          </cell>
          <cell r="Q22891" t="str">
            <v>IS_82</v>
          </cell>
          <cell r="R22891">
            <v>82</v>
          </cell>
        </row>
        <row r="22892">
          <cell r="K22892" t="str">
            <v>2017_03</v>
          </cell>
          <cell r="L22892">
            <v>21.5</v>
          </cell>
          <cell r="Q22892" t="str">
            <v>IS_89.1</v>
          </cell>
          <cell r="R22892">
            <v>89.1</v>
          </cell>
        </row>
        <row r="22893">
          <cell r="K22893" t="str">
            <v>2017_01</v>
          </cell>
          <cell r="L22893">
            <v>1376.9</v>
          </cell>
          <cell r="Q22893" t="str">
            <v>IS_69.21</v>
          </cell>
          <cell r="R22893">
            <v>69.209999999999994</v>
          </cell>
        </row>
        <row r="22894">
          <cell r="K22894" t="str">
            <v>2017_03</v>
          </cell>
          <cell r="L22894">
            <v>688.45</v>
          </cell>
          <cell r="Q22894" t="str">
            <v>IS_69.22</v>
          </cell>
          <cell r="R22894">
            <v>69.22</v>
          </cell>
        </row>
        <row r="22895">
          <cell r="K22895" t="str">
            <v>2017_03</v>
          </cell>
          <cell r="L22895">
            <v>43</v>
          </cell>
          <cell r="Q22895" t="str">
            <v>IS_82</v>
          </cell>
          <cell r="R22895">
            <v>82</v>
          </cell>
        </row>
        <row r="22896">
          <cell r="K22896" t="str">
            <v>2017_01</v>
          </cell>
          <cell r="L22896">
            <v>32.25</v>
          </cell>
          <cell r="Q22896" t="str">
            <v>IS_25</v>
          </cell>
          <cell r="R22896">
            <v>25</v>
          </cell>
        </row>
        <row r="22897">
          <cell r="K22897" t="str">
            <v>2017_02</v>
          </cell>
          <cell r="L22897">
            <v>688.45</v>
          </cell>
          <cell r="Q22897" t="str">
            <v>IS_69.22</v>
          </cell>
          <cell r="R22897">
            <v>69.22</v>
          </cell>
        </row>
        <row r="22898">
          <cell r="K22898" t="str">
            <v>2017_01</v>
          </cell>
          <cell r="L22898">
            <v>4819.1499999999996</v>
          </cell>
          <cell r="Q22898" t="str">
            <v>IS_87.1</v>
          </cell>
          <cell r="R22898">
            <v>87.1</v>
          </cell>
        </row>
        <row r="22899">
          <cell r="K22899" t="str">
            <v>2017_03</v>
          </cell>
          <cell r="L22899">
            <v>21.5</v>
          </cell>
          <cell r="Q22899" t="str">
            <v>IS_38</v>
          </cell>
          <cell r="R22899">
            <v>38</v>
          </cell>
        </row>
        <row r="22900">
          <cell r="K22900" t="str">
            <v>2017_01</v>
          </cell>
          <cell r="L22900">
            <v>75.25</v>
          </cell>
          <cell r="Q22900" t="str">
            <v>IS_53</v>
          </cell>
          <cell r="R22900">
            <v>53</v>
          </cell>
        </row>
        <row r="22901">
          <cell r="K22901" t="str">
            <v>2017_01</v>
          </cell>
          <cell r="L22901">
            <v>21.5</v>
          </cell>
          <cell r="Q22901" t="str">
            <v>IS_89.1</v>
          </cell>
          <cell r="R22901">
            <v>89.1</v>
          </cell>
        </row>
        <row r="22902">
          <cell r="K22902" t="str">
            <v>2017_02</v>
          </cell>
          <cell r="L22902">
            <v>688.45</v>
          </cell>
          <cell r="Q22902" t="str">
            <v>IS_37</v>
          </cell>
          <cell r="R22902">
            <v>37</v>
          </cell>
        </row>
        <row r="22903">
          <cell r="K22903" t="str">
            <v>2017_01</v>
          </cell>
          <cell r="L22903">
            <v>86</v>
          </cell>
          <cell r="Q22903" t="str">
            <v>IS_30.1</v>
          </cell>
          <cell r="R22903">
            <v>30.1</v>
          </cell>
        </row>
        <row r="22904">
          <cell r="K22904" t="str">
            <v>2017_03</v>
          </cell>
          <cell r="L22904">
            <v>8261.4</v>
          </cell>
          <cell r="Q22904" t="str">
            <v>IS_29.1</v>
          </cell>
          <cell r="R22904">
            <v>29.1</v>
          </cell>
        </row>
        <row r="22905">
          <cell r="K22905" t="str">
            <v>2017_02</v>
          </cell>
          <cell r="L22905">
            <v>21.5</v>
          </cell>
          <cell r="Q22905" t="str">
            <v>IS_89.1</v>
          </cell>
          <cell r="R22905">
            <v>89.1</v>
          </cell>
        </row>
        <row r="22906">
          <cell r="K22906" t="str">
            <v>2017_02</v>
          </cell>
          <cell r="L22906">
            <v>32.25</v>
          </cell>
          <cell r="Q22906" t="str">
            <v>IS_25</v>
          </cell>
          <cell r="R22906">
            <v>25</v>
          </cell>
        </row>
        <row r="22907">
          <cell r="K22907" t="str">
            <v>2017_01</v>
          </cell>
          <cell r="L22907">
            <v>21.5</v>
          </cell>
          <cell r="Q22907" t="str">
            <v>IS_30.2</v>
          </cell>
          <cell r="R22907">
            <v>30.2</v>
          </cell>
        </row>
        <row r="22908">
          <cell r="K22908" t="str">
            <v>2017_01</v>
          </cell>
          <cell r="L22908">
            <v>688.45</v>
          </cell>
          <cell r="Q22908" t="str">
            <v>IS_29.12</v>
          </cell>
          <cell r="R22908">
            <v>29.12</v>
          </cell>
        </row>
        <row r="22909">
          <cell r="K22909" t="str">
            <v>2017_03</v>
          </cell>
          <cell r="L22909">
            <v>4819.1499999999996</v>
          </cell>
          <cell r="Q22909" t="str">
            <v>IS_87.1</v>
          </cell>
          <cell r="R22909">
            <v>87.1</v>
          </cell>
        </row>
        <row r="22910">
          <cell r="K22910" t="str">
            <v>2017_01</v>
          </cell>
          <cell r="L22910">
            <v>172</v>
          </cell>
          <cell r="Q22910" t="str">
            <v>IS_30.92</v>
          </cell>
          <cell r="R22910">
            <v>30.92</v>
          </cell>
        </row>
        <row r="22911">
          <cell r="K22911" t="str">
            <v>2017_03</v>
          </cell>
          <cell r="L22911">
            <v>6196.05</v>
          </cell>
          <cell r="Q22911" t="str">
            <v>IS_29.92</v>
          </cell>
          <cell r="R22911">
            <v>29.92</v>
          </cell>
        </row>
        <row r="22912">
          <cell r="K22912" t="str">
            <v>2017_03</v>
          </cell>
          <cell r="L22912">
            <v>43</v>
          </cell>
          <cell r="Q22912" t="str">
            <v>IS_30.12</v>
          </cell>
          <cell r="R22912">
            <v>30.12</v>
          </cell>
        </row>
        <row r="22913">
          <cell r="K22913" t="str">
            <v>2017_03</v>
          </cell>
          <cell r="L22913">
            <v>1376.9</v>
          </cell>
          <cell r="Q22913" t="str">
            <v>IS_69.21</v>
          </cell>
          <cell r="R22913">
            <v>69.209999999999994</v>
          </cell>
        </row>
        <row r="22914">
          <cell r="K22914" t="str">
            <v>2017_03</v>
          </cell>
          <cell r="L22914">
            <v>688.45</v>
          </cell>
          <cell r="Q22914" t="str">
            <v>IS_52</v>
          </cell>
          <cell r="R22914">
            <v>52</v>
          </cell>
        </row>
        <row r="22915">
          <cell r="K22915" t="str">
            <v>2017_01</v>
          </cell>
          <cell r="L22915">
            <v>43</v>
          </cell>
          <cell r="Q22915" t="str">
            <v>IS_30.1</v>
          </cell>
          <cell r="R22915">
            <v>30.1</v>
          </cell>
        </row>
        <row r="22916">
          <cell r="K22916" t="str">
            <v>2017_02</v>
          </cell>
          <cell r="L22916">
            <v>688.45</v>
          </cell>
          <cell r="Q22916" t="str">
            <v>IS_52</v>
          </cell>
          <cell r="R22916">
            <v>52</v>
          </cell>
        </row>
        <row r="22917">
          <cell r="K22917" t="str">
            <v>2017_01</v>
          </cell>
          <cell r="L22917">
            <v>688.45</v>
          </cell>
          <cell r="Q22917" t="str">
            <v>IS_69.22</v>
          </cell>
          <cell r="R22917">
            <v>69.22</v>
          </cell>
        </row>
        <row r="22918">
          <cell r="K22918" t="str">
            <v>2017_03</v>
          </cell>
          <cell r="L22918">
            <v>3667.08</v>
          </cell>
          <cell r="Q22918" t="str">
            <v>IS_87.3</v>
          </cell>
          <cell r="R22918">
            <v>87.3</v>
          </cell>
        </row>
        <row r="22919">
          <cell r="K22919" t="str">
            <v>2017_01</v>
          </cell>
          <cell r="L22919">
            <v>32.25</v>
          </cell>
          <cell r="Q22919" t="str">
            <v>IS_25</v>
          </cell>
          <cell r="R22919">
            <v>25</v>
          </cell>
        </row>
        <row r="22920">
          <cell r="K22920" t="str">
            <v>2017_01</v>
          </cell>
          <cell r="L22920">
            <v>2753.8</v>
          </cell>
          <cell r="Q22920" t="str">
            <v>IS_69.21</v>
          </cell>
          <cell r="R22920">
            <v>69.209999999999994</v>
          </cell>
        </row>
        <row r="22921">
          <cell r="K22921" t="str">
            <v>2017_02</v>
          </cell>
          <cell r="L22921">
            <v>86</v>
          </cell>
          <cell r="Q22921" t="str">
            <v>IS_89.3</v>
          </cell>
          <cell r="R22921">
            <v>89.3</v>
          </cell>
        </row>
        <row r="22922">
          <cell r="K22922" t="str">
            <v>2017_03</v>
          </cell>
          <cell r="L22922">
            <v>1376.9</v>
          </cell>
          <cell r="Q22922" t="str">
            <v>IS_29.1</v>
          </cell>
          <cell r="R22922">
            <v>29.1</v>
          </cell>
        </row>
        <row r="22923">
          <cell r="K22923" t="str">
            <v>2017_03</v>
          </cell>
          <cell r="L22923">
            <v>1140.69</v>
          </cell>
          <cell r="Q22923" t="str">
            <v>IS_87.1</v>
          </cell>
          <cell r="R22923">
            <v>87.1</v>
          </cell>
        </row>
        <row r="22924">
          <cell r="K22924" t="str">
            <v>2017_03</v>
          </cell>
          <cell r="L22924">
            <v>150.5</v>
          </cell>
          <cell r="Q22924" t="str">
            <v>IS_30.1</v>
          </cell>
          <cell r="R22924">
            <v>30.1</v>
          </cell>
        </row>
        <row r="22925">
          <cell r="K22925" t="str">
            <v>2017_01</v>
          </cell>
          <cell r="L22925">
            <v>688.45</v>
          </cell>
          <cell r="Q22925" t="str">
            <v>IS_25</v>
          </cell>
          <cell r="R22925">
            <v>25</v>
          </cell>
        </row>
        <row r="22926">
          <cell r="K22926" t="str">
            <v>2017_02</v>
          </cell>
          <cell r="L22926">
            <v>688.45</v>
          </cell>
          <cell r="Q22926" t="str">
            <v>IS_52</v>
          </cell>
          <cell r="R22926">
            <v>52</v>
          </cell>
        </row>
        <row r="22927">
          <cell r="K22927" t="str">
            <v>2017_02</v>
          </cell>
          <cell r="L22927">
            <v>1815.18</v>
          </cell>
          <cell r="Q22927" t="str">
            <v>IS_25</v>
          </cell>
          <cell r="R22927">
            <v>25</v>
          </cell>
        </row>
        <row r="22928">
          <cell r="K22928" t="str">
            <v>2017_02</v>
          </cell>
          <cell r="L22928">
            <v>21.5</v>
          </cell>
          <cell r="Q22928" t="str">
            <v>IS_30.2</v>
          </cell>
          <cell r="R22928">
            <v>30.2</v>
          </cell>
        </row>
        <row r="22929">
          <cell r="K22929" t="str">
            <v>2017_03</v>
          </cell>
          <cell r="L22929">
            <v>21.5</v>
          </cell>
          <cell r="Q22929" t="str">
            <v>IS_30.2</v>
          </cell>
          <cell r="R22929">
            <v>30.2</v>
          </cell>
        </row>
        <row r="22930">
          <cell r="K22930" t="str">
            <v>2017_03</v>
          </cell>
          <cell r="L22930">
            <v>75.25</v>
          </cell>
          <cell r="Q22930" t="str">
            <v>IS_53</v>
          </cell>
          <cell r="R22930">
            <v>53</v>
          </cell>
        </row>
        <row r="22931">
          <cell r="K22931" t="str">
            <v>2017_02</v>
          </cell>
          <cell r="L22931">
            <v>43</v>
          </cell>
          <cell r="Q22931" t="str">
            <v>IS_30.2</v>
          </cell>
          <cell r="R22931">
            <v>30.2</v>
          </cell>
        </row>
        <row r="22932">
          <cell r="K22932" t="str">
            <v>2017_02</v>
          </cell>
          <cell r="L22932">
            <v>21.5</v>
          </cell>
          <cell r="Q22932" t="str">
            <v>IS_53</v>
          </cell>
          <cell r="R22932">
            <v>53</v>
          </cell>
        </row>
        <row r="22933">
          <cell r="K22933" t="str">
            <v>2017_01</v>
          </cell>
          <cell r="L22933">
            <v>-21.5</v>
          </cell>
          <cell r="Q22933" t="str">
            <v>IS_89.2</v>
          </cell>
          <cell r="R22933">
            <v>89.2</v>
          </cell>
        </row>
        <row r="22934">
          <cell r="K22934" t="str">
            <v>2017_01</v>
          </cell>
          <cell r="L22934">
            <v>688.45</v>
          </cell>
          <cell r="Q22934" t="str">
            <v>IS_37</v>
          </cell>
          <cell r="R22934">
            <v>37</v>
          </cell>
        </row>
        <row r="22935">
          <cell r="K22935" t="str">
            <v>2017_03</v>
          </cell>
          <cell r="L22935">
            <v>688.45</v>
          </cell>
          <cell r="Q22935" t="str">
            <v>IS_87.2</v>
          </cell>
          <cell r="R22935">
            <v>87.2</v>
          </cell>
        </row>
        <row r="22936">
          <cell r="K22936" t="str">
            <v>2017_02</v>
          </cell>
          <cell r="L22936">
            <v>2753.8</v>
          </cell>
          <cell r="Q22936" t="str">
            <v>IS_69.21</v>
          </cell>
          <cell r="R22936">
            <v>69.209999999999994</v>
          </cell>
        </row>
        <row r="22937">
          <cell r="K22937" t="str">
            <v>2017_02</v>
          </cell>
          <cell r="L22937">
            <v>688.45</v>
          </cell>
          <cell r="Q22937" t="str">
            <v>IS_29.2</v>
          </cell>
          <cell r="R22937">
            <v>29.2</v>
          </cell>
        </row>
        <row r="22938">
          <cell r="K22938" t="str">
            <v>2017_02</v>
          </cell>
          <cell r="L22938">
            <v>688.45</v>
          </cell>
          <cell r="Q22938" t="str">
            <v>IS_87.2</v>
          </cell>
          <cell r="R22938">
            <v>87.2</v>
          </cell>
        </row>
        <row r="22939">
          <cell r="K22939" t="str">
            <v>2017_02</v>
          </cell>
          <cell r="L22939">
            <v>129</v>
          </cell>
          <cell r="Q22939" t="str">
            <v>IS_38</v>
          </cell>
          <cell r="R22939">
            <v>38</v>
          </cell>
        </row>
        <row r="22940">
          <cell r="K22940" t="str">
            <v>2017_03</v>
          </cell>
          <cell r="L22940">
            <v>21.5</v>
          </cell>
          <cell r="Q22940" t="str">
            <v>IS_53</v>
          </cell>
          <cell r="R22940">
            <v>53</v>
          </cell>
        </row>
        <row r="22941">
          <cell r="K22941" t="str">
            <v>2017_02</v>
          </cell>
          <cell r="L22941">
            <v>21.5</v>
          </cell>
          <cell r="Q22941" t="str">
            <v>IS_30.2</v>
          </cell>
          <cell r="R22941">
            <v>30.2</v>
          </cell>
        </row>
        <row r="22942">
          <cell r="K22942" t="str">
            <v>2017_01</v>
          </cell>
          <cell r="L22942">
            <v>43</v>
          </cell>
          <cell r="Q22942" t="str">
            <v>IS_30.12</v>
          </cell>
          <cell r="R22942">
            <v>30.12</v>
          </cell>
        </row>
        <row r="22943">
          <cell r="K22943" t="str">
            <v>2017_03</v>
          </cell>
          <cell r="L22943">
            <v>21.5</v>
          </cell>
          <cell r="Q22943" t="str">
            <v>IS_30.2</v>
          </cell>
          <cell r="R22943">
            <v>30.2</v>
          </cell>
        </row>
        <row r="22944">
          <cell r="K22944" t="str">
            <v>2017_01</v>
          </cell>
          <cell r="L22944">
            <v>107.5</v>
          </cell>
          <cell r="Q22944" t="str">
            <v>IS_30.2</v>
          </cell>
          <cell r="R22944">
            <v>30.2</v>
          </cell>
        </row>
        <row r="22945">
          <cell r="K22945" t="str">
            <v>2017_02</v>
          </cell>
          <cell r="L22945">
            <v>688.45</v>
          </cell>
          <cell r="Q22945" t="str">
            <v>IS_25</v>
          </cell>
          <cell r="R22945">
            <v>25</v>
          </cell>
        </row>
        <row r="22946">
          <cell r="K22946" t="str">
            <v>2017_02</v>
          </cell>
          <cell r="L22946">
            <v>21.5</v>
          </cell>
          <cell r="Q22946" t="str">
            <v>IS_53</v>
          </cell>
          <cell r="R22946">
            <v>53</v>
          </cell>
        </row>
        <row r="22947">
          <cell r="K22947" t="str">
            <v>2017_02</v>
          </cell>
          <cell r="L22947">
            <v>6196.05</v>
          </cell>
          <cell r="Q22947" t="str">
            <v>IS_29.92</v>
          </cell>
          <cell r="R22947">
            <v>29.92</v>
          </cell>
        </row>
        <row r="22948">
          <cell r="K22948" t="str">
            <v>2017_02</v>
          </cell>
          <cell r="L22948">
            <v>2290.1799999999998</v>
          </cell>
          <cell r="Q22948" t="str">
            <v>IS_52</v>
          </cell>
          <cell r="R22948">
            <v>52</v>
          </cell>
        </row>
        <row r="22949">
          <cell r="K22949" t="str">
            <v>2017_02</v>
          </cell>
          <cell r="L22949">
            <v>4819.1499999999996</v>
          </cell>
          <cell r="Q22949" t="str">
            <v>IS_87.1</v>
          </cell>
          <cell r="R22949">
            <v>87.1</v>
          </cell>
        </row>
        <row r="22950">
          <cell r="K22950" t="str">
            <v>2017_01</v>
          </cell>
          <cell r="L22950">
            <v>-36988.910000000003</v>
          </cell>
          <cell r="Q22950" t="str">
            <v>IS_19</v>
          </cell>
          <cell r="R22950">
            <v>19</v>
          </cell>
        </row>
        <row r="22951">
          <cell r="K22951" t="str">
            <v>2017_03</v>
          </cell>
          <cell r="L22951">
            <v>43</v>
          </cell>
          <cell r="Q22951" t="str">
            <v>IS_30.1</v>
          </cell>
          <cell r="R22951">
            <v>30.1</v>
          </cell>
        </row>
        <row r="22952">
          <cell r="K22952" t="str">
            <v>2017_02</v>
          </cell>
          <cell r="L22952">
            <v>8261.4</v>
          </cell>
          <cell r="Q22952" t="str">
            <v>IS_29.1</v>
          </cell>
          <cell r="R22952">
            <v>29.1</v>
          </cell>
        </row>
        <row r="22953">
          <cell r="K22953" t="str">
            <v>2017_01</v>
          </cell>
          <cell r="L22953">
            <v>21.5</v>
          </cell>
          <cell r="Q22953" t="str">
            <v>IS_30.2</v>
          </cell>
          <cell r="R22953">
            <v>30.2</v>
          </cell>
        </row>
        <row r="22954">
          <cell r="K22954" t="str">
            <v>2017_01</v>
          </cell>
          <cell r="L22954">
            <v>21.5</v>
          </cell>
          <cell r="Q22954" t="str">
            <v>IS_53</v>
          </cell>
          <cell r="R22954">
            <v>53</v>
          </cell>
        </row>
        <row r="22955">
          <cell r="K22955" t="str">
            <v>2017_03</v>
          </cell>
          <cell r="L22955">
            <v>2290.1799999999998</v>
          </cell>
          <cell r="Q22955" t="str">
            <v>IS_52</v>
          </cell>
          <cell r="R22955">
            <v>52</v>
          </cell>
        </row>
        <row r="22956">
          <cell r="K22956" t="str">
            <v>2017_01</v>
          </cell>
          <cell r="L22956">
            <v>21.5</v>
          </cell>
          <cell r="Q22956" t="str">
            <v>IS_69.31</v>
          </cell>
          <cell r="R22956">
            <v>69.31</v>
          </cell>
        </row>
        <row r="22957">
          <cell r="K22957" t="str">
            <v>2017_01</v>
          </cell>
          <cell r="L22957">
            <v>2753.8</v>
          </cell>
          <cell r="Q22957" t="str">
            <v>IS_29.2</v>
          </cell>
          <cell r="R22957">
            <v>29.2</v>
          </cell>
        </row>
        <row r="22958">
          <cell r="K22958" t="str">
            <v>2017_03</v>
          </cell>
          <cell r="L22958">
            <v>2753.8</v>
          </cell>
          <cell r="Q22958" t="str">
            <v>IS_29.2</v>
          </cell>
          <cell r="R22958">
            <v>29.2</v>
          </cell>
        </row>
        <row r="22959">
          <cell r="K22959" t="str">
            <v>2017_01</v>
          </cell>
          <cell r="L22959">
            <v>688.45</v>
          </cell>
          <cell r="Q22959" t="str">
            <v>IS_87.2</v>
          </cell>
          <cell r="R22959">
            <v>87.2</v>
          </cell>
        </row>
        <row r="22960">
          <cell r="K22960" t="str">
            <v>2017_03</v>
          </cell>
          <cell r="L22960">
            <v>32.25</v>
          </cell>
          <cell r="Q22960" t="str">
            <v>IS_25</v>
          </cell>
          <cell r="R22960">
            <v>25</v>
          </cell>
        </row>
        <row r="22961">
          <cell r="K22961" t="str">
            <v>2017_03</v>
          </cell>
          <cell r="L22961">
            <v>3442.25</v>
          </cell>
          <cell r="Q22961" t="str">
            <v>IS_29.1</v>
          </cell>
          <cell r="R22961">
            <v>29.1</v>
          </cell>
        </row>
        <row r="22962">
          <cell r="K22962" t="str">
            <v>2017_01</v>
          </cell>
          <cell r="L22962">
            <v>129</v>
          </cell>
          <cell r="Q22962" t="str">
            <v>IS_38</v>
          </cell>
          <cell r="R22962">
            <v>38</v>
          </cell>
        </row>
        <row r="22963">
          <cell r="K22963" t="str">
            <v>2017_01</v>
          </cell>
          <cell r="L22963">
            <v>21.5</v>
          </cell>
          <cell r="Q22963" t="str">
            <v>IS_53</v>
          </cell>
          <cell r="R22963">
            <v>53</v>
          </cell>
        </row>
        <row r="22964">
          <cell r="K22964" t="str">
            <v>2017_02</v>
          </cell>
          <cell r="L22964">
            <v>3667.08</v>
          </cell>
          <cell r="Q22964" t="str">
            <v>IS_87.3</v>
          </cell>
          <cell r="R22964">
            <v>87.3</v>
          </cell>
        </row>
        <row r="22965">
          <cell r="K22965" t="str">
            <v>2017_02</v>
          </cell>
          <cell r="L22965">
            <v>161.25</v>
          </cell>
          <cell r="Q22965" t="str">
            <v>IS_89.1</v>
          </cell>
          <cell r="R22965">
            <v>89.1</v>
          </cell>
        </row>
        <row r="22966">
          <cell r="K22966" t="str">
            <v>2017_02</v>
          </cell>
          <cell r="L22966">
            <v>32.25</v>
          </cell>
          <cell r="Q22966" t="str">
            <v>IS_25</v>
          </cell>
          <cell r="R22966">
            <v>25</v>
          </cell>
        </row>
        <row r="22967">
          <cell r="K22967" t="str">
            <v>2017_01</v>
          </cell>
          <cell r="L22967">
            <v>4355.53</v>
          </cell>
          <cell r="Q22967" t="str">
            <v>IS_29.1</v>
          </cell>
          <cell r="R22967">
            <v>29.1</v>
          </cell>
        </row>
        <row r="22968">
          <cell r="K22968" t="str">
            <v>2017_01</v>
          </cell>
          <cell r="L22968">
            <v>10575.3</v>
          </cell>
          <cell r="Q22968" t="str">
            <v>IS_29.1</v>
          </cell>
          <cell r="R22968">
            <v>29.1</v>
          </cell>
        </row>
        <row r="22969">
          <cell r="K22969" t="str">
            <v>2017_01</v>
          </cell>
          <cell r="L22969">
            <v>21.5</v>
          </cell>
          <cell r="Q22969" t="str">
            <v>IS_89.1</v>
          </cell>
          <cell r="R22969">
            <v>89.1</v>
          </cell>
        </row>
        <row r="22970">
          <cell r="K22970" t="str">
            <v>2017_02</v>
          </cell>
          <cell r="L22970">
            <v>86</v>
          </cell>
          <cell r="Q22970" t="str">
            <v>IS_30.1</v>
          </cell>
          <cell r="R22970">
            <v>30.1</v>
          </cell>
        </row>
        <row r="22971">
          <cell r="K22971" t="str">
            <v>2017_03</v>
          </cell>
          <cell r="L22971">
            <v>688.45</v>
          </cell>
          <cell r="Q22971" t="str">
            <v>IS_87.1</v>
          </cell>
          <cell r="R22971">
            <v>87.1</v>
          </cell>
        </row>
        <row r="22972">
          <cell r="K22972" t="str">
            <v>2017_01</v>
          </cell>
          <cell r="L22972">
            <v>2290.1799999999998</v>
          </cell>
          <cell r="Q22972" t="str">
            <v>IS_52</v>
          </cell>
          <cell r="R22972">
            <v>52</v>
          </cell>
        </row>
        <row r="22973">
          <cell r="K22973" t="str">
            <v>2017_03</v>
          </cell>
          <cell r="L22973">
            <v>3442.25</v>
          </cell>
          <cell r="Q22973" t="str">
            <v>IS_37</v>
          </cell>
          <cell r="R22973">
            <v>37</v>
          </cell>
        </row>
        <row r="22974">
          <cell r="K22974" t="str">
            <v>2017_01</v>
          </cell>
          <cell r="L22974">
            <v>-12010.2</v>
          </cell>
          <cell r="Q22974" t="str">
            <v>IS_21</v>
          </cell>
          <cell r="R22974">
            <v>21</v>
          </cell>
        </row>
        <row r="22975">
          <cell r="K22975" t="str">
            <v>2017_03</v>
          </cell>
          <cell r="L22975">
            <v>43</v>
          </cell>
          <cell r="Q22975" t="str">
            <v>IS_30.2</v>
          </cell>
          <cell r="R22975">
            <v>30.2</v>
          </cell>
        </row>
        <row r="22976">
          <cell r="K22976" t="str">
            <v>2017_02</v>
          </cell>
          <cell r="L22976">
            <v>688.45</v>
          </cell>
          <cell r="Q22976" t="str">
            <v>IS_29.12</v>
          </cell>
          <cell r="R22976">
            <v>29.12</v>
          </cell>
        </row>
        <row r="22977">
          <cell r="K22977" t="str">
            <v>2017_02</v>
          </cell>
          <cell r="L22977">
            <v>3442.25</v>
          </cell>
          <cell r="Q22977" t="str">
            <v>IS_37</v>
          </cell>
          <cell r="R22977">
            <v>37</v>
          </cell>
        </row>
        <row r="22978">
          <cell r="K22978" t="str">
            <v>2017_01</v>
          </cell>
          <cell r="L22978">
            <v>1376.9</v>
          </cell>
          <cell r="Q22978" t="str">
            <v>IS_29.12</v>
          </cell>
          <cell r="R22978">
            <v>29.12</v>
          </cell>
        </row>
        <row r="22979">
          <cell r="K22979" t="str">
            <v>2017_03</v>
          </cell>
          <cell r="L22979">
            <v>21.5</v>
          </cell>
          <cell r="Q22979" t="str">
            <v>IS_53</v>
          </cell>
          <cell r="R22979">
            <v>53</v>
          </cell>
        </row>
        <row r="22980">
          <cell r="K22980" t="str">
            <v>2017_02</v>
          </cell>
          <cell r="L22980">
            <v>107.5</v>
          </cell>
          <cell r="Q22980" t="str">
            <v>IS_30.1</v>
          </cell>
          <cell r="R22980">
            <v>30.1</v>
          </cell>
        </row>
        <row r="22981">
          <cell r="K22981" t="str">
            <v>2017_02</v>
          </cell>
          <cell r="L22981">
            <v>172</v>
          </cell>
          <cell r="Q22981" t="str">
            <v>IS_30.92</v>
          </cell>
          <cell r="R22981">
            <v>30.92</v>
          </cell>
        </row>
        <row r="22982">
          <cell r="K22982" t="str">
            <v>2017_03</v>
          </cell>
          <cell r="L22982">
            <v>688.45</v>
          </cell>
          <cell r="Q22982" t="str">
            <v>IS_52</v>
          </cell>
          <cell r="R22982">
            <v>52</v>
          </cell>
        </row>
        <row r="22983">
          <cell r="K22983" t="str">
            <v>2017_03</v>
          </cell>
          <cell r="L22983">
            <v>21.5</v>
          </cell>
          <cell r="Q22983" t="str">
            <v>IS_53</v>
          </cell>
          <cell r="R22983">
            <v>53</v>
          </cell>
        </row>
        <row r="22984">
          <cell r="K22984" t="str">
            <v>2017_01</v>
          </cell>
          <cell r="L22984">
            <v>9638.2999999999993</v>
          </cell>
          <cell r="Q22984" t="str">
            <v>IS_37</v>
          </cell>
          <cell r="R22984">
            <v>37</v>
          </cell>
        </row>
        <row r="22985">
          <cell r="K22985" t="str">
            <v>2017_01</v>
          </cell>
          <cell r="L22985">
            <v>1376.9</v>
          </cell>
          <cell r="Q22985" t="str">
            <v>IS_29.1</v>
          </cell>
          <cell r="R22985">
            <v>29.1</v>
          </cell>
        </row>
        <row r="22986">
          <cell r="K22986" t="str">
            <v>2017_02</v>
          </cell>
          <cell r="L22986">
            <v>21.5</v>
          </cell>
          <cell r="Q22986" t="str">
            <v>IS_38</v>
          </cell>
          <cell r="R22986">
            <v>38</v>
          </cell>
        </row>
        <row r="22987">
          <cell r="K22987" t="str">
            <v>2017_02</v>
          </cell>
          <cell r="L22987">
            <v>1376.9</v>
          </cell>
          <cell r="Q22987" t="str">
            <v>IS_29.2</v>
          </cell>
          <cell r="R22987">
            <v>29.2</v>
          </cell>
        </row>
        <row r="22988">
          <cell r="K22988" t="str">
            <v>2017_02</v>
          </cell>
          <cell r="L22988">
            <v>688.45</v>
          </cell>
          <cell r="Q22988" t="str">
            <v>IS_80</v>
          </cell>
          <cell r="R22988">
            <v>80</v>
          </cell>
        </row>
        <row r="22989">
          <cell r="K22989" t="str">
            <v>2017_03</v>
          </cell>
          <cell r="L22989">
            <v>1376.9</v>
          </cell>
          <cell r="Q22989" t="str">
            <v>IS_87.1</v>
          </cell>
          <cell r="R22989">
            <v>87.1</v>
          </cell>
        </row>
        <row r="22990">
          <cell r="K22990" t="str">
            <v>2017_01</v>
          </cell>
          <cell r="L22990">
            <v>3442.25</v>
          </cell>
          <cell r="Q22990" t="str">
            <v>IS_29.1</v>
          </cell>
          <cell r="R22990">
            <v>29.1</v>
          </cell>
        </row>
        <row r="22991">
          <cell r="K22991" t="str">
            <v>2017_02</v>
          </cell>
          <cell r="L22991">
            <v>-16690.12</v>
          </cell>
          <cell r="Q22991" t="str">
            <v>IS_21</v>
          </cell>
          <cell r="R22991">
            <v>21</v>
          </cell>
        </row>
        <row r="22992">
          <cell r="K22992" t="str">
            <v>2017_02</v>
          </cell>
          <cell r="L22992">
            <v>43</v>
          </cell>
          <cell r="Q22992" t="str">
            <v>IS_89.1</v>
          </cell>
          <cell r="R22992">
            <v>89.1</v>
          </cell>
        </row>
        <row r="22993">
          <cell r="K22993" t="str">
            <v>2017_02</v>
          </cell>
          <cell r="L22993">
            <v>1376.9</v>
          </cell>
          <cell r="Q22993" t="str">
            <v>IS_87.1</v>
          </cell>
          <cell r="R22993">
            <v>87.1</v>
          </cell>
        </row>
        <row r="22994">
          <cell r="K22994" t="str">
            <v>2017_03</v>
          </cell>
          <cell r="L22994">
            <v>0</v>
          </cell>
          <cell r="Q22994" t="str">
            <v>IS_89.2</v>
          </cell>
          <cell r="R22994">
            <v>89.2</v>
          </cell>
        </row>
        <row r="22995">
          <cell r="K22995" t="str">
            <v>2017_03</v>
          </cell>
          <cell r="L22995">
            <v>86</v>
          </cell>
          <cell r="Q22995" t="str">
            <v>IS_69.31</v>
          </cell>
          <cell r="R22995">
            <v>69.31</v>
          </cell>
        </row>
        <row r="22996">
          <cell r="K22996" t="str">
            <v>2017_03</v>
          </cell>
          <cell r="L22996">
            <v>1376.9</v>
          </cell>
          <cell r="Q22996" t="str">
            <v>IS_29.2</v>
          </cell>
          <cell r="R22996">
            <v>29.2</v>
          </cell>
        </row>
        <row r="22997">
          <cell r="K22997" t="str">
            <v>2017_02</v>
          </cell>
          <cell r="L22997">
            <v>43</v>
          </cell>
          <cell r="Q22997" t="str">
            <v>IS_30.12</v>
          </cell>
          <cell r="R22997">
            <v>30.12</v>
          </cell>
        </row>
        <row r="22998">
          <cell r="K22998" t="str">
            <v>2017_02</v>
          </cell>
          <cell r="L22998">
            <v>1376.9</v>
          </cell>
          <cell r="Q22998" t="str">
            <v>IS_29.2</v>
          </cell>
          <cell r="R22998">
            <v>29.2</v>
          </cell>
        </row>
        <row r="22999">
          <cell r="K22999" t="str">
            <v>2017_03</v>
          </cell>
          <cell r="L22999">
            <v>32.25</v>
          </cell>
          <cell r="Q22999" t="str">
            <v>IS_25</v>
          </cell>
          <cell r="R22999">
            <v>25</v>
          </cell>
        </row>
        <row r="23000">
          <cell r="K23000" t="str">
            <v>2017_02</v>
          </cell>
          <cell r="L23000">
            <v>9638.2999999999993</v>
          </cell>
          <cell r="Q23000" t="str">
            <v>IS_37</v>
          </cell>
          <cell r="R23000">
            <v>37</v>
          </cell>
        </row>
        <row r="23001">
          <cell r="K23001" t="str">
            <v>2017_03</v>
          </cell>
          <cell r="L23001">
            <v>21.5</v>
          </cell>
          <cell r="Q23001" t="str">
            <v>IS_89.1</v>
          </cell>
          <cell r="R23001">
            <v>89.1</v>
          </cell>
        </row>
        <row r="23002">
          <cell r="K23002" t="str">
            <v>2017_03</v>
          </cell>
          <cell r="L23002">
            <v>107.5</v>
          </cell>
          <cell r="Q23002" t="str">
            <v>IS_30.2</v>
          </cell>
          <cell r="R23002">
            <v>30.2</v>
          </cell>
        </row>
        <row r="23003">
          <cell r="K23003" t="str">
            <v>2017_02</v>
          </cell>
          <cell r="L23003">
            <v>43</v>
          </cell>
          <cell r="Q23003" t="str">
            <v>IS_30.12</v>
          </cell>
          <cell r="R23003">
            <v>30.12</v>
          </cell>
        </row>
        <row r="23004">
          <cell r="K23004" t="str">
            <v>2017_01</v>
          </cell>
          <cell r="L23004">
            <v>913.28</v>
          </cell>
          <cell r="Q23004" t="str">
            <v>IS_25</v>
          </cell>
          <cell r="R23004">
            <v>25</v>
          </cell>
        </row>
        <row r="23005">
          <cell r="K23005" t="str">
            <v>2017_02</v>
          </cell>
          <cell r="L23005">
            <v>21.5</v>
          </cell>
          <cell r="Q23005" t="str">
            <v>IS_69.32</v>
          </cell>
          <cell r="R23005">
            <v>69.320000000000007</v>
          </cell>
        </row>
        <row r="23006">
          <cell r="K23006" t="str">
            <v>2017_02</v>
          </cell>
          <cell r="L23006">
            <v>107.5</v>
          </cell>
          <cell r="Q23006" t="str">
            <v>IS_30.2</v>
          </cell>
          <cell r="R23006">
            <v>30.2</v>
          </cell>
        </row>
        <row r="23007">
          <cell r="K23007" t="str">
            <v>2017_03</v>
          </cell>
          <cell r="L23007">
            <v>1376.9</v>
          </cell>
          <cell r="Q23007" t="str">
            <v>IS_29.12</v>
          </cell>
          <cell r="R23007">
            <v>29.12</v>
          </cell>
        </row>
        <row r="23008">
          <cell r="K23008" t="str">
            <v>2017_03</v>
          </cell>
          <cell r="L23008">
            <v>43</v>
          </cell>
          <cell r="Q23008" t="str">
            <v>IS_30.12</v>
          </cell>
          <cell r="R23008">
            <v>30.12</v>
          </cell>
        </row>
        <row r="23009">
          <cell r="K23009" t="str">
            <v>2017_03</v>
          </cell>
          <cell r="L23009">
            <v>193.5</v>
          </cell>
          <cell r="Q23009" t="str">
            <v>IS_38</v>
          </cell>
          <cell r="R23009">
            <v>38</v>
          </cell>
        </row>
        <row r="23010">
          <cell r="K23010" t="str">
            <v>2017_01</v>
          </cell>
          <cell r="L23010">
            <v>688.45</v>
          </cell>
          <cell r="Q23010" t="str">
            <v>IS_87.1</v>
          </cell>
          <cell r="R23010">
            <v>87.1</v>
          </cell>
        </row>
        <row r="23011">
          <cell r="K23011" t="str">
            <v>2017_02</v>
          </cell>
          <cell r="L23011">
            <v>21.5</v>
          </cell>
          <cell r="Q23011" t="str">
            <v>IS_69.31</v>
          </cell>
          <cell r="R23011">
            <v>69.31</v>
          </cell>
        </row>
        <row r="23012">
          <cell r="K23012" t="str">
            <v>2017_01</v>
          </cell>
          <cell r="L23012">
            <v>3442.25</v>
          </cell>
          <cell r="Q23012" t="str">
            <v>IS_37</v>
          </cell>
          <cell r="R23012">
            <v>37</v>
          </cell>
        </row>
        <row r="23013">
          <cell r="K23013" t="str">
            <v>2017_03</v>
          </cell>
          <cell r="L23013">
            <v>107.5</v>
          </cell>
          <cell r="Q23013" t="str">
            <v>IS_89.3</v>
          </cell>
          <cell r="R23013">
            <v>89.3</v>
          </cell>
        </row>
        <row r="23014">
          <cell r="K23014" t="str">
            <v>2017_02</v>
          </cell>
          <cell r="L23014">
            <v>2753.8</v>
          </cell>
          <cell r="Q23014" t="str">
            <v>IS_29.2</v>
          </cell>
          <cell r="R23014">
            <v>29.2</v>
          </cell>
        </row>
        <row r="23015">
          <cell r="K23015" t="str">
            <v>2017_01</v>
          </cell>
          <cell r="L23015">
            <v>688.45</v>
          </cell>
          <cell r="Q23015" t="str">
            <v>IS_80</v>
          </cell>
          <cell r="R23015">
            <v>80</v>
          </cell>
        </row>
        <row r="23016">
          <cell r="K23016" t="str">
            <v>2017_02</v>
          </cell>
          <cell r="L23016">
            <v>1376.9</v>
          </cell>
          <cell r="Q23016" t="str">
            <v>IS_69.21</v>
          </cell>
          <cell r="R23016">
            <v>69.209999999999994</v>
          </cell>
        </row>
        <row r="23017">
          <cell r="K23017" t="str">
            <v>2017_03</v>
          </cell>
          <cell r="L23017">
            <v>118.25</v>
          </cell>
          <cell r="Q23017" t="str">
            <v>IS_89.1</v>
          </cell>
          <cell r="R23017">
            <v>89.1</v>
          </cell>
        </row>
        <row r="23018">
          <cell r="K23018" t="str">
            <v>2017_03</v>
          </cell>
          <cell r="L23018">
            <v>86</v>
          </cell>
          <cell r="Q23018" t="str">
            <v>IS_30.1</v>
          </cell>
          <cell r="R23018">
            <v>30.1</v>
          </cell>
        </row>
        <row r="23019">
          <cell r="K23019" t="str">
            <v>2017_02</v>
          </cell>
          <cell r="L23019">
            <v>1815.18</v>
          </cell>
          <cell r="Q23019" t="str">
            <v>IS_52</v>
          </cell>
          <cell r="R23019">
            <v>52</v>
          </cell>
        </row>
        <row r="23020">
          <cell r="K23020" t="str">
            <v>2017_02</v>
          </cell>
          <cell r="L23020">
            <v>1601.73</v>
          </cell>
          <cell r="Q23020" t="str">
            <v>IS_69.21</v>
          </cell>
          <cell r="R23020">
            <v>69.209999999999994</v>
          </cell>
        </row>
        <row r="23021">
          <cell r="K23021" t="str">
            <v>2017_02</v>
          </cell>
          <cell r="L23021">
            <v>75.25</v>
          </cell>
          <cell r="Q23021" t="str">
            <v>IS_53</v>
          </cell>
          <cell r="R23021">
            <v>53</v>
          </cell>
        </row>
        <row r="23022">
          <cell r="K23022" t="str">
            <v>2017_01</v>
          </cell>
          <cell r="L23022">
            <v>279.5</v>
          </cell>
          <cell r="Q23022" t="str">
            <v>IS_30.1</v>
          </cell>
          <cell r="R23022">
            <v>30.1</v>
          </cell>
        </row>
        <row r="23023">
          <cell r="K23023" t="str">
            <v>2017_02</v>
          </cell>
          <cell r="L23023">
            <v>1376.9</v>
          </cell>
          <cell r="Q23023" t="str">
            <v>IS_29.1</v>
          </cell>
          <cell r="R23023">
            <v>29.1</v>
          </cell>
        </row>
        <row r="23024">
          <cell r="K23024" t="str">
            <v>2017_03</v>
          </cell>
          <cell r="L23024">
            <v>688.45</v>
          </cell>
          <cell r="Q23024" t="str">
            <v>IS_52</v>
          </cell>
          <cell r="R23024">
            <v>52</v>
          </cell>
        </row>
        <row r="23025">
          <cell r="K23025" t="str">
            <v>2017_01</v>
          </cell>
          <cell r="L23025">
            <v>1376.9</v>
          </cell>
          <cell r="Q23025" t="str">
            <v>IS_29.2</v>
          </cell>
          <cell r="R23025">
            <v>29.2</v>
          </cell>
        </row>
        <row r="23026">
          <cell r="K23026" t="str">
            <v>2017_02</v>
          </cell>
          <cell r="L23026">
            <v>1140.69</v>
          </cell>
          <cell r="Q23026" t="str">
            <v>IS_87.1</v>
          </cell>
          <cell r="R23026">
            <v>87.1</v>
          </cell>
        </row>
        <row r="23027">
          <cell r="K23027" t="str">
            <v>2017_03</v>
          </cell>
          <cell r="L23027">
            <v>1601.73</v>
          </cell>
          <cell r="Q23027" t="str">
            <v>IS_25</v>
          </cell>
          <cell r="R23027">
            <v>25</v>
          </cell>
        </row>
        <row r="23028">
          <cell r="K23028" t="str">
            <v>2017_01</v>
          </cell>
          <cell r="L23028">
            <v>21.5</v>
          </cell>
          <cell r="Q23028" t="str">
            <v>IS_69.32</v>
          </cell>
          <cell r="R23028">
            <v>69.320000000000007</v>
          </cell>
        </row>
        <row r="23029">
          <cell r="K23029" t="str">
            <v>2017_01</v>
          </cell>
          <cell r="L23029">
            <v>43</v>
          </cell>
          <cell r="Q23029" t="str">
            <v>IS_82</v>
          </cell>
          <cell r="R23029">
            <v>82</v>
          </cell>
        </row>
        <row r="23030">
          <cell r="K23030" t="str">
            <v>2017_03</v>
          </cell>
          <cell r="L23030">
            <v>32.25</v>
          </cell>
          <cell r="Q23030" t="str">
            <v>IS_25</v>
          </cell>
          <cell r="R23030">
            <v>25</v>
          </cell>
        </row>
        <row r="23031">
          <cell r="K23031" t="str">
            <v>2017_01</v>
          </cell>
          <cell r="L23031">
            <v>913.28</v>
          </cell>
          <cell r="Q23031" t="str">
            <v>IS_52</v>
          </cell>
          <cell r="R23031">
            <v>52</v>
          </cell>
        </row>
        <row r="23032">
          <cell r="K23032" t="str">
            <v>2017_01</v>
          </cell>
          <cell r="L23032">
            <v>43</v>
          </cell>
          <cell r="Q23032" t="str">
            <v>IS_30.2</v>
          </cell>
          <cell r="R23032">
            <v>30.2</v>
          </cell>
        </row>
        <row r="23033">
          <cell r="K23033" t="str">
            <v>2017_01</v>
          </cell>
          <cell r="L23033">
            <v>32.25</v>
          </cell>
          <cell r="Q23033" t="str">
            <v>IS_25</v>
          </cell>
          <cell r="R23033">
            <v>25</v>
          </cell>
        </row>
        <row r="23034">
          <cell r="K23034" t="str">
            <v>2017_03</v>
          </cell>
          <cell r="L23034">
            <v>688.45</v>
          </cell>
          <cell r="Q23034" t="str">
            <v>IS_29.2</v>
          </cell>
          <cell r="R23034">
            <v>29.2</v>
          </cell>
        </row>
        <row r="23035">
          <cell r="K23035" t="str">
            <v>2017_03</v>
          </cell>
          <cell r="L23035">
            <v>129</v>
          </cell>
          <cell r="Q23035" t="str">
            <v>IS_38</v>
          </cell>
          <cell r="R23035">
            <v>38</v>
          </cell>
        </row>
        <row r="23036">
          <cell r="K23036" t="str">
            <v>2017_01</v>
          </cell>
          <cell r="L23036">
            <v>161.25</v>
          </cell>
          <cell r="Q23036" t="str">
            <v>IS_89.1</v>
          </cell>
          <cell r="R23036">
            <v>89.1</v>
          </cell>
        </row>
        <row r="23037">
          <cell r="K23037" t="str">
            <v>2017_02</v>
          </cell>
          <cell r="L23037">
            <v>64.5</v>
          </cell>
          <cell r="Q23037" t="str">
            <v>IS_69.31</v>
          </cell>
          <cell r="R23037">
            <v>69.31</v>
          </cell>
        </row>
        <row r="23038">
          <cell r="K23038" t="str">
            <v>2017_02</v>
          </cell>
          <cell r="L23038">
            <v>21.5</v>
          </cell>
          <cell r="Q23038" t="str">
            <v>IS_38</v>
          </cell>
          <cell r="R23038">
            <v>38</v>
          </cell>
        </row>
        <row r="23039">
          <cell r="K23039" t="str">
            <v>2017_02</v>
          </cell>
          <cell r="L23039">
            <v>0</v>
          </cell>
          <cell r="Q23039" t="str">
            <v>IS_89.2</v>
          </cell>
          <cell r="R23039">
            <v>89.2</v>
          </cell>
        </row>
        <row r="23040">
          <cell r="K23040" t="str">
            <v>2017_02</v>
          </cell>
          <cell r="L23040">
            <v>21.5</v>
          </cell>
          <cell r="Q23040" t="str">
            <v>IS_89.1</v>
          </cell>
          <cell r="R23040">
            <v>89.1</v>
          </cell>
        </row>
        <row r="23041">
          <cell r="K23041" t="str">
            <v>2017_03</v>
          </cell>
          <cell r="L23041">
            <v>688.45</v>
          </cell>
          <cell r="Q23041" t="str">
            <v>IS_80</v>
          </cell>
          <cell r="R23041">
            <v>80</v>
          </cell>
        </row>
        <row r="23042">
          <cell r="K23042" t="str">
            <v>2017_01</v>
          </cell>
          <cell r="L23042">
            <v>86</v>
          </cell>
          <cell r="Q23042" t="str">
            <v>IS_89.3</v>
          </cell>
          <cell r="R23042">
            <v>89.3</v>
          </cell>
        </row>
        <row r="23043">
          <cell r="K23043" t="str">
            <v>2017_03</v>
          </cell>
          <cell r="L23043">
            <v>1376.9</v>
          </cell>
          <cell r="Q23043" t="str">
            <v>IS_29.2</v>
          </cell>
          <cell r="R23043">
            <v>29.2</v>
          </cell>
        </row>
        <row r="23044">
          <cell r="K23044" t="str">
            <v>2017_01</v>
          </cell>
          <cell r="L23044">
            <v>3954.52</v>
          </cell>
          <cell r="Q23044" t="str">
            <v>IS_87.3</v>
          </cell>
          <cell r="R23044">
            <v>87.3</v>
          </cell>
        </row>
        <row r="23045">
          <cell r="K23045" t="str">
            <v>2017_03</v>
          </cell>
          <cell r="L23045">
            <v>688.45</v>
          </cell>
          <cell r="Q23045" t="str">
            <v>IS_25</v>
          </cell>
          <cell r="R23045">
            <v>25</v>
          </cell>
        </row>
        <row r="23046">
          <cell r="K23046" t="str">
            <v>2017_03</v>
          </cell>
          <cell r="L23046">
            <v>20532.34</v>
          </cell>
          <cell r="Q23046" t="str">
            <v>IS_75</v>
          </cell>
          <cell r="R23046">
            <v>75</v>
          </cell>
        </row>
        <row r="23047">
          <cell r="K23047" t="str">
            <v>2017_01</v>
          </cell>
          <cell r="L23047">
            <v>18623.71</v>
          </cell>
          <cell r="Q23047" t="str">
            <v>IS_75</v>
          </cell>
          <cell r="R23047">
            <v>75</v>
          </cell>
        </row>
        <row r="23048">
          <cell r="K23048" t="str">
            <v>2017_02</v>
          </cell>
          <cell r="L23048">
            <v>18597.48</v>
          </cell>
          <cell r="Q23048" t="str">
            <v>IS_75</v>
          </cell>
          <cell r="R23048">
            <v>75</v>
          </cell>
        </row>
        <row r="23049">
          <cell r="K23049" t="str">
            <v>2017_01</v>
          </cell>
          <cell r="L23049">
            <v>274.04000000000002</v>
          </cell>
          <cell r="Q23049" t="str">
            <v>IS_97.1</v>
          </cell>
          <cell r="R23049">
            <v>97.1</v>
          </cell>
        </row>
        <row r="23050">
          <cell r="K23050" t="str">
            <v>2017_03</v>
          </cell>
          <cell r="L23050">
            <v>12.27</v>
          </cell>
          <cell r="Q23050" t="str">
            <v>IS_98</v>
          </cell>
          <cell r="R23050">
            <v>98</v>
          </cell>
        </row>
        <row r="23051">
          <cell r="K23051" t="str">
            <v>2017_01</v>
          </cell>
          <cell r="L23051">
            <v>16.09</v>
          </cell>
          <cell r="Q23051" t="str">
            <v>IS_98</v>
          </cell>
          <cell r="R23051">
            <v>98</v>
          </cell>
        </row>
        <row r="23052">
          <cell r="K23052" t="str">
            <v>2017_02</v>
          </cell>
          <cell r="L23052">
            <v>15.96</v>
          </cell>
          <cell r="Q23052" t="str">
            <v>IS_98</v>
          </cell>
          <cell r="R23052">
            <v>98</v>
          </cell>
        </row>
        <row r="23053">
          <cell r="K23053" t="str">
            <v>2017_02</v>
          </cell>
          <cell r="L23053">
            <v>2400</v>
          </cell>
          <cell r="Q23053" t="str">
            <v>IS_22.1</v>
          </cell>
          <cell r="R23053">
            <v>22.1</v>
          </cell>
        </row>
        <row r="23054">
          <cell r="K23054" t="str">
            <v>2017_02</v>
          </cell>
          <cell r="L23054">
            <v>909.58</v>
          </cell>
          <cell r="Q23054" t="str">
            <v>IS_61</v>
          </cell>
          <cell r="R23054">
            <v>61</v>
          </cell>
        </row>
        <row r="23055">
          <cell r="K23055" t="str">
            <v>2017_02</v>
          </cell>
          <cell r="L23055">
            <v>75</v>
          </cell>
          <cell r="Q23055" t="str">
            <v>IS_41</v>
          </cell>
          <cell r="R23055">
            <v>41</v>
          </cell>
        </row>
        <row r="23056">
          <cell r="K23056" t="str">
            <v>2017_03</v>
          </cell>
          <cell r="L23056">
            <v>2375</v>
          </cell>
          <cell r="Q23056" t="str">
            <v>IS_101</v>
          </cell>
          <cell r="R23056">
            <v>101</v>
          </cell>
        </row>
        <row r="23057">
          <cell r="K23057" t="str">
            <v>2017_02</v>
          </cell>
          <cell r="L23057">
            <v>5041.37</v>
          </cell>
          <cell r="Q23057" t="str">
            <v>IS_101</v>
          </cell>
          <cell r="R23057">
            <v>101</v>
          </cell>
        </row>
        <row r="23058">
          <cell r="K23058" t="str">
            <v>2017_03</v>
          </cell>
          <cell r="L23058">
            <v>22596.12</v>
          </cell>
          <cell r="Q23058" t="str">
            <v>IS_66</v>
          </cell>
          <cell r="R23058">
            <v>66</v>
          </cell>
        </row>
        <row r="23059">
          <cell r="K23059" t="str">
            <v>2017_02</v>
          </cell>
          <cell r="L23059">
            <v>1682.8</v>
          </cell>
          <cell r="Q23059" t="str">
            <v>IS_22.2</v>
          </cell>
          <cell r="R23059">
            <v>22.2</v>
          </cell>
        </row>
        <row r="23060">
          <cell r="K23060" t="str">
            <v>2017_03</v>
          </cell>
          <cell r="L23060">
            <v>-5454.15</v>
          </cell>
          <cell r="Q23060" t="str">
            <v>IS_108</v>
          </cell>
          <cell r="R23060">
            <v>108</v>
          </cell>
        </row>
        <row r="23061">
          <cell r="K23061" t="str">
            <v>2017_03</v>
          </cell>
          <cell r="L23061">
            <v>0</v>
          </cell>
          <cell r="Q23061" t="str">
            <v>IS_62</v>
          </cell>
          <cell r="R23061">
            <v>62</v>
          </cell>
        </row>
        <row r="23062">
          <cell r="K23062" t="str">
            <v>2017_03</v>
          </cell>
          <cell r="L23062">
            <v>50</v>
          </cell>
          <cell r="Q23062" t="str">
            <v>IS_41</v>
          </cell>
          <cell r="R23062">
            <v>41</v>
          </cell>
        </row>
        <row r="23063">
          <cell r="K23063" t="str">
            <v>2017_03</v>
          </cell>
          <cell r="L23063">
            <v>2530.56</v>
          </cell>
          <cell r="Q23063" t="str">
            <v>IS_22.2</v>
          </cell>
          <cell r="R23063">
            <v>22.2</v>
          </cell>
        </row>
        <row r="23064">
          <cell r="K23064" t="str">
            <v>2017_02</v>
          </cell>
          <cell r="L23064">
            <v>34650.6</v>
          </cell>
          <cell r="Q23064" t="str">
            <v>IS_108</v>
          </cell>
          <cell r="R23064">
            <v>108</v>
          </cell>
        </row>
        <row r="23065">
          <cell r="K23065" t="str">
            <v>2017_02</v>
          </cell>
          <cell r="L23065">
            <v>520.94000000000005</v>
          </cell>
          <cell r="Q23065" t="str">
            <v>IS_62</v>
          </cell>
          <cell r="R23065">
            <v>62</v>
          </cell>
        </row>
        <row r="23066">
          <cell r="K23066" t="str">
            <v>2017_03</v>
          </cell>
          <cell r="L23066">
            <v>2222.0500000000002</v>
          </cell>
          <cell r="Q23066" t="str">
            <v>IS_61</v>
          </cell>
          <cell r="R23066">
            <v>61</v>
          </cell>
        </row>
        <row r="23067">
          <cell r="K23067" t="str">
            <v>2017_03</v>
          </cell>
          <cell r="L23067">
            <v>7481.48</v>
          </cell>
          <cell r="Q23067" t="str">
            <v>IS_65</v>
          </cell>
          <cell r="R23067">
            <v>65</v>
          </cell>
        </row>
        <row r="23068">
          <cell r="K23068" t="str">
            <v>2017_03</v>
          </cell>
          <cell r="L23068">
            <v>-1708.05</v>
          </cell>
          <cell r="Q23068" t="str">
            <v>--</v>
          </cell>
          <cell r="R23068" t="str">
            <v>--</v>
          </cell>
        </row>
        <row r="23069">
          <cell r="K23069" t="str">
            <v>2016_10</v>
          </cell>
          <cell r="L23069">
            <v>-32.11</v>
          </cell>
          <cell r="Q23069" t="str">
            <v>IS_65</v>
          </cell>
          <cell r="R23069">
            <v>65</v>
          </cell>
        </row>
        <row r="23070">
          <cell r="K23070" t="str">
            <v>2016_10</v>
          </cell>
          <cell r="L23070">
            <v>0</v>
          </cell>
          <cell r="Q23070" t="str">
            <v>IS_65</v>
          </cell>
          <cell r="R23070">
            <v>65</v>
          </cell>
        </row>
        <row r="23071">
          <cell r="K23071" t="str">
            <v>2016_10</v>
          </cell>
          <cell r="L23071">
            <v>0</v>
          </cell>
          <cell r="Q23071" t="str">
            <v>IS_65</v>
          </cell>
          <cell r="R23071">
            <v>65</v>
          </cell>
        </row>
        <row r="23072">
          <cell r="K23072" t="str">
            <v>2016_10</v>
          </cell>
          <cell r="L23072">
            <v>0</v>
          </cell>
          <cell r="Q23072" t="str">
            <v>IS_65</v>
          </cell>
          <cell r="R23072">
            <v>65</v>
          </cell>
        </row>
        <row r="23073">
          <cell r="K23073" t="str">
            <v>2016_11</v>
          </cell>
          <cell r="L23073">
            <v>-7809.86</v>
          </cell>
          <cell r="Q23073" t="str">
            <v>IS_65</v>
          </cell>
          <cell r="R23073">
            <v>65</v>
          </cell>
        </row>
        <row r="23074">
          <cell r="K23074" t="str">
            <v>2017_03</v>
          </cell>
          <cell r="L23074">
            <v>-2234.65</v>
          </cell>
          <cell r="Q23074" t="str">
            <v>IS_12</v>
          </cell>
          <cell r="R23074">
            <v>12</v>
          </cell>
        </row>
        <row r="23075">
          <cell r="K23075" t="str">
            <v>2016_11</v>
          </cell>
          <cell r="L23075">
            <v>-761.86</v>
          </cell>
          <cell r="Q23075" t="str">
            <v>IS_65</v>
          </cell>
          <cell r="R23075">
            <v>65</v>
          </cell>
        </row>
        <row r="23076">
          <cell r="K23076" t="str">
            <v>2017_01</v>
          </cell>
          <cell r="L23076">
            <v>46683.01</v>
          </cell>
          <cell r="Q23076" t="str">
            <v>IS_26.1</v>
          </cell>
          <cell r="R23076">
            <v>26.1</v>
          </cell>
        </row>
        <row r="23077">
          <cell r="K23077" t="str">
            <v>2016_11</v>
          </cell>
          <cell r="L23077">
            <v>-1047.04</v>
          </cell>
          <cell r="Q23077" t="str">
            <v>IS_65</v>
          </cell>
          <cell r="R23077">
            <v>65</v>
          </cell>
        </row>
        <row r="23078">
          <cell r="K23078" t="str">
            <v>2016_11</v>
          </cell>
          <cell r="L23078">
            <v>-1358.42</v>
          </cell>
          <cell r="Q23078" t="str">
            <v>IS_65</v>
          </cell>
          <cell r="R23078">
            <v>65</v>
          </cell>
        </row>
        <row r="23079">
          <cell r="K23079" t="str">
            <v>2017_02</v>
          </cell>
          <cell r="L23079">
            <v>0</v>
          </cell>
          <cell r="Q23079" t="str">
            <v>IS_26.1</v>
          </cell>
          <cell r="R23079">
            <v>26.1</v>
          </cell>
        </row>
        <row r="23080">
          <cell r="K23080" t="str">
            <v>2016_12</v>
          </cell>
          <cell r="L23080">
            <v>-3784.32</v>
          </cell>
          <cell r="Q23080" t="str">
            <v>IS_65</v>
          </cell>
          <cell r="R23080">
            <v>65</v>
          </cell>
        </row>
        <row r="23081">
          <cell r="K23081" t="str">
            <v>2017_03</v>
          </cell>
          <cell r="L23081">
            <v>-57156.75</v>
          </cell>
          <cell r="Q23081" t="str">
            <v>IS_26.1</v>
          </cell>
          <cell r="R23081">
            <v>26.1</v>
          </cell>
        </row>
        <row r="23082">
          <cell r="K23082" t="str">
            <v>2016_12</v>
          </cell>
          <cell r="L23082">
            <v>2300</v>
          </cell>
          <cell r="Q23082" t="str">
            <v>IS_25</v>
          </cell>
          <cell r="R23082">
            <v>25</v>
          </cell>
        </row>
        <row r="23083">
          <cell r="K23083" t="str">
            <v>2017_01</v>
          </cell>
          <cell r="L23083">
            <v>24517.21</v>
          </cell>
          <cell r="Q23083" t="str">
            <v>IS_85.1</v>
          </cell>
          <cell r="R23083">
            <v>85.1</v>
          </cell>
        </row>
        <row r="23084">
          <cell r="K23084" t="str">
            <v>2017_03</v>
          </cell>
          <cell r="L23084">
            <v>7538.71</v>
          </cell>
          <cell r="Q23084" t="str">
            <v>--</v>
          </cell>
          <cell r="R23084" t="str">
            <v>--</v>
          </cell>
        </row>
        <row r="23085">
          <cell r="K23085" t="str">
            <v>2017_02</v>
          </cell>
          <cell r="L23085">
            <v>6375</v>
          </cell>
          <cell r="Q23085" t="str">
            <v>IS_45</v>
          </cell>
          <cell r="R23085">
            <v>45</v>
          </cell>
        </row>
        <row r="23086">
          <cell r="K23086" t="str">
            <v>2017_02</v>
          </cell>
          <cell r="L23086">
            <v>1125</v>
          </cell>
          <cell r="Q23086" t="str">
            <v>IS_93</v>
          </cell>
          <cell r="R23086">
            <v>93</v>
          </cell>
        </row>
        <row r="23087">
          <cell r="K23087" t="str">
            <v>2017_03</v>
          </cell>
          <cell r="L23087">
            <v>6375</v>
          </cell>
          <cell r="Q23087" t="str">
            <v>IS_45</v>
          </cell>
          <cell r="R23087">
            <v>45</v>
          </cell>
        </row>
        <row r="23088">
          <cell r="K23088" t="str">
            <v>2017_02</v>
          </cell>
          <cell r="L23088">
            <v>22137.08</v>
          </cell>
          <cell r="Q23088" t="str">
            <v>IS_66</v>
          </cell>
          <cell r="R23088">
            <v>66</v>
          </cell>
        </row>
        <row r="23089">
          <cell r="K23089" t="str">
            <v>2017_03</v>
          </cell>
          <cell r="L23089">
            <v>0</v>
          </cell>
          <cell r="Q23089" t="str">
            <v>IS_101</v>
          </cell>
          <cell r="R23089">
            <v>101</v>
          </cell>
        </row>
        <row r="23090">
          <cell r="K23090" t="str">
            <v>2017_02</v>
          </cell>
          <cell r="L23090">
            <v>2810.29</v>
          </cell>
          <cell r="Q23090" t="str">
            <v>IS_61</v>
          </cell>
          <cell r="R23090">
            <v>61</v>
          </cell>
        </row>
        <row r="23091">
          <cell r="K23091" t="str">
            <v>2017_01</v>
          </cell>
          <cell r="L23091">
            <v>27.17</v>
          </cell>
          <cell r="Q23091" t="str">
            <v>IS_85.1</v>
          </cell>
          <cell r="R23091">
            <v>85.1</v>
          </cell>
        </row>
        <row r="23092">
          <cell r="K23092" t="str">
            <v>2017_03</v>
          </cell>
          <cell r="L23092">
            <v>-829.47</v>
          </cell>
          <cell r="Q23092" t="str">
            <v>--</v>
          </cell>
          <cell r="R23092" t="str">
            <v>--</v>
          </cell>
        </row>
        <row r="23093">
          <cell r="K23093" t="str">
            <v>2017_03</v>
          </cell>
          <cell r="L23093">
            <v>-1666.21</v>
          </cell>
          <cell r="Q23093" t="str">
            <v>IS_85.1</v>
          </cell>
          <cell r="R23093">
            <v>85.1</v>
          </cell>
        </row>
        <row r="23094">
          <cell r="K23094" t="str">
            <v>2017_03</v>
          </cell>
          <cell r="L23094">
            <v>-12819.1</v>
          </cell>
          <cell r="Q23094" t="str">
            <v>IS_26.1</v>
          </cell>
          <cell r="R23094">
            <v>26.1</v>
          </cell>
        </row>
        <row r="23095">
          <cell r="K23095" t="str">
            <v>2017_03</v>
          </cell>
          <cell r="L23095">
            <v>5737.22</v>
          </cell>
          <cell r="Q23095" t="str">
            <v>--</v>
          </cell>
          <cell r="R23095" t="str">
            <v>--</v>
          </cell>
        </row>
        <row r="23096">
          <cell r="K23096" t="str">
            <v>2017_01</v>
          </cell>
          <cell r="L23096">
            <v>1086.3800000000001</v>
          </cell>
          <cell r="Q23096" t="str">
            <v>IS_85.1</v>
          </cell>
          <cell r="R23096">
            <v>85.1</v>
          </cell>
        </row>
        <row r="23097">
          <cell r="K23097" t="str">
            <v>2017_02</v>
          </cell>
          <cell r="L23097">
            <v>0</v>
          </cell>
          <cell r="Q23097" t="str">
            <v>IS_49</v>
          </cell>
          <cell r="R23097">
            <v>49</v>
          </cell>
        </row>
        <row r="23098">
          <cell r="K23098" t="str">
            <v>2017_03</v>
          </cell>
          <cell r="L23098">
            <v>0.23</v>
          </cell>
          <cell r="Q23098" t="str">
            <v>--</v>
          </cell>
          <cell r="R23098" t="str">
            <v>--</v>
          </cell>
        </row>
        <row r="23099">
          <cell r="K23099" t="str">
            <v>2017_03</v>
          </cell>
          <cell r="L23099">
            <v>-1228.7</v>
          </cell>
          <cell r="Q23099" t="str">
            <v>--</v>
          </cell>
          <cell r="R23099" t="str">
            <v>--</v>
          </cell>
        </row>
        <row r="23100">
          <cell r="K23100" t="str">
            <v>2017_02</v>
          </cell>
          <cell r="L23100">
            <v>-0.01</v>
          </cell>
          <cell r="Q23100" t="str">
            <v>IS_85.1</v>
          </cell>
          <cell r="R23100">
            <v>85.1</v>
          </cell>
        </row>
        <row r="23101">
          <cell r="K23101" t="str">
            <v>2017_03</v>
          </cell>
          <cell r="L23101">
            <v>0</v>
          </cell>
          <cell r="Q23101" t="str">
            <v>IS_49</v>
          </cell>
          <cell r="R23101">
            <v>49</v>
          </cell>
        </row>
        <row r="23102">
          <cell r="K23102" t="str">
            <v>2017_03</v>
          </cell>
          <cell r="L23102">
            <v>100.39</v>
          </cell>
          <cell r="Q23102" t="str">
            <v>IS_25</v>
          </cell>
          <cell r="R23102">
            <v>25</v>
          </cell>
        </row>
        <row r="23103">
          <cell r="K23103" t="str">
            <v>2017_02</v>
          </cell>
          <cell r="L23103">
            <v>73.38</v>
          </cell>
          <cell r="Q23103" t="str">
            <v>IS_25</v>
          </cell>
          <cell r="R23103">
            <v>25</v>
          </cell>
        </row>
        <row r="23104">
          <cell r="K23104" t="str">
            <v>2017_02</v>
          </cell>
          <cell r="L23104">
            <v>27.7</v>
          </cell>
          <cell r="Q23104" t="str">
            <v>IS_25</v>
          </cell>
          <cell r="R23104">
            <v>25</v>
          </cell>
        </row>
        <row r="23105">
          <cell r="K23105" t="str">
            <v>2017_03</v>
          </cell>
          <cell r="L23105">
            <v>6461.53</v>
          </cell>
          <cell r="Q23105" t="str">
            <v>IS_25</v>
          </cell>
          <cell r="R23105">
            <v>25</v>
          </cell>
        </row>
        <row r="23106">
          <cell r="K23106" t="str">
            <v>2017_02</v>
          </cell>
          <cell r="L23106">
            <v>129.88</v>
          </cell>
          <cell r="Q23106" t="str">
            <v>IS_25</v>
          </cell>
          <cell r="R23106">
            <v>25</v>
          </cell>
        </row>
        <row r="23107">
          <cell r="K23107" t="str">
            <v>2017_03</v>
          </cell>
          <cell r="L23107">
            <v>110.07</v>
          </cell>
          <cell r="Q23107" t="str">
            <v>IS_25</v>
          </cell>
          <cell r="R23107">
            <v>25</v>
          </cell>
        </row>
        <row r="23108">
          <cell r="K23108" t="str">
            <v>2017_02</v>
          </cell>
          <cell r="L23108">
            <v>4615.38</v>
          </cell>
          <cell r="Q23108" t="str">
            <v>IS_25</v>
          </cell>
          <cell r="R23108">
            <v>25</v>
          </cell>
        </row>
        <row r="23109">
          <cell r="K23109" t="str">
            <v>2017_03</v>
          </cell>
          <cell r="L23109">
            <v>429.24</v>
          </cell>
          <cell r="Q23109" t="str">
            <v>IS_25</v>
          </cell>
          <cell r="R23109">
            <v>25</v>
          </cell>
        </row>
        <row r="23110">
          <cell r="K23110" t="str">
            <v>2017_02</v>
          </cell>
          <cell r="L23110">
            <v>66.92</v>
          </cell>
          <cell r="Q23110" t="str">
            <v>IS_25</v>
          </cell>
          <cell r="R23110">
            <v>25</v>
          </cell>
        </row>
        <row r="23111">
          <cell r="K23111" t="str">
            <v>2017_03</v>
          </cell>
          <cell r="L23111">
            <v>368.53</v>
          </cell>
          <cell r="Q23111" t="str">
            <v>IS_25</v>
          </cell>
          <cell r="R23111">
            <v>25</v>
          </cell>
        </row>
        <row r="23112">
          <cell r="K23112" t="str">
            <v>2017_03</v>
          </cell>
          <cell r="L23112">
            <v>14.31</v>
          </cell>
          <cell r="Q23112" t="str">
            <v>IS_25</v>
          </cell>
          <cell r="R23112">
            <v>25</v>
          </cell>
        </row>
        <row r="23113">
          <cell r="K23113" t="str">
            <v>2017_02</v>
          </cell>
          <cell r="L23113">
            <v>0</v>
          </cell>
          <cell r="Q23113" t="str">
            <v>IS_26.92</v>
          </cell>
          <cell r="R23113">
            <v>26.92</v>
          </cell>
        </row>
        <row r="23114">
          <cell r="K23114" t="str">
            <v>2017_03</v>
          </cell>
          <cell r="L23114">
            <v>34.4</v>
          </cell>
          <cell r="Q23114" t="str">
            <v>--</v>
          </cell>
          <cell r="R23114" t="str">
            <v>--</v>
          </cell>
        </row>
        <row r="23115">
          <cell r="K23115" t="str">
            <v>2017_03</v>
          </cell>
          <cell r="L23115">
            <v>-4953.7</v>
          </cell>
          <cell r="Q23115" t="str">
            <v>--</v>
          </cell>
          <cell r="R23115" t="str">
            <v>--</v>
          </cell>
        </row>
        <row r="23116">
          <cell r="K23116" t="str">
            <v>2017_03</v>
          </cell>
          <cell r="L23116">
            <v>0</v>
          </cell>
          <cell r="Q23116" t="str">
            <v>IS_24</v>
          </cell>
          <cell r="R23116">
            <v>24</v>
          </cell>
        </row>
        <row r="23117">
          <cell r="K23117" t="str">
            <v>2017_02</v>
          </cell>
          <cell r="L23117">
            <v>370.88</v>
          </cell>
          <cell r="Q23117" t="str">
            <v>IS_23</v>
          </cell>
          <cell r="R23117">
            <v>23</v>
          </cell>
        </row>
        <row r="23118">
          <cell r="K23118" t="str">
            <v>2017_02</v>
          </cell>
          <cell r="L23118">
            <v>2414.8000000000002</v>
          </cell>
          <cell r="Q23118" t="str">
            <v>IS_24</v>
          </cell>
          <cell r="R23118">
            <v>24</v>
          </cell>
        </row>
        <row r="23119">
          <cell r="K23119" t="str">
            <v>2017_03</v>
          </cell>
          <cell r="L23119">
            <v>0</v>
          </cell>
          <cell r="Q23119" t="str">
            <v>IS_23</v>
          </cell>
          <cell r="R23119">
            <v>23</v>
          </cell>
        </row>
        <row r="23120">
          <cell r="K23120" t="str">
            <v>2017_03</v>
          </cell>
          <cell r="L23120">
            <v>0</v>
          </cell>
          <cell r="Q23120" t="str">
            <v>IS_60</v>
          </cell>
          <cell r="R23120">
            <v>60</v>
          </cell>
        </row>
        <row r="23121">
          <cell r="K23121" t="str">
            <v>2017_03</v>
          </cell>
          <cell r="L23121">
            <v>0</v>
          </cell>
          <cell r="Q23121" t="str">
            <v>IS_22.1</v>
          </cell>
          <cell r="R23121">
            <v>22.1</v>
          </cell>
        </row>
        <row r="23122">
          <cell r="K23122" t="str">
            <v>2017_03</v>
          </cell>
          <cell r="L23122">
            <v>1487.31</v>
          </cell>
          <cell r="Q23122" t="str">
            <v>IS_59</v>
          </cell>
          <cell r="R23122">
            <v>59</v>
          </cell>
        </row>
        <row r="23123">
          <cell r="K23123" t="str">
            <v>2017_02</v>
          </cell>
          <cell r="L23123">
            <v>621.71</v>
          </cell>
          <cell r="Q23123" t="str">
            <v>IS_59</v>
          </cell>
          <cell r="R23123">
            <v>59</v>
          </cell>
        </row>
        <row r="23124">
          <cell r="K23124" t="str">
            <v>2017_02</v>
          </cell>
          <cell r="L23124">
            <v>165</v>
          </cell>
          <cell r="Q23124" t="str">
            <v>IS_60</v>
          </cell>
          <cell r="R23124">
            <v>60</v>
          </cell>
        </row>
        <row r="23125">
          <cell r="K23125" t="str">
            <v>2017_02</v>
          </cell>
          <cell r="L23125">
            <v>52.4</v>
          </cell>
          <cell r="Q23125" t="str">
            <v>IS_22.1</v>
          </cell>
          <cell r="R23125">
            <v>22.1</v>
          </cell>
        </row>
        <row r="23126">
          <cell r="K23126" t="str">
            <v>2017_03</v>
          </cell>
          <cell r="L23126">
            <v>0</v>
          </cell>
          <cell r="Q23126" t="str">
            <v>IS_33.2</v>
          </cell>
          <cell r="R23126">
            <v>33.200000000000003</v>
          </cell>
        </row>
        <row r="23127">
          <cell r="K23127" t="str">
            <v>2017_02</v>
          </cell>
          <cell r="L23127">
            <v>130</v>
          </cell>
          <cell r="Q23127" t="str">
            <v>IS_33.2</v>
          </cell>
          <cell r="R23127">
            <v>33.200000000000003</v>
          </cell>
        </row>
        <row r="23128">
          <cell r="K23128" t="str">
            <v>2017_03</v>
          </cell>
          <cell r="L23128">
            <v>578.87</v>
          </cell>
          <cell r="Q23128" t="str">
            <v>IS_1</v>
          </cell>
          <cell r="R23128">
            <v>1</v>
          </cell>
        </row>
        <row r="23129">
          <cell r="K23129" t="str">
            <v>2017_02</v>
          </cell>
          <cell r="L23129">
            <v>-933.02</v>
          </cell>
          <cell r="Q23129" t="str">
            <v>IS_1</v>
          </cell>
          <cell r="R23129">
            <v>1</v>
          </cell>
        </row>
        <row r="23130">
          <cell r="K23130" t="str">
            <v>2017_03</v>
          </cell>
          <cell r="L23130">
            <v>792.9</v>
          </cell>
          <cell r="Q23130" t="str">
            <v>IS_60</v>
          </cell>
          <cell r="R23130">
            <v>60</v>
          </cell>
        </row>
        <row r="23131">
          <cell r="K23131" t="str">
            <v>2017_03</v>
          </cell>
          <cell r="L23131">
            <v>0</v>
          </cell>
          <cell r="Q23131" t="str">
            <v>IS_106</v>
          </cell>
          <cell r="R23131">
            <v>106</v>
          </cell>
        </row>
        <row r="23132">
          <cell r="K23132" t="str">
            <v>2017_02</v>
          </cell>
          <cell r="L23132">
            <v>221.9</v>
          </cell>
          <cell r="Q23132" t="str">
            <v>IS_95</v>
          </cell>
          <cell r="R23132">
            <v>95</v>
          </cell>
        </row>
        <row r="23133">
          <cell r="K23133" t="str">
            <v>2017_03</v>
          </cell>
          <cell r="L23133">
            <v>0</v>
          </cell>
          <cell r="Q23133" t="str">
            <v>IS_106</v>
          </cell>
          <cell r="R23133">
            <v>106</v>
          </cell>
        </row>
        <row r="23134">
          <cell r="K23134" t="str">
            <v>2017_02</v>
          </cell>
          <cell r="L23134">
            <v>137.22</v>
          </cell>
          <cell r="Q23134" t="str">
            <v>IS_106</v>
          </cell>
          <cell r="R23134">
            <v>106</v>
          </cell>
        </row>
        <row r="23135">
          <cell r="K23135" t="str">
            <v>2017_02</v>
          </cell>
          <cell r="L23135">
            <v>171.12</v>
          </cell>
          <cell r="Q23135" t="str">
            <v>IS_95</v>
          </cell>
          <cell r="R23135">
            <v>95</v>
          </cell>
        </row>
        <row r="23136">
          <cell r="K23136" t="str">
            <v>2017_01</v>
          </cell>
          <cell r="L23136">
            <v>84.35</v>
          </cell>
          <cell r="Q23136" t="str">
            <v>IS_95</v>
          </cell>
          <cell r="R23136">
            <v>95</v>
          </cell>
        </row>
        <row r="23137">
          <cell r="K23137" t="str">
            <v>2017_01</v>
          </cell>
          <cell r="L23137">
            <v>109.38</v>
          </cell>
          <cell r="Q23137" t="str">
            <v>IS_95</v>
          </cell>
          <cell r="R23137">
            <v>95</v>
          </cell>
        </row>
        <row r="23138">
          <cell r="K23138" t="str">
            <v>2017_02</v>
          </cell>
          <cell r="L23138">
            <v>41.17</v>
          </cell>
          <cell r="Q23138" t="str">
            <v>IS_106</v>
          </cell>
          <cell r="R23138">
            <v>106</v>
          </cell>
        </row>
        <row r="23139">
          <cell r="K23139" t="str">
            <v>2017_03</v>
          </cell>
          <cell r="L23139">
            <v>263.45999999999998</v>
          </cell>
          <cell r="Q23139" t="str">
            <v>IS_95</v>
          </cell>
          <cell r="R23139">
            <v>95</v>
          </cell>
        </row>
        <row r="23140">
          <cell r="K23140" t="str">
            <v>2017_03</v>
          </cell>
          <cell r="L23140">
            <v>0</v>
          </cell>
          <cell r="Q23140" t="str">
            <v>IS_106</v>
          </cell>
          <cell r="R23140">
            <v>106</v>
          </cell>
        </row>
        <row r="23141">
          <cell r="K23141" t="str">
            <v>2017_03</v>
          </cell>
          <cell r="L23141">
            <v>203.17</v>
          </cell>
          <cell r="Q23141" t="str">
            <v>IS_95</v>
          </cell>
          <cell r="R23141">
            <v>95</v>
          </cell>
        </row>
        <row r="23142">
          <cell r="K23142" t="str">
            <v>2017_02</v>
          </cell>
          <cell r="L23142">
            <v>112.91</v>
          </cell>
          <cell r="Q23142" t="str">
            <v>IS_106</v>
          </cell>
          <cell r="R23142">
            <v>106</v>
          </cell>
        </row>
        <row r="23143">
          <cell r="K23143" t="str">
            <v>2017_03</v>
          </cell>
          <cell r="L23143">
            <v>16359.24</v>
          </cell>
          <cell r="Q23143" t="str">
            <v>--</v>
          </cell>
          <cell r="R23143" t="str">
            <v>--</v>
          </cell>
        </row>
        <row r="23144">
          <cell r="K23144" t="str">
            <v>2017_03</v>
          </cell>
          <cell r="L23144">
            <v>-5043.26</v>
          </cell>
          <cell r="Q23144" t="str">
            <v>--</v>
          </cell>
          <cell r="R23144" t="str">
            <v>--</v>
          </cell>
        </row>
        <row r="23145">
          <cell r="K23145" t="str">
            <v>2017_03</v>
          </cell>
          <cell r="L23145">
            <v>1159.19</v>
          </cell>
          <cell r="Q23145" t="str">
            <v>IS_75</v>
          </cell>
          <cell r="R23145">
            <v>75</v>
          </cell>
        </row>
        <row r="23146">
          <cell r="K23146" t="str">
            <v>2017_02</v>
          </cell>
          <cell r="L23146">
            <v>1115</v>
          </cell>
          <cell r="Q23146" t="str">
            <v>IS_75</v>
          </cell>
          <cell r="R23146">
            <v>75</v>
          </cell>
        </row>
        <row r="23147">
          <cell r="K23147" t="str">
            <v>2017_01</v>
          </cell>
          <cell r="L23147">
            <v>1047.46</v>
          </cell>
          <cell r="Q23147" t="str">
            <v>IS_75</v>
          </cell>
          <cell r="R23147">
            <v>75</v>
          </cell>
        </row>
        <row r="23148">
          <cell r="K23148" t="str">
            <v>2017_02</v>
          </cell>
          <cell r="L23148">
            <v>212.1</v>
          </cell>
          <cell r="Q23148" t="str">
            <v>IS_36</v>
          </cell>
          <cell r="R23148">
            <v>36</v>
          </cell>
        </row>
        <row r="23149">
          <cell r="K23149" t="str">
            <v>2017_03</v>
          </cell>
          <cell r="L23149">
            <v>306.77</v>
          </cell>
          <cell r="Q23149" t="str">
            <v>IS_51</v>
          </cell>
          <cell r="R23149">
            <v>51</v>
          </cell>
        </row>
        <row r="23150">
          <cell r="K23150" t="str">
            <v>2017_03</v>
          </cell>
          <cell r="L23150">
            <v>2070.7800000000002</v>
          </cell>
          <cell r="Q23150" t="str">
            <v>IS_28.2</v>
          </cell>
          <cell r="R23150">
            <v>28.2</v>
          </cell>
        </row>
        <row r="23151">
          <cell r="K23151" t="str">
            <v>2017_03</v>
          </cell>
          <cell r="L23151">
            <v>677.75</v>
          </cell>
          <cell r="Q23151" t="str">
            <v>IS_28.1</v>
          </cell>
          <cell r="R23151">
            <v>28.1</v>
          </cell>
        </row>
        <row r="23152">
          <cell r="K23152" t="str">
            <v>2017_03</v>
          </cell>
          <cell r="L23152">
            <v>206.56</v>
          </cell>
          <cell r="Q23152" t="str">
            <v>IS_69.11</v>
          </cell>
          <cell r="R23152">
            <v>69.11</v>
          </cell>
        </row>
        <row r="23153">
          <cell r="K23153" t="str">
            <v>2017_02</v>
          </cell>
          <cell r="L23153">
            <v>2567.7800000000002</v>
          </cell>
          <cell r="Q23153" t="str">
            <v>IS_86.1</v>
          </cell>
          <cell r="R23153">
            <v>86.1</v>
          </cell>
        </row>
        <row r="23154">
          <cell r="K23154" t="str">
            <v>2017_02</v>
          </cell>
          <cell r="L23154">
            <v>2193.17</v>
          </cell>
          <cell r="Q23154" t="str">
            <v>IS_36</v>
          </cell>
          <cell r="R23154">
            <v>36</v>
          </cell>
        </row>
        <row r="23155">
          <cell r="K23155" t="str">
            <v>2017_03</v>
          </cell>
          <cell r="L23155">
            <v>21.5</v>
          </cell>
          <cell r="Q23155" t="str">
            <v>IS_53</v>
          </cell>
          <cell r="R23155">
            <v>53</v>
          </cell>
        </row>
        <row r="23156">
          <cell r="K23156" t="str">
            <v>2017_01</v>
          </cell>
          <cell r="L23156">
            <v>-69.34</v>
          </cell>
          <cell r="Q23156" t="str">
            <v>IS_1</v>
          </cell>
          <cell r="R23156">
            <v>1</v>
          </cell>
        </row>
        <row r="23157">
          <cell r="K23157" t="str">
            <v>2016_12</v>
          </cell>
          <cell r="L23157">
            <v>11400</v>
          </cell>
          <cell r="Q23157" t="str">
            <v>IS_49</v>
          </cell>
          <cell r="R23157">
            <v>49</v>
          </cell>
        </row>
        <row r="23158">
          <cell r="K23158" t="str">
            <v>2017_02</v>
          </cell>
          <cell r="L23158">
            <v>0</v>
          </cell>
          <cell r="Q23158" t="str">
            <v>IS_85.1</v>
          </cell>
          <cell r="R23158">
            <v>85.1</v>
          </cell>
        </row>
        <row r="23159">
          <cell r="K23159" t="str">
            <v>2017_03</v>
          </cell>
          <cell r="L23159">
            <v>-10093.129999999999</v>
          </cell>
          <cell r="Q23159" t="str">
            <v>IS_49</v>
          </cell>
          <cell r="R23159">
            <v>49</v>
          </cell>
        </row>
        <row r="23160">
          <cell r="K23160" t="str">
            <v>2017_01</v>
          </cell>
          <cell r="L23160">
            <v>-1232.02</v>
          </cell>
          <cell r="Q23160" t="str">
            <v>IS_49</v>
          </cell>
          <cell r="R23160">
            <v>49</v>
          </cell>
        </row>
        <row r="23161">
          <cell r="K23161" t="str">
            <v>2016_12</v>
          </cell>
          <cell r="L23161">
            <v>8600</v>
          </cell>
          <cell r="Q23161" t="str">
            <v>IS_49</v>
          </cell>
          <cell r="R23161">
            <v>49</v>
          </cell>
        </row>
        <row r="23162">
          <cell r="K23162" t="str">
            <v>2017_02</v>
          </cell>
          <cell r="L23162">
            <v>0</v>
          </cell>
          <cell r="Q23162" t="str">
            <v>IS_49</v>
          </cell>
          <cell r="R23162">
            <v>49</v>
          </cell>
        </row>
        <row r="23163">
          <cell r="K23163" t="str">
            <v>2017_01</v>
          </cell>
          <cell r="L23163">
            <v>8702.5</v>
          </cell>
          <cell r="Q23163" t="str">
            <v>IS_49</v>
          </cell>
          <cell r="R23163">
            <v>49</v>
          </cell>
        </row>
        <row r="23164">
          <cell r="K23164" t="str">
            <v>2017_03</v>
          </cell>
          <cell r="L23164">
            <v>-6120.82</v>
          </cell>
          <cell r="Q23164" t="str">
            <v>IS_25</v>
          </cell>
          <cell r="R23164">
            <v>25</v>
          </cell>
        </row>
        <row r="23165">
          <cell r="K23165" t="str">
            <v>2017_03</v>
          </cell>
          <cell r="L23165">
            <v>-25735.03</v>
          </cell>
          <cell r="Q23165" t="str">
            <v>IS_85.1</v>
          </cell>
          <cell r="R23165">
            <v>85.1</v>
          </cell>
        </row>
        <row r="23166">
          <cell r="K23166" t="str">
            <v>2017_03</v>
          </cell>
          <cell r="L23166">
            <v>-12545.65</v>
          </cell>
          <cell r="Q23166" t="str">
            <v>IS_21</v>
          </cell>
          <cell r="R23166">
            <v>21</v>
          </cell>
        </row>
        <row r="23167">
          <cell r="K23167" t="str">
            <v>2017_02</v>
          </cell>
          <cell r="L23167">
            <v>0.01</v>
          </cell>
          <cell r="Q23167" t="str">
            <v>IS_49</v>
          </cell>
          <cell r="R23167">
            <v>49</v>
          </cell>
        </row>
        <row r="23168">
          <cell r="K23168" t="str">
            <v>2017_01</v>
          </cell>
          <cell r="L23168">
            <v>8192.83</v>
          </cell>
          <cell r="Q23168" t="str">
            <v>IS_25</v>
          </cell>
          <cell r="R23168">
            <v>25</v>
          </cell>
        </row>
        <row r="23169">
          <cell r="K23169" t="str">
            <v>2017_02</v>
          </cell>
          <cell r="L23169">
            <v>231.19</v>
          </cell>
          <cell r="Q23169" t="str">
            <v>IS_86.2</v>
          </cell>
          <cell r="R23169">
            <v>86.2</v>
          </cell>
        </row>
        <row r="23170">
          <cell r="K23170" t="str">
            <v>2017_03</v>
          </cell>
          <cell r="L23170">
            <v>212.1</v>
          </cell>
          <cell r="Q23170" t="str">
            <v>IS_36</v>
          </cell>
          <cell r="R23170">
            <v>36</v>
          </cell>
        </row>
        <row r="23171">
          <cell r="K23171" t="str">
            <v>2017_02</v>
          </cell>
          <cell r="L23171">
            <v>1236.1099999999999</v>
          </cell>
          <cell r="Q23171" t="str">
            <v>IS_25</v>
          </cell>
          <cell r="R23171">
            <v>25</v>
          </cell>
        </row>
        <row r="23172">
          <cell r="K23172" t="str">
            <v>2017_03</v>
          </cell>
          <cell r="L23172">
            <v>217.42</v>
          </cell>
          <cell r="Q23172" t="str">
            <v>IS_28.12</v>
          </cell>
          <cell r="R23172">
            <v>28.12</v>
          </cell>
        </row>
        <row r="23173">
          <cell r="K23173" t="str">
            <v>2017_02</v>
          </cell>
          <cell r="L23173">
            <v>625.87</v>
          </cell>
          <cell r="Q23173" t="str">
            <v>IS_51</v>
          </cell>
          <cell r="R23173">
            <v>51</v>
          </cell>
        </row>
        <row r="23174">
          <cell r="K23174" t="str">
            <v>2017_02</v>
          </cell>
          <cell r="L23174">
            <v>677.75</v>
          </cell>
          <cell r="Q23174" t="str">
            <v>IS_28.1</v>
          </cell>
          <cell r="R23174">
            <v>28.1</v>
          </cell>
        </row>
        <row r="23175">
          <cell r="K23175" t="str">
            <v>2017_02</v>
          </cell>
          <cell r="L23175">
            <v>432.13</v>
          </cell>
          <cell r="Q23175" t="str">
            <v>IS_28.12</v>
          </cell>
          <cell r="R23175">
            <v>28.12</v>
          </cell>
        </row>
        <row r="23176">
          <cell r="K23176" t="str">
            <v>2017_03</v>
          </cell>
          <cell r="L23176">
            <v>625.87</v>
          </cell>
          <cell r="Q23176" t="str">
            <v>IS_51</v>
          </cell>
          <cell r="R23176">
            <v>51</v>
          </cell>
        </row>
        <row r="23177">
          <cell r="K23177" t="str">
            <v>2017_03</v>
          </cell>
          <cell r="L23177">
            <v>1412.51</v>
          </cell>
          <cell r="Q23177" t="str">
            <v>IS_51</v>
          </cell>
          <cell r="R23177">
            <v>51</v>
          </cell>
        </row>
        <row r="23178">
          <cell r="K23178" t="str">
            <v>2017_03</v>
          </cell>
          <cell r="L23178">
            <v>3404.21</v>
          </cell>
          <cell r="Q23178" t="str">
            <v>IS_28.1</v>
          </cell>
          <cell r="R23178">
            <v>28.1</v>
          </cell>
        </row>
        <row r="23179">
          <cell r="K23179" t="str">
            <v>2017_02</v>
          </cell>
          <cell r="L23179">
            <v>367.42</v>
          </cell>
          <cell r="Q23179" t="str">
            <v>IS_69.12</v>
          </cell>
          <cell r="R23179">
            <v>69.12</v>
          </cell>
        </row>
        <row r="23180">
          <cell r="K23180" t="str">
            <v>2017_03</v>
          </cell>
          <cell r="L23180">
            <v>241.63</v>
          </cell>
          <cell r="Q23180" t="str">
            <v>IS_69.11</v>
          </cell>
          <cell r="R23180">
            <v>69.11</v>
          </cell>
        </row>
        <row r="23181">
          <cell r="K23181" t="str">
            <v>2017_03</v>
          </cell>
          <cell r="L23181">
            <v>151.74</v>
          </cell>
          <cell r="Q23181" t="str">
            <v>IS_25</v>
          </cell>
          <cell r="R23181">
            <v>25</v>
          </cell>
        </row>
        <row r="23182">
          <cell r="K23182" t="str">
            <v>2017_01</v>
          </cell>
          <cell r="L23182">
            <v>305.91000000000003</v>
          </cell>
          <cell r="Q23182" t="str">
            <v>IS_69.11</v>
          </cell>
          <cell r="R23182">
            <v>69.11</v>
          </cell>
        </row>
        <row r="23183">
          <cell r="K23183" t="str">
            <v>2017_03</v>
          </cell>
          <cell r="L23183">
            <v>719.06</v>
          </cell>
          <cell r="Q23183" t="str">
            <v>IS_86.1</v>
          </cell>
          <cell r="R23183">
            <v>86.1</v>
          </cell>
        </row>
        <row r="23184">
          <cell r="K23184" t="str">
            <v>2017_01</v>
          </cell>
          <cell r="L23184">
            <v>452.24</v>
          </cell>
          <cell r="Q23184" t="str">
            <v>IS_86.1</v>
          </cell>
          <cell r="R23184">
            <v>86.1</v>
          </cell>
        </row>
        <row r="23185">
          <cell r="K23185" t="str">
            <v>2017_03</v>
          </cell>
          <cell r="L23185">
            <v>494.12</v>
          </cell>
          <cell r="Q23185" t="str">
            <v>IS_25</v>
          </cell>
          <cell r="R23185">
            <v>25</v>
          </cell>
        </row>
        <row r="23186">
          <cell r="K23186" t="str">
            <v>2017_02</v>
          </cell>
          <cell r="L23186">
            <v>966.26</v>
          </cell>
          <cell r="Q23186" t="str">
            <v>IS_28.92</v>
          </cell>
          <cell r="R23186">
            <v>28.92</v>
          </cell>
        </row>
        <row r="23187">
          <cell r="K23187" t="str">
            <v>2017_03</v>
          </cell>
          <cell r="L23187">
            <v>966.26</v>
          </cell>
          <cell r="Q23187" t="str">
            <v>IS_28.92</v>
          </cell>
          <cell r="R23187">
            <v>28.92</v>
          </cell>
        </row>
        <row r="23188">
          <cell r="K23188" t="str">
            <v>2017_02</v>
          </cell>
          <cell r="L23188">
            <v>305.91000000000003</v>
          </cell>
          <cell r="Q23188" t="str">
            <v>IS_69.11</v>
          </cell>
          <cell r="R23188">
            <v>69.11</v>
          </cell>
        </row>
        <row r="23189">
          <cell r="K23189" t="str">
            <v>2017_01</v>
          </cell>
          <cell r="L23189">
            <v>306.77</v>
          </cell>
          <cell r="Q23189" t="str">
            <v>IS_51</v>
          </cell>
          <cell r="R23189">
            <v>51</v>
          </cell>
        </row>
        <row r="23190">
          <cell r="K23190" t="str">
            <v>2017_02</v>
          </cell>
          <cell r="L23190">
            <v>452.24</v>
          </cell>
          <cell r="Q23190" t="str">
            <v>IS_86.1</v>
          </cell>
          <cell r="R23190">
            <v>86.1</v>
          </cell>
        </row>
        <row r="23191">
          <cell r="K23191" t="str">
            <v>2017_01</v>
          </cell>
          <cell r="L23191">
            <v>677.75</v>
          </cell>
          <cell r="Q23191" t="str">
            <v>IS_28.1</v>
          </cell>
          <cell r="R23191">
            <v>28.1</v>
          </cell>
        </row>
        <row r="23192">
          <cell r="K23192" t="str">
            <v>2017_01</v>
          </cell>
          <cell r="L23192">
            <v>206.56</v>
          </cell>
          <cell r="Q23192" t="str">
            <v>IS_69.11</v>
          </cell>
          <cell r="R23192">
            <v>69.11</v>
          </cell>
        </row>
        <row r="23193">
          <cell r="K23193" t="str">
            <v>2017_01</v>
          </cell>
          <cell r="L23193">
            <v>231.19</v>
          </cell>
          <cell r="Q23193" t="str">
            <v>IS_86.2</v>
          </cell>
          <cell r="R23193">
            <v>86.2</v>
          </cell>
        </row>
        <row r="23194">
          <cell r="K23194" t="str">
            <v>2017_01</v>
          </cell>
          <cell r="L23194">
            <v>835.46</v>
          </cell>
          <cell r="Q23194" t="str">
            <v>IS_28.1</v>
          </cell>
          <cell r="R23194">
            <v>28.1</v>
          </cell>
        </row>
        <row r="23195">
          <cell r="K23195" t="str">
            <v>2017_01</v>
          </cell>
          <cell r="L23195">
            <v>494.12</v>
          </cell>
          <cell r="Q23195" t="str">
            <v>IS_25</v>
          </cell>
          <cell r="R23195">
            <v>25</v>
          </cell>
        </row>
        <row r="23196">
          <cell r="K23196" t="str">
            <v>2017_01</v>
          </cell>
          <cell r="L23196">
            <v>1608.81</v>
          </cell>
          <cell r="Q23196" t="str">
            <v>IS_28.1</v>
          </cell>
          <cell r="R23196">
            <v>28.1</v>
          </cell>
        </row>
        <row r="23197">
          <cell r="K23197" t="str">
            <v>2017_02</v>
          </cell>
          <cell r="L23197">
            <v>306.77</v>
          </cell>
          <cell r="Q23197" t="str">
            <v>IS_51</v>
          </cell>
          <cell r="R23197">
            <v>51</v>
          </cell>
        </row>
        <row r="23198">
          <cell r="K23198" t="str">
            <v>2017_02</v>
          </cell>
          <cell r="L23198">
            <v>127.05</v>
          </cell>
          <cell r="Q23198" t="str">
            <v>IS_28.2</v>
          </cell>
          <cell r="R23198">
            <v>28.2</v>
          </cell>
        </row>
        <row r="23199">
          <cell r="K23199" t="str">
            <v>2017_01</v>
          </cell>
          <cell r="L23199">
            <v>1236.1099999999999</v>
          </cell>
          <cell r="Q23199" t="str">
            <v>IS_25</v>
          </cell>
          <cell r="R23199">
            <v>25</v>
          </cell>
        </row>
        <row r="23200">
          <cell r="K23200" t="str">
            <v>2017_01</v>
          </cell>
          <cell r="L23200">
            <v>151.74</v>
          </cell>
          <cell r="Q23200" t="str">
            <v>IS_25</v>
          </cell>
          <cell r="R23200">
            <v>25</v>
          </cell>
        </row>
        <row r="23201">
          <cell r="K23201" t="str">
            <v>2017_01</v>
          </cell>
          <cell r="L23201">
            <v>966.26</v>
          </cell>
          <cell r="Q23201" t="str">
            <v>IS_28.92</v>
          </cell>
          <cell r="R23201">
            <v>28.92</v>
          </cell>
        </row>
        <row r="23202">
          <cell r="K23202" t="str">
            <v>2017_02</v>
          </cell>
          <cell r="L23202">
            <v>719.06</v>
          </cell>
          <cell r="Q23202" t="str">
            <v>IS_86.1</v>
          </cell>
          <cell r="R23202">
            <v>86.1</v>
          </cell>
        </row>
        <row r="23203">
          <cell r="K23203" t="str">
            <v>2017_01</v>
          </cell>
          <cell r="L23203">
            <v>241.63</v>
          </cell>
          <cell r="Q23203" t="str">
            <v>IS_69.11</v>
          </cell>
          <cell r="R23203">
            <v>69.11</v>
          </cell>
        </row>
        <row r="23204">
          <cell r="K23204" t="str">
            <v>2017_01</v>
          </cell>
          <cell r="L23204">
            <v>145.75</v>
          </cell>
          <cell r="Q23204" t="str">
            <v>IS_51</v>
          </cell>
          <cell r="R23204">
            <v>51</v>
          </cell>
        </row>
        <row r="23205">
          <cell r="K23205" t="str">
            <v>2017_03</v>
          </cell>
          <cell r="L23205">
            <v>922.71</v>
          </cell>
          <cell r="Q23205" t="str">
            <v>IS_36</v>
          </cell>
          <cell r="R23205">
            <v>36</v>
          </cell>
        </row>
        <row r="23206">
          <cell r="K23206" t="str">
            <v>2017_03</v>
          </cell>
          <cell r="L23206">
            <v>452.24</v>
          </cell>
          <cell r="Q23206" t="str">
            <v>IS_86.1</v>
          </cell>
          <cell r="R23206">
            <v>86.1</v>
          </cell>
        </row>
        <row r="23207">
          <cell r="K23207" t="str">
            <v>2017_01</v>
          </cell>
          <cell r="L23207">
            <v>494.12</v>
          </cell>
          <cell r="Q23207" t="str">
            <v>IS_25</v>
          </cell>
          <cell r="R23207">
            <v>25</v>
          </cell>
        </row>
        <row r="23208">
          <cell r="K23208" t="str">
            <v>2017_03</v>
          </cell>
          <cell r="L23208">
            <v>15402.83</v>
          </cell>
          <cell r="Q23208" t="str">
            <v>--</v>
          </cell>
          <cell r="R23208" t="str">
            <v>--</v>
          </cell>
        </row>
        <row r="23209">
          <cell r="K23209" t="str">
            <v>2017_01</v>
          </cell>
          <cell r="L23209">
            <v>625.87</v>
          </cell>
          <cell r="Q23209" t="str">
            <v>IS_51</v>
          </cell>
          <cell r="R23209">
            <v>51</v>
          </cell>
        </row>
        <row r="23210">
          <cell r="K23210" t="str">
            <v>2017_02</v>
          </cell>
          <cell r="L23210">
            <v>145.75</v>
          </cell>
          <cell r="Q23210" t="str">
            <v>IS_51</v>
          </cell>
          <cell r="R23210">
            <v>51</v>
          </cell>
        </row>
        <row r="23211">
          <cell r="K23211" t="str">
            <v>2017_03</v>
          </cell>
          <cell r="L23211">
            <v>127.05</v>
          </cell>
          <cell r="Q23211" t="str">
            <v>IS_28.2</v>
          </cell>
          <cell r="R23211">
            <v>28.2</v>
          </cell>
        </row>
        <row r="23212">
          <cell r="K23212" t="str">
            <v>2017_01</v>
          </cell>
          <cell r="L23212">
            <v>212.1</v>
          </cell>
          <cell r="Q23212" t="str">
            <v>IS_36</v>
          </cell>
          <cell r="R23212">
            <v>36</v>
          </cell>
        </row>
        <row r="23213">
          <cell r="K23213" t="str">
            <v>2017_02</v>
          </cell>
          <cell r="L23213">
            <v>835.46</v>
          </cell>
          <cell r="Q23213" t="str">
            <v>IS_28.1</v>
          </cell>
          <cell r="R23213">
            <v>28.1</v>
          </cell>
        </row>
        <row r="23214">
          <cell r="K23214" t="str">
            <v>2017_03</v>
          </cell>
          <cell r="L23214">
            <v>835.46</v>
          </cell>
          <cell r="Q23214" t="str">
            <v>IS_28.1</v>
          </cell>
          <cell r="R23214">
            <v>28.1</v>
          </cell>
        </row>
        <row r="23215">
          <cell r="K23215" t="str">
            <v>2017_01</v>
          </cell>
          <cell r="L23215">
            <v>3815.68</v>
          </cell>
          <cell r="Q23215" t="str">
            <v>IS_86.3</v>
          </cell>
          <cell r="R23215">
            <v>86.3</v>
          </cell>
        </row>
        <row r="23216">
          <cell r="K23216" t="str">
            <v>2017_01</v>
          </cell>
          <cell r="L23216">
            <v>922.71</v>
          </cell>
          <cell r="Q23216" t="str">
            <v>IS_36</v>
          </cell>
          <cell r="R23216">
            <v>36</v>
          </cell>
        </row>
        <row r="23217">
          <cell r="K23217" t="str">
            <v>2017_02</v>
          </cell>
          <cell r="L23217">
            <v>518.13</v>
          </cell>
          <cell r="Q23217" t="str">
            <v>IS_28.2</v>
          </cell>
          <cell r="R23217">
            <v>28.2</v>
          </cell>
        </row>
        <row r="23218">
          <cell r="K23218" t="str">
            <v>2017_02</v>
          </cell>
          <cell r="L23218">
            <v>1608.81</v>
          </cell>
          <cell r="Q23218" t="str">
            <v>IS_28.1</v>
          </cell>
          <cell r="R23218">
            <v>28.1</v>
          </cell>
        </row>
        <row r="23219">
          <cell r="K23219" t="str">
            <v>2017_03</v>
          </cell>
          <cell r="L23219">
            <v>518.13</v>
          </cell>
          <cell r="Q23219" t="str">
            <v>IS_28.2</v>
          </cell>
          <cell r="R23219">
            <v>28.2</v>
          </cell>
        </row>
        <row r="23220">
          <cell r="K23220" t="str">
            <v>2017_01</v>
          </cell>
          <cell r="L23220">
            <v>2567.7800000000002</v>
          </cell>
          <cell r="Q23220" t="str">
            <v>IS_86.1</v>
          </cell>
          <cell r="R23220">
            <v>86.1</v>
          </cell>
        </row>
        <row r="23221">
          <cell r="K23221" t="str">
            <v>2017_01</v>
          </cell>
          <cell r="L23221">
            <v>330.46</v>
          </cell>
          <cell r="Q23221" t="str">
            <v>IS_28.2</v>
          </cell>
          <cell r="R23221">
            <v>28.2</v>
          </cell>
        </row>
        <row r="23222">
          <cell r="K23222" t="str">
            <v>2017_01</v>
          </cell>
          <cell r="L23222">
            <v>1412.51</v>
          </cell>
          <cell r="Q23222" t="str">
            <v>IS_51</v>
          </cell>
          <cell r="R23222">
            <v>51</v>
          </cell>
        </row>
        <row r="23223">
          <cell r="K23223" t="str">
            <v>2017_01</v>
          </cell>
          <cell r="L23223">
            <v>2193.17</v>
          </cell>
          <cell r="Q23223" t="str">
            <v>IS_36</v>
          </cell>
          <cell r="R23223">
            <v>36</v>
          </cell>
        </row>
        <row r="23224">
          <cell r="K23224" t="str">
            <v>2017_02</v>
          </cell>
          <cell r="L23224">
            <v>151.74</v>
          </cell>
          <cell r="Q23224" t="str">
            <v>IS_25</v>
          </cell>
          <cell r="R23224">
            <v>25</v>
          </cell>
        </row>
        <row r="23225">
          <cell r="Q23225" t="e">
            <v>#N/A</v>
          </cell>
          <cell r="R23225" t="e">
            <v>#N/A</v>
          </cell>
        </row>
        <row r="23226">
          <cell r="Q23226" t="e">
            <v>#N/A</v>
          </cell>
          <cell r="R23226" t="e">
            <v>#N/A</v>
          </cell>
        </row>
        <row r="23227">
          <cell r="Q23227" t="e">
            <v>#N/A</v>
          </cell>
          <cell r="R23227" t="e">
            <v>#N/A</v>
          </cell>
        </row>
        <row r="23228">
          <cell r="Q23228" t="e">
            <v>#N/A</v>
          </cell>
          <cell r="R23228" t="e">
            <v>#N/A</v>
          </cell>
        </row>
        <row r="23229">
          <cell r="Q23229" t="e">
            <v>#N/A</v>
          </cell>
          <cell r="R23229" t="e">
            <v>#N/A</v>
          </cell>
        </row>
        <row r="23230">
          <cell r="Q23230" t="e">
            <v>#N/A</v>
          </cell>
          <cell r="R23230" t="e">
            <v>#N/A</v>
          </cell>
        </row>
        <row r="23231">
          <cell r="Q23231" t="e">
            <v>#N/A</v>
          </cell>
          <cell r="R23231" t="e">
            <v>#N/A</v>
          </cell>
        </row>
        <row r="23232">
          <cell r="Q23232" t="e">
            <v>#N/A</v>
          </cell>
          <cell r="R23232" t="e">
            <v>#N/A</v>
          </cell>
        </row>
        <row r="23233">
          <cell r="Q23233" t="e">
            <v>#N/A</v>
          </cell>
          <cell r="R23233" t="e">
            <v>#N/A</v>
          </cell>
        </row>
        <row r="23234">
          <cell r="Q23234" t="e">
            <v>#N/A</v>
          </cell>
          <cell r="R23234" t="e">
            <v>#N/A</v>
          </cell>
        </row>
        <row r="23235">
          <cell r="Q23235" t="e">
            <v>#N/A</v>
          </cell>
          <cell r="R23235" t="e">
            <v>#N/A</v>
          </cell>
        </row>
        <row r="23236">
          <cell r="Q23236" t="e">
            <v>#N/A</v>
          </cell>
          <cell r="R23236" t="e">
            <v>#N/A</v>
          </cell>
        </row>
        <row r="23237">
          <cell r="Q23237" t="e">
            <v>#N/A</v>
          </cell>
          <cell r="R23237" t="e">
            <v>#N/A</v>
          </cell>
        </row>
        <row r="23238">
          <cell r="Q23238" t="e">
            <v>#N/A</v>
          </cell>
          <cell r="R23238" t="e">
            <v>#N/A</v>
          </cell>
        </row>
        <row r="23239">
          <cell r="Q23239" t="e">
            <v>#N/A</v>
          </cell>
          <cell r="R23239" t="e">
            <v>#N/A</v>
          </cell>
        </row>
        <row r="23240">
          <cell r="Q23240" t="e">
            <v>#N/A</v>
          </cell>
          <cell r="R23240" t="e">
            <v>#N/A</v>
          </cell>
        </row>
        <row r="23241">
          <cell r="Q23241" t="e">
            <v>#N/A</v>
          </cell>
          <cell r="R23241" t="e">
            <v>#N/A</v>
          </cell>
        </row>
        <row r="23242">
          <cell r="Q23242" t="e">
            <v>#N/A</v>
          </cell>
          <cell r="R23242" t="e">
            <v>#N/A</v>
          </cell>
        </row>
        <row r="23243">
          <cell r="Q23243" t="e">
            <v>#N/A</v>
          </cell>
          <cell r="R23243" t="e">
            <v>#N/A</v>
          </cell>
        </row>
        <row r="23244">
          <cell r="Q23244" t="e">
            <v>#N/A</v>
          </cell>
          <cell r="R23244" t="e">
            <v>#N/A</v>
          </cell>
        </row>
        <row r="23245">
          <cell r="Q23245" t="e">
            <v>#N/A</v>
          </cell>
          <cell r="R23245" t="e">
            <v>#N/A</v>
          </cell>
        </row>
        <row r="23246">
          <cell r="Q23246" t="e">
            <v>#N/A</v>
          </cell>
          <cell r="R23246" t="e">
            <v>#N/A</v>
          </cell>
        </row>
        <row r="23247">
          <cell r="Q23247" t="e">
            <v>#N/A</v>
          </cell>
          <cell r="R23247" t="e">
            <v>#N/A</v>
          </cell>
        </row>
        <row r="23248">
          <cell r="Q23248" t="e">
            <v>#N/A</v>
          </cell>
          <cell r="R23248" t="e">
            <v>#N/A</v>
          </cell>
        </row>
        <row r="23249">
          <cell r="Q23249" t="e">
            <v>#N/A</v>
          </cell>
          <cell r="R23249" t="e">
            <v>#N/A</v>
          </cell>
        </row>
        <row r="23250">
          <cell r="Q23250" t="e">
            <v>#N/A</v>
          </cell>
          <cell r="R23250" t="e">
            <v>#N/A</v>
          </cell>
        </row>
        <row r="23251">
          <cell r="Q23251" t="e">
            <v>#N/A</v>
          </cell>
          <cell r="R23251" t="e">
            <v>#N/A</v>
          </cell>
        </row>
        <row r="23252">
          <cell r="Q23252" t="e">
            <v>#N/A</v>
          </cell>
          <cell r="R23252" t="e">
            <v>#N/A</v>
          </cell>
        </row>
        <row r="23253">
          <cell r="Q23253" t="e">
            <v>#N/A</v>
          </cell>
          <cell r="R23253" t="e">
            <v>#N/A</v>
          </cell>
        </row>
        <row r="23254">
          <cell r="Q23254" t="e">
            <v>#N/A</v>
          </cell>
          <cell r="R23254" t="e">
            <v>#N/A</v>
          </cell>
        </row>
        <row r="23255">
          <cell r="Q23255" t="e">
            <v>#N/A</v>
          </cell>
          <cell r="R23255" t="e">
            <v>#N/A</v>
          </cell>
        </row>
        <row r="23256">
          <cell r="Q23256" t="e">
            <v>#N/A</v>
          </cell>
          <cell r="R23256" t="e">
            <v>#N/A</v>
          </cell>
        </row>
        <row r="23257">
          <cell r="Q23257" t="e">
            <v>#N/A</v>
          </cell>
          <cell r="R23257" t="e">
            <v>#N/A</v>
          </cell>
        </row>
        <row r="23258">
          <cell r="Q23258" t="e">
            <v>#N/A</v>
          </cell>
          <cell r="R23258" t="e">
            <v>#N/A</v>
          </cell>
        </row>
        <row r="23259">
          <cell r="Q23259" t="e">
            <v>#N/A</v>
          </cell>
          <cell r="R23259" t="e">
            <v>#N/A</v>
          </cell>
        </row>
        <row r="23260">
          <cell r="Q23260" t="e">
            <v>#N/A</v>
          </cell>
          <cell r="R23260" t="e">
            <v>#N/A</v>
          </cell>
        </row>
        <row r="23261">
          <cell r="Q23261" t="e">
            <v>#N/A</v>
          </cell>
          <cell r="R23261" t="e">
            <v>#N/A</v>
          </cell>
        </row>
        <row r="23262">
          <cell r="Q23262" t="e">
            <v>#N/A</v>
          </cell>
          <cell r="R23262" t="e">
            <v>#N/A</v>
          </cell>
        </row>
        <row r="23263">
          <cell r="Q23263" t="e">
            <v>#N/A</v>
          </cell>
          <cell r="R23263" t="e">
            <v>#N/A</v>
          </cell>
        </row>
        <row r="23264">
          <cell r="Q23264" t="e">
            <v>#N/A</v>
          </cell>
          <cell r="R23264" t="e">
            <v>#N/A</v>
          </cell>
        </row>
        <row r="23265">
          <cell r="Q23265" t="e">
            <v>#N/A</v>
          </cell>
          <cell r="R23265" t="e">
            <v>#N/A</v>
          </cell>
        </row>
        <row r="23266">
          <cell r="Q23266" t="e">
            <v>#N/A</v>
          </cell>
          <cell r="R23266" t="e">
            <v>#N/A</v>
          </cell>
        </row>
        <row r="23267">
          <cell r="Q23267" t="e">
            <v>#N/A</v>
          </cell>
          <cell r="R23267" t="e">
            <v>#N/A</v>
          </cell>
        </row>
        <row r="23268">
          <cell r="Q23268" t="e">
            <v>#N/A</v>
          </cell>
          <cell r="R23268" t="e">
            <v>#N/A</v>
          </cell>
        </row>
        <row r="23269">
          <cell r="Q23269" t="e">
            <v>#N/A</v>
          </cell>
          <cell r="R23269" t="e">
            <v>#N/A</v>
          </cell>
        </row>
        <row r="23270">
          <cell r="Q23270" t="e">
            <v>#N/A</v>
          </cell>
          <cell r="R23270" t="e">
            <v>#N/A</v>
          </cell>
        </row>
        <row r="23271">
          <cell r="Q23271" t="e">
            <v>#N/A</v>
          </cell>
          <cell r="R23271" t="e">
            <v>#N/A</v>
          </cell>
        </row>
        <row r="23272">
          <cell r="Q23272" t="e">
            <v>#N/A</v>
          </cell>
          <cell r="R23272" t="e">
            <v>#N/A</v>
          </cell>
        </row>
        <row r="23273">
          <cell r="Q23273" t="e">
            <v>#N/A</v>
          </cell>
          <cell r="R23273" t="e">
            <v>#N/A</v>
          </cell>
        </row>
        <row r="23274">
          <cell r="Q23274" t="e">
            <v>#N/A</v>
          </cell>
          <cell r="R23274" t="e">
            <v>#N/A</v>
          </cell>
        </row>
        <row r="23275">
          <cell r="Q23275" t="e">
            <v>#N/A</v>
          </cell>
          <cell r="R23275" t="e">
            <v>#N/A</v>
          </cell>
        </row>
        <row r="23276">
          <cell r="Q23276" t="e">
            <v>#N/A</v>
          </cell>
          <cell r="R23276" t="e">
            <v>#N/A</v>
          </cell>
        </row>
        <row r="23277">
          <cell r="Q23277" t="e">
            <v>#N/A</v>
          </cell>
          <cell r="R23277" t="e">
            <v>#N/A</v>
          </cell>
        </row>
        <row r="23278">
          <cell r="Q23278" t="e">
            <v>#N/A</v>
          </cell>
          <cell r="R23278" t="e">
            <v>#N/A</v>
          </cell>
        </row>
        <row r="23279">
          <cell r="Q23279" t="e">
            <v>#N/A</v>
          </cell>
          <cell r="R23279" t="e">
            <v>#N/A</v>
          </cell>
        </row>
        <row r="23280">
          <cell r="Q23280" t="e">
            <v>#N/A</v>
          </cell>
          <cell r="R23280" t="e">
            <v>#N/A</v>
          </cell>
        </row>
        <row r="23281">
          <cell r="Q23281" t="e">
            <v>#N/A</v>
          </cell>
          <cell r="R23281" t="e">
            <v>#N/A</v>
          </cell>
        </row>
        <row r="23282">
          <cell r="Q23282" t="e">
            <v>#N/A</v>
          </cell>
          <cell r="R23282" t="e">
            <v>#N/A</v>
          </cell>
        </row>
        <row r="23283">
          <cell r="Q23283" t="e">
            <v>#N/A</v>
          </cell>
          <cell r="R23283" t="e">
            <v>#N/A</v>
          </cell>
        </row>
        <row r="23284">
          <cell r="Q23284" t="e">
            <v>#N/A</v>
          </cell>
          <cell r="R23284" t="e">
            <v>#N/A</v>
          </cell>
        </row>
        <row r="23285">
          <cell r="Q23285" t="e">
            <v>#N/A</v>
          </cell>
          <cell r="R23285" t="e">
            <v>#N/A</v>
          </cell>
        </row>
        <row r="23286">
          <cell r="Q23286" t="e">
            <v>#N/A</v>
          </cell>
          <cell r="R23286" t="e">
            <v>#N/A</v>
          </cell>
        </row>
        <row r="23287">
          <cell r="Q23287" t="e">
            <v>#N/A</v>
          </cell>
          <cell r="R23287" t="e">
            <v>#N/A</v>
          </cell>
        </row>
        <row r="23288">
          <cell r="Q23288" t="e">
            <v>#N/A</v>
          </cell>
          <cell r="R23288" t="e">
            <v>#N/A</v>
          </cell>
        </row>
        <row r="23289">
          <cell r="Q23289" t="e">
            <v>#N/A</v>
          </cell>
          <cell r="R23289" t="e">
            <v>#N/A</v>
          </cell>
        </row>
        <row r="23290">
          <cell r="Q23290" t="e">
            <v>#N/A</v>
          </cell>
          <cell r="R23290" t="e">
            <v>#N/A</v>
          </cell>
        </row>
        <row r="23291">
          <cell r="Q23291" t="e">
            <v>#N/A</v>
          </cell>
          <cell r="R23291" t="e">
            <v>#N/A</v>
          </cell>
        </row>
        <row r="23292">
          <cell r="Q23292" t="e">
            <v>#N/A</v>
          </cell>
          <cell r="R23292" t="e">
            <v>#N/A</v>
          </cell>
        </row>
        <row r="23293">
          <cell r="Q23293" t="e">
            <v>#N/A</v>
          </cell>
          <cell r="R23293" t="e">
            <v>#N/A</v>
          </cell>
        </row>
        <row r="23294">
          <cell r="Q23294" t="e">
            <v>#N/A</v>
          </cell>
          <cell r="R23294" t="e">
            <v>#N/A</v>
          </cell>
        </row>
        <row r="23295">
          <cell r="Q23295" t="e">
            <v>#N/A</v>
          </cell>
          <cell r="R23295" t="e">
            <v>#N/A</v>
          </cell>
        </row>
        <row r="23296">
          <cell r="Q23296" t="e">
            <v>#N/A</v>
          </cell>
          <cell r="R23296" t="e">
            <v>#N/A</v>
          </cell>
        </row>
        <row r="23297">
          <cell r="Q23297" t="e">
            <v>#N/A</v>
          </cell>
          <cell r="R23297" t="e">
            <v>#N/A</v>
          </cell>
        </row>
        <row r="23298">
          <cell r="Q23298" t="e">
            <v>#N/A</v>
          </cell>
          <cell r="R23298" t="e">
            <v>#N/A</v>
          </cell>
        </row>
        <row r="23299">
          <cell r="Q23299" t="e">
            <v>#N/A</v>
          </cell>
          <cell r="R23299" t="e">
            <v>#N/A</v>
          </cell>
        </row>
        <row r="23300">
          <cell r="Q23300" t="e">
            <v>#N/A</v>
          </cell>
          <cell r="R23300" t="e">
            <v>#N/A</v>
          </cell>
        </row>
        <row r="23301">
          <cell r="Q23301" t="e">
            <v>#N/A</v>
          </cell>
          <cell r="R23301" t="e">
            <v>#N/A</v>
          </cell>
        </row>
        <row r="23302">
          <cell r="Q23302" t="e">
            <v>#N/A</v>
          </cell>
          <cell r="R23302" t="e">
            <v>#N/A</v>
          </cell>
        </row>
        <row r="23303">
          <cell r="Q23303" t="e">
            <v>#N/A</v>
          </cell>
          <cell r="R23303" t="e">
            <v>#N/A</v>
          </cell>
        </row>
        <row r="23304">
          <cell r="Q23304" t="e">
            <v>#N/A</v>
          </cell>
          <cell r="R23304" t="e">
            <v>#N/A</v>
          </cell>
        </row>
        <row r="23305">
          <cell r="Q23305" t="e">
            <v>#N/A</v>
          </cell>
          <cell r="R23305" t="e">
            <v>#N/A</v>
          </cell>
        </row>
        <row r="23306">
          <cell r="Q23306" t="e">
            <v>#N/A</v>
          </cell>
          <cell r="R23306" t="e">
            <v>#N/A</v>
          </cell>
        </row>
        <row r="23307">
          <cell r="Q23307" t="e">
            <v>#N/A</v>
          </cell>
          <cell r="R23307" t="e">
            <v>#N/A</v>
          </cell>
        </row>
        <row r="23308">
          <cell r="Q23308" t="e">
            <v>#N/A</v>
          </cell>
          <cell r="R23308" t="e">
            <v>#N/A</v>
          </cell>
        </row>
        <row r="23309">
          <cell r="Q23309" t="e">
            <v>#N/A</v>
          </cell>
          <cell r="R23309" t="e">
            <v>#N/A</v>
          </cell>
        </row>
        <row r="23310">
          <cell r="Q23310" t="e">
            <v>#N/A</v>
          </cell>
          <cell r="R23310" t="e">
            <v>#N/A</v>
          </cell>
        </row>
        <row r="23311">
          <cell r="Q23311" t="e">
            <v>#N/A</v>
          </cell>
          <cell r="R23311" t="e">
            <v>#N/A</v>
          </cell>
        </row>
        <row r="23312">
          <cell r="Q23312" t="e">
            <v>#N/A</v>
          </cell>
          <cell r="R23312" t="e">
            <v>#N/A</v>
          </cell>
        </row>
        <row r="23313">
          <cell r="Q23313" t="e">
            <v>#N/A</v>
          </cell>
          <cell r="R23313" t="e">
            <v>#N/A</v>
          </cell>
        </row>
        <row r="23314">
          <cell r="Q23314" t="e">
            <v>#N/A</v>
          </cell>
          <cell r="R23314" t="e">
            <v>#N/A</v>
          </cell>
        </row>
        <row r="23315">
          <cell r="Q23315" t="e">
            <v>#N/A</v>
          </cell>
          <cell r="R23315" t="e">
            <v>#N/A</v>
          </cell>
        </row>
        <row r="23316">
          <cell r="Q23316" t="e">
            <v>#N/A</v>
          </cell>
          <cell r="R23316" t="e">
            <v>#N/A</v>
          </cell>
        </row>
        <row r="23317">
          <cell r="Q23317" t="e">
            <v>#N/A</v>
          </cell>
          <cell r="R23317" t="e">
            <v>#N/A</v>
          </cell>
        </row>
        <row r="23318">
          <cell r="Q23318" t="e">
            <v>#N/A</v>
          </cell>
          <cell r="R23318" t="e">
            <v>#N/A</v>
          </cell>
        </row>
        <row r="23319">
          <cell r="Q23319" t="e">
            <v>#N/A</v>
          </cell>
          <cell r="R23319" t="e">
            <v>#N/A</v>
          </cell>
        </row>
        <row r="23320">
          <cell r="Q23320" t="e">
            <v>#N/A</v>
          </cell>
          <cell r="R23320" t="e">
            <v>#N/A</v>
          </cell>
        </row>
        <row r="23321">
          <cell r="Q23321" t="e">
            <v>#N/A</v>
          </cell>
          <cell r="R23321" t="e">
            <v>#N/A</v>
          </cell>
        </row>
        <row r="23322">
          <cell r="Q23322" t="e">
            <v>#N/A</v>
          </cell>
          <cell r="R23322" t="e">
            <v>#N/A</v>
          </cell>
        </row>
        <row r="23323">
          <cell r="Q23323" t="e">
            <v>#N/A</v>
          </cell>
          <cell r="R23323" t="e">
            <v>#N/A</v>
          </cell>
        </row>
        <row r="23324">
          <cell r="Q23324" t="e">
            <v>#N/A</v>
          </cell>
          <cell r="R23324" t="e">
            <v>#N/A</v>
          </cell>
        </row>
        <row r="23325">
          <cell r="Q23325" t="e">
            <v>#N/A</v>
          </cell>
          <cell r="R23325" t="e">
            <v>#N/A</v>
          </cell>
        </row>
        <row r="23326">
          <cell r="Q23326" t="e">
            <v>#N/A</v>
          </cell>
          <cell r="R23326" t="e">
            <v>#N/A</v>
          </cell>
        </row>
        <row r="23327">
          <cell r="Q23327" t="e">
            <v>#N/A</v>
          </cell>
          <cell r="R23327" t="e">
            <v>#N/A</v>
          </cell>
        </row>
        <row r="23328">
          <cell r="Q23328" t="e">
            <v>#N/A</v>
          </cell>
          <cell r="R23328" t="e">
            <v>#N/A</v>
          </cell>
        </row>
        <row r="23329">
          <cell r="Q23329" t="e">
            <v>#N/A</v>
          </cell>
          <cell r="R23329" t="e">
            <v>#N/A</v>
          </cell>
        </row>
        <row r="23330">
          <cell r="Q23330" t="e">
            <v>#N/A</v>
          </cell>
          <cell r="R23330" t="e">
            <v>#N/A</v>
          </cell>
        </row>
        <row r="23331">
          <cell r="Q23331" t="e">
            <v>#N/A</v>
          </cell>
          <cell r="R23331" t="e">
            <v>#N/A</v>
          </cell>
        </row>
        <row r="23332">
          <cell r="Q23332" t="e">
            <v>#N/A</v>
          </cell>
          <cell r="R23332" t="e">
            <v>#N/A</v>
          </cell>
        </row>
        <row r="23333">
          <cell r="Q23333" t="e">
            <v>#N/A</v>
          </cell>
          <cell r="R23333" t="e">
            <v>#N/A</v>
          </cell>
        </row>
        <row r="23334">
          <cell r="Q23334" t="e">
            <v>#N/A</v>
          </cell>
          <cell r="R23334" t="e">
            <v>#N/A</v>
          </cell>
        </row>
        <row r="23335">
          <cell r="Q23335" t="e">
            <v>#N/A</v>
          </cell>
          <cell r="R23335" t="e">
            <v>#N/A</v>
          </cell>
        </row>
        <row r="23336">
          <cell r="Q23336" t="e">
            <v>#N/A</v>
          </cell>
          <cell r="R23336" t="e">
            <v>#N/A</v>
          </cell>
        </row>
        <row r="23337">
          <cell r="Q23337" t="e">
            <v>#N/A</v>
          </cell>
          <cell r="R23337" t="e">
            <v>#N/A</v>
          </cell>
        </row>
        <row r="23338">
          <cell r="Q23338" t="e">
            <v>#N/A</v>
          </cell>
          <cell r="R23338" t="e">
            <v>#N/A</v>
          </cell>
        </row>
        <row r="23339">
          <cell r="Q23339" t="e">
            <v>#N/A</v>
          </cell>
          <cell r="R23339" t="e">
            <v>#N/A</v>
          </cell>
        </row>
        <row r="23340">
          <cell r="Q23340" t="e">
            <v>#N/A</v>
          </cell>
          <cell r="R23340" t="e">
            <v>#N/A</v>
          </cell>
        </row>
        <row r="23341">
          <cell r="Q23341" t="e">
            <v>#N/A</v>
          </cell>
          <cell r="R23341" t="e">
            <v>#N/A</v>
          </cell>
        </row>
        <row r="23342">
          <cell r="Q23342" t="e">
            <v>#N/A</v>
          </cell>
          <cell r="R23342" t="e">
            <v>#N/A</v>
          </cell>
        </row>
        <row r="23343">
          <cell r="Q23343" t="e">
            <v>#N/A</v>
          </cell>
          <cell r="R23343" t="e">
            <v>#N/A</v>
          </cell>
        </row>
        <row r="23344">
          <cell r="Q23344" t="e">
            <v>#N/A</v>
          </cell>
          <cell r="R23344" t="e">
            <v>#N/A</v>
          </cell>
        </row>
        <row r="23345">
          <cell r="Q23345" t="e">
            <v>#N/A</v>
          </cell>
          <cell r="R23345" t="e">
            <v>#N/A</v>
          </cell>
        </row>
        <row r="23346">
          <cell r="Q23346" t="e">
            <v>#N/A</v>
          </cell>
          <cell r="R23346" t="e">
            <v>#N/A</v>
          </cell>
        </row>
        <row r="23347">
          <cell r="Q23347" t="e">
            <v>#N/A</v>
          </cell>
          <cell r="R23347" t="e">
            <v>#N/A</v>
          </cell>
        </row>
        <row r="23348">
          <cell r="Q23348" t="e">
            <v>#N/A</v>
          </cell>
          <cell r="R23348" t="e">
            <v>#N/A</v>
          </cell>
        </row>
        <row r="23349">
          <cell r="Q23349" t="e">
            <v>#N/A</v>
          </cell>
          <cell r="R23349" t="e">
            <v>#N/A</v>
          </cell>
        </row>
        <row r="23350">
          <cell r="Q23350" t="e">
            <v>#N/A</v>
          </cell>
          <cell r="R23350" t="e">
            <v>#N/A</v>
          </cell>
        </row>
        <row r="23351">
          <cell r="Q23351" t="e">
            <v>#N/A</v>
          </cell>
          <cell r="R23351" t="e">
            <v>#N/A</v>
          </cell>
        </row>
        <row r="23352">
          <cell r="Q23352" t="e">
            <v>#N/A</v>
          </cell>
          <cell r="R23352" t="e">
            <v>#N/A</v>
          </cell>
        </row>
        <row r="23353">
          <cell r="Q23353" t="e">
            <v>#N/A</v>
          </cell>
          <cell r="R23353" t="e">
            <v>#N/A</v>
          </cell>
        </row>
        <row r="23354">
          <cell r="Q23354" t="e">
            <v>#N/A</v>
          </cell>
          <cell r="R23354" t="e">
            <v>#N/A</v>
          </cell>
        </row>
        <row r="23355">
          <cell r="Q23355" t="e">
            <v>#N/A</v>
          </cell>
          <cell r="R23355" t="e">
            <v>#N/A</v>
          </cell>
        </row>
        <row r="23356">
          <cell r="Q23356" t="e">
            <v>#N/A</v>
          </cell>
          <cell r="R23356" t="e">
            <v>#N/A</v>
          </cell>
        </row>
        <row r="23357">
          <cell r="Q23357" t="e">
            <v>#N/A</v>
          </cell>
          <cell r="R23357" t="e">
            <v>#N/A</v>
          </cell>
        </row>
        <row r="23358">
          <cell r="Q23358" t="e">
            <v>#N/A</v>
          </cell>
          <cell r="R23358" t="e">
            <v>#N/A</v>
          </cell>
        </row>
        <row r="23359">
          <cell r="Q23359" t="e">
            <v>#N/A</v>
          </cell>
          <cell r="R23359" t="e">
            <v>#N/A</v>
          </cell>
        </row>
        <row r="23360">
          <cell r="Q23360" t="e">
            <v>#N/A</v>
          </cell>
          <cell r="R23360" t="e">
            <v>#N/A</v>
          </cell>
        </row>
        <row r="23361">
          <cell r="Q23361" t="e">
            <v>#N/A</v>
          </cell>
          <cell r="R23361" t="e">
            <v>#N/A</v>
          </cell>
        </row>
        <row r="23362">
          <cell r="Q23362" t="e">
            <v>#N/A</v>
          </cell>
          <cell r="R23362" t="e">
            <v>#N/A</v>
          </cell>
        </row>
        <row r="23363">
          <cell r="Q23363" t="e">
            <v>#N/A</v>
          </cell>
          <cell r="R23363" t="e">
            <v>#N/A</v>
          </cell>
        </row>
        <row r="23364">
          <cell r="Q23364" t="e">
            <v>#N/A</v>
          </cell>
          <cell r="R23364" t="e">
            <v>#N/A</v>
          </cell>
        </row>
        <row r="23365">
          <cell r="Q23365" t="e">
            <v>#N/A</v>
          </cell>
          <cell r="R23365" t="e">
            <v>#N/A</v>
          </cell>
        </row>
        <row r="23366">
          <cell r="Q23366" t="e">
            <v>#N/A</v>
          </cell>
          <cell r="R23366" t="e">
            <v>#N/A</v>
          </cell>
        </row>
        <row r="23367">
          <cell r="Q23367" t="e">
            <v>#N/A</v>
          </cell>
          <cell r="R23367" t="e">
            <v>#N/A</v>
          </cell>
        </row>
        <row r="23368">
          <cell r="Q23368" t="e">
            <v>#N/A</v>
          </cell>
          <cell r="R23368" t="e">
            <v>#N/A</v>
          </cell>
        </row>
        <row r="23369">
          <cell r="Q23369" t="e">
            <v>#N/A</v>
          </cell>
          <cell r="R23369" t="e">
            <v>#N/A</v>
          </cell>
        </row>
        <row r="23370">
          <cell r="Q23370" t="e">
            <v>#N/A</v>
          </cell>
          <cell r="R23370" t="e">
            <v>#N/A</v>
          </cell>
        </row>
        <row r="23371">
          <cell r="Q23371" t="e">
            <v>#N/A</v>
          </cell>
          <cell r="R23371" t="e">
            <v>#N/A</v>
          </cell>
        </row>
        <row r="23372">
          <cell r="Q23372" t="e">
            <v>#N/A</v>
          </cell>
          <cell r="R23372" t="e">
            <v>#N/A</v>
          </cell>
        </row>
        <row r="23373">
          <cell r="Q23373" t="e">
            <v>#N/A</v>
          </cell>
          <cell r="R23373" t="e">
            <v>#N/A</v>
          </cell>
        </row>
        <row r="23374">
          <cell r="Q23374" t="e">
            <v>#N/A</v>
          </cell>
          <cell r="R23374" t="e">
            <v>#N/A</v>
          </cell>
        </row>
        <row r="23375">
          <cell r="Q23375" t="e">
            <v>#N/A</v>
          </cell>
          <cell r="R23375" t="e">
            <v>#N/A</v>
          </cell>
        </row>
        <row r="23376">
          <cell r="Q23376" t="e">
            <v>#N/A</v>
          </cell>
          <cell r="R23376" t="e">
            <v>#N/A</v>
          </cell>
        </row>
        <row r="23377">
          <cell r="Q23377" t="e">
            <v>#N/A</v>
          </cell>
          <cell r="R23377" t="e">
            <v>#N/A</v>
          </cell>
        </row>
        <row r="23378">
          <cell r="Q23378" t="e">
            <v>#N/A</v>
          </cell>
          <cell r="R23378" t="e">
            <v>#N/A</v>
          </cell>
        </row>
        <row r="23379">
          <cell r="Q23379" t="e">
            <v>#N/A</v>
          </cell>
          <cell r="R23379" t="e">
            <v>#N/A</v>
          </cell>
        </row>
        <row r="23380">
          <cell r="Q23380" t="e">
            <v>#N/A</v>
          </cell>
          <cell r="R23380" t="e">
            <v>#N/A</v>
          </cell>
        </row>
        <row r="23381">
          <cell r="Q23381" t="e">
            <v>#N/A</v>
          </cell>
          <cell r="R23381" t="e">
            <v>#N/A</v>
          </cell>
        </row>
        <row r="23382">
          <cell r="Q23382" t="e">
            <v>#N/A</v>
          </cell>
          <cell r="R23382" t="e">
            <v>#N/A</v>
          </cell>
        </row>
        <row r="23383">
          <cell r="Q23383" t="e">
            <v>#N/A</v>
          </cell>
          <cell r="R23383" t="e">
            <v>#N/A</v>
          </cell>
        </row>
        <row r="23384">
          <cell r="Q23384" t="e">
            <v>#N/A</v>
          </cell>
          <cell r="R23384" t="e">
            <v>#N/A</v>
          </cell>
        </row>
        <row r="23385">
          <cell r="Q23385" t="e">
            <v>#N/A</v>
          </cell>
          <cell r="R23385" t="e">
            <v>#N/A</v>
          </cell>
        </row>
        <row r="23386">
          <cell r="Q23386" t="e">
            <v>#N/A</v>
          </cell>
          <cell r="R23386" t="e">
            <v>#N/A</v>
          </cell>
        </row>
        <row r="23387">
          <cell r="Q23387" t="e">
            <v>#N/A</v>
          </cell>
          <cell r="R23387" t="e">
            <v>#N/A</v>
          </cell>
        </row>
        <row r="23388">
          <cell r="Q23388" t="e">
            <v>#N/A</v>
          </cell>
          <cell r="R23388" t="e">
            <v>#N/A</v>
          </cell>
        </row>
        <row r="23389">
          <cell r="Q23389" t="e">
            <v>#N/A</v>
          </cell>
          <cell r="R23389" t="e">
            <v>#N/A</v>
          </cell>
        </row>
        <row r="23390">
          <cell r="Q23390" t="e">
            <v>#N/A</v>
          </cell>
          <cell r="R23390" t="e">
            <v>#N/A</v>
          </cell>
        </row>
        <row r="23391">
          <cell r="Q23391" t="e">
            <v>#N/A</v>
          </cell>
          <cell r="R23391" t="e">
            <v>#N/A</v>
          </cell>
        </row>
        <row r="23392">
          <cell r="Q23392" t="e">
            <v>#N/A</v>
          </cell>
          <cell r="R23392" t="e">
            <v>#N/A</v>
          </cell>
        </row>
        <row r="23393">
          <cell r="Q23393" t="e">
            <v>#N/A</v>
          </cell>
          <cell r="R23393" t="e">
            <v>#N/A</v>
          </cell>
        </row>
        <row r="23394">
          <cell r="Q23394" t="e">
            <v>#N/A</v>
          </cell>
          <cell r="R23394" t="e">
            <v>#N/A</v>
          </cell>
        </row>
        <row r="23395">
          <cell r="Q23395" t="e">
            <v>#N/A</v>
          </cell>
          <cell r="R23395" t="e">
            <v>#N/A</v>
          </cell>
        </row>
        <row r="23396">
          <cell r="Q23396" t="e">
            <v>#N/A</v>
          </cell>
          <cell r="R23396" t="e">
            <v>#N/A</v>
          </cell>
        </row>
        <row r="23397">
          <cell r="Q23397" t="e">
            <v>#N/A</v>
          </cell>
          <cell r="R23397" t="e">
            <v>#N/A</v>
          </cell>
        </row>
        <row r="23398">
          <cell r="Q23398" t="e">
            <v>#N/A</v>
          </cell>
          <cell r="R23398" t="e">
            <v>#N/A</v>
          </cell>
        </row>
        <row r="23399">
          <cell r="Q23399" t="e">
            <v>#N/A</v>
          </cell>
          <cell r="R23399" t="e">
            <v>#N/A</v>
          </cell>
        </row>
        <row r="23400">
          <cell r="Q23400" t="e">
            <v>#N/A</v>
          </cell>
          <cell r="R23400" t="e">
            <v>#N/A</v>
          </cell>
        </row>
        <row r="23401">
          <cell r="Q23401" t="e">
            <v>#N/A</v>
          </cell>
          <cell r="R23401" t="e">
            <v>#N/A</v>
          </cell>
        </row>
        <row r="23402">
          <cell r="Q23402" t="e">
            <v>#N/A</v>
          </cell>
          <cell r="R23402" t="e">
            <v>#N/A</v>
          </cell>
        </row>
        <row r="23403">
          <cell r="Q23403" t="e">
            <v>#N/A</v>
          </cell>
          <cell r="R23403" t="e">
            <v>#N/A</v>
          </cell>
        </row>
        <row r="23404">
          <cell r="Q23404" t="e">
            <v>#N/A</v>
          </cell>
          <cell r="R23404" t="e">
            <v>#N/A</v>
          </cell>
        </row>
        <row r="23405">
          <cell r="Q23405" t="e">
            <v>#N/A</v>
          </cell>
          <cell r="R23405" t="e">
            <v>#N/A</v>
          </cell>
        </row>
        <row r="23406">
          <cell r="Q23406" t="e">
            <v>#N/A</v>
          </cell>
          <cell r="R23406" t="e">
            <v>#N/A</v>
          </cell>
        </row>
        <row r="23407">
          <cell r="Q23407" t="e">
            <v>#N/A</v>
          </cell>
          <cell r="R23407" t="e">
            <v>#N/A</v>
          </cell>
        </row>
        <row r="23408">
          <cell r="Q23408" t="e">
            <v>#N/A</v>
          </cell>
          <cell r="R23408" t="e">
            <v>#N/A</v>
          </cell>
        </row>
        <row r="23409">
          <cell r="Q23409" t="e">
            <v>#N/A</v>
          </cell>
          <cell r="R23409" t="e">
            <v>#N/A</v>
          </cell>
        </row>
        <row r="23410">
          <cell r="Q23410" t="e">
            <v>#N/A</v>
          </cell>
          <cell r="R23410" t="e">
            <v>#N/A</v>
          </cell>
        </row>
        <row r="23411">
          <cell r="Q23411" t="e">
            <v>#N/A</v>
          </cell>
          <cell r="R23411" t="e">
            <v>#N/A</v>
          </cell>
        </row>
        <row r="23412">
          <cell r="Q23412" t="e">
            <v>#N/A</v>
          </cell>
          <cell r="R23412" t="e">
            <v>#N/A</v>
          </cell>
        </row>
        <row r="23413">
          <cell r="Q23413" t="e">
            <v>#N/A</v>
          </cell>
          <cell r="R23413" t="e">
            <v>#N/A</v>
          </cell>
        </row>
        <row r="23414">
          <cell r="Q23414" t="e">
            <v>#N/A</v>
          </cell>
          <cell r="R23414" t="e">
            <v>#N/A</v>
          </cell>
        </row>
        <row r="23415">
          <cell r="Q23415" t="e">
            <v>#N/A</v>
          </cell>
          <cell r="R23415" t="e">
            <v>#N/A</v>
          </cell>
        </row>
        <row r="23416">
          <cell r="Q23416" t="e">
            <v>#N/A</v>
          </cell>
          <cell r="R23416" t="e">
            <v>#N/A</v>
          </cell>
        </row>
        <row r="23417">
          <cell r="Q23417" t="e">
            <v>#N/A</v>
          </cell>
          <cell r="R23417" t="e">
            <v>#N/A</v>
          </cell>
        </row>
        <row r="23418">
          <cell r="Q23418" t="e">
            <v>#N/A</v>
          </cell>
          <cell r="R23418" t="e">
            <v>#N/A</v>
          </cell>
        </row>
        <row r="23419">
          <cell r="Q23419" t="e">
            <v>#N/A</v>
          </cell>
          <cell r="R23419" t="e">
            <v>#N/A</v>
          </cell>
        </row>
        <row r="23420">
          <cell r="Q23420" t="e">
            <v>#N/A</v>
          </cell>
          <cell r="R23420" t="e">
            <v>#N/A</v>
          </cell>
        </row>
        <row r="23421">
          <cell r="Q23421" t="e">
            <v>#N/A</v>
          </cell>
          <cell r="R23421" t="e">
            <v>#N/A</v>
          </cell>
        </row>
        <row r="23422">
          <cell r="Q23422" t="e">
            <v>#N/A</v>
          </cell>
          <cell r="R23422" t="e">
            <v>#N/A</v>
          </cell>
        </row>
        <row r="23423">
          <cell r="Q23423" t="e">
            <v>#N/A</v>
          </cell>
          <cell r="R23423" t="e">
            <v>#N/A</v>
          </cell>
        </row>
        <row r="23424">
          <cell r="Q23424" t="e">
            <v>#N/A</v>
          </cell>
          <cell r="R23424" t="e">
            <v>#N/A</v>
          </cell>
        </row>
        <row r="23425">
          <cell r="Q23425" t="e">
            <v>#N/A</v>
          </cell>
          <cell r="R23425" t="e">
            <v>#N/A</v>
          </cell>
        </row>
        <row r="23426">
          <cell r="Q23426" t="e">
            <v>#N/A</v>
          </cell>
          <cell r="R23426" t="e">
            <v>#N/A</v>
          </cell>
        </row>
        <row r="23427">
          <cell r="Q23427" t="e">
            <v>#N/A</v>
          </cell>
          <cell r="R23427" t="e">
            <v>#N/A</v>
          </cell>
        </row>
        <row r="23428">
          <cell r="Q23428" t="e">
            <v>#N/A</v>
          </cell>
          <cell r="R23428" t="e">
            <v>#N/A</v>
          </cell>
        </row>
        <row r="23429">
          <cell r="Q23429" t="e">
            <v>#N/A</v>
          </cell>
          <cell r="R23429" t="e">
            <v>#N/A</v>
          </cell>
        </row>
        <row r="23430">
          <cell r="Q23430" t="e">
            <v>#N/A</v>
          </cell>
          <cell r="R23430" t="e">
            <v>#N/A</v>
          </cell>
        </row>
        <row r="23431">
          <cell r="Q23431" t="e">
            <v>#N/A</v>
          </cell>
          <cell r="R23431" t="e">
            <v>#N/A</v>
          </cell>
        </row>
        <row r="23432">
          <cell r="Q23432" t="e">
            <v>#N/A</v>
          </cell>
          <cell r="R23432" t="e">
            <v>#N/A</v>
          </cell>
        </row>
        <row r="23433">
          <cell r="Q23433" t="e">
            <v>#N/A</v>
          </cell>
          <cell r="R23433" t="e">
            <v>#N/A</v>
          </cell>
        </row>
        <row r="23434">
          <cell r="Q23434" t="e">
            <v>#N/A</v>
          </cell>
          <cell r="R23434" t="e">
            <v>#N/A</v>
          </cell>
        </row>
        <row r="23435">
          <cell r="Q23435" t="e">
            <v>#N/A</v>
          </cell>
          <cell r="R23435" t="e">
            <v>#N/A</v>
          </cell>
        </row>
        <row r="23436">
          <cell r="Q23436" t="e">
            <v>#N/A</v>
          </cell>
          <cell r="R23436" t="e">
            <v>#N/A</v>
          </cell>
        </row>
        <row r="23437">
          <cell r="Q23437" t="e">
            <v>#N/A</v>
          </cell>
          <cell r="R23437" t="e">
            <v>#N/A</v>
          </cell>
        </row>
        <row r="23438">
          <cell r="Q23438" t="e">
            <v>#N/A</v>
          </cell>
          <cell r="R23438" t="e">
            <v>#N/A</v>
          </cell>
        </row>
        <row r="23439">
          <cell r="Q23439" t="e">
            <v>#N/A</v>
          </cell>
          <cell r="R23439" t="e">
            <v>#N/A</v>
          </cell>
        </row>
        <row r="23440">
          <cell r="Q23440" t="e">
            <v>#N/A</v>
          </cell>
          <cell r="R23440" t="e">
            <v>#N/A</v>
          </cell>
        </row>
        <row r="23441">
          <cell r="Q23441" t="e">
            <v>#N/A</v>
          </cell>
          <cell r="R23441" t="e">
            <v>#N/A</v>
          </cell>
        </row>
        <row r="23442">
          <cell r="Q23442" t="e">
            <v>#N/A</v>
          </cell>
          <cell r="R23442" t="e">
            <v>#N/A</v>
          </cell>
        </row>
        <row r="23443">
          <cell r="Q23443" t="e">
            <v>#N/A</v>
          </cell>
          <cell r="R23443" t="e">
            <v>#N/A</v>
          </cell>
        </row>
        <row r="23444">
          <cell r="Q23444" t="e">
            <v>#N/A</v>
          </cell>
          <cell r="R23444" t="e">
            <v>#N/A</v>
          </cell>
        </row>
        <row r="23445">
          <cell r="Q23445" t="e">
            <v>#N/A</v>
          </cell>
          <cell r="R23445" t="e">
            <v>#N/A</v>
          </cell>
        </row>
        <row r="23446">
          <cell r="Q23446" t="e">
            <v>#N/A</v>
          </cell>
          <cell r="R23446" t="e">
            <v>#N/A</v>
          </cell>
        </row>
        <row r="23447">
          <cell r="Q23447" t="e">
            <v>#N/A</v>
          </cell>
          <cell r="R23447" t="e">
            <v>#N/A</v>
          </cell>
        </row>
        <row r="23448">
          <cell r="Q23448" t="e">
            <v>#N/A</v>
          </cell>
          <cell r="R23448" t="e">
            <v>#N/A</v>
          </cell>
        </row>
        <row r="23449">
          <cell r="Q23449" t="e">
            <v>#N/A</v>
          </cell>
          <cell r="R23449" t="e">
            <v>#N/A</v>
          </cell>
        </row>
        <row r="23450">
          <cell r="Q23450" t="e">
            <v>#N/A</v>
          </cell>
          <cell r="R23450" t="e">
            <v>#N/A</v>
          </cell>
        </row>
        <row r="23451">
          <cell r="Q23451" t="e">
            <v>#N/A</v>
          </cell>
          <cell r="R23451" t="e">
            <v>#N/A</v>
          </cell>
        </row>
        <row r="23452">
          <cell r="Q23452" t="e">
            <v>#N/A</v>
          </cell>
          <cell r="R23452" t="e">
            <v>#N/A</v>
          </cell>
        </row>
        <row r="23453">
          <cell r="Q23453" t="e">
            <v>#N/A</v>
          </cell>
          <cell r="R23453" t="e">
            <v>#N/A</v>
          </cell>
        </row>
        <row r="23454">
          <cell r="Q23454" t="e">
            <v>#N/A</v>
          </cell>
          <cell r="R23454" t="e">
            <v>#N/A</v>
          </cell>
        </row>
        <row r="23455">
          <cell r="Q23455" t="e">
            <v>#N/A</v>
          </cell>
          <cell r="R23455" t="e">
            <v>#N/A</v>
          </cell>
        </row>
        <row r="23456">
          <cell r="Q23456" t="e">
            <v>#N/A</v>
          </cell>
          <cell r="R23456" t="e">
            <v>#N/A</v>
          </cell>
        </row>
        <row r="23457">
          <cell r="Q23457" t="e">
            <v>#N/A</v>
          </cell>
          <cell r="R23457" t="e">
            <v>#N/A</v>
          </cell>
        </row>
        <row r="23458">
          <cell r="Q23458" t="e">
            <v>#N/A</v>
          </cell>
          <cell r="R23458" t="e">
            <v>#N/A</v>
          </cell>
        </row>
        <row r="23459">
          <cell r="Q23459" t="e">
            <v>#N/A</v>
          </cell>
          <cell r="R23459" t="e">
            <v>#N/A</v>
          </cell>
        </row>
        <row r="23460">
          <cell r="Q23460" t="e">
            <v>#N/A</v>
          </cell>
          <cell r="R23460" t="e">
            <v>#N/A</v>
          </cell>
        </row>
        <row r="23461">
          <cell r="Q23461" t="e">
            <v>#N/A</v>
          </cell>
          <cell r="R23461" t="e">
            <v>#N/A</v>
          </cell>
        </row>
        <row r="23462">
          <cell r="Q23462" t="e">
            <v>#N/A</v>
          </cell>
          <cell r="R23462" t="e">
            <v>#N/A</v>
          </cell>
        </row>
        <row r="23463">
          <cell r="Q23463" t="e">
            <v>#N/A</v>
          </cell>
          <cell r="R23463" t="e">
            <v>#N/A</v>
          </cell>
        </row>
        <row r="23464">
          <cell r="Q23464" t="e">
            <v>#N/A</v>
          </cell>
          <cell r="R23464" t="e">
            <v>#N/A</v>
          </cell>
        </row>
        <row r="23465">
          <cell r="Q23465" t="e">
            <v>#N/A</v>
          </cell>
          <cell r="R23465" t="e">
            <v>#N/A</v>
          </cell>
        </row>
        <row r="23466">
          <cell r="Q23466" t="e">
            <v>#N/A</v>
          </cell>
          <cell r="R23466" t="e">
            <v>#N/A</v>
          </cell>
        </row>
        <row r="23467">
          <cell r="Q23467" t="e">
            <v>#N/A</v>
          </cell>
          <cell r="R23467" t="e">
            <v>#N/A</v>
          </cell>
        </row>
        <row r="23468">
          <cell r="Q23468" t="e">
            <v>#N/A</v>
          </cell>
          <cell r="R23468" t="e">
            <v>#N/A</v>
          </cell>
        </row>
        <row r="23469">
          <cell r="Q23469" t="e">
            <v>#N/A</v>
          </cell>
          <cell r="R23469" t="e">
            <v>#N/A</v>
          </cell>
        </row>
        <row r="23470">
          <cell r="Q23470" t="e">
            <v>#N/A</v>
          </cell>
          <cell r="R23470" t="e">
            <v>#N/A</v>
          </cell>
        </row>
        <row r="23471">
          <cell r="Q23471" t="e">
            <v>#N/A</v>
          </cell>
          <cell r="R23471" t="e">
            <v>#N/A</v>
          </cell>
        </row>
        <row r="23472">
          <cell r="Q23472" t="e">
            <v>#N/A</v>
          </cell>
          <cell r="R23472" t="e">
            <v>#N/A</v>
          </cell>
        </row>
        <row r="23473">
          <cell r="Q23473" t="e">
            <v>#N/A</v>
          </cell>
          <cell r="R23473" t="e">
            <v>#N/A</v>
          </cell>
        </row>
        <row r="23474">
          <cell r="Q23474" t="e">
            <v>#N/A</v>
          </cell>
          <cell r="R23474" t="e">
            <v>#N/A</v>
          </cell>
        </row>
        <row r="23475">
          <cell r="Q23475" t="e">
            <v>#N/A</v>
          </cell>
          <cell r="R23475" t="e">
            <v>#N/A</v>
          </cell>
        </row>
        <row r="23476">
          <cell r="Q23476" t="e">
            <v>#N/A</v>
          </cell>
          <cell r="R23476" t="e">
            <v>#N/A</v>
          </cell>
        </row>
        <row r="23477">
          <cell r="Q23477" t="e">
            <v>#N/A</v>
          </cell>
          <cell r="R23477" t="e">
            <v>#N/A</v>
          </cell>
        </row>
        <row r="23478">
          <cell r="Q23478" t="e">
            <v>#N/A</v>
          </cell>
          <cell r="R23478" t="e">
            <v>#N/A</v>
          </cell>
        </row>
        <row r="23479">
          <cell r="Q23479" t="e">
            <v>#N/A</v>
          </cell>
          <cell r="R23479" t="e">
            <v>#N/A</v>
          </cell>
        </row>
        <row r="23480">
          <cell r="Q23480" t="e">
            <v>#N/A</v>
          </cell>
          <cell r="R23480" t="e">
            <v>#N/A</v>
          </cell>
        </row>
        <row r="23481">
          <cell r="Q23481" t="e">
            <v>#N/A</v>
          </cell>
          <cell r="R23481" t="e">
            <v>#N/A</v>
          </cell>
        </row>
        <row r="23482">
          <cell r="Q23482" t="e">
            <v>#N/A</v>
          </cell>
          <cell r="R23482" t="e">
            <v>#N/A</v>
          </cell>
        </row>
        <row r="23483">
          <cell r="Q23483" t="e">
            <v>#N/A</v>
          </cell>
          <cell r="R23483" t="e">
            <v>#N/A</v>
          </cell>
        </row>
        <row r="23484">
          <cell r="Q23484" t="e">
            <v>#N/A</v>
          </cell>
          <cell r="R23484" t="e">
            <v>#N/A</v>
          </cell>
        </row>
        <row r="23485">
          <cell r="Q23485" t="e">
            <v>#N/A</v>
          </cell>
          <cell r="R23485" t="e">
            <v>#N/A</v>
          </cell>
        </row>
        <row r="23486">
          <cell r="Q23486" t="e">
            <v>#N/A</v>
          </cell>
          <cell r="R23486" t="e">
            <v>#N/A</v>
          </cell>
        </row>
        <row r="23487">
          <cell r="Q23487" t="e">
            <v>#N/A</v>
          </cell>
          <cell r="R23487" t="e">
            <v>#N/A</v>
          </cell>
        </row>
        <row r="23488">
          <cell r="Q23488" t="e">
            <v>#N/A</v>
          </cell>
          <cell r="R23488" t="e">
            <v>#N/A</v>
          </cell>
        </row>
        <row r="23489">
          <cell r="Q23489" t="e">
            <v>#N/A</v>
          </cell>
          <cell r="R23489" t="e">
            <v>#N/A</v>
          </cell>
        </row>
        <row r="23490">
          <cell r="Q23490" t="e">
            <v>#N/A</v>
          </cell>
          <cell r="R23490" t="e">
            <v>#N/A</v>
          </cell>
        </row>
        <row r="23491">
          <cell r="Q23491" t="e">
            <v>#N/A</v>
          </cell>
          <cell r="R23491" t="e">
            <v>#N/A</v>
          </cell>
        </row>
        <row r="23492">
          <cell r="Q23492" t="e">
            <v>#N/A</v>
          </cell>
          <cell r="R23492" t="e">
            <v>#N/A</v>
          </cell>
        </row>
        <row r="23493">
          <cell r="Q23493" t="e">
            <v>#N/A</v>
          </cell>
          <cell r="R23493" t="e">
            <v>#N/A</v>
          </cell>
        </row>
        <row r="23494">
          <cell r="Q23494" t="e">
            <v>#N/A</v>
          </cell>
          <cell r="R23494" t="e">
            <v>#N/A</v>
          </cell>
        </row>
        <row r="23495">
          <cell r="Q23495" t="e">
            <v>#N/A</v>
          </cell>
          <cell r="R23495" t="e">
            <v>#N/A</v>
          </cell>
        </row>
        <row r="23496">
          <cell r="Q23496" t="e">
            <v>#N/A</v>
          </cell>
          <cell r="R23496" t="e">
            <v>#N/A</v>
          </cell>
        </row>
        <row r="23497">
          <cell r="Q23497" t="e">
            <v>#N/A</v>
          </cell>
          <cell r="R23497" t="e">
            <v>#N/A</v>
          </cell>
        </row>
        <row r="23498">
          <cell r="Q23498" t="e">
            <v>#N/A</v>
          </cell>
          <cell r="R23498" t="e">
            <v>#N/A</v>
          </cell>
        </row>
        <row r="23499">
          <cell r="Q23499" t="e">
            <v>#N/A</v>
          </cell>
          <cell r="R23499" t="e">
            <v>#N/A</v>
          </cell>
        </row>
        <row r="23500">
          <cell r="Q23500" t="e">
            <v>#N/A</v>
          </cell>
          <cell r="R23500" t="e">
            <v>#N/A</v>
          </cell>
        </row>
        <row r="23501">
          <cell r="Q23501" t="e">
            <v>#N/A</v>
          </cell>
          <cell r="R23501" t="e">
            <v>#N/A</v>
          </cell>
        </row>
        <row r="23502">
          <cell r="Q23502" t="e">
            <v>#N/A</v>
          </cell>
          <cell r="R23502" t="e">
            <v>#N/A</v>
          </cell>
        </row>
        <row r="23503">
          <cell r="Q23503" t="e">
            <v>#N/A</v>
          </cell>
          <cell r="R23503" t="e">
            <v>#N/A</v>
          </cell>
        </row>
        <row r="23504">
          <cell r="Q23504" t="e">
            <v>#N/A</v>
          </cell>
          <cell r="R23504" t="e">
            <v>#N/A</v>
          </cell>
        </row>
        <row r="23505">
          <cell r="Q23505" t="e">
            <v>#N/A</v>
          </cell>
          <cell r="R23505" t="e">
            <v>#N/A</v>
          </cell>
        </row>
        <row r="23506">
          <cell r="Q23506" t="e">
            <v>#N/A</v>
          </cell>
          <cell r="R23506" t="e">
            <v>#N/A</v>
          </cell>
        </row>
        <row r="23507">
          <cell r="Q23507" t="e">
            <v>#N/A</v>
          </cell>
          <cell r="R23507" t="e">
            <v>#N/A</v>
          </cell>
        </row>
        <row r="23508">
          <cell r="Q23508" t="e">
            <v>#N/A</v>
          </cell>
          <cell r="R23508" t="e">
            <v>#N/A</v>
          </cell>
        </row>
        <row r="23509">
          <cell r="Q23509" t="e">
            <v>#N/A</v>
          </cell>
          <cell r="R23509" t="e">
            <v>#N/A</v>
          </cell>
        </row>
        <row r="23510">
          <cell r="Q23510" t="e">
            <v>#N/A</v>
          </cell>
          <cell r="R23510" t="e">
            <v>#N/A</v>
          </cell>
        </row>
        <row r="23511">
          <cell r="Q23511" t="e">
            <v>#N/A</v>
          </cell>
          <cell r="R23511" t="e">
            <v>#N/A</v>
          </cell>
        </row>
        <row r="23512">
          <cell r="Q23512" t="e">
            <v>#N/A</v>
          </cell>
          <cell r="R23512" t="e">
            <v>#N/A</v>
          </cell>
        </row>
        <row r="23513">
          <cell r="Q23513" t="e">
            <v>#N/A</v>
          </cell>
          <cell r="R23513" t="e">
            <v>#N/A</v>
          </cell>
        </row>
        <row r="23514">
          <cell r="Q23514" t="e">
            <v>#N/A</v>
          </cell>
          <cell r="R23514" t="e">
            <v>#N/A</v>
          </cell>
        </row>
        <row r="23515">
          <cell r="Q23515" t="e">
            <v>#N/A</v>
          </cell>
          <cell r="R23515" t="e">
            <v>#N/A</v>
          </cell>
        </row>
        <row r="23516">
          <cell r="Q23516" t="e">
            <v>#N/A</v>
          </cell>
          <cell r="R23516" t="e">
            <v>#N/A</v>
          </cell>
        </row>
        <row r="23517">
          <cell r="Q23517" t="e">
            <v>#N/A</v>
          </cell>
          <cell r="R23517" t="e">
            <v>#N/A</v>
          </cell>
        </row>
        <row r="23518">
          <cell r="Q23518" t="e">
            <v>#N/A</v>
          </cell>
          <cell r="R23518" t="e">
            <v>#N/A</v>
          </cell>
        </row>
        <row r="23519">
          <cell r="Q23519" t="e">
            <v>#N/A</v>
          </cell>
          <cell r="R23519" t="e">
            <v>#N/A</v>
          </cell>
        </row>
        <row r="23520">
          <cell r="Q23520" t="e">
            <v>#N/A</v>
          </cell>
          <cell r="R23520" t="e">
            <v>#N/A</v>
          </cell>
        </row>
        <row r="23521">
          <cell r="Q23521" t="e">
            <v>#N/A</v>
          </cell>
          <cell r="R23521" t="e">
            <v>#N/A</v>
          </cell>
        </row>
        <row r="23522">
          <cell r="Q23522" t="e">
            <v>#N/A</v>
          </cell>
          <cell r="R23522" t="e">
            <v>#N/A</v>
          </cell>
        </row>
        <row r="23523">
          <cell r="Q23523" t="e">
            <v>#N/A</v>
          </cell>
          <cell r="R23523" t="e">
            <v>#N/A</v>
          </cell>
        </row>
        <row r="23524">
          <cell r="Q23524" t="e">
            <v>#N/A</v>
          </cell>
          <cell r="R23524" t="e">
            <v>#N/A</v>
          </cell>
        </row>
        <row r="23525">
          <cell r="Q23525" t="e">
            <v>#N/A</v>
          </cell>
          <cell r="R23525" t="e">
            <v>#N/A</v>
          </cell>
        </row>
        <row r="23526">
          <cell r="Q23526" t="e">
            <v>#N/A</v>
          </cell>
          <cell r="R23526" t="e">
            <v>#N/A</v>
          </cell>
        </row>
        <row r="23527">
          <cell r="Q23527" t="e">
            <v>#N/A</v>
          </cell>
          <cell r="R23527" t="e">
            <v>#N/A</v>
          </cell>
        </row>
        <row r="23528">
          <cell r="Q23528" t="e">
            <v>#N/A</v>
          </cell>
          <cell r="R23528" t="e">
            <v>#N/A</v>
          </cell>
        </row>
        <row r="23529">
          <cell r="Q23529" t="e">
            <v>#N/A</v>
          </cell>
          <cell r="R23529" t="e">
            <v>#N/A</v>
          </cell>
        </row>
        <row r="23530">
          <cell r="Q23530" t="e">
            <v>#N/A</v>
          </cell>
          <cell r="R23530" t="e">
            <v>#N/A</v>
          </cell>
        </row>
        <row r="23531">
          <cell r="Q23531" t="e">
            <v>#N/A</v>
          </cell>
          <cell r="R23531" t="e">
            <v>#N/A</v>
          </cell>
        </row>
        <row r="23532">
          <cell r="Q23532" t="e">
            <v>#N/A</v>
          </cell>
          <cell r="R23532" t="e">
            <v>#N/A</v>
          </cell>
        </row>
        <row r="23533">
          <cell r="Q23533" t="e">
            <v>#N/A</v>
          </cell>
          <cell r="R23533" t="e">
            <v>#N/A</v>
          </cell>
        </row>
        <row r="23534">
          <cell r="Q23534" t="e">
            <v>#N/A</v>
          </cell>
          <cell r="R23534" t="e">
            <v>#N/A</v>
          </cell>
        </row>
        <row r="23535">
          <cell r="Q23535" t="e">
            <v>#N/A</v>
          </cell>
          <cell r="R23535" t="e">
            <v>#N/A</v>
          </cell>
        </row>
        <row r="23536">
          <cell r="Q23536" t="e">
            <v>#N/A</v>
          </cell>
          <cell r="R23536" t="e">
            <v>#N/A</v>
          </cell>
        </row>
        <row r="23537">
          <cell r="Q23537" t="e">
            <v>#N/A</v>
          </cell>
          <cell r="R23537" t="e">
            <v>#N/A</v>
          </cell>
        </row>
        <row r="23538">
          <cell r="Q23538" t="e">
            <v>#N/A</v>
          </cell>
          <cell r="R23538" t="e">
            <v>#N/A</v>
          </cell>
        </row>
        <row r="23539">
          <cell r="Q23539" t="e">
            <v>#N/A</v>
          </cell>
          <cell r="R23539" t="e">
            <v>#N/A</v>
          </cell>
        </row>
        <row r="23540">
          <cell r="Q23540" t="e">
            <v>#N/A</v>
          </cell>
          <cell r="R23540" t="e">
            <v>#N/A</v>
          </cell>
        </row>
        <row r="23541">
          <cell r="Q23541" t="e">
            <v>#N/A</v>
          </cell>
          <cell r="R23541" t="e">
            <v>#N/A</v>
          </cell>
        </row>
        <row r="23542">
          <cell r="Q23542" t="e">
            <v>#N/A</v>
          </cell>
          <cell r="R23542" t="e">
            <v>#N/A</v>
          </cell>
        </row>
        <row r="23543">
          <cell r="Q23543" t="e">
            <v>#N/A</v>
          </cell>
          <cell r="R23543" t="e">
            <v>#N/A</v>
          </cell>
        </row>
        <row r="23544">
          <cell r="Q23544" t="e">
            <v>#N/A</v>
          </cell>
          <cell r="R23544" t="e">
            <v>#N/A</v>
          </cell>
        </row>
        <row r="23545">
          <cell r="Q23545" t="e">
            <v>#N/A</v>
          </cell>
          <cell r="R23545" t="e">
            <v>#N/A</v>
          </cell>
        </row>
        <row r="23546">
          <cell r="Q23546" t="e">
            <v>#N/A</v>
          </cell>
          <cell r="R23546" t="e">
            <v>#N/A</v>
          </cell>
        </row>
        <row r="23547">
          <cell r="Q23547" t="e">
            <v>#N/A</v>
          </cell>
          <cell r="R23547" t="e">
            <v>#N/A</v>
          </cell>
        </row>
        <row r="23548">
          <cell r="Q23548" t="e">
            <v>#N/A</v>
          </cell>
          <cell r="R23548" t="e">
            <v>#N/A</v>
          </cell>
        </row>
        <row r="23549">
          <cell r="Q23549" t="e">
            <v>#N/A</v>
          </cell>
          <cell r="R23549" t="e">
            <v>#N/A</v>
          </cell>
        </row>
        <row r="23550">
          <cell r="Q23550" t="e">
            <v>#N/A</v>
          </cell>
          <cell r="R23550" t="e">
            <v>#N/A</v>
          </cell>
        </row>
        <row r="23551">
          <cell r="Q23551" t="e">
            <v>#N/A</v>
          </cell>
          <cell r="R23551" t="e">
            <v>#N/A</v>
          </cell>
        </row>
        <row r="23552">
          <cell r="Q23552" t="e">
            <v>#N/A</v>
          </cell>
          <cell r="R23552" t="e">
            <v>#N/A</v>
          </cell>
        </row>
        <row r="23553">
          <cell r="Q23553" t="e">
            <v>#N/A</v>
          </cell>
          <cell r="R23553" t="e">
            <v>#N/A</v>
          </cell>
        </row>
        <row r="23554">
          <cell r="Q23554" t="e">
            <v>#N/A</v>
          </cell>
          <cell r="R23554" t="e">
            <v>#N/A</v>
          </cell>
        </row>
        <row r="23555">
          <cell r="Q23555" t="e">
            <v>#N/A</v>
          </cell>
          <cell r="R23555" t="e">
            <v>#N/A</v>
          </cell>
        </row>
        <row r="23556">
          <cell r="Q23556" t="e">
            <v>#N/A</v>
          </cell>
          <cell r="R23556" t="e">
            <v>#N/A</v>
          </cell>
        </row>
        <row r="23557">
          <cell r="Q23557" t="e">
            <v>#N/A</v>
          </cell>
          <cell r="R23557" t="e">
            <v>#N/A</v>
          </cell>
        </row>
        <row r="23558">
          <cell r="Q23558" t="e">
            <v>#N/A</v>
          </cell>
          <cell r="R23558" t="e">
            <v>#N/A</v>
          </cell>
        </row>
        <row r="23559">
          <cell r="Q23559" t="e">
            <v>#N/A</v>
          </cell>
          <cell r="R23559" t="e">
            <v>#N/A</v>
          </cell>
        </row>
        <row r="23560">
          <cell r="Q23560" t="e">
            <v>#N/A</v>
          </cell>
          <cell r="R23560" t="e">
            <v>#N/A</v>
          </cell>
        </row>
        <row r="23561">
          <cell r="Q23561" t="e">
            <v>#N/A</v>
          </cell>
          <cell r="R23561" t="e">
            <v>#N/A</v>
          </cell>
        </row>
        <row r="23562">
          <cell r="Q23562" t="e">
            <v>#N/A</v>
          </cell>
          <cell r="R23562" t="e">
            <v>#N/A</v>
          </cell>
        </row>
        <row r="23563">
          <cell r="Q23563" t="e">
            <v>#N/A</v>
          </cell>
          <cell r="R23563" t="e">
            <v>#N/A</v>
          </cell>
        </row>
        <row r="23564">
          <cell r="Q23564" t="e">
            <v>#N/A</v>
          </cell>
          <cell r="R23564" t="e">
            <v>#N/A</v>
          </cell>
        </row>
        <row r="23565">
          <cell r="Q23565" t="e">
            <v>#N/A</v>
          </cell>
          <cell r="R23565" t="e">
            <v>#N/A</v>
          </cell>
        </row>
        <row r="23566">
          <cell r="Q23566" t="e">
            <v>#N/A</v>
          </cell>
          <cell r="R23566" t="e">
            <v>#N/A</v>
          </cell>
        </row>
        <row r="23567">
          <cell r="Q23567" t="e">
            <v>#N/A</v>
          </cell>
          <cell r="R23567" t="e">
            <v>#N/A</v>
          </cell>
        </row>
        <row r="23568">
          <cell r="Q23568" t="e">
            <v>#N/A</v>
          </cell>
          <cell r="R23568" t="e">
            <v>#N/A</v>
          </cell>
        </row>
        <row r="23569">
          <cell r="Q23569" t="e">
            <v>#N/A</v>
          </cell>
          <cell r="R23569" t="e">
            <v>#N/A</v>
          </cell>
        </row>
        <row r="23570">
          <cell r="Q23570" t="e">
            <v>#N/A</v>
          </cell>
          <cell r="R23570" t="e">
            <v>#N/A</v>
          </cell>
        </row>
        <row r="23571">
          <cell r="Q23571" t="e">
            <v>#N/A</v>
          </cell>
          <cell r="R23571" t="e">
            <v>#N/A</v>
          </cell>
        </row>
        <row r="23572">
          <cell r="Q23572" t="e">
            <v>#N/A</v>
          </cell>
          <cell r="R23572" t="e">
            <v>#N/A</v>
          </cell>
        </row>
        <row r="23573">
          <cell r="Q23573" t="e">
            <v>#N/A</v>
          </cell>
          <cell r="R23573" t="e">
            <v>#N/A</v>
          </cell>
        </row>
        <row r="23574">
          <cell r="Q23574" t="e">
            <v>#N/A</v>
          </cell>
          <cell r="R23574" t="e">
            <v>#N/A</v>
          </cell>
        </row>
        <row r="23575">
          <cell r="Q23575" t="e">
            <v>#N/A</v>
          </cell>
          <cell r="R23575" t="e">
            <v>#N/A</v>
          </cell>
        </row>
        <row r="23576">
          <cell r="Q23576" t="e">
            <v>#N/A</v>
          </cell>
          <cell r="R23576" t="e">
            <v>#N/A</v>
          </cell>
        </row>
        <row r="23577">
          <cell r="Q23577" t="e">
            <v>#N/A</v>
          </cell>
          <cell r="R23577" t="e">
            <v>#N/A</v>
          </cell>
        </row>
        <row r="23578">
          <cell r="Q23578" t="e">
            <v>#N/A</v>
          </cell>
          <cell r="R23578" t="e">
            <v>#N/A</v>
          </cell>
        </row>
        <row r="23579">
          <cell r="Q23579" t="e">
            <v>#N/A</v>
          </cell>
          <cell r="R23579" t="e">
            <v>#N/A</v>
          </cell>
        </row>
        <row r="23580">
          <cell r="Q23580" t="e">
            <v>#N/A</v>
          </cell>
          <cell r="R23580" t="e">
            <v>#N/A</v>
          </cell>
        </row>
        <row r="23581">
          <cell r="Q23581" t="e">
            <v>#N/A</v>
          </cell>
          <cell r="R23581" t="e">
            <v>#N/A</v>
          </cell>
        </row>
        <row r="23582">
          <cell r="Q23582" t="e">
            <v>#N/A</v>
          </cell>
          <cell r="R23582" t="e">
            <v>#N/A</v>
          </cell>
        </row>
        <row r="23583">
          <cell r="Q23583" t="e">
            <v>#N/A</v>
          </cell>
          <cell r="R23583" t="e">
            <v>#N/A</v>
          </cell>
        </row>
        <row r="23584">
          <cell r="Q23584" t="e">
            <v>#N/A</v>
          </cell>
          <cell r="R23584" t="e">
            <v>#N/A</v>
          </cell>
        </row>
        <row r="23585">
          <cell r="Q23585" t="e">
            <v>#N/A</v>
          </cell>
          <cell r="R23585" t="e">
            <v>#N/A</v>
          </cell>
        </row>
        <row r="23586">
          <cell r="Q23586" t="e">
            <v>#N/A</v>
          </cell>
          <cell r="R23586" t="e">
            <v>#N/A</v>
          </cell>
        </row>
        <row r="23587">
          <cell r="Q23587" t="e">
            <v>#N/A</v>
          </cell>
          <cell r="R23587" t="e">
            <v>#N/A</v>
          </cell>
        </row>
        <row r="23588">
          <cell r="Q23588" t="e">
            <v>#N/A</v>
          </cell>
          <cell r="R23588" t="e">
            <v>#N/A</v>
          </cell>
        </row>
        <row r="23589">
          <cell r="Q23589" t="e">
            <v>#N/A</v>
          </cell>
          <cell r="R23589" t="e">
            <v>#N/A</v>
          </cell>
        </row>
        <row r="23590">
          <cell r="Q23590" t="e">
            <v>#N/A</v>
          </cell>
          <cell r="R23590" t="e">
            <v>#N/A</v>
          </cell>
        </row>
        <row r="23591">
          <cell r="Q23591" t="e">
            <v>#N/A</v>
          </cell>
          <cell r="R23591" t="e">
            <v>#N/A</v>
          </cell>
        </row>
        <row r="23592">
          <cell r="Q23592" t="e">
            <v>#N/A</v>
          </cell>
          <cell r="R23592" t="e">
            <v>#N/A</v>
          </cell>
        </row>
        <row r="23593">
          <cell r="Q23593" t="e">
            <v>#N/A</v>
          </cell>
          <cell r="R23593" t="e">
            <v>#N/A</v>
          </cell>
        </row>
        <row r="23594">
          <cell r="Q23594" t="e">
            <v>#N/A</v>
          </cell>
          <cell r="R23594" t="e">
            <v>#N/A</v>
          </cell>
        </row>
        <row r="23595">
          <cell r="Q23595" t="e">
            <v>#N/A</v>
          </cell>
          <cell r="R23595" t="e">
            <v>#N/A</v>
          </cell>
        </row>
        <row r="23596">
          <cell r="Q23596" t="e">
            <v>#N/A</v>
          </cell>
          <cell r="R23596" t="e">
            <v>#N/A</v>
          </cell>
        </row>
        <row r="23597">
          <cell r="Q23597" t="e">
            <v>#N/A</v>
          </cell>
          <cell r="R23597" t="e">
            <v>#N/A</v>
          </cell>
        </row>
        <row r="23598">
          <cell r="Q23598" t="e">
            <v>#N/A</v>
          </cell>
          <cell r="R23598" t="e">
            <v>#N/A</v>
          </cell>
        </row>
        <row r="23599">
          <cell r="Q23599" t="e">
            <v>#N/A</v>
          </cell>
          <cell r="R23599" t="e">
            <v>#N/A</v>
          </cell>
        </row>
        <row r="23600">
          <cell r="Q23600" t="e">
            <v>#N/A</v>
          </cell>
          <cell r="R23600" t="e">
            <v>#N/A</v>
          </cell>
        </row>
        <row r="23601">
          <cell r="Q23601" t="e">
            <v>#N/A</v>
          </cell>
          <cell r="R23601" t="e">
            <v>#N/A</v>
          </cell>
        </row>
        <row r="23602">
          <cell r="Q23602" t="e">
            <v>#N/A</v>
          </cell>
          <cell r="R23602" t="e">
            <v>#N/A</v>
          </cell>
        </row>
        <row r="23603">
          <cell r="Q23603" t="e">
            <v>#N/A</v>
          </cell>
          <cell r="R23603" t="e">
            <v>#N/A</v>
          </cell>
        </row>
        <row r="23604">
          <cell r="Q23604" t="e">
            <v>#N/A</v>
          </cell>
          <cell r="R23604" t="e">
            <v>#N/A</v>
          </cell>
        </row>
        <row r="23605">
          <cell r="Q23605" t="e">
            <v>#N/A</v>
          </cell>
          <cell r="R23605" t="e">
            <v>#N/A</v>
          </cell>
        </row>
        <row r="23606">
          <cell r="Q23606" t="e">
            <v>#N/A</v>
          </cell>
          <cell r="R23606" t="e">
            <v>#N/A</v>
          </cell>
        </row>
        <row r="23607">
          <cell r="Q23607" t="e">
            <v>#N/A</v>
          </cell>
          <cell r="R23607" t="e">
            <v>#N/A</v>
          </cell>
        </row>
        <row r="23608">
          <cell r="Q23608" t="e">
            <v>#N/A</v>
          </cell>
          <cell r="R23608" t="e">
            <v>#N/A</v>
          </cell>
        </row>
        <row r="23609">
          <cell r="Q23609" t="e">
            <v>#N/A</v>
          </cell>
          <cell r="R23609" t="e">
            <v>#N/A</v>
          </cell>
        </row>
        <row r="23610">
          <cell r="Q23610" t="e">
            <v>#N/A</v>
          </cell>
          <cell r="R23610" t="e">
            <v>#N/A</v>
          </cell>
        </row>
        <row r="23611">
          <cell r="Q23611" t="e">
            <v>#N/A</v>
          </cell>
          <cell r="R23611" t="e">
            <v>#N/A</v>
          </cell>
        </row>
        <row r="23612">
          <cell r="Q23612" t="e">
            <v>#N/A</v>
          </cell>
          <cell r="R23612" t="e">
            <v>#N/A</v>
          </cell>
        </row>
        <row r="23613">
          <cell r="Q23613" t="e">
            <v>#N/A</v>
          </cell>
          <cell r="R23613" t="e">
            <v>#N/A</v>
          </cell>
        </row>
        <row r="23614">
          <cell r="Q23614" t="e">
            <v>#N/A</v>
          </cell>
          <cell r="R23614" t="e">
            <v>#N/A</v>
          </cell>
        </row>
        <row r="23615">
          <cell r="Q23615" t="e">
            <v>#N/A</v>
          </cell>
          <cell r="R23615" t="e">
            <v>#N/A</v>
          </cell>
        </row>
        <row r="23616">
          <cell r="Q23616" t="e">
            <v>#N/A</v>
          </cell>
          <cell r="R23616" t="e">
            <v>#N/A</v>
          </cell>
        </row>
        <row r="23617">
          <cell r="Q23617" t="e">
            <v>#N/A</v>
          </cell>
          <cell r="R23617" t="e">
            <v>#N/A</v>
          </cell>
        </row>
        <row r="23618">
          <cell r="Q23618" t="e">
            <v>#N/A</v>
          </cell>
          <cell r="R23618" t="e">
            <v>#N/A</v>
          </cell>
        </row>
        <row r="23619">
          <cell r="Q23619" t="e">
            <v>#N/A</v>
          </cell>
          <cell r="R23619" t="e">
            <v>#N/A</v>
          </cell>
        </row>
        <row r="23620">
          <cell r="Q23620" t="e">
            <v>#N/A</v>
          </cell>
          <cell r="R23620" t="e">
            <v>#N/A</v>
          </cell>
        </row>
        <row r="23621">
          <cell r="Q23621" t="e">
            <v>#N/A</v>
          </cell>
          <cell r="R23621" t="e">
            <v>#N/A</v>
          </cell>
        </row>
        <row r="23622">
          <cell r="Q23622" t="e">
            <v>#N/A</v>
          </cell>
          <cell r="R23622" t="e">
            <v>#N/A</v>
          </cell>
        </row>
        <row r="23623">
          <cell r="Q23623" t="e">
            <v>#N/A</v>
          </cell>
          <cell r="R23623" t="e">
            <v>#N/A</v>
          </cell>
        </row>
        <row r="23624">
          <cell r="Q23624" t="e">
            <v>#N/A</v>
          </cell>
          <cell r="R23624" t="e">
            <v>#N/A</v>
          </cell>
        </row>
        <row r="23625">
          <cell r="Q23625" t="e">
            <v>#N/A</v>
          </cell>
          <cell r="R23625" t="e">
            <v>#N/A</v>
          </cell>
        </row>
        <row r="23626">
          <cell r="Q23626" t="e">
            <v>#N/A</v>
          </cell>
          <cell r="R23626" t="e">
            <v>#N/A</v>
          </cell>
        </row>
        <row r="23627">
          <cell r="Q23627" t="e">
            <v>#N/A</v>
          </cell>
          <cell r="R23627" t="e">
            <v>#N/A</v>
          </cell>
        </row>
        <row r="23628">
          <cell r="Q23628" t="e">
            <v>#N/A</v>
          </cell>
          <cell r="R23628" t="e">
            <v>#N/A</v>
          </cell>
        </row>
        <row r="23629">
          <cell r="Q23629" t="e">
            <v>#N/A</v>
          </cell>
          <cell r="R23629" t="e">
            <v>#N/A</v>
          </cell>
        </row>
        <row r="23630">
          <cell r="Q23630" t="e">
            <v>#N/A</v>
          </cell>
          <cell r="R23630" t="e">
            <v>#N/A</v>
          </cell>
        </row>
        <row r="23631">
          <cell r="Q23631" t="e">
            <v>#N/A</v>
          </cell>
          <cell r="R23631" t="e">
            <v>#N/A</v>
          </cell>
        </row>
        <row r="23632">
          <cell r="Q23632" t="e">
            <v>#N/A</v>
          </cell>
          <cell r="R23632" t="e">
            <v>#N/A</v>
          </cell>
        </row>
        <row r="23633">
          <cell r="Q23633" t="e">
            <v>#N/A</v>
          </cell>
          <cell r="R23633" t="e">
            <v>#N/A</v>
          </cell>
        </row>
        <row r="23634">
          <cell r="Q23634" t="e">
            <v>#N/A</v>
          </cell>
          <cell r="R23634" t="e">
            <v>#N/A</v>
          </cell>
        </row>
        <row r="23635">
          <cell r="Q23635" t="e">
            <v>#N/A</v>
          </cell>
          <cell r="R23635" t="e">
            <v>#N/A</v>
          </cell>
        </row>
        <row r="23636">
          <cell r="Q23636" t="e">
            <v>#N/A</v>
          </cell>
          <cell r="R23636" t="e">
            <v>#N/A</v>
          </cell>
        </row>
        <row r="23637">
          <cell r="Q23637" t="e">
            <v>#N/A</v>
          </cell>
          <cell r="R23637" t="e">
            <v>#N/A</v>
          </cell>
        </row>
        <row r="23638">
          <cell r="Q23638" t="e">
            <v>#N/A</v>
          </cell>
          <cell r="R23638" t="e">
            <v>#N/A</v>
          </cell>
        </row>
        <row r="23639">
          <cell r="Q23639" t="e">
            <v>#N/A</v>
          </cell>
          <cell r="R23639" t="e">
            <v>#N/A</v>
          </cell>
        </row>
        <row r="23640">
          <cell r="Q23640" t="e">
            <v>#N/A</v>
          </cell>
          <cell r="R23640" t="e">
            <v>#N/A</v>
          </cell>
        </row>
        <row r="23641">
          <cell r="Q23641" t="e">
            <v>#N/A</v>
          </cell>
          <cell r="R23641" t="e">
            <v>#N/A</v>
          </cell>
        </row>
        <row r="23642">
          <cell r="Q23642" t="e">
            <v>#N/A</v>
          </cell>
          <cell r="R23642" t="e">
            <v>#N/A</v>
          </cell>
        </row>
        <row r="23643">
          <cell r="Q23643" t="e">
            <v>#N/A</v>
          </cell>
          <cell r="R23643" t="e">
            <v>#N/A</v>
          </cell>
        </row>
        <row r="23644">
          <cell r="Q23644" t="e">
            <v>#N/A</v>
          </cell>
          <cell r="R23644" t="e">
            <v>#N/A</v>
          </cell>
        </row>
        <row r="23645">
          <cell r="Q23645" t="e">
            <v>#N/A</v>
          </cell>
          <cell r="R23645" t="e">
            <v>#N/A</v>
          </cell>
        </row>
        <row r="23646">
          <cell r="Q23646" t="e">
            <v>#N/A</v>
          </cell>
          <cell r="R23646" t="e">
            <v>#N/A</v>
          </cell>
        </row>
        <row r="23647">
          <cell r="Q23647" t="e">
            <v>#N/A</v>
          </cell>
          <cell r="R23647" t="e">
            <v>#N/A</v>
          </cell>
        </row>
        <row r="23648">
          <cell r="Q23648" t="e">
            <v>#N/A</v>
          </cell>
          <cell r="R23648" t="e">
            <v>#N/A</v>
          </cell>
        </row>
        <row r="23649">
          <cell r="Q23649" t="e">
            <v>#N/A</v>
          </cell>
          <cell r="R23649" t="e">
            <v>#N/A</v>
          </cell>
        </row>
        <row r="23650">
          <cell r="Q23650" t="e">
            <v>#N/A</v>
          </cell>
          <cell r="R23650" t="e">
            <v>#N/A</v>
          </cell>
        </row>
        <row r="23651">
          <cell r="Q23651" t="e">
            <v>#N/A</v>
          </cell>
          <cell r="R23651" t="e">
            <v>#N/A</v>
          </cell>
        </row>
        <row r="23652">
          <cell r="Q23652" t="e">
            <v>#N/A</v>
          </cell>
          <cell r="R23652" t="e">
            <v>#N/A</v>
          </cell>
        </row>
        <row r="23653">
          <cell r="Q23653" t="e">
            <v>#N/A</v>
          </cell>
          <cell r="R23653" t="e">
            <v>#N/A</v>
          </cell>
        </row>
        <row r="23654">
          <cell r="Q23654" t="e">
            <v>#N/A</v>
          </cell>
          <cell r="R23654" t="e">
            <v>#N/A</v>
          </cell>
        </row>
        <row r="23655">
          <cell r="Q23655" t="e">
            <v>#N/A</v>
          </cell>
          <cell r="R23655" t="e">
            <v>#N/A</v>
          </cell>
        </row>
        <row r="23656">
          <cell r="Q23656" t="e">
            <v>#N/A</v>
          </cell>
          <cell r="R23656" t="e">
            <v>#N/A</v>
          </cell>
        </row>
        <row r="23657">
          <cell r="Q23657" t="e">
            <v>#N/A</v>
          </cell>
          <cell r="R23657" t="e">
            <v>#N/A</v>
          </cell>
        </row>
        <row r="23658">
          <cell r="Q23658" t="e">
            <v>#N/A</v>
          </cell>
          <cell r="R23658" t="e">
            <v>#N/A</v>
          </cell>
        </row>
        <row r="23659">
          <cell r="Q23659" t="e">
            <v>#N/A</v>
          </cell>
          <cell r="R23659" t="e">
            <v>#N/A</v>
          </cell>
        </row>
        <row r="23660">
          <cell r="Q23660" t="e">
            <v>#N/A</v>
          </cell>
          <cell r="R23660" t="e">
            <v>#N/A</v>
          </cell>
        </row>
        <row r="23661">
          <cell r="Q23661" t="e">
            <v>#N/A</v>
          </cell>
          <cell r="R23661" t="e">
            <v>#N/A</v>
          </cell>
        </row>
        <row r="23662">
          <cell r="Q23662" t="e">
            <v>#N/A</v>
          </cell>
          <cell r="R23662" t="e">
            <v>#N/A</v>
          </cell>
        </row>
        <row r="23663">
          <cell r="Q23663" t="e">
            <v>#N/A</v>
          </cell>
          <cell r="R23663" t="e">
            <v>#N/A</v>
          </cell>
        </row>
        <row r="23664">
          <cell r="Q23664" t="e">
            <v>#N/A</v>
          </cell>
          <cell r="R23664" t="e">
            <v>#N/A</v>
          </cell>
        </row>
        <row r="23665">
          <cell r="Q23665" t="e">
            <v>#N/A</v>
          </cell>
          <cell r="R23665" t="e">
            <v>#N/A</v>
          </cell>
        </row>
        <row r="23666">
          <cell r="Q23666" t="e">
            <v>#N/A</v>
          </cell>
          <cell r="R23666" t="e">
            <v>#N/A</v>
          </cell>
        </row>
        <row r="23667">
          <cell r="Q23667" t="e">
            <v>#N/A</v>
          </cell>
          <cell r="R23667" t="e">
            <v>#N/A</v>
          </cell>
        </row>
        <row r="23668">
          <cell r="Q23668" t="e">
            <v>#N/A</v>
          </cell>
          <cell r="R23668" t="e">
            <v>#N/A</v>
          </cell>
        </row>
        <row r="23669">
          <cell r="Q23669" t="e">
            <v>#N/A</v>
          </cell>
          <cell r="R23669" t="e">
            <v>#N/A</v>
          </cell>
        </row>
        <row r="23670">
          <cell r="Q23670" t="e">
            <v>#N/A</v>
          </cell>
          <cell r="R23670" t="e">
            <v>#N/A</v>
          </cell>
        </row>
        <row r="23671">
          <cell r="Q23671" t="e">
            <v>#N/A</v>
          </cell>
          <cell r="R23671" t="e">
            <v>#N/A</v>
          </cell>
        </row>
        <row r="23672">
          <cell r="Q23672" t="e">
            <v>#N/A</v>
          </cell>
          <cell r="R23672" t="e">
            <v>#N/A</v>
          </cell>
        </row>
        <row r="23673">
          <cell r="Q23673" t="e">
            <v>#N/A</v>
          </cell>
          <cell r="R23673" t="e">
            <v>#N/A</v>
          </cell>
        </row>
        <row r="23674">
          <cell r="Q23674" t="e">
            <v>#N/A</v>
          </cell>
          <cell r="R23674" t="e">
            <v>#N/A</v>
          </cell>
        </row>
        <row r="23675">
          <cell r="Q23675" t="e">
            <v>#N/A</v>
          </cell>
          <cell r="R23675" t="e">
            <v>#N/A</v>
          </cell>
        </row>
        <row r="23676">
          <cell r="Q23676" t="e">
            <v>#N/A</v>
          </cell>
          <cell r="R23676" t="e">
            <v>#N/A</v>
          </cell>
        </row>
        <row r="23677">
          <cell r="Q23677" t="e">
            <v>#N/A</v>
          </cell>
          <cell r="R23677" t="e">
            <v>#N/A</v>
          </cell>
        </row>
        <row r="23678">
          <cell r="Q23678" t="e">
            <v>#N/A</v>
          </cell>
          <cell r="R23678" t="e">
            <v>#N/A</v>
          </cell>
        </row>
        <row r="23679">
          <cell r="Q23679" t="e">
            <v>#N/A</v>
          </cell>
          <cell r="R23679" t="e">
            <v>#N/A</v>
          </cell>
        </row>
        <row r="23680">
          <cell r="Q23680" t="e">
            <v>#N/A</v>
          </cell>
          <cell r="R23680" t="e">
            <v>#N/A</v>
          </cell>
        </row>
        <row r="23681">
          <cell r="Q23681" t="e">
            <v>#N/A</v>
          </cell>
          <cell r="R23681" t="e">
            <v>#N/A</v>
          </cell>
        </row>
        <row r="23682">
          <cell r="Q23682" t="e">
            <v>#N/A</v>
          </cell>
          <cell r="R23682" t="e">
            <v>#N/A</v>
          </cell>
        </row>
        <row r="23683">
          <cell r="Q23683" t="e">
            <v>#N/A</v>
          </cell>
          <cell r="R23683" t="e">
            <v>#N/A</v>
          </cell>
        </row>
        <row r="23684">
          <cell r="Q23684" t="e">
            <v>#N/A</v>
          </cell>
          <cell r="R23684" t="e">
            <v>#N/A</v>
          </cell>
        </row>
        <row r="23685">
          <cell r="Q23685" t="e">
            <v>#N/A</v>
          </cell>
          <cell r="R23685" t="e">
            <v>#N/A</v>
          </cell>
        </row>
        <row r="23686">
          <cell r="Q23686" t="e">
            <v>#N/A</v>
          </cell>
          <cell r="R23686" t="e">
            <v>#N/A</v>
          </cell>
        </row>
        <row r="23687">
          <cell r="Q23687" t="e">
            <v>#N/A</v>
          </cell>
          <cell r="R23687" t="e">
            <v>#N/A</v>
          </cell>
        </row>
        <row r="23688">
          <cell r="Q23688" t="e">
            <v>#N/A</v>
          </cell>
          <cell r="R23688" t="e">
            <v>#N/A</v>
          </cell>
        </row>
        <row r="23689">
          <cell r="Q23689" t="e">
            <v>#N/A</v>
          </cell>
          <cell r="R23689" t="e">
            <v>#N/A</v>
          </cell>
        </row>
        <row r="23690">
          <cell r="Q23690" t="e">
            <v>#N/A</v>
          </cell>
          <cell r="R23690" t="e">
            <v>#N/A</v>
          </cell>
        </row>
        <row r="23691">
          <cell r="Q23691" t="e">
            <v>#N/A</v>
          </cell>
          <cell r="R23691" t="e">
            <v>#N/A</v>
          </cell>
        </row>
        <row r="23692">
          <cell r="Q23692" t="e">
            <v>#N/A</v>
          </cell>
          <cell r="R23692" t="e">
            <v>#N/A</v>
          </cell>
        </row>
        <row r="23693">
          <cell r="Q23693" t="e">
            <v>#N/A</v>
          </cell>
          <cell r="R23693" t="e">
            <v>#N/A</v>
          </cell>
        </row>
        <row r="23694">
          <cell r="Q23694" t="e">
            <v>#N/A</v>
          </cell>
          <cell r="R23694" t="e">
            <v>#N/A</v>
          </cell>
        </row>
        <row r="23695">
          <cell r="Q23695" t="e">
            <v>#N/A</v>
          </cell>
          <cell r="R23695" t="e">
            <v>#N/A</v>
          </cell>
        </row>
        <row r="23696">
          <cell r="Q23696" t="e">
            <v>#N/A</v>
          </cell>
          <cell r="R23696" t="e">
            <v>#N/A</v>
          </cell>
        </row>
        <row r="23697">
          <cell r="Q23697" t="e">
            <v>#N/A</v>
          </cell>
          <cell r="R23697" t="e">
            <v>#N/A</v>
          </cell>
        </row>
        <row r="23698">
          <cell r="Q23698" t="e">
            <v>#N/A</v>
          </cell>
          <cell r="R23698" t="e">
            <v>#N/A</v>
          </cell>
        </row>
        <row r="23699">
          <cell r="Q23699" t="e">
            <v>#N/A</v>
          </cell>
          <cell r="R23699" t="e">
            <v>#N/A</v>
          </cell>
        </row>
        <row r="23700">
          <cell r="Q23700" t="e">
            <v>#N/A</v>
          </cell>
          <cell r="R23700" t="e">
            <v>#N/A</v>
          </cell>
        </row>
        <row r="23701">
          <cell r="Q23701" t="e">
            <v>#N/A</v>
          </cell>
          <cell r="R23701" t="e">
            <v>#N/A</v>
          </cell>
        </row>
        <row r="23702">
          <cell r="Q23702" t="e">
            <v>#N/A</v>
          </cell>
          <cell r="R23702" t="e">
            <v>#N/A</v>
          </cell>
        </row>
        <row r="23703">
          <cell r="Q23703" t="e">
            <v>#N/A</v>
          </cell>
          <cell r="R23703" t="e">
            <v>#N/A</v>
          </cell>
        </row>
        <row r="23704">
          <cell r="Q23704" t="e">
            <v>#N/A</v>
          </cell>
          <cell r="R23704" t="e">
            <v>#N/A</v>
          </cell>
        </row>
        <row r="23705">
          <cell r="Q23705" t="e">
            <v>#N/A</v>
          </cell>
          <cell r="R23705" t="e">
            <v>#N/A</v>
          </cell>
        </row>
        <row r="23706">
          <cell r="Q23706" t="e">
            <v>#N/A</v>
          </cell>
          <cell r="R23706" t="e">
            <v>#N/A</v>
          </cell>
        </row>
        <row r="23707">
          <cell r="Q23707" t="e">
            <v>#N/A</v>
          </cell>
          <cell r="R23707" t="e">
            <v>#N/A</v>
          </cell>
        </row>
        <row r="23708">
          <cell r="Q23708" t="e">
            <v>#N/A</v>
          </cell>
          <cell r="R23708" t="e">
            <v>#N/A</v>
          </cell>
        </row>
        <row r="23709">
          <cell r="Q23709" t="e">
            <v>#N/A</v>
          </cell>
          <cell r="R23709" t="e">
            <v>#N/A</v>
          </cell>
        </row>
        <row r="23710">
          <cell r="Q23710" t="e">
            <v>#N/A</v>
          </cell>
          <cell r="R23710" t="e">
            <v>#N/A</v>
          </cell>
        </row>
        <row r="23711">
          <cell r="Q23711" t="e">
            <v>#N/A</v>
          </cell>
          <cell r="R23711" t="e">
            <v>#N/A</v>
          </cell>
        </row>
        <row r="23712">
          <cell r="Q23712" t="e">
            <v>#N/A</v>
          </cell>
          <cell r="R23712" t="e">
            <v>#N/A</v>
          </cell>
        </row>
        <row r="23713">
          <cell r="Q23713" t="e">
            <v>#N/A</v>
          </cell>
          <cell r="R23713" t="e">
            <v>#N/A</v>
          </cell>
        </row>
        <row r="23714">
          <cell r="Q23714" t="e">
            <v>#N/A</v>
          </cell>
          <cell r="R23714" t="e">
            <v>#N/A</v>
          </cell>
        </row>
        <row r="23715">
          <cell r="Q23715" t="e">
            <v>#N/A</v>
          </cell>
          <cell r="R23715" t="e">
            <v>#N/A</v>
          </cell>
        </row>
        <row r="23716">
          <cell r="Q23716" t="e">
            <v>#N/A</v>
          </cell>
          <cell r="R23716" t="e">
            <v>#N/A</v>
          </cell>
        </row>
        <row r="23717">
          <cell r="Q23717" t="e">
            <v>#N/A</v>
          </cell>
          <cell r="R23717" t="e">
            <v>#N/A</v>
          </cell>
        </row>
        <row r="23718">
          <cell r="Q23718" t="e">
            <v>#N/A</v>
          </cell>
          <cell r="R23718" t="e">
            <v>#N/A</v>
          </cell>
        </row>
        <row r="23719">
          <cell r="Q23719" t="e">
            <v>#N/A</v>
          </cell>
          <cell r="R23719" t="e">
            <v>#N/A</v>
          </cell>
        </row>
        <row r="23720">
          <cell r="Q23720" t="e">
            <v>#N/A</v>
          </cell>
          <cell r="R23720" t="e">
            <v>#N/A</v>
          </cell>
        </row>
        <row r="23721">
          <cell r="Q23721" t="e">
            <v>#N/A</v>
          </cell>
          <cell r="R23721" t="e">
            <v>#N/A</v>
          </cell>
        </row>
        <row r="23722">
          <cell r="Q23722" t="e">
            <v>#N/A</v>
          </cell>
          <cell r="R23722" t="e">
            <v>#N/A</v>
          </cell>
        </row>
        <row r="23723">
          <cell r="Q23723" t="e">
            <v>#N/A</v>
          </cell>
          <cell r="R23723" t="e">
            <v>#N/A</v>
          </cell>
        </row>
        <row r="23724">
          <cell r="Q23724" t="e">
            <v>#N/A</v>
          </cell>
          <cell r="R23724" t="e">
            <v>#N/A</v>
          </cell>
        </row>
        <row r="23725">
          <cell r="Q23725" t="e">
            <v>#N/A</v>
          </cell>
          <cell r="R23725" t="e">
            <v>#N/A</v>
          </cell>
        </row>
        <row r="23726">
          <cell r="Q23726" t="e">
            <v>#N/A</v>
          </cell>
          <cell r="R23726" t="e">
            <v>#N/A</v>
          </cell>
        </row>
        <row r="23727">
          <cell r="Q23727" t="e">
            <v>#N/A</v>
          </cell>
          <cell r="R23727" t="e">
            <v>#N/A</v>
          </cell>
        </row>
        <row r="23728">
          <cell r="Q23728" t="e">
            <v>#N/A</v>
          </cell>
          <cell r="R23728" t="e">
            <v>#N/A</v>
          </cell>
        </row>
        <row r="23729">
          <cell r="Q23729" t="e">
            <v>#N/A</v>
          </cell>
          <cell r="R23729" t="e">
            <v>#N/A</v>
          </cell>
        </row>
        <row r="23730">
          <cell r="Q23730" t="e">
            <v>#N/A</v>
          </cell>
          <cell r="R23730" t="e">
            <v>#N/A</v>
          </cell>
        </row>
        <row r="23731">
          <cell r="Q23731" t="e">
            <v>#N/A</v>
          </cell>
          <cell r="R23731" t="e">
            <v>#N/A</v>
          </cell>
        </row>
        <row r="23732">
          <cell r="Q23732" t="e">
            <v>#N/A</v>
          </cell>
          <cell r="R23732" t="e">
            <v>#N/A</v>
          </cell>
        </row>
        <row r="23733">
          <cell r="Q23733" t="e">
            <v>#N/A</v>
          </cell>
          <cell r="R23733" t="e">
            <v>#N/A</v>
          </cell>
        </row>
        <row r="23734">
          <cell r="Q23734" t="e">
            <v>#N/A</v>
          </cell>
          <cell r="R23734" t="e">
            <v>#N/A</v>
          </cell>
        </row>
        <row r="23735">
          <cell r="Q23735" t="e">
            <v>#N/A</v>
          </cell>
          <cell r="R23735" t="e">
            <v>#N/A</v>
          </cell>
        </row>
        <row r="23736">
          <cell r="Q23736" t="e">
            <v>#N/A</v>
          </cell>
          <cell r="R23736" t="e">
            <v>#N/A</v>
          </cell>
        </row>
        <row r="23737">
          <cell r="Q23737" t="e">
            <v>#N/A</v>
          </cell>
          <cell r="R23737" t="e">
            <v>#N/A</v>
          </cell>
        </row>
        <row r="23738">
          <cell r="Q23738" t="e">
            <v>#N/A</v>
          </cell>
          <cell r="R23738" t="e">
            <v>#N/A</v>
          </cell>
        </row>
        <row r="23739">
          <cell r="Q23739" t="e">
            <v>#N/A</v>
          </cell>
          <cell r="R23739" t="e">
            <v>#N/A</v>
          </cell>
        </row>
        <row r="23740">
          <cell r="Q23740" t="e">
            <v>#N/A</v>
          </cell>
          <cell r="R23740" t="e">
            <v>#N/A</v>
          </cell>
        </row>
        <row r="23741">
          <cell r="Q23741" t="e">
            <v>#N/A</v>
          </cell>
          <cell r="R23741" t="e">
            <v>#N/A</v>
          </cell>
        </row>
        <row r="23742">
          <cell r="Q23742" t="e">
            <v>#N/A</v>
          </cell>
          <cell r="R23742" t="e">
            <v>#N/A</v>
          </cell>
        </row>
        <row r="23743">
          <cell r="Q23743" t="e">
            <v>#N/A</v>
          </cell>
          <cell r="R23743" t="e">
            <v>#N/A</v>
          </cell>
        </row>
        <row r="23744">
          <cell r="Q23744" t="e">
            <v>#N/A</v>
          </cell>
          <cell r="R23744" t="e">
            <v>#N/A</v>
          </cell>
        </row>
        <row r="23745">
          <cell r="Q23745" t="e">
            <v>#N/A</v>
          </cell>
          <cell r="R23745" t="e">
            <v>#N/A</v>
          </cell>
        </row>
        <row r="23746">
          <cell r="Q23746" t="e">
            <v>#N/A</v>
          </cell>
          <cell r="R23746" t="e">
            <v>#N/A</v>
          </cell>
        </row>
        <row r="23747">
          <cell r="Q23747" t="e">
            <v>#N/A</v>
          </cell>
          <cell r="R23747" t="e">
            <v>#N/A</v>
          </cell>
        </row>
        <row r="23748">
          <cell r="Q23748" t="e">
            <v>#N/A</v>
          </cell>
          <cell r="R23748" t="e">
            <v>#N/A</v>
          </cell>
        </row>
        <row r="23749">
          <cell r="Q23749" t="e">
            <v>#N/A</v>
          </cell>
          <cell r="R23749" t="e">
            <v>#N/A</v>
          </cell>
        </row>
        <row r="23750">
          <cell r="Q23750" t="e">
            <v>#N/A</v>
          </cell>
          <cell r="R23750" t="e">
            <v>#N/A</v>
          </cell>
        </row>
        <row r="23751">
          <cell r="Q23751" t="e">
            <v>#N/A</v>
          </cell>
          <cell r="R23751" t="e">
            <v>#N/A</v>
          </cell>
        </row>
        <row r="23752">
          <cell r="Q23752" t="e">
            <v>#N/A</v>
          </cell>
          <cell r="R23752" t="e">
            <v>#N/A</v>
          </cell>
        </row>
        <row r="23753">
          <cell r="Q23753" t="e">
            <v>#N/A</v>
          </cell>
          <cell r="R23753" t="e">
            <v>#N/A</v>
          </cell>
        </row>
        <row r="23754">
          <cell r="Q23754" t="e">
            <v>#N/A</v>
          </cell>
          <cell r="R23754" t="e">
            <v>#N/A</v>
          </cell>
        </row>
        <row r="23755">
          <cell r="Q23755" t="e">
            <v>#N/A</v>
          </cell>
          <cell r="R23755" t="e">
            <v>#N/A</v>
          </cell>
        </row>
        <row r="23756">
          <cell r="Q23756" t="e">
            <v>#N/A</v>
          </cell>
          <cell r="R23756" t="e">
            <v>#N/A</v>
          </cell>
        </row>
        <row r="23757">
          <cell r="Q23757" t="e">
            <v>#N/A</v>
          </cell>
          <cell r="R23757" t="e">
            <v>#N/A</v>
          </cell>
        </row>
        <row r="23758">
          <cell r="Q23758" t="e">
            <v>#N/A</v>
          </cell>
          <cell r="R23758" t="e">
            <v>#N/A</v>
          </cell>
        </row>
        <row r="23759">
          <cell r="Q23759" t="e">
            <v>#N/A</v>
          </cell>
          <cell r="R23759" t="e">
            <v>#N/A</v>
          </cell>
        </row>
        <row r="23760">
          <cell r="Q23760" t="e">
            <v>#N/A</v>
          </cell>
          <cell r="R23760" t="e">
            <v>#N/A</v>
          </cell>
        </row>
        <row r="23761">
          <cell r="Q23761" t="e">
            <v>#N/A</v>
          </cell>
          <cell r="R23761" t="e">
            <v>#N/A</v>
          </cell>
        </row>
        <row r="23762">
          <cell r="Q23762" t="e">
            <v>#N/A</v>
          </cell>
          <cell r="R23762" t="e">
            <v>#N/A</v>
          </cell>
        </row>
        <row r="23763">
          <cell r="Q23763" t="e">
            <v>#N/A</v>
          </cell>
          <cell r="R23763" t="e">
            <v>#N/A</v>
          </cell>
        </row>
        <row r="23764">
          <cell r="Q23764" t="e">
            <v>#N/A</v>
          </cell>
          <cell r="R23764" t="e">
            <v>#N/A</v>
          </cell>
        </row>
        <row r="23765">
          <cell r="Q23765" t="e">
            <v>#N/A</v>
          </cell>
          <cell r="R23765" t="e">
            <v>#N/A</v>
          </cell>
        </row>
        <row r="23766">
          <cell r="Q23766" t="e">
            <v>#N/A</v>
          </cell>
          <cell r="R23766" t="e">
            <v>#N/A</v>
          </cell>
        </row>
        <row r="23767">
          <cell r="Q23767" t="e">
            <v>#N/A</v>
          </cell>
          <cell r="R23767" t="e">
            <v>#N/A</v>
          </cell>
        </row>
        <row r="23768">
          <cell r="Q23768" t="e">
            <v>#N/A</v>
          </cell>
          <cell r="R23768" t="e">
            <v>#N/A</v>
          </cell>
        </row>
        <row r="23769">
          <cell r="Q23769" t="e">
            <v>#N/A</v>
          </cell>
          <cell r="R23769" t="e">
            <v>#N/A</v>
          </cell>
        </row>
        <row r="23770">
          <cell r="Q23770" t="e">
            <v>#N/A</v>
          </cell>
          <cell r="R23770" t="e">
            <v>#N/A</v>
          </cell>
        </row>
        <row r="23771">
          <cell r="Q23771" t="e">
            <v>#N/A</v>
          </cell>
          <cell r="R23771" t="e">
            <v>#N/A</v>
          </cell>
        </row>
        <row r="23772">
          <cell r="Q23772" t="e">
            <v>#N/A</v>
          </cell>
          <cell r="R23772" t="e">
            <v>#N/A</v>
          </cell>
        </row>
        <row r="23773">
          <cell r="Q23773" t="e">
            <v>#N/A</v>
          </cell>
          <cell r="R23773" t="e">
            <v>#N/A</v>
          </cell>
        </row>
        <row r="23774">
          <cell r="Q23774" t="e">
            <v>#N/A</v>
          </cell>
          <cell r="R23774" t="e">
            <v>#N/A</v>
          </cell>
        </row>
        <row r="23775">
          <cell r="Q23775" t="e">
            <v>#N/A</v>
          </cell>
          <cell r="R23775" t="e">
            <v>#N/A</v>
          </cell>
        </row>
        <row r="23776">
          <cell r="Q23776" t="e">
            <v>#N/A</v>
          </cell>
          <cell r="R23776" t="e">
            <v>#N/A</v>
          </cell>
        </row>
        <row r="23777">
          <cell r="Q23777" t="e">
            <v>#N/A</v>
          </cell>
          <cell r="R23777" t="e">
            <v>#N/A</v>
          </cell>
        </row>
        <row r="23778">
          <cell r="Q23778" t="e">
            <v>#N/A</v>
          </cell>
          <cell r="R23778" t="e">
            <v>#N/A</v>
          </cell>
        </row>
        <row r="23779">
          <cell r="Q23779" t="e">
            <v>#N/A</v>
          </cell>
          <cell r="R23779" t="e">
            <v>#N/A</v>
          </cell>
        </row>
        <row r="23780">
          <cell r="Q23780" t="e">
            <v>#N/A</v>
          </cell>
          <cell r="R23780" t="e">
            <v>#N/A</v>
          </cell>
        </row>
        <row r="23781">
          <cell r="Q23781" t="e">
            <v>#N/A</v>
          </cell>
          <cell r="R23781" t="e">
            <v>#N/A</v>
          </cell>
        </row>
        <row r="23782">
          <cell r="Q23782" t="e">
            <v>#N/A</v>
          </cell>
          <cell r="R23782" t="e">
            <v>#N/A</v>
          </cell>
        </row>
        <row r="23783">
          <cell r="Q23783" t="e">
            <v>#N/A</v>
          </cell>
          <cell r="R23783" t="e">
            <v>#N/A</v>
          </cell>
        </row>
        <row r="23784">
          <cell r="Q23784" t="e">
            <v>#N/A</v>
          </cell>
          <cell r="R23784" t="e">
            <v>#N/A</v>
          </cell>
        </row>
        <row r="23785">
          <cell r="Q23785" t="e">
            <v>#N/A</v>
          </cell>
          <cell r="R23785" t="e">
            <v>#N/A</v>
          </cell>
        </row>
        <row r="23786">
          <cell r="Q23786" t="e">
            <v>#N/A</v>
          </cell>
          <cell r="R23786" t="e">
            <v>#N/A</v>
          </cell>
        </row>
        <row r="23787">
          <cell r="Q23787" t="e">
            <v>#N/A</v>
          </cell>
          <cell r="R23787" t="e">
            <v>#N/A</v>
          </cell>
        </row>
        <row r="23788">
          <cell r="Q23788" t="e">
            <v>#N/A</v>
          </cell>
          <cell r="R23788" t="e">
            <v>#N/A</v>
          </cell>
        </row>
        <row r="23789">
          <cell r="Q23789" t="e">
            <v>#N/A</v>
          </cell>
          <cell r="R23789" t="e">
            <v>#N/A</v>
          </cell>
        </row>
        <row r="23790">
          <cell r="Q23790" t="e">
            <v>#N/A</v>
          </cell>
          <cell r="R23790" t="e">
            <v>#N/A</v>
          </cell>
        </row>
        <row r="23791">
          <cell r="Q23791" t="e">
            <v>#N/A</v>
          </cell>
          <cell r="R23791" t="e">
            <v>#N/A</v>
          </cell>
        </row>
        <row r="23792">
          <cell r="Q23792" t="e">
            <v>#N/A</v>
          </cell>
          <cell r="R23792" t="e">
            <v>#N/A</v>
          </cell>
        </row>
        <row r="23793">
          <cell r="Q23793" t="e">
            <v>#N/A</v>
          </cell>
          <cell r="R23793" t="e">
            <v>#N/A</v>
          </cell>
        </row>
        <row r="23794">
          <cell r="Q23794" t="e">
            <v>#N/A</v>
          </cell>
          <cell r="R23794" t="e">
            <v>#N/A</v>
          </cell>
        </row>
        <row r="23795">
          <cell r="Q23795" t="e">
            <v>#N/A</v>
          </cell>
          <cell r="R23795" t="e">
            <v>#N/A</v>
          </cell>
        </row>
        <row r="23796">
          <cell r="Q23796" t="e">
            <v>#N/A</v>
          </cell>
          <cell r="R23796" t="e">
            <v>#N/A</v>
          </cell>
        </row>
        <row r="23797">
          <cell r="Q23797" t="e">
            <v>#N/A</v>
          </cell>
          <cell r="R23797" t="e">
            <v>#N/A</v>
          </cell>
        </row>
        <row r="23798">
          <cell r="Q23798" t="e">
            <v>#N/A</v>
          </cell>
          <cell r="R23798" t="e">
            <v>#N/A</v>
          </cell>
        </row>
        <row r="23799">
          <cell r="Q23799" t="e">
            <v>#N/A</v>
          </cell>
          <cell r="R23799" t="e">
            <v>#N/A</v>
          </cell>
        </row>
        <row r="23800">
          <cell r="Q23800" t="e">
            <v>#N/A</v>
          </cell>
          <cell r="R23800" t="e">
            <v>#N/A</v>
          </cell>
        </row>
        <row r="23801">
          <cell r="Q23801" t="e">
            <v>#N/A</v>
          </cell>
          <cell r="R23801" t="e">
            <v>#N/A</v>
          </cell>
        </row>
        <row r="23802">
          <cell r="Q23802" t="e">
            <v>#N/A</v>
          </cell>
          <cell r="R23802" t="e">
            <v>#N/A</v>
          </cell>
        </row>
        <row r="23803">
          <cell r="Q23803" t="e">
            <v>#N/A</v>
          </cell>
          <cell r="R23803" t="e">
            <v>#N/A</v>
          </cell>
        </row>
        <row r="23804">
          <cell r="Q23804" t="e">
            <v>#N/A</v>
          </cell>
          <cell r="R23804" t="e">
            <v>#N/A</v>
          </cell>
        </row>
        <row r="23805">
          <cell r="Q23805" t="e">
            <v>#N/A</v>
          </cell>
          <cell r="R23805" t="e">
            <v>#N/A</v>
          </cell>
        </row>
        <row r="23806">
          <cell r="Q23806" t="e">
            <v>#N/A</v>
          </cell>
          <cell r="R23806" t="e">
            <v>#N/A</v>
          </cell>
        </row>
        <row r="23807">
          <cell r="Q23807" t="e">
            <v>#N/A</v>
          </cell>
          <cell r="R23807" t="e">
            <v>#N/A</v>
          </cell>
        </row>
        <row r="23808">
          <cell r="Q23808" t="e">
            <v>#N/A</v>
          </cell>
          <cell r="R23808" t="e">
            <v>#N/A</v>
          </cell>
        </row>
        <row r="23809">
          <cell r="Q23809" t="e">
            <v>#N/A</v>
          </cell>
          <cell r="R23809" t="e">
            <v>#N/A</v>
          </cell>
        </row>
        <row r="23810">
          <cell r="Q23810" t="e">
            <v>#N/A</v>
          </cell>
          <cell r="R23810" t="e">
            <v>#N/A</v>
          </cell>
        </row>
        <row r="23811">
          <cell r="Q23811" t="e">
            <v>#N/A</v>
          </cell>
          <cell r="R23811" t="e">
            <v>#N/A</v>
          </cell>
        </row>
        <row r="23812">
          <cell r="Q23812" t="e">
            <v>#N/A</v>
          </cell>
          <cell r="R23812" t="e">
            <v>#N/A</v>
          </cell>
        </row>
        <row r="23813">
          <cell r="Q23813" t="e">
            <v>#N/A</v>
          </cell>
          <cell r="R23813" t="e">
            <v>#N/A</v>
          </cell>
        </row>
        <row r="23814">
          <cell r="Q23814" t="e">
            <v>#N/A</v>
          </cell>
          <cell r="R23814" t="e">
            <v>#N/A</v>
          </cell>
        </row>
        <row r="23815">
          <cell r="Q23815" t="e">
            <v>#N/A</v>
          </cell>
          <cell r="R23815" t="e">
            <v>#N/A</v>
          </cell>
        </row>
        <row r="23816">
          <cell r="Q23816" t="e">
            <v>#N/A</v>
          </cell>
          <cell r="R23816" t="e">
            <v>#N/A</v>
          </cell>
        </row>
        <row r="23817">
          <cell r="Q23817" t="e">
            <v>#N/A</v>
          </cell>
          <cell r="R23817" t="e">
            <v>#N/A</v>
          </cell>
        </row>
        <row r="23818">
          <cell r="Q23818" t="e">
            <v>#N/A</v>
          </cell>
          <cell r="R23818" t="e">
            <v>#N/A</v>
          </cell>
        </row>
        <row r="23819">
          <cell r="Q23819" t="e">
            <v>#N/A</v>
          </cell>
          <cell r="R23819" t="e">
            <v>#N/A</v>
          </cell>
        </row>
        <row r="23820">
          <cell r="Q23820" t="e">
            <v>#N/A</v>
          </cell>
          <cell r="R23820" t="e">
            <v>#N/A</v>
          </cell>
        </row>
        <row r="23821">
          <cell r="Q23821" t="e">
            <v>#N/A</v>
          </cell>
          <cell r="R23821" t="e">
            <v>#N/A</v>
          </cell>
        </row>
        <row r="23822">
          <cell r="Q23822" t="e">
            <v>#N/A</v>
          </cell>
          <cell r="R23822" t="e">
            <v>#N/A</v>
          </cell>
        </row>
        <row r="23823">
          <cell r="Q23823" t="e">
            <v>#N/A</v>
          </cell>
          <cell r="R23823" t="e">
            <v>#N/A</v>
          </cell>
        </row>
        <row r="23824">
          <cell r="Q23824" t="e">
            <v>#N/A</v>
          </cell>
          <cell r="R23824" t="e">
            <v>#N/A</v>
          </cell>
        </row>
        <row r="23825">
          <cell r="Q23825" t="e">
            <v>#N/A</v>
          </cell>
          <cell r="R23825" t="e">
            <v>#N/A</v>
          </cell>
        </row>
        <row r="23826">
          <cell r="Q23826" t="e">
            <v>#N/A</v>
          </cell>
          <cell r="R23826" t="e">
            <v>#N/A</v>
          </cell>
        </row>
        <row r="23827">
          <cell r="Q23827" t="e">
            <v>#N/A</v>
          </cell>
          <cell r="R23827" t="e">
            <v>#N/A</v>
          </cell>
        </row>
        <row r="23828">
          <cell r="Q23828" t="e">
            <v>#N/A</v>
          </cell>
          <cell r="R23828" t="e">
            <v>#N/A</v>
          </cell>
        </row>
        <row r="23829">
          <cell r="Q23829" t="e">
            <v>#N/A</v>
          </cell>
          <cell r="R23829" t="e">
            <v>#N/A</v>
          </cell>
        </row>
        <row r="23830">
          <cell r="Q23830" t="e">
            <v>#N/A</v>
          </cell>
          <cell r="R23830" t="e">
            <v>#N/A</v>
          </cell>
        </row>
        <row r="23831">
          <cell r="Q23831" t="e">
            <v>#N/A</v>
          </cell>
          <cell r="R23831" t="e">
            <v>#N/A</v>
          </cell>
        </row>
        <row r="23832">
          <cell r="Q23832" t="e">
            <v>#N/A</v>
          </cell>
          <cell r="R23832" t="e">
            <v>#N/A</v>
          </cell>
        </row>
        <row r="23833">
          <cell r="Q23833" t="e">
            <v>#N/A</v>
          </cell>
          <cell r="R23833" t="e">
            <v>#N/A</v>
          </cell>
        </row>
        <row r="23834">
          <cell r="Q23834" t="e">
            <v>#N/A</v>
          </cell>
          <cell r="R23834" t="e">
            <v>#N/A</v>
          </cell>
        </row>
        <row r="23835">
          <cell r="Q23835" t="e">
            <v>#N/A</v>
          </cell>
          <cell r="R23835" t="e">
            <v>#N/A</v>
          </cell>
        </row>
        <row r="23836">
          <cell r="Q23836" t="e">
            <v>#N/A</v>
          </cell>
          <cell r="R23836" t="e">
            <v>#N/A</v>
          </cell>
        </row>
        <row r="23837">
          <cell r="Q23837" t="e">
            <v>#N/A</v>
          </cell>
          <cell r="R23837" t="e">
            <v>#N/A</v>
          </cell>
        </row>
        <row r="23838">
          <cell r="Q23838" t="e">
            <v>#N/A</v>
          </cell>
          <cell r="R23838" t="e">
            <v>#N/A</v>
          </cell>
        </row>
        <row r="23839">
          <cell r="Q23839" t="e">
            <v>#N/A</v>
          </cell>
          <cell r="R23839" t="e">
            <v>#N/A</v>
          </cell>
        </row>
        <row r="23840">
          <cell r="Q23840" t="e">
            <v>#N/A</v>
          </cell>
          <cell r="R23840" t="e">
            <v>#N/A</v>
          </cell>
        </row>
        <row r="23841">
          <cell r="Q23841" t="e">
            <v>#N/A</v>
          </cell>
          <cell r="R23841" t="e">
            <v>#N/A</v>
          </cell>
        </row>
        <row r="23842">
          <cell r="Q23842" t="e">
            <v>#N/A</v>
          </cell>
          <cell r="R23842" t="e">
            <v>#N/A</v>
          </cell>
        </row>
        <row r="23843">
          <cell r="Q23843" t="e">
            <v>#N/A</v>
          </cell>
          <cell r="R23843" t="e">
            <v>#N/A</v>
          </cell>
        </row>
        <row r="23844">
          <cell r="Q23844" t="e">
            <v>#N/A</v>
          </cell>
          <cell r="R23844" t="e">
            <v>#N/A</v>
          </cell>
        </row>
        <row r="23845">
          <cell r="Q23845" t="e">
            <v>#N/A</v>
          </cell>
          <cell r="R23845" t="e">
            <v>#N/A</v>
          </cell>
        </row>
        <row r="23846">
          <cell r="Q23846" t="e">
            <v>#N/A</v>
          </cell>
          <cell r="R23846" t="e">
            <v>#N/A</v>
          </cell>
        </row>
        <row r="23847">
          <cell r="Q23847" t="e">
            <v>#N/A</v>
          </cell>
          <cell r="R23847" t="e">
            <v>#N/A</v>
          </cell>
        </row>
        <row r="23848">
          <cell r="Q23848" t="e">
            <v>#N/A</v>
          </cell>
          <cell r="R23848" t="e">
            <v>#N/A</v>
          </cell>
        </row>
        <row r="23849">
          <cell r="Q23849" t="e">
            <v>#N/A</v>
          </cell>
          <cell r="R23849" t="e">
            <v>#N/A</v>
          </cell>
        </row>
        <row r="23850">
          <cell r="Q23850" t="e">
            <v>#N/A</v>
          </cell>
          <cell r="R23850" t="e">
            <v>#N/A</v>
          </cell>
        </row>
        <row r="23851">
          <cell r="Q23851" t="e">
            <v>#N/A</v>
          </cell>
          <cell r="R23851" t="e">
            <v>#N/A</v>
          </cell>
        </row>
        <row r="23852">
          <cell r="Q23852" t="e">
            <v>#N/A</v>
          </cell>
          <cell r="R23852" t="e">
            <v>#N/A</v>
          </cell>
        </row>
        <row r="23853">
          <cell r="Q23853" t="e">
            <v>#N/A</v>
          </cell>
          <cell r="R23853" t="e">
            <v>#N/A</v>
          </cell>
        </row>
        <row r="23854">
          <cell r="Q23854" t="e">
            <v>#N/A</v>
          </cell>
          <cell r="R23854" t="e">
            <v>#N/A</v>
          </cell>
        </row>
        <row r="23855">
          <cell r="Q23855" t="e">
            <v>#N/A</v>
          </cell>
          <cell r="R23855" t="e">
            <v>#N/A</v>
          </cell>
        </row>
        <row r="23856">
          <cell r="Q23856" t="e">
            <v>#N/A</v>
          </cell>
          <cell r="R23856" t="e">
            <v>#N/A</v>
          </cell>
        </row>
        <row r="23857">
          <cell r="Q23857" t="e">
            <v>#N/A</v>
          </cell>
          <cell r="R23857" t="e">
            <v>#N/A</v>
          </cell>
        </row>
        <row r="23858">
          <cell r="Q23858" t="e">
            <v>#N/A</v>
          </cell>
          <cell r="R23858" t="e">
            <v>#N/A</v>
          </cell>
        </row>
        <row r="23859">
          <cell r="Q23859" t="e">
            <v>#N/A</v>
          </cell>
          <cell r="R23859" t="e">
            <v>#N/A</v>
          </cell>
        </row>
        <row r="23860">
          <cell r="Q23860" t="e">
            <v>#N/A</v>
          </cell>
          <cell r="R23860" t="e">
            <v>#N/A</v>
          </cell>
        </row>
        <row r="23861">
          <cell r="Q23861" t="e">
            <v>#N/A</v>
          </cell>
          <cell r="R23861" t="e">
            <v>#N/A</v>
          </cell>
        </row>
        <row r="23862">
          <cell r="Q23862" t="e">
            <v>#N/A</v>
          </cell>
          <cell r="R23862" t="e">
            <v>#N/A</v>
          </cell>
        </row>
        <row r="23863">
          <cell r="Q23863" t="e">
            <v>#N/A</v>
          </cell>
          <cell r="R23863" t="e">
            <v>#N/A</v>
          </cell>
        </row>
        <row r="23864">
          <cell r="Q23864" t="e">
            <v>#N/A</v>
          </cell>
          <cell r="R23864" t="e">
            <v>#N/A</v>
          </cell>
        </row>
        <row r="23865">
          <cell r="Q23865" t="e">
            <v>#N/A</v>
          </cell>
          <cell r="R23865" t="e">
            <v>#N/A</v>
          </cell>
        </row>
        <row r="23866">
          <cell r="Q23866" t="e">
            <v>#N/A</v>
          </cell>
          <cell r="R23866" t="e">
            <v>#N/A</v>
          </cell>
        </row>
        <row r="23867">
          <cell r="Q23867" t="e">
            <v>#N/A</v>
          </cell>
          <cell r="R23867" t="e">
            <v>#N/A</v>
          </cell>
        </row>
        <row r="23868">
          <cell r="Q23868" t="e">
            <v>#N/A</v>
          </cell>
          <cell r="R23868" t="e">
            <v>#N/A</v>
          </cell>
        </row>
        <row r="23869">
          <cell r="Q23869" t="e">
            <v>#N/A</v>
          </cell>
          <cell r="R23869" t="e">
            <v>#N/A</v>
          </cell>
        </row>
        <row r="23870">
          <cell r="Q23870" t="e">
            <v>#N/A</v>
          </cell>
          <cell r="R23870" t="e">
            <v>#N/A</v>
          </cell>
        </row>
        <row r="23871">
          <cell r="Q23871" t="e">
            <v>#N/A</v>
          </cell>
          <cell r="R23871" t="e">
            <v>#N/A</v>
          </cell>
        </row>
        <row r="23872">
          <cell r="Q23872" t="e">
            <v>#N/A</v>
          </cell>
          <cell r="R23872" t="e">
            <v>#N/A</v>
          </cell>
        </row>
        <row r="23873">
          <cell r="Q23873" t="e">
            <v>#N/A</v>
          </cell>
          <cell r="R23873" t="e">
            <v>#N/A</v>
          </cell>
        </row>
        <row r="23874">
          <cell r="Q23874" t="e">
            <v>#N/A</v>
          </cell>
          <cell r="R23874" t="e">
            <v>#N/A</v>
          </cell>
        </row>
        <row r="23875">
          <cell r="Q23875" t="e">
            <v>#N/A</v>
          </cell>
          <cell r="R23875" t="e">
            <v>#N/A</v>
          </cell>
        </row>
        <row r="23876">
          <cell r="Q23876" t="e">
            <v>#N/A</v>
          </cell>
          <cell r="R23876" t="e">
            <v>#N/A</v>
          </cell>
        </row>
        <row r="23877">
          <cell r="Q23877" t="e">
            <v>#N/A</v>
          </cell>
          <cell r="R23877" t="e">
            <v>#N/A</v>
          </cell>
        </row>
        <row r="23878">
          <cell r="Q23878" t="e">
            <v>#N/A</v>
          </cell>
          <cell r="R23878" t="e">
            <v>#N/A</v>
          </cell>
        </row>
        <row r="23879">
          <cell r="Q23879" t="e">
            <v>#N/A</v>
          </cell>
          <cell r="R23879" t="e">
            <v>#N/A</v>
          </cell>
        </row>
        <row r="23880">
          <cell r="Q23880" t="e">
            <v>#N/A</v>
          </cell>
          <cell r="R23880" t="e">
            <v>#N/A</v>
          </cell>
        </row>
        <row r="23881">
          <cell r="Q23881" t="e">
            <v>#N/A</v>
          </cell>
          <cell r="R23881" t="e">
            <v>#N/A</v>
          </cell>
        </row>
        <row r="23882">
          <cell r="Q23882" t="e">
            <v>#N/A</v>
          </cell>
          <cell r="R23882" t="e">
            <v>#N/A</v>
          </cell>
        </row>
        <row r="23883">
          <cell r="Q23883" t="e">
            <v>#N/A</v>
          </cell>
          <cell r="R23883" t="e">
            <v>#N/A</v>
          </cell>
        </row>
        <row r="23884">
          <cell r="Q23884" t="e">
            <v>#N/A</v>
          </cell>
          <cell r="R23884" t="e">
            <v>#N/A</v>
          </cell>
        </row>
        <row r="23885">
          <cell r="Q23885" t="e">
            <v>#N/A</v>
          </cell>
          <cell r="R23885" t="e">
            <v>#N/A</v>
          </cell>
        </row>
        <row r="23886">
          <cell r="Q23886" t="e">
            <v>#N/A</v>
          </cell>
          <cell r="R23886" t="e">
            <v>#N/A</v>
          </cell>
        </row>
        <row r="23887">
          <cell r="Q23887" t="e">
            <v>#N/A</v>
          </cell>
          <cell r="R23887" t="e">
            <v>#N/A</v>
          </cell>
        </row>
        <row r="23888">
          <cell r="Q23888" t="e">
            <v>#N/A</v>
          </cell>
          <cell r="R23888" t="e">
            <v>#N/A</v>
          </cell>
        </row>
        <row r="23889">
          <cell r="Q23889" t="e">
            <v>#N/A</v>
          </cell>
          <cell r="R23889" t="e">
            <v>#N/A</v>
          </cell>
        </row>
        <row r="23890">
          <cell r="Q23890" t="e">
            <v>#N/A</v>
          </cell>
          <cell r="R23890" t="e">
            <v>#N/A</v>
          </cell>
        </row>
        <row r="23891">
          <cell r="Q23891" t="e">
            <v>#N/A</v>
          </cell>
          <cell r="R23891" t="e">
            <v>#N/A</v>
          </cell>
        </row>
        <row r="23892">
          <cell r="Q23892" t="e">
            <v>#N/A</v>
          </cell>
          <cell r="R23892" t="e">
            <v>#N/A</v>
          </cell>
        </row>
        <row r="23893">
          <cell r="Q23893" t="e">
            <v>#N/A</v>
          </cell>
          <cell r="R23893" t="e">
            <v>#N/A</v>
          </cell>
        </row>
        <row r="23894">
          <cell r="Q23894" t="e">
            <v>#N/A</v>
          </cell>
          <cell r="R23894" t="e">
            <v>#N/A</v>
          </cell>
        </row>
        <row r="23895">
          <cell r="Q23895" t="e">
            <v>#N/A</v>
          </cell>
          <cell r="R23895" t="e">
            <v>#N/A</v>
          </cell>
        </row>
        <row r="23896">
          <cell r="Q23896" t="e">
            <v>#N/A</v>
          </cell>
          <cell r="R23896" t="e">
            <v>#N/A</v>
          </cell>
        </row>
        <row r="23897">
          <cell r="Q23897" t="e">
            <v>#N/A</v>
          </cell>
          <cell r="R23897" t="e">
            <v>#N/A</v>
          </cell>
        </row>
        <row r="23898">
          <cell r="Q23898" t="e">
            <v>#N/A</v>
          </cell>
          <cell r="R23898" t="e">
            <v>#N/A</v>
          </cell>
        </row>
        <row r="23899">
          <cell r="Q23899" t="e">
            <v>#N/A</v>
          </cell>
          <cell r="R23899" t="e">
            <v>#N/A</v>
          </cell>
        </row>
        <row r="23900">
          <cell r="Q23900" t="e">
            <v>#N/A</v>
          </cell>
          <cell r="R23900" t="e">
            <v>#N/A</v>
          </cell>
        </row>
        <row r="23901">
          <cell r="Q23901" t="e">
            <v>#N/A</v>
          </cell>
          <cell r="R23901" t="e">
            <v>#N/A</v>
          </cell>
        </row>
        <row r="23902">
          <cell r="Q23902" t="e">
            <v>#N/A</v>
          </cell>
          <cell r="R23902" t="e">
            <v>#N/A</v>
          </cell>
        </row>
        <row r="23903">
          <cell r="Q23903" t="e">
            <v>#N/A</v>
          </cell>
          <cell r="R23903" t="e">
            <v>#N/A</v>
          </cell>
        </row>
        <row r="23904">
          <cell r="Q23904" t="e">
            <v>#N/A</v>
          </cell>
          <cell r="R23904" t="e">
            <v>#N/A</v>
          </cell>
        </row>
        <row r="23905">
          <cell r="Q23905" t="e">
            <v>#N/A</v>
          </cell>
          <cell r="R23905" t="e">
            <v>#N/A</v>
          </cell>
        </row>
        <row r="23906">
          <cell r="Q23906" t="e">
            <v>#N/A</v>
          </cell>
          <cell r="R23906" t="e">
            <v>#N/A</v>
          </cell>
        </row>
        <row r="23907">
          <cell r="Q23907" t="e">
            <v>#N/A</v>
          </cell>
          <cell r="R23907" t="e">
            <v>#N/A</v>
          </cell>
        </row>
        <row r="23908">
          <cell r="Q23908" t="e">
            <v>#N/A</v>
          </cell>
          <cell r="R23908" t="e">
            <v>#N/A</v>
          </cell>
        </row>
        <row r="23909">
          <cell r="Q23909" t="e">
            <v>#N/A</v>
          </cell>
          <cell r="R23909" t="e">
            <v>#N/A</v>
          </cell>
        </row>
        <row r="23910">
          <cell r="Q23910" t="e">
            <v>#N/A</v>
          </cell>
          <cell r="R23910" t="e">
            <v>#N/A</v>
          </cell>
        </row>
        <row r="23911">
          <cell r="Q23911" t="e">
            <v>#N/A</v>
          </cell>
          <cell r="R23911" t="e">
            <v>#N/A</v>
          </cell>
        </row>
        <row r="23912">
          <cell r="Q23912" t="e">
            <v>#N/A</v>
          </cell>
          <cell r="R23912" t="e">
            <v>#N/A</v>
          </cell>
        </row>
        <row r="23913">
          <cell r="Q23913" t="e">
            <v>#N/A</v>
          </cell>
          <cell r="R23913" t="e">
            <v>#N/A</v>
          </cell>
        </row>
        <row r="23914">
          <cell r="Q23914" t="e">
            <v>#N/A</v>
          </cell>
          <cell r="R23914" t="e">
            <v>#N/A</v>
          </cell>
        </row>
        <row r="23915">
          <cell r="Q23915" t="e">
            <v>#N/A</v>
          </cell>
          <cell r="R23915" t="e">
            <v>#N/A</v>
          </cell>
        </row>
        <row r="23916">
          <cell r="Q23916" t="e">
            <v>#N/A</v>
          </cell>
          <cell r="R23916" t="e">
            <v>#N/A</v>
          </cell>
        </row>
        <row r="23917">
          <cell r="Q23917" t="e">
            <v>#N/A</v>
          </cell>
          <cell r="R23917" t="e">
            <v>#N/A</v>
          </cell>
        </row>
        <row r="23918">
          <cell r="Q23918" t="e">
            <v>#N/A</v>
          </cell>
          <cell r="R23918" t="e">
            <v>#N/A</v>
          </cell>
        </row>
        <row r="23919">
          <cell r="Q23919" t="e">
            <v>#N/A</v>
          </cell>
          <cell r="R23919" t="e">
            <v>#N/A</v>
          </cell>
        </row>
        <row r="23920">
          <cell r="Q23920" t="e">
            <v>#N/A</v>
          </cell>
          <cell r="R23920" t="e">
            <v>#N/A</v>
          </cell>
        </row>
        <row r="23921">
          <cell r="Q23921" t="e">
            <v>#N/A</v>
          </cell>
          <cell r="R23921" t="e">
            <v>#N/A</v>
          </cell>
        </row>
        <row r="23922">
          <cell r="Q23922" t="e">
            <v>#N/A</v>
          </cell>
          <cell r="R23922" t="e">
            <v>#N/A</v>
          </cell>
        </row>
        <row r="23923">
          <cell r="Q23923" t="e">
            <v>#N/A</v>
          </cell>
          <cell r="R23923" t="e">
            <v>#N/A</v>
          </cell>
        </row>
        <row r="23924">
          <cell r="Q23924" t="e">
            <v>#N/A</v>
          </cell>
          <cell r="R23924" t="e">
            <v>#N/A</v>
          </cell>
        </row>
        <row r="23925">
          <cell r="Q23925" t="e">
            <v>#N/A</v>
          </cell>
          <cell r="R23925" t="e">
            <v>#N/A</v>
          </cell>
        </row>
        <row r="23926">
          <cell r="Q23926" t="e">
            <v>#N/A</v>
          </cell>
          <cell r="R23926" t="e">
            <v>#N/A</v>
          </cell>
        </row>
        <row r="23927">
          <cell r="Q23927" t="e">
            <v>#N/A</v>
          </cell>
          <cell r="R23927" t="e">
            <v>#N/A</v>
          </cell>
        </row>
        <row r="23928">
          <cell r="Q23928" t="e">
            <v>#N/A</v>
          </cell>
          <cell r="R23928" t="e">
            <v>#N/A</v>
          </cell>
        </row>
        <row r="23929">
          <cell r="Q23929" t="e">
            <v>#N/A</v>
          </cell>
          <cell r="R23929" t="e">
            <v>#N/A</v>
          </cell>
        </row>
        <row r="23930">
          <cell r="Q23930" t="e">
            <v>#N/A</v>
          </cell>
          <cell r="R23930" t="e">
            <v>#N/A</v>
          </cell>
        </row>
        <row r="23931">
          <cell r="Q23931" t="e">
            <v>#N/A</v>
          </cell>
          <cell r="R23931" t="e">
            <v>#N/A</v>
          </cell>
        </row>
        <row r="23932">
          <cell r="Q23932" t="e">
            <v>#N/A</v>
          </cell>
          <cell r="R23932" t="e">
            <v>#N/A</v>
          </cell>
        </row>
        <row r="23933">
          <cell r="Q23933" t="e">
            <v>#N/A</v>
          </cell>
          <cell r="R23933" t="e">
            <v>#N/A</v>
          </cell>
        </row>
        <row r="23934">
          <cell r="Q23934" t="e">
            <v>#N/A</v>
          </cell>
          <cell r="R23934" t="e">
            <v>#N/A</v>
          </cell>
        </row>
        <row r="23935">
          <cell r="Q23935" t="e">
            <v>#N/A</v>
          </cell>
          <cell r="R23935" t="e">
            <v>#N/A</v>
          </cell>
        </row>
        <row r="23936">
          <cell r="Q23936" t="e">
            <v>#N/A</v>
          </cell>
          <cell r="R23936" t="e">
            <v>#N/A</v>
          </cell>
        </row>
        <row r="23937">
          <cell r="Q23937" t="e">
            <v>#N/A</v>
          </cell>
          <cell r="R23937" t="e">
            <v>#N/A</v>
          </cell>
        </row>
        <row r="23938">
          <cell r="Q23938" t="e">
            <v>#N/A</v>
          </cell>
          <cell r="R23938" t="e">
            <v>#N/A</v>
          </cell>
        </row>
        <row r="23939">
          <cell r="Q23939" t="e">
            <v>#N/A</v>
          </cell>
          <cell r="R23939" t="e">
            <v>#N/A</v>
          </cell>
        </row>
        <row r="23940">
          <cell r="Q23940" t="e">
            <v>#N/A</v>
          </cell>
          <cell r="R23940" t="e">
            <v>#N/A</v>
          </cell>
        </row>
        <row r="23941">
          <cell r="Q23941" t="e">
            <v>#N/A</v>
          </cell>
          <cell r="R23941" t="e">
            <v>#N/A</v>
          </cell>
        </row>
        <row r="23942">
          <cell r="Q23942" t="e">
            <v>#N/A</v>
          </cell>
          <cell r="R23942" t="e">
            <v>#N/A</v>
          </cell>
        </row>
        <row r="23943">
          <cell r="Q23943" t="e">
            <v>#N/A</v>
          </cell>
          <cell r="R23943" t="e">
            <v>#N/A</v>
          </cell>
        </row>
        <row r="23944">
          <cell r="Q23944" t="e">
            <v>#N/A</v>
          </cell>
          <cell r="R23944" t="e">
            <v>#N/A</v>
          </cell>
        </row>
        <row r="23945">
          <cell r="Q23945" t="e">
            <v>#N/A</v>
          </cell>
          <cell r="R23945" t="e">
            <v>#N/A</v>
          </cell>
        </row>
        <row r="23946">
          <cell r="Q23946" t="e">
            <v>#N/A</v>
          </cell>
          <cell r="R23946" t="e">
            <v>#N/A</v>
          </cell>
        </row>
        <row r="23947">
          <cell r="Q23947" t="e">
            <v>#N/A</v>
          </cell>
          <cell r="R23947" t="e">
            <v>#N/A</v>
          </cell>
        </row>
        <row r="23948">
          <cell r="Q23948" t="e">
            <v>#N/A</v>
          </cell>
          <cell r="R23948" t="e">
            <v>#N/A</v>
          </cell>
        </row>
        <row r="23949">
          <cell r="Q23949" t="e">
            <v>#N/A</v>
          </cell>
          <cell r="R23949" t="e">
            <v>#N/A</v>
          </cell>
        </row>
        <row r="23950">
          <cell r="Q23950" t="e">
            <v>#N/A</v>
          </cell>
          <cell r="R23950" t="e">
            <v>#N/A</v>
          </cell>
        </row>
        <row r="23951">
          <cell r="Q23951" t="e">
            <v>#N/A</v>
          </cell>
          <cell r="R23951" t="e">
            <v>#N/A</v>
          </cell>
        </row>
        <row r="23952">
          <cell r="Q23952" t="e">
            <v>#N/A</v>
          </cell>
          <cell r="R23952" t="e">
            <v>#N/A</v>
          </cell>
        </row>
        <row r="23953">
          <cell r="Q23953" t="e">
            <v>#N/A</v>
          </cell>
          <cell r="R23953" t="e">
            <v>#N/A</v>
          </cell>
        </row>
        <row r="23954">
          <cell r="Q23954" t="e">
            <v>#N/A</v>
          </cell>
          <cell r="R23954" t="e">
            <v>#N/A</v>
          </cell>
        </row>
        <row r="23955">
          <cell r="Q23955" t="e">
            <v>#N/A</v>
          </cell>
          <cell r="R23955" t="e">
            <v>#N/A</v>
          </cell>
        </row>
        <row r="23956">
          <cell r="Q23956" t="e">
            <v>#N/A</v>
          </cell>
          <cell r="R23956" t="e">
            <v>#N/A</v>
          </cell>
        </row>
        <row r="23957">
          <cell r="Q23957" t="e">
            <v>#N/A</v>
          </cell>
          <cell r="R23957" t="e">
            <v>#N/A</v>
          </cell>
        </row>
        <row r="23958">
          <cell r="Q23958" t="e">
            <v>#N/A</v>
          </cell>
          <cell r="R23958" t="e">
            <v>#N/A</v>
          </cell>
        </row>
        <row r="23959">
          <cell r="Q23959" t="e">
            <v>#N/A</v>
          </cell>
          <cell r="R23959" t="e">
            <v>#N/A</v>
          </cell>
        </row>
        <row r="23960">
          <cell r="Q23960" t="e">
            <v>#N/A</v>
          </cell>
          <cell r="R23960" t="e">
            <v>#N/A</v>
          </cell>
        </row>
        <row r="23961">
          <cell r="Q23961" t="e">
            <v>#N/A</v>
          </cell>
          <cell r="R23961" t="e">
            <v>#N/A</v>
          </cell>
        </row>
        <row r="23962">
          <cell r="Q23962" t="e">
            <v>#N/A</v>
          </cell>
          <cell r="R23962" t="e">
            <v>#N/A</v>
          </cell>
        </row>
        <row r="23963">
          <cell r="Q23963" t="e">
            <v>#N/A</v>
          </cell>
          <cell r="R23963" t="e">
            <v>#N/A</v>
          </cell>
        </row>
        <row r="23964">
          <cell r="Q23964" t="e">
            <v>#N/A</v>
          </cell>
          <cell r="R23964" t="e">
            <v>#N/A</v>
          </cell>
        </row>
        <row r="23965">
          <cell r="Q23965" t="e">
            <v>#N/A</v>
          </cell>
          <cell r="R23965" t="e">
            <v>#N/A</v>
          </cell>
        </row>
        <row r="23966">
          <cell r="Q23966" t="e">
            <v>#N/A</v>
          </cell>
          <cell r="R23966" t="e">
            <v>#N/A</v>
          </cell>
        </row>
        <row r="23967">
          <cell r="Q23967" t="e">
            <v>#N/A</v>
          </cell>
          <cell r="R23967" t="e">
            <v>#N/A</v>
          </cell>
        </row>
        <row r="23968">
          <cell r="Q23968" t="e">
            <v>#N/A</v>
          </cell>
          <cell r="R23968" t="e">
            <v>#N/A</v>
          </cell>
        </row>
        <row r="23969">
          <cell r="Q23969" t="e">
            <v>#N/A</v>
          </cell>
          <cell r="R23969" t="e">
            <v>#N/A</v>
          </cell>
        </row>
        <row r="23970">
          <cell r="Q23970" t="e">
            <v>#N/A</v>
          </cell>
          <cell r="R23970" t="e">
            <v>#N/A</v>
          </cell>
        </row>
        <row r="23971">
          <cell r="Q23971" t="e">
            <v>#N/A</v>
          </cell>
          <cell r="R23971" t="e">
            <v>#N/A</v>
          </cell>
        </row>
        <row r="23972">
          <cell r="Q23972" t="e">
            <v>#N/A</v>
          </cell>
          <cell r="R23972" t="e">
            <v>#N/A</v>
          </cell>
        </row>
        <row r="23973">
          <cell r="Q23973" t="e">
            <v>#N/A</v>
          </cell>
          <cell r="R23973" t="e">
            <v>#N/A</v>
          </cell>
        </row>
        <row r="23974">
          <cell r="Q23974" t="e">
            <v>#N/A</v>
          </cell>
          <cell r="R23974" t="e">
            <v>#N/A</v>
          </cell>
        </row>
        <row r="23975">
          <cell r="Q23975" t="e">
            <v>#N/A</v>
          </cell>
          <cell r="R23975" t="e">
            <v>#N/A</v>
          </cell>
        </row>
        <row r="23976">
          <cell r="Q23976" t="e">
            <v>#N/A</v>
          </cell>
          <cell r="R23976" t="e">
            <v>#N/A</v>
          </cell>
        </row>
        <row r="23977">
          <cell r="Q23977" t="e">
            <v>#N/A</v>
          </cell>
          <cell r="R23977" t="e">
            <v>#N/A</v>
          </cell>
        </row>
        <row r="23978">
          <cell r="Q23978" t="e">
            <v>#N/A</v>
          </cell>
          <cell r="R23978" t="e">
            <v>#N/A</v>
          </cell>
        </row>
        <row r="23979">
          <cell r="Q23979" t="e">
            <v>#N/A</v>
          </cell>
          <cell r="R23979" t="e">
            <v>#N/A</v>
          </cell>
        </row>
        <row r="23980">
          <cell r="Q23980" t="e">
            <v>#N/A</v>
          </cell>
          <cell r="R23980" t="e">
            <v>#N/A</v>
          </cell>
        </row>
        <row r="23981">
          <cell r="Q23981" t="e">
            <v>#N/A</v>
          </cell>
          <cell r="R23981" t="e">
            <v>#N/A</v>
          </cell>
        </row>
        <row r="23982">
          <cell r="Q23982" t="e">
            <v>#N/A</v>
          </cell>
          <cell r="R23982" t="e">
            <v>#N/A</v>
          </cell>
        </row>
        <row r="23983">
          <cell r="Q23983" t="e">
            <v>#N/A</v>
          </cell>
          <cell r="R23983" t="e">
            <v>#N/A</v>
          </cell>
        </row>
        <row r="23984">
          <cell r="Q23984" t="e">
            <v>#N/A</v>
          </cell>
          <cell r="R23984" t="e">
            <v>#N/A</v>
          </cell>
        </row>
        <row r="23985">
          <cell r="Q23985" t="e">
            <v>#N/A</v>
          </cell>
          <cell r="R23985" t="e">
            <v>#N/A</v>
          </cell>
        </row>
        <row r="23986">
          <cell r="Q23986" t="e">
            <v>#N/A</v>
          </cell>
          <cell r="R23986" t="e">
            <v>#N/A</v>
          </cell>
        </row>
        <row r="23987">
          <cell r="Q23987" t="e">
            <v>#N/A</v>
          </cell>
          <cell r="R23987" t="e">
            <v>#N/A</v>
          </cell>
        </row>
        <row r="23988">
          <cell r="Q23988" t="e">
            <v>#N/A</v>
          </cell>
          <cell r="R23988" t="e">
            <v>#N/A</v>
          </cell>
        </row>
        <row r="23989">
          <cell r="Q23989" t="e">
            <v>#N/A</v>
          </cell>
          <cell r="R23989" t="e">
            <v>#N/A</v>
          </cell>
        </row>
        <row r="23990">
          <cell r="Q23990" t="e">
            <v>#N/A</v>
          </cell>
          <cell r="R23990" t="e">
            <v>#N/A</v>
          </cell>
        </row>
        <row r="23991">
          <cell r="Q23991" t="e">
            <v>#N/A</v>
          </cell>
          <cell r="R23991" t="e">
            <v>#N/A</v>
          </cell>
        </row>
        <row r="23992">
          <cell r="Q23992" t="e">
            <v>#N/A</v>
          </cell>
          <cell r="R23992" t="e">
            <v>#N/A</v>
          </cell>
        </row>
        <row r="23993">
          <cell r="Q23993" t="e">
            <v>#N/A</v>
          </cell>
          <cell r="R23993" t="e">
            <v>#N/A</v>
          </cell>
        </row>
        <row r="23994">
          <cell r="Q23994" t="e">
            <v>#N/A</v>
          </cell>
          <cell r="R23994" t="e">
            <v>#N/A</v>
          </cell>
        </row>
        <row r="23995">
          <cell r="Q23995" t="e">
            <v>#N/A</v>
          </cell>
          <cell r="R23995" t="e">
            <v>#N/A</v>
          </cell>
        </row>
        <row r="23996">
          <cell r="Q23996" t="e">
            <v>#N/A</v>
          </cell>
          <cell r="R23996" t="e">
            <v>#N/A</v>
          </cell>
        </row>
        <row r="23997">
          <cell r="Q23997" t="e">
            <v>#N/A</v>
          </cell>
          <cell r="R23997" t="e">
            <v>#N/A</v>
          </cell>
        </row>
        <row r="23998">
          <cell r="Q23998" t="e">
            <v>#N/A</v>
          </cell>
          <cell r="R23998" t="e">
            <v>#N/A</v>
          </cell>
        </row>
        <row r="23999">
          <cell r="Q23999" t="e">
            <v>#N/A</v>
          </cell>
          <cell r="R23999" t="e">
            <v>#N/A</v>
          </cell>
        </row>
        <row r="24000">
          <cell r="Q24000" t="e">
            <v>#N/A</v>
          </cell>
          <cell r="R24000" t="e">
            <v>#N/A</v>
          </cell>
        </row>
        <row r="24001">
          <cell r="Q24001" t="e">
            <v>#N/A</v>
          </cell>
          <cell r="R24001" t="e">
            <v>#N/A</v>
          </cell>
        </row>
        <row r="24002">
          <cell r="Q24002" t="e">
            <v>#N/A</v>
          </cell>
          <cell r="R24002" t="e">
            <v>#N/A</v>
          </cell>
        </row>
        <row r="24003">
          <cell r="Q24003" t="e">
            <v>#N/A</v>
          </cell>
          <cell r="R24003" t="e">
            <v>#N/A</v>
          </cell>
        </row>
        <row r="24004">
          <cell r="Q24004" t="e">
            <v>#N/A</v>
          </cell>
          <cell r="R24004" t="e">
            <v>#N/A</v>
          </cell>
        </row>
        <row r="24005">
          <cell r="Q24005" t="e">
            <v>#N/A</v>
          </cell>
          <cell r="R24005" t="e">
            <v>#N/A</v>
          </cell>
        </row>
        <row r="24006">
          <cell r="Q24006" t="e">
            <v>#N/A</v>
          </cell>
          <cell r="R24006" t="e">
            <v>#N/A</v>
          </cell>
        </row>
        <row r="24007">
          <cell r="Q24007" t="e">
            <v>#N/A</v>
          </cell>
          <cell r="R24007" t="e">
            <v>#N/A</v>
          </cell>
        </row>
        <row r="24008">
          <cell r="Q24008" t="e">
            <v>#N/A</v>
          </cell>
          <cell r="R24008" t="e">
            <v>#N/A</v>
          </cell>
        </row>
        <row r="24009">
          <cell r="Q24009" t="e">
            <v>#N/A</v>
          </cell>
          <cell r="R24009" t="e">
            <v>#N/A</v>
          </cell>
        </row>
        <row r="24010">
          <cell r="Q24010" t="e">
            <v>#N/A</v>
          </cell>
          <cell r="R24010" t="e">
            <v>#N/A</v>
          </cell>
        </row>
        <row r="24011">
          <cell r="Q24011" t="e">
            <v>#N/A</v>
          </cell>
          <cell r="R24011" t="e">
            <v>#N/A</v>
          </cell>
        </row>
        <row r="24012">
          <cell r="Q24012" t="e">
            <v>#N/A</v>
          </cell>
          <cell r="R24012" t="e">
            <v>#N/A</v>
          </cell>
        </row>
        <row r="24013">
          <cell r="Q24013" t="e">
            <v>#N/A</v>
          </cell>
          <cell r="R24013" t="e">
            <v>#N/A</v>
          </cell>
        </row>
        <row r="24014">
          <cell r="Q24014" t="e">
            <v>#N/A</v>
          </cell>
          <cell r="R24014" t="e">
            <v>#N/A</v>
          </cell>
        </row>
        <row r="24015">
          <cell r="Q24015" t="e">
            <v>#N/A</v>
          </cell>
          <cell r="R24015" t="e">
            <v>#N/A</v>
          </cell>
        </row>
        <row r="24016">
          <cell r="Q24016" t="e">
            <v>#N/A</v>
          </cell>
          <cell r="R24016" t="e">
            <v>#N/A</v>
          </cell>
        </row>
        <row r="24017">
          <cell r="Q24017" t="e">
            <v>#N/A</v>
          </cell>
          <cell r="R24017" t="e">
            <v>#N/A</v>
          </cell>
        </row>
        <row r="24018">
          <cell r="Q24018" t="e">
            <v>#N/A</v>
          </cell>
          <cell r="R24018" t="e">
            <v>#N/A</v>
          </cell>
        </row>
        <row r="24019">
          <cell r="Q24019" t="e">
            <v>#N/A</v>
          </cell>
          <cell r="R24019" t="e">
            <v>#N/A</v>
          </cell>
        </row>
        <row r="24020">
          <cell r="Q24020" t="e">
            <v>#N/A</v>
          </cell>
          <cell r="R24020" t="e">
            <v>#N/A</v>
          </cell>
        </row>
        <row r="24021">
          <cell r="Q24021" t="e">
            <v>#N/A</v>
          </cell>
          <cell r="R24021" t="e">
            <v>#N/A</v>
          </cell>
        </row>
        <row r="24022">
          <cell r="Q24022" t="e">
            <v>#N/A</v>
          </cell>
          <cell r="R24022" t="e">
            <v>#N/A</v>
          </cell>
        </row>
        <row r="24023">
          <cell r="Q24023" t="e">
            <v>#N/A</v>
          </cell>
          <cell r="R24023" t="e">
            <v>#N/A</v>
          </cell>
        </row>
        <row r="24024">
          <cell r="Q24024" t="e">
            <v>#N/A</v>
          </cell>
          <cell r="R24024" t="e">
            <v>#N/A</v>
          </cell>
        </row>
        <row r="24025">
          <cell r="Q24025" t="e">
            <v>#N/A</v>
          </cell>
          <cell r="R24025" t="e">
            <v>#N/A</v>
          </cell>
        </row>
        <row r="24026">
          <cell r="Q24026" t="e">
            <v>#N/A</v>
          </cell>
          <cell r="R24026" t="e">
            <v>#N/A</v>
          </cell>
        </row>
        <row r="24027">
          <cell r="Q24027" t="e">
            <v>#N/A</v>
          </cell>
          <cell r="R24027" t="e">
            <v>#N/A</v>
          </cell>
        </row>
        <row r="24028">
          <cell r="Q24028" t="e">
            <v>#N/A</v>
          </cell>
          <cell r="R24028" t="e">
            <v>#N/A</v>
          </cell>
        </row>
        <row r="24029">
          <cell r="Q24029" t="e">
            <v>#N/A</v>
          </cell>
          <cell r="R24029" t="e">
            <v>#N/A</v>
          </cell>
        </row>
        <row r="24030">
          <cell r="Q24030" t="e">
            <v>#N/A</v>
          </cell>
          <cell r="R24030" t="e">
            <v>#N/A</v>
          </cell>
        </row>
        <row r="24031">
          <cell r="Q24031" t="e">
            <v>#N/A</v>
          </cell>
          <cell r="R24031" t="e">
            <v>#N/A</v>
          </cell>
        </row>
        <row r="24032">
          <cell r="Q24032" t="e">
            <v>#N/A</v>
          </cell>
          <cell r="R24032" t="e">
            <v>#N/A</v>
          </cell>
        </row>
        <row r="24033">
          <cell r="Q24033" t="e">
            <v>#N/A</v>
          </cell>
          <cell r="R24033" t="e">
            <v>#N/A</v>
          </cell>
        </row>
        <row r="24034">
          <cell r="Q24034" t="e">
            <v>#N/A</v>
          </cell>
          <cell r="R24034" t="e">
            <v>#N/A</v>
          </cell>
        </row>
        <row r="24035">
          <cell r="Q24035" t="e">
            <v>#N/A</v>
          </cell>
          <cell r="R24035" t="e">
            <v>#N/A</v>
          </cell>
        </row>
        <row r="24036">
          <cell r="Q24036" t="e">
            <v>#N/A</v>
          </cell>
          <cell r="R24036" t="e">
            <v>#N/A</v>
          </cell>
        </row>
        <row r="24037">
          <cell r="Q24037" t="e">
            <v>#N/A</v>
          </cell>
          <cell r="R24037" t="e">
            <v>#N/A</v>
          </cell>
        </row>
        <row r="24038">
          <cell r="Q24038" t="e">
            <v>#N/A</v>
          </cell>
          <cell r="R24038" t="e">
            <v>#N/A</v>
          </cell>
        </row>
        <row r="24039">
          <cell r="Q24039" t="e">
            <v>#N/A</v>
          </cell>
          <cell r="R24039" t="e">
            <v>#N/A</v>
          </cell>
        </row>
        <row r="24040">
          <cell r="Q24040" t="e">
            <v>#N/A</v>
          </cell>
          <cell r="R24040" t="e">
            <v>#N/A</v>
          </cell>
        </row>
        <row r="24041">
          <cell r="Q24041" t="e">
            <v>#N/A</v>
          </cell>
          <cell r="R24041" t="e">
            <v>#N/A</v>
          </cell>
        </row>
        <row r="24042">
          <cell r="Q24042" t="e">
            <v>#N/A</v>
          </cell>
          <cell r="R24042" t="e">
            <v>#N/A</v>
          </cell>
        </row>
        <row r="24043">
          <cell r="Q24043" t="e">
            <v>#N/A</v>
          </cell>
          <cell r="R24043" t="e">
            <v>#N/A</v>
          </cell>
        </row>
        <row r="24044">
          <cell r="Q24044" t="e">
            <v>#N/A</v>
          </cell>
          <cell r="R24044" t="e">
            <v>#N/A</v>
          </cell>
        </row>
        <row r="24045">
          <cell r="Q24045" t="e">
            <v>#N/A</v>
          </cell>
          <cell r="R24045" t="e">
            <v>#N/A</v>
          </cell>
        </row>
        <row r="24046">
          <cell r="Q24046" t="e">
            <v>#N/A</v>
          </cell>
          <cell r="R24046" t="e">
            <v>#N/A</v>
          </cell>
        </row>
        <row r="24047">
          <cell r="Q24047" t="e">
            <v>#N/A</v>
          </cell>
          <cell r="R24047" t="e">
            <v>#N/A</v>
          </cell>
        </row>
        <row r="24048">
          <cell r="Q24048" t="e">
            <v>#N/A</v>
          </cell>
          <cell r="R24048" t="e">
            <v>#N/A</v>
          </cell>
        </row>
        <row r="24049">
          <cell r="Q24049" t="e">
            <v>#N/A</v>
          </cell>
          <cell r="R24049" t="e">
            <v>#N/A</v>
          </cell>
        </row>
        <row r="24050">
          <cell r="Q24050" t="e">
            <v>#N/A</v>
          </cell>
          <cell r="R24050" t="e">
            <v>#N/A</v>
          </cell>
        </row>
        <row r="24051">
          <cell r="Q24051" t="e">
            <v>#N/A</v>
          </cell>
          <cell r="R24051" t="e">
            <v>#N/A</v>
          </cell>
        </row>
        <row r="24052">
          <cell r="Q24052" t="e">
            <v>#N/A</v>
          </cell>
          <cell r="R24052" t="e">
            <v>#N/A</v>
          </cell>
        </row>
        <row r="24053">
          <cell r="Q24053" t="e">
            <v>#N/A</v>
          </cell>
          <cell r="R24053" t="e">
            <v>#N/A</v>
          </cell>
        </row>
        <row r="24054">
          <cell r="Q24054" t="e">
            <v>#N/A</v>
          </cell>
          <cell r="R24054" t="e">
            <v>#N/A</v>
          </cell>
        </row>
        <row r="24055">
          <cell r="Q24055" t="e">
            <v>#N/A</v>
          </cell>
          <cell r="R24055" t="e">
            <v>#N/A</v>
          </cell>
        </row>
        <row r="24056">
          <cell r="Q24056" t="e">
            <v>#N/A</v>
          </cell>
          <cell r="R24056" t="e">
            <v>#N/A</v>
          </cell>
        </row>
        <row r="24057">
          <cell r="Q24057" t="e">
            <v>#N/A</v>
          </cell>
          <cell r="R24057" t="e">
            <v>#N/A</v>
          </cell>
        </row>
        <row r="24058">
          <cell r="Q24058" t="e">
            <v>#N/A</v>
          </cell>
          <cell r="R24058" t="e">
            <v>#N/A</v>
          </cell>
        </row>
        <row r="24059">
          <cell r="Q24059" t="e">
            <v>#N/A</v>
          </cell>
          <cell r="R24059" t="e">
            <v>#N/A</v>
          </cell>
        </row>
        <row r="24060">
          <cell r="Q24060" t="e">
            <v>#N/A</v>
          </cell>
          <cell r="R24060" t="e">
            <v>#N/A</v>
          </cell>
        </row>
        <row r="24061">
          <cell r="Q24061" t="e">
            <v>#N/A</v>
          </cell>
          <cell r="R24061" t="e">
            <v>#N/A</v>
          </cell>
        </row>
        <row r="24062">
          <cell r="Q24062" t="e">
            <v>#N/A</v>
          </cell>
          <cell r="R24062" t="e">
            <v>#N/A</v>
          </cell>
        </row>
        <row r="24063">
          <cell r="Q24063" t="e">
            <v>#N/A</v>
          </cell>
          <cell r="R24063" t="e">
            <v>#N/A</v>
          </cell>
        </row>
        <row r="24064">
          <cell r="Q24064" t="e">
            <v>#N/A</v>
          </cell>
          <cell r="R24064" t="e">
            <v>#N/A</v>
          </cell>
        </row>
        <row r="24065">
          <cell r="Q24065" t="e">
            <v>#N/A</v>
          </cell>
          <cell r="R24065" t="e">
            <v>#N/A</v>
          </cell>
        </row>
        <row r="24066">
          <cell r="Q24066" t="e">
            <v>#N/A</v>
          </cell>
          <cell r="R24066" t="e">
            <v>#N/A</v>
          </cell>
        </row>
        <row r="24067">
          <cell r="Q24067" t="e">
            <v>#N/A</v>
          </cell>
          <cell r="R24067" t="e">
            <v>#N/A</v>
          </cell>
        </row>
        <row r="24068">
          <cell r="Q24068" t="e">
            <v>#N/A</v>
          </cell>
          <cell r="R24068" t="e">
            <v>#N/A</v>
          </cell>
        </row>
        <row r="24069">
          <cell r="Q24069" t="e">
            <v>#N/A</v>
          </cell>
          <cell r="R24069" t="e">
            <v>#N/A</v>
          </cell>
        </row>
        <row r="24070">
          <cell r="Q24070" t="e">
            <v>#N/A</v>
          </cell>
          <cell r="R24070" t="e">
            <v>#N/A</v>
          </cell>
        </row>
        <row r="24071">
          <cell r="Q24071" t="e">
            <v>#N/A</v>
          </cell>
          <cell r="R24071" t="e">
            <v>#N/A</v>
          </cell>
        </row>
        <row r="24072">
          <cell r="Q24072" t="e">
            <v>#N/A</v>
          </cell>
          <cell r="R24072" t="e">
            <v>#N/A</v>
          </cell>
        </row>
        <row r="24073">
          <cell r="Q24073" t="e">
            <v>#N/A</v>
          </cell>
          <cell r="R24073" t="e">
            <v>#N/A</v>
          </cell>
        </row>
        <row r="24074">
          <cell r="Q24074" t="e">
            <v>#N/A</v>
          </cell>
          <cell r="R24074" t="e">
            <v>#N/A</v>
          </cell>
        </row>
        <row r="24075">
          <cell r="Q24075" t="e">
            <v>#N/A</v>
          </cell>
          <cell r="R24075" t="e">
            <v>#N/A</v>
          </cell>
        </row>
        <row r="24076">
          <cell r="Q24076" t="e">
            <v>#N/A</v>
          </cell>
          <cell r="R24076" t="e">
            <v>#N/A</v>
          </cell>
        </row>
        <row r="24077">
          <cell r="Q24077" t="e">
            <v>#N/A</v>
          </cell>
          <cell r="R24077" t="e">
            <v>#N/A</v>
          </cell>
        </row>
        <row r="24078">
          <cell r="Q24078" t="e">
            <v>#N/A</v>
          </cell>
          <cell r="R24078" t="e">
            <v>#N/A</v>
          </cell>
        </row>
        <row r="24079">
          <cell r="Q24079" t="e">
            <v>#N/A</v>
          </cell>
          <cell r="R24079" t="e">
            <v>#N/A</v>
          </cell>
        </row>
        <row r="24080">
          <cell r="Q24080" t="e">
            <v>#N/A</v>
          </cell>
          <cell r="R24080" t="e">
            <v>#N/A</v>
          </cell>
        </row>
        <row r="24081">
          <cell r="Q24081" t="e">
            <v>#N/A</v>
          </cell>
          <cell r="R24081" t="e">
            <v>#N/A</v>
          </cell>
        </row>
        <row r="24082">
          <cell r="Q24082" t="e">
            <v>#N/A</v>
          </cell>
          <cell r="R24082" t="e">
            <v>#N/A</v>
          </cell>
        </row>
        <row r="24083">
          <cell r="Q24083" t="e">
            <v>#N/A</v>
          </cell>
          <cell r="R24083" t="e">
            <v>#N/A</v>
          </cell>
        </row>
        <row r="24084">
          <cell r="Q24084" t="e">
            <v>#N/A</v>
          </cell>
          <cell r="R24084" t="e">
            <v>#N/A</v>
          </cell>
        </row>
        <row r="24085">
          <cell r="Q24085" t="e">
            <v>#N/A</v>
          </cell>
          <cell r="R24085" t="e">
            <v>#N/A</v>
          </cell>
        </row>
        <row r="24086">
          <cell r="Q24086" t="e">
            <v>#N/A</v>
          </cell>
          <cell r="R24086" t="e">
            <v>#N/A</v>
          </cell>
        </row>
        <row r="24087">
          <cell r="Q24087" t="e">
            <v>#N/A</v>
          </cell>
          <cell r="R24087" t="e">
            <v>#N/A</v>
          </cell>
        </row>
        <row r="24088">
          <cell r="Q24088" t="e">
            <v>#N/A</v>
          </cell>
          <cell r="R24088" t="e">
            <v>#N/A</v>
          </cell>
        </row>
        <row r="24089">
          <cell r="Q24089" t="e">
            <v>#N/A</v>
          </cell>
          <cell r="R24089" t="e">
            <v>#N/A</v>
          </cell>
        </row>
        <row r="24090">
          <cell r="Q24090" t="e">
            <v>#N/A</v>
          </cell>
          <cell r="R24090" t="e">
            <v>#N/A</v>
          </cell>
        </row>
        <row r="24091">
          <cell r="Q24091" t="e">
            <v>#N/A</v>
          </cell>
          <cell r="R24091" t="e">
            <v>#N/A</v>
          </cell>
        </row>
        <row r="24092">
          <cell r="Q24092" t="e">
            <v>#N/A</v>
          </cell>
          <cell r="R24092" t="e">
            <v>#N/A</v>
          </cell>
        </row>
        <row r="24093">
          <cell r="Q24093" t="e">
            <v>#N/A</v>
          </cell>
          <cell r="R24093" t="e">
            <v>#N/A</v>
          </cell>
        </row>
        <row r="24094">
          <cell r="Q24094" t="e">
            <v>#N/A</v>
          </cell>
          <cell r="R24094" t="e">
            <v>#N/A</v>
          </cell>
        </row>
        <row r="24095">
          <cell r="Q24095" t="e">
            <v>#N/A</v>
          </cell>
          <cell r="R24095" t="e">
            <v>#N/A</v>
          </cell>
        </row>
        <row r="24096">
          <cell r="Q24096" t="e">
            <v>#N/A</v>
          </cell>
          <cell r="R24096" t="e">
            <v>#N/A</v>
          </cell>
        </row>
        <row r="24097">
          <cell r="Q24097" t="e">
            <v>#N/A</v>
          </cell>
          <cell r="R24097" t="e">
            <v>#N/A</v>
          </cell>
        </row>
        <row r="24098">
          <cell r="Q24098" t="e">
            <v>#N/A</v>
          </cell>
          <cell r="R24098" t="e">
            <v>#N/A</v>
          </cell>
        </row>
        <row r="24099">
          <cell r="Q24099" t="e">
            <v>#N/A</v>
          </cell>
          <cell r="R24099" t="e">
            <v>#N/A</v>
          </cell>
        </row>
        <row r="24100">
          <cell r="Q24100" t="e">
            <v>#N/A</v>
          </cell>
          <cell r="R24100" t="e">
            <v>#N/A</v>
          </cell>
        </row>
        <row r="24101">
          <cell r="Q24101" t="e">
            <v>#N/A</v>
          </cell>
          <cell r="R24101" t="e">
            <v>#N/A</v>
          </cell>
        </row>
        <row r="24102">
          <cell r="Q24102" t="e">
            <v>#N/A</v>
          </cell>
          <cell r="R24102" t="e">
            <v>#N/A</v>
          </cell>
        </row>
        <row r="24103">
          <cell r="Q24103" t="e">
            <v>#N/A</v>
          </cell>
          <cell r="R24103" t="e">
            <v>#N/A</v>
          </cell>
        </row>
        <row r="24104">
          <cell r="Q24104" t="e">
            <v>#N/A</v>
          </cell>
          <cell r="R24104" t="e">
            <v>#N/A</v>
          </cell>
        </row>
        <row r="24105">
          <cell r="Q24105" t="e">
            <v>#N/A</v>
          </cell>
          <cell r="R24105" t="e">
            <v>#N/A</v>
          </cell>
        </row>
        <row r="24106">
          <cell r="Q24106" t="e">
            <v>#N/A</v>
          </cell>
          <cell r="R24106" t="e">
            <v>#N/A</v>
          </cell>
        </row>
        <row r="24107">
          <cell r="Q24107" t="e">
            <v>#N/A</v>
          </cell>
          <cell r="R24107" t="e">
            <v>#N/A</v>
          </cell>
        </row>
        <row r="24108">
          <cell r="Q24108" t="e">
            <v>#N/A</v>
          </cell>
          <cell r="R24108" t="e">
            <v>#N/A</v>
          </cell>
        </row>
        <row r="24109">
          <cell r="Q24109" t="e">
            <v>#N/A</v>
          </cell>
          <cell r="R24109" t="e">
            <v>#N/A</v>
          </cell>
        </row>
        <row r="24110">
          <cell r="Q24110" t="e">
            <v>#N/A</v>
          </cell>
          <cell r="R24110" t="e">
            <v>#N/A</v>
          </cell>
        </row>
        <row r="24111">
          <cell r="Q24111" t="e">
            <v>#N/A</v>
          </cell>
          <cell r="R24111" t="e">
            <v>#N/A</v>
          </cell>
        </row>
        <row r="24112">
          <cell r="Q24112" t="e">
            <v>#N/A</v>
          </cell>
          <cell r="R24112" t="e">
            <v>#N/A</v>
          </cell>
        </row>
        <row r="24113">
          <cell r="Q24113" t="e">
            <v>#N/A</v>
          </cell>
          <cell r="R24113" t="e">
            <v>#N/A</v>
          </cell>
        </row>
        <row r="24114">
          <cell r="Q24114" t="e">
            <v>#N/A</v>
          </cell>
          <cell r="R24114" t="e">
            <v>#N/A</v>
          </cell>
        </row>
        <row r="24115">
          <cell r="Q24115" t="e">
            <v>#N/A</v>
          </cell>
          <cell r="R24115" t="e">
            <v>#N/A</v>
          </cell>
        </row>
        <row r="24116">
          <cell r="Q24116" t="e">
            <v>#N/A</v>
          </cell>
          <cell r="R24116" t="e">
            <v>#N/A</v>
          </cell>
        </row>
        <row r="24117">
          <cell r="Q24117" t="e">
            <v>#N/A</v>
          </cell>
          <cell r="R24117" t="e">
            <v>#N/A</v>
          </cell>
        </row>
        <row r="24118">
          <cell r="Q24118" t="e">
            <v>#N/A</v>
          </cell>
          <cell r="R24118" t="e">
            <v>#N/A</v>
          </cell>
        </row>
        <row r="24119">
          <cell r="Q24119" t="e">
            <v>#N/A</v>
          </cell>
          <cell r="R24119" t="e">
            <v>#N/A</v>
          </cell>
        </row>
        <row r="24120">
          <cell r="Q24120" t="e">
            <v>#N/A</v>
          </cell>
          <cell r="R24120" t="e">
            <v>#N/A</v>
          </cell>
        </row>
        <row r="24121">
          <cell r="Q24121" t="e">
            <v>#N/A</v>
          </cell>
          <cell r="R24121" t="e">
            <v>#N/A</v>
          </cell>
        </row>
        <row r="24122">
          <cell r="Q24122" t="e">
            <v>#N/A</v>
          </cell>
          <cell r="R24122" t="e">
            <v>#N/A</v>
          </cell>
        </row>
        <row r="24123">
          <cell r="Q24123" t="e">
            <v>#N/A</v>
          </cell>
          <cell r="R24123" t="e">
            <v>#N/A</v>
          </cell>
        </row>
        <row r="24124">
          <cell r="Q24124" t="e">
            <v>#N/A</v>
          </cell>
          <cell r="R24124" t="e">
            <v>#N/A</v>
          </cell>
        </row>
        <row r="24125">
          <cell r="Q24125" t="e">
            <v>#N/A</v>
          </cell>
          <cell r="R24125" t="e">
            <v>#N/A</v>
          </cell>
        </row>
        <row r="24126">
          <cell r="Q24126" t="e">
            <v>#N/A</v>
          </cell>
          <cell r="R24126" t="e">
            <v>#N/A</v>
          </cell>
        </row>
        <row r="24127">
          <cell r="Q24127" t="e">
            <v>#N/A</v>
          </cell>
          <cell r="R24127" t="e">
            <v>#N/A</v>
          </cell>
        </row>
        <row r="24128">
          <cell r="Q24128" t="e">
            <v>#N/A</v>
          </cell>
          <cell r="R24128" t="e">
            <v>#N/A</v>
          </cell>
        </row>
        <row r="24129">
          <cell r="Q24129" t="e">
            <v>#N/A</v>
          </cell>
          <cell r="R24129" t="e">
            <v>#N/A</v>
          </cell>
        </row>
        <row r="24130">
          <cell r="Q24130" t="e">
            <v>#N/A</v>
          </cell>
          <cell r="R24130" t="e">
            <v>#N/A</v>
          </cell>
        </row>
        <row r="24131">
          <cell r="Q24131" t="e">
            <v>#N/A</v>
          </cell>
          <cell r="R24131" t="e">
            <v>#N/A</v>
          </cell>
        </row>
        <row r="24132">
          <cell r="Q24132" t="e">
            <v>#N/A</v>
          </cell>
          <cell r="R24132" t="e">
            <v>#N/A</v>
          </cell>
        </row>
        <row r="24133">
          <cell r="Q24133" t="e">
            <v>#N/A</v>
          </cell>
          <cell r="R24133" t="e">
            <v>#N/A</v>
          </cell>
        </row>
        <row r="24134">
          <cell r="Q24134" t="e">
            <v>#N/A</v>
          </cell>
          <cell r="R24134" t="e">
            <v>#N/A</v>
          </cell>
        </row>
        <row r="24135">
          <cell r="Q24135" t="e">
            <v>#N/A</v>
          </cell>
          <cell r="R24135" t="e">
            <v>#N/A</v>
          </cell>
        </row>
        <row r="24136">
          <cell r="Q24136" t="e">
            <v>#N/A</v>
          </cell>
          <cell r="R24136" t="e">
            <v>#N/A</v>
          </cell>
        </row>
        <row r="24137">
          <cell r="Q24137" t="e">
            <v>#N/A</v>
          </cell>
          <cell r="R24137" t="e">
            <v>#N/A</v>
          </cell>
        </row>
        <row r="24138">
          <cell r="Q24138" t="e">
            <v>#N/A</v>
          </cell>
          <cell r="R24138" t="e">
            <v>#N/A</v>
          </cell>
        </row>
        <row r="24139">
          <cell r="Q24139" t="e">
            <v>#N/A</v>
          </cell>
          <cell r="R24139" t="e">
            <v>#N/A</v>
          </cell>
        </row>
        <row r="24140">
          <cell r="Q24140" t="e">
            <v>#N/A</v>
          </cell>
          <cell r="R24140" t="e">
            <v>#N/A</v>
          </cell>
        </row>
        <row r="24141">
          <cell r="Q24141" t="e">
            <v>#N/A</v>
          </cell>
          <cell r="R24141" t="e">
            <v>#N/A</v>
          </cell>
        </row>
        <row r="24142">
          <cell r="Q24142" t="e">
            <v>#N/A</v>
          </cell>
          <cell r="R24142" t="e">
            <v>#N/A</v>
          </cell>
        </row>
        <row r="24143">
          <cell r="Q24143" t="e">
            <v>#N/A</v>
          </cell>
          <cell r="R24143" t="e">
            <v>#N/A</v>
          </cell>
        </row>
        <row r="24144">
          <cell r="Q24144" t="e">
            <v>#N/A</v>
          </cell>
          <cell r="R24144" t="e">
            <v>#N/A</v>
          </cell>
        </row>
        <row r="24145">
          <cell r="Q24145" t="e">
            <v>#N/A</v>
          </cell>
          <cell r="R24145" t="e">
            <v>#N/A</v>
          </cell>
        </row>
        <row r="24146">
          <cell r="Q24146" t="e">
            <v>#N/A</v>
          </cell>
          <cell r="R24146" t="e">
            <v>#N/A</v>
          </cell>
        </row>
        <row r="24147">
          <cell r="Q24147" t="e">
            <v>#N/A</v>
          </cell>
          <cell r="R24147" t="e">
            <v>#N/A</v>
          </cell>
        </row>
        <row r="24148">
          <cell r="Q24148" t="e">
            <v>#N/A</v>
          </cell>
          <cell r="R24148" t="e">
            <v>#N/A</v>
          </cell>
        </row>
        <row r="24149">
          <cell r="Q24149" t="e">
            <v>#N/A</v>
          </cell>
          <cell r="R24149" t="e">
            <v>#N/A</v>
          </cell>
        </row>
        <row r="24150">
          <cell r="Q24150" t="e">
            <v>#N/A</v>
          </cell>
          <cell r="R24150" t="e">
            <v>#N/A</v>
          </cell>
        </row>
        <row r="24151">
          <cell r="Q24151" t="e">
            <v>#N/A</v>
          </cell>
          <cell r="R24151" t="e">
            <v>#N/A</v>
          </cell>
        </row>
        <row r="24152">
          <cell r="Q24152" t="e">
            <v>#N/A</v>
          </cell>
          <cell r="R24152" t="e">
            <v>#N/A</v>
          </cell>
        </row>
        <row r="24153">
          <cell r="Q24153" t="e">
            <v>#N/A</v>
          </cell>
          <cell r="R24153" t="e">
            <v>#N/A</v>
          </cell>
        </row>
        <row r="24154">
          <cell r="Q24154" t="e">
            <v>#N/A</v>
          </cell>
          <cell r="R24154" t="e">
            <v>#N/A</v>
          </cell>
        </row>
        <row r="24155">
          <cell r="Q24155" t="e">
            <v>#N/A</v>
          </cell>
          <cell r="R24155" t="e">
            <v>#N/A</v>
          </cell>
        </row>
        <row r="24156">
          <cell r="Q24156" t="e">
            <v>#N/A</v>
          </cell>
          <cell r="R24156" t="e">
            <v>#N/A</v>
          </cell>
        </row>
        <row r="24157">
          <cell r="Q24157" t="e">
            <v>#N/A</v>
          </cell>
          <cell r="R24157" t="e">
            <v>#N/A</v>
          </cell>
        </row>
        <row r="24158">
          <cell r="Q24158" t="e">
            <v>#N/A</v>
          </cell>
          <cell r="R24158" t="e">
            <v>#N/A</v>
          </cell>
        </row>
        <row r="24159">
          <cell r="Q24159" t="e">
            <v>#N/A</v>
          </cell>
          <cell r="R24159" t="e">
            <v>#N/A</v>
          </cell>
        </row>
        <row r="24160">
          <cell r="Q24160" t="e">
            <v>#N/A</v>
          </cell>
          <cell r="R24160" t="e">
            <v>#N/A</v>
          </cell>
        </row>
        <row r="24161">
          <cell r="Q24161" t="e">
            <v>#N/A</v>
          </cell>
          <cell r="R24161" t="e">
            <v>#N/A</v>
          </cell>
        </row>
        <row r="24162">
          <cell r="Q24162" t="e">
            <v>#N/A</v>
          </cell>
          <cell r="R24162" t="e">
            <v>#N/A</v>
          </cell>
        </row>
        <row r="24163">
          <cell r="Q24163" t="e">
            <v>#N/A</v>
          </cell>
          <cell r="R24163" t="e">
            <v>#N/A</v>
          </cell>
        </row>
        <row r="24164">
          <cell r="Q24164" t="e">
            <v>#N/A</v>
          </cell>
          <cell r="R24164" t="e">
            <v>#N/A</v>
          </cell>
        </row>
        <row r="24165">
          <cell r="Q24165" t="e">
            <v>#N/A</v>
          </cell>
          <cell r="R24165" t="e">
            <v>#N/A</v>
          </cell>
        </row>
        <row r="24166">
          <cell r="Q24166" t="e">
            <v>#N/A</v>
          </cell>
          <cell r="R24166" t="e">
            <v>#N/A</v>
          </cell>
        </row>
        <row r="24167">
          <cell r="Q24167" t="e">
            <v>#N/A</v>
          </cell>
          <cell r="R24167" t="e">
            <v>#N/A</v>
          </cell>
        </row>
        <row r="24168">
          <cell r="Q24168" t="e">
            <v>#N/A</v>
          </cell>
          <cell r="R24168" t="e">
            <v>#N/A</v>
          </cell>
        </row>
        <row r="24169">
          <cell r="Q24169" t="e">
            <v>#N/A</v>
          </cell>
          <cell r="R24169" t="e">
            <v>#N/A</v>
          </cell>
        </row>
        <row r="24170">
          <cell r="Q24170" t="e">
            <v>#N/A</v>
          </cell>
          <cell r="R24170" t="e">
            <v>#N/A</v>
          </cell>
        </row>
        <row r="24171">
          <cell r="Q24171" t="e">
            <v>#N/A</v>
          </cell>
          <cell r="R24171" t="e">
            <v>#N/A</v>
          </cell>
        </row>
        <row r="24172">
          <cell r="Q24172" t="e">
            <v>#N/A</v>
          </cell>
          <cell r="R24172" t="e">
            <v>#N/A</v>
          </cell>
        </row>
        <row r="24173">
          <cell r="Q24173" t="e">
            <v>#N/A</v>
          </cell>
          <cell r="R24173" t="e">
            <v>#N/A</v>
          </cell>
        </row>
        <row r="24174">
          <cell r="Q24174" t="e">
            <v>#N/A</v>
          </cell>
          <cell r="R24174" t="e">
            <v>#N/A</v>
          </cell>
        </row>
        <row r="24175">
          <cell r="Q24175" t="e">
            <v>#N/A</v>
          </cell>
          <cell r="R24175" t="e">
            <v>#N/A</v>
          </cell>
        </row>
        <row r="24176">
          <cell r="Q24176" t="e">
            <v>#N/A</v>
          </cell>
          <cell r="R24176" t="e">
            <v>#N/A</v>
          </cell>
        </row>
        <row r="24177">
          <cell r="Q24177" t="e">
            <v>#N/A</v>
          </cell>
          <cell r="R24177" t="e">
            <v>#N/A</v>
          </cell>
        </row>
        <row r="24178">
          <cell r="Q24178" t="e">
            <v>#N/A</v>
          </cell>
          <cell r="R24178" t="e">
            <v>#N/A</v>
          </cell>
        </row>
        <row r="24179">
          <cell r="Q24179" t="e">
            <v>#N/A</v>
          </cell>
          <cell r="R24179" t="e">
            <v>#N/A</v>
          </cell>
        </row>
        <row r="24180">
          <cell r="Q24180" t="e">
            <v>#N/A</v>
          </cell>
          <cell r="R24180" t="e">
            <v>#N/A</v>
          </cell>
        </row>
        <row r="24181">
          <cell r="Q24181" t="e">
            <v>#N/A</v>
          </cell>
          <cell r="R24181" t="e">
            <v>#N/A</v>
          </cell>
        </row>
        <row r="24182">
          <cell r="Q24182" t="e">
            <v>#N/A</v>
          </cell>
          <cell r="R24182" t="e">
            <v>#N/A</v>
          </cell>
        </row>
        <row r="24183">
          <cell r="Q24183" t="e">
            <v>#N/A</v>
          </cell>
          <cell r="R24183" t="e">
            <v>#N/A</v>
          </cell>
        </row>
        <row r="24184">
          <cell r="Q24184" t="e">
            <v>#N/A</v>
          </cell>
          <cell r="R24184" t="e">
            <v>#N/A</v>
          </cell>
        </row>
        <row r="24185">
          <cell r="Q24185" t="e">
            <v>#N/A</v>
          </cell>
          <cell r="R24185" t="e">
            <v>#N/A</v>
          </cell>
        </row>
        <row r="24186">
          <cell r="Q24186" t="e">
            <v>#N/A</v>
          </cell>
          <cell r="R24186" t="e">
            <v>#N/A</v>
          </cell>
        </row>
        <row r="24187">
          <cell r="Q24187" t="e">
            <v>#N/A</v>
          </cell>
          <cell r="R24187" t="e">
            <v>#N/A</v>
          </cell>
        </row>
        <row r="24188">
          <cell r="Q24188" t="e">
            <v>#N/A</v>
          </cell>
          <cell r="R24188" t="e">
            <v>#N/A</v>
          </cell>
        </row>
        <row r="24189">
          <cell r="Q24189" t="e">
            <v>#N/A</v>
          </cell>
          <cell r="R24189" t="e">
            <v>#N/A</v>
          </cell>
        </row>
        <row r="24190">
          <cell r="Q24190" t="e">
            <v>#N/A</v>
          </cell>
          <cell r="R24190" t="e">
            <v>#N/A</v>
          </cell>
        </row>
        <row r="24191">
          <cell r="Q24191" t="e">
            <v>#N/A</v>
          </cell>
          <cell r="R24191" t="e">
            <v>#N/A</v>
          </cell>
        </row>
        <row r="24192">
          <cell r="Q24192" t="e">
            <v>#N/A</v>
          </cell>
          <cell r="R24192" t="e">
            <v>#N/A</v>
          </cell>
        </row>
        <row r="24193">
          <cell r="Q24193" t="e">
            <v>#N/A</v>
          </cell>
          <cell r="R24193" t="e">
            <v>#N/A</v>
          </cell>
        </row>
        <row r="24194">
          <cell r="Q24194" t="e">
            <v>#N/A</v>
          </cell>
          <cell r="R24194" t="e">
            <v>#N/A</v>
          </cell>
        </row>
        <row r="24195">
          <cell r="Q24195" t="e">
            <v>#N/A</v>
          </cell>
          <cell r="R24195" t="e">
            <v>#N/A</v>
          </cell>
        </row>
        <row r="24196">
          <cell r="Q24196" t="e">
            <v>#N/A</v>
          </cell>
          <cell r="R24196" t="e">
            <v>#N/A</v>
          </cell>
        </row>
        <row r="24197">
          <cell r="Q24197" t="e">
            <v>#N/A</v>
          </cell>
          <cell r="R24197" t="e">
            <v>#N/A</v>
          </cell>
        </row>
        <row r="24198">
          <cell r="Q24198" t="e">
            <v>#N/A</v>
          </cell>
          <cell r="R24198" t="e">
            <v>#N/A</v>
          </cell>
        </row>
        <row r="24199">
          <cell r="Q24199" t="e">
            <v>#N/A</v>
          </cell>
          <cell r="R24199" t="e">
            <v>#N/A</v>
          </cell>
        </row>
        <row r="24200">
          <cell r="Q24200" t="e">
            <v>#N/A</v>
          </cell>
          <cell r="R24200" t="e">
            <v>#N/A</v>
          </cell>
        </row>
        <row r="24201">
          <cell r="Q24201" t="e">
            <v>#N/A</v>
          </cell>
          <cell r="R24201" t="e">
            <v>#N/A</v>
          </cell>
        </row>
        <row r="24202">
          <cell r="Q24202" t="e">
            <v>#N/A</v>
          </cell>
          <cell r="R24202" t="e">
            <v>#N/A</v>
          </cell>
        </row>
        <row r="24203">
          <cell r="Q24203" t="e">
            <v>#N/A</v>
          </cell>
          <cell r="R24203" t="e">
            <v>#N/A</v>
          </cell>
        </row>
        <row r="24204">
          <cell r="Q24204" t="e">
            <v>#N/A</v>
          </cell>
          <cell r="R24204" t="e">
            <v>#N/A</v>
          </cell>
        </row>
        <row r="24205">
          <cell r="Q24205" t="e">
            <v>#N/A</v>
          </cell>
          <cell r="R24205" t="e">
            <v>#N/A</v>
          </cell>
        </row>
        <row r="24206">
          <cell r="Q24206" t="e">
            <v>#N/A</v>
          </cell>
          <cell r="R24206" t="e">
            <v>#N/A</v>
          </cell>
        </row>
        <row r="24207">
          <cell r="Q24207" t="e">
            <v>#N/A</v>
          </cell>
          <cell r="R24207" t="e">
            <v>#N/A</v>
          </cell>
        </row>
        <row r="24208">
          <cell r="Q24208" t="e">
            <v>#N/A</v>
          </cell>
          <cell r="R24208" t="e">
            <v>#N/A</v>
          </cell>
        </row>
        <row r="24209">
          <cell r="Q24209" t="e">
            <v>#N/A</v>
          </cell>
          <cell r="R24209" t="e">
            <v>#N/A</v>
          </cell>
        </row>
        <row r="24210">
          <cell r="Q24210" t="e">
            <v>#N/A</v>
          </cell>
          <cell r="R24210" t="e">
            <v>#N/A</v>
          </cell>
        </row>
        <row r="24211">
          <cell r="Q24211" t="e">
            <v>#N/A</v>
          </cell>
          <cell r="R24211" t="e">
            <v>#N/A</v>
          </cell>
        </row>
        <row r="24212">
          <cell r="Q24212" t="e">
            <v>#N/A</v>
          </cell>
          <cell r="R24212" t="e">
            <v>#N/A</v>
          </cell>
        </row>
        <row r="24213">
          <cell r="Q24213" t="e">
            <v>#N/A</v>
          </cell>
          <cell r="R24213" t="e">
            <v>#N/A</v>
          </cell>
        </row>
        <row r="24214">
          <cell r="Q24214" t="e">
            <v>#N/A</v>
          </cell>
          <cell r="R24214" t="e">
            <v>#N/A</v>
          </cell>
        </row>
        <row r="24215">
          <cell r="Q24215" t="e">
            <v>#N/A</v>
          </cell>
          <cell r="R24215" t="e">
            <v>#N/A</v>
          </cell>
        </row>
        <row r="24216">
          <cell r="Q24216" t="e">
            <v>#N/A</v>
          </cell>
          <cell r="R24216" t="e">
            <v>#N/A</v>
          </cell>
        </row>
        <row r="24217">
          <cell r="Q24217" t="e">
            <v>#N/A</v>
          </cell>
          <cell r="R24217" t="e">
            <v>#N/A</v>
          </cell>
        </row>
        <row r="24218">
          <cell r="Q24218" t="e">
            <v>#N/A</v>
          </cell>
          <cell r="R24218" t="e">
            <v>#N/A</v>
          </cell>
        </row>
        <row r="24219">
          <cell r="Q24219" t="e">
            <v>#N/A</v>
          </cell>
          <cell r="R24219" t="e">
            <v>#N/A</v>
          </cell>
        </row>
        <row r="24220">
          <cell r="Q24220" t="e">
            <v>#N/A</v>
          </cell>
          <cell r="R24220" t="e">
            <v>#N/A</v>
          </cell>
        </row>
        <row r="24221">
          <cell r="Q24221" t="e">
            <v>#N/A</v>
          </cell>
          <cell r="R24221" t="e">
            <v>#N/A</v>
          </cell>
        </row>
        <row r="24222">
          <cell r="Q24222" t="e">
            <v>#N/A</v>
          </cell>
          <cell r="R24222" t="e">
            <v>#N/A</v>
          </cell>
        </row>
        <row r="24223">
          <cell r="Q24223" t="e">
            <v>#N/A</v>
          </cell>
          <cell r="R24223" t="e">
            <v>#N/A</v>
          </cell>
        </row>
        <row r="24224">
          <cell r="Q24224" t="e">
            <v>#N/A</v>
          </cell>
          <cell r="R24224" t="e">
            <v>#N/A</v>
          </cell>
        </row>
        <row r="24225">
          <cell r="Q24225" t="e">
            <v>#N/A</v>
          </cell>
          <cell r="R24225" t="e">
            <v>#N/A</v>
          </cell>
        </row>
        <row r="24226">
          <cell r="Q24226" t="e">
            <v>#N/A</v>
          </cell>
          <cell r="R24226" t="e">
            <v>#N/A</v>
          </cell>
        </row>
        <row r="24227">
          <cell r="Q24227" t="e">
            <v>#N/A</v>
          </cell>
          <cell r="R24227" t="e">
            <v>#N/A</v>
          </cell>
        </row>
        <row r="24228">
          <cell r="Q24228" t="e">
            <v>#N/A</v>
          </cell>
          <cell r="R24228" t="e">
            <v>#N/A</v>
          </cell>
        </row>
        <row r="24229">
          <cell r="Q24229" t="e">
            <v>#N/A</v>
          </cell>
          <cell r="R24229" t="e">
            <v>#N/A</v>
          </cell>
        </row>
        <row r="24230">
          <cell r="Q24230" t="e">
            <v>#N/A</v>
          </cell>
          <cell r="R24230" t="e">
            <v>#N/A</v>
          </cell>
        </row>
        <row r="24231">
          <cell r="Q24231" t="e">
            <v>#N/A</v>
          </cell>
          <cell r="R24231" t="e">
            <v>#N/A</v>
          </cell>
        </row>
        <row r="24232">
          <cell r="Q24232" t="e">
            <v>#N/A</v>
          </cell>
          <cell r="R24232" t="e">
            <v>#N/A</v>
          </cell>
        </row>
        <row r="24233">
          <cell r="Q24233" t="e">
            <v>#N/A</v>
          </cell>
          <cell r="R24233" t="e">
            <v>#N/A</v>
          </cell>
        </row>
        <row r="24234">
          <cell r="Q24234" t="e">
            <v>#N/A</v>
          </cell>
          <cell r="R24234" t="e">
            <v>#N/A</v>
          </cell>
        </row>
        <row r="24235">
          <cell r="Q24235" t="e">
            <v>#N/A</v>
          </cell>
          <cell r="R24235" t="e">
            <v>#N/A</v>
          </cell>
        </row>
        <row r="24236">
          <cell r="Q24236" t="e">
            <v>#N/A</v>
          </cell>
          <cell r="R24236" t="e">
            <v>#N/A</v>
          </cell>
        </row>
        <row r="24237">
          <cell r="Q24237" t="e">
            <v>#N/A</v>
          </cell>
          <cell r="R24237" t="e">
            <v>#N/A</v>
          </cell>
        </row>
        <row r="24238">
          <cell r="Q24238" t="e">
            <v>#N/A</v>
          </cell>
          <cell r="R24238" t="e">
            <v>#N/A</v>
          </cell>
        </row>
        <row r="24239">
          <cell r="Q24239" t="e">
            <v>#N/A</v>
          </cell>
          <cell r="R24239" t="e">
            <v>#N/A</v>
          </cell>
        </row>
        <row r="24240">
          <cell r="Q24240" t="e">
            <v>#N/A</v>
          </cell>
          <cell r="R24240" t="e">
            <v>#N/A</v>
          </cell>
        </row>
        <row r="24241">
          <cell r="Q24241" t="e">
            <v>#N/A</v>
          </cell>
          <cell r="R24241" t="e">
            <v>#N/A</v>
          </cell>
        </row>
        <row r="24242">
          <cell r="Q24242" t="e">
            <v>#N/A</v>
          </cell>
          <cell r="R24242" t="e">
            <v>#N/A</v>
          </cell>
        </row>
        <row r="24243">
          <cell r="Q24243" t="e">
            <v>#N/A</v>
          </cell>
          <cell r="R24243" t="e">
            <v>#N/A</v>
          </cell>
        </row>
        <row r="24244">
          <cell r="Q24244" t="e">
            <v>#N/A</v>
          </cell>
          <cell r="R24244" t="e">
            <v>#N/A</v>
          </cell>
        </row>
        <row r="24245">
          <cell r="Q24245" t="e">
            <v>#N/A</v>
          </cell>
          <cell r="R24245" t="e">
            <v>#N/A</v>
          </cell>
        </row>
        <row r="24246">
          <cell r="Q24246" t="e">
            <v>#N/A</v>
          </cell>
          <cell r="R24246" t="e">
            <v>#N/A</v>
          </cell>
        </row>
        <row r="24247">
          <cell r="Q24247" t="e">
            <v>#N/A</v>
          </cell>
          <cell r="R24247" t="e">
            <v>#N/A</v>
          </cell>
        </row>
        <row r="24248">
          <cell r="Q24248" t="e">
            <v>#N/A</v>
          </cell>
          <cell r="R24248" t="e">
            <v>#N/A</v>
          </cell>
        </row>
        <row r="24249">
          <cell r="Q24249" t="e">
            <v>#N/A</v>
          </cell>
          <cell r="R24249" t="e">
            <v>#N/A</v>
          </cell>
        </row>
        <row r="24250">
          <cell r="Q24250" t="e">
            <v>#N/A</v>
          </cell>
          <cell r="R24250" t="e">
            <v>#N/A</v>
          </cell>
        </row>
        <row r="24251">
          <cell r="Q24251" t="e">
            <v>#N/A</v>
          </cell>
          <cell r="R24251" t="e">
            <v>#N/A</v>
          </cell>
        </row>
        <row r="24252">
          <cell r="Q24252" t="e">
            <v>#N/A</v>
          </cell>
          <cell r="R24252" t="e">
            <v>#N/A</v>
          </cell>
        </row>
        <row r="24253">
          <cell r="Q24253" t="e">
            <v>#N/A</v>
          </cell>
          <cell r="R24253" t="e">
            <v>#N/A</v>
          </cell>
        </row>
        <row r="24254">
          <cell r="Q24254" t="e">
            <v>#N/A</v>
          </cell>
          <cell r="R24254" t="e">
            <v>#N/A</v>
          </cell>
        </row>
        <row r="24255">
          <cell r="Q24255" t="e">
            <v>#N/A</v>
          </cell>
          <cell r="R24255" t="e">
            <v>#N/A</v>
          </cell>
        </row>
        <row r="24256">
          <cell r="Q24256" t="e">
            <v>#N/A</v>
          </cell>
          <cell r="R24256" t="e">
            <v>#N/A</v>
          </cell>
        </row>
        <row r="24257">
          <cell r="Q24257" t="e">
            <v>#N/A</v>
          </cell>
          <cell r="R24257" t="e">
            <v>#N/A</v>
          </cell>
        </row>
        <row r="24258">
          <cell r="Q24258" t="e">
            <v>#N/A</v>
          </cell>
          <cell r="R24258" t="e">
            <v>#N/A</v>
          </cell>
        </row>
        <row r="24259">
          <cell r="Q24259" t="e">
            <v>#N/A</v>
          </cell>
          <cell r="R24259" t="e">
            <v>#N/A</v>
          </cell>
        </row>
        <row r="24260">
          <cell r="Q24260" t="e">
            <v>#N/A</v>
          </cell>
          <cell r="R24260" t="e">
            <v>#N/A</v>
          </cell>
        </row>
        <row r="24261">
          <cell r="Q24261" t="e">
            <v>#N/A</v>
          </cell>
          <cell r="R24261" t="e">
            <v>#N/A</v>
          </cell>
        </row>
        <row r="24262">
          <cell r="Q24262" t="e">
            <v>#N/A</v>
          </cell>
          <cell r="R24262" t="e">
            <v>#N/A</v>
          </cell>
        </row>
        <row r="24263">
          <cell r="Q24263" t="e">
            <v>#N/A</v>
          </cell>
          <cell r="R24263" t="e">
            <v>#N/A</v>
          </cell>
        </row>
        <row r="24264">
          <cell r="Q24264" t="e">
            <v>#N/A</v>
          </cell>
          <cell r="R24264" t="e">
            <v>#N/A</v>
          </cell>
        </row>
        <row r="24265">
          <cell r="Q24265" t="e">
            <v>#N/A</v>
          </cell>
          <cell r="R24265" t="e">
            <v>#N/A</v>
          </cell>
        </row>
        <row r="24266">
          <cell r="Q24266" t="e">
            <v>#N/A</v>
          </cell>
          <cell r="R24266" t="e">
            <v>#N/A</v>
          </cell>
        </row>
        <row r="24267">
          <cell r="Q24267" t="e">
            <v>#N/A</v>
          </cell>
          <cell r="R24267" t="e">
            <v>#N/A</v>
          </cell>
        </row>
        <row r="24268">
          <cell r="Q24268" t="e">
            <v>#N/A</v>
          </cell>
          <cell r="R24268" t="e">
            <v>#N/A</v>
          </cell>
        </row>
        <row r="24269">
          <cell r="Q24269" t="e">
            <v>#N/A</v>
          </cell>
          <cell r="R24269" t="e">
            <v>#N/A</v>
          </cell>
        </row>
        <row r="24270">
          <cell r="Q24270" t="e">
            <v>#N/A</v>
          </cell>
          <cell r="R24270" t="e">
            <v>#N/A</v>
          </cell>
        </row>
        <row r="24271">
          <cell r="Q24271" t="e">
            <v>#N/A</v>
          </cell>
          <cell r="R24271" t="e">
            <v>#N/A</v>
          </cell>
        </row>
        <row r="24272">
          <cell r="Q24272" t="e">
            <v>#N/A</v>
          </cell>
          <cell r="R24272" t="e">
            <v>#N/A</v>
          </cell>
        </row>
        <row r="24273">
          <cell r="Q24273" t="e">
            <v>#N/A</v>
          </cell>
          <cell r="R24273" t="e">
            <v>#N/A</v>
          </cell>
        </row>
        <row r="24274">
          <cell r="Q24274" t="e">
            <v>#N/A</v>
          </cell>
          <cell r="R24274" t="e">
            <v>#N/A</v>
          </cell>
        </row>
        <row r="24275">
          <cell r="Q24275" t="e">
            <v>#N/A</v>
          </cell>
          <cell r="R24275" t="e">
            <v>#N/A</v>
          </cell>
        </row>
        <row r="24276">
          <cell r="Q24276" t="e">
            <v>#N/A</v>
          </cell>
          <cell r="R24276" t="e">
            <v>#N/A</v>
          </cell>
        </row>
        <row r="24277">
          <cell r="Q24277" t="e">
            <v>#N/A</v>
          </cell>
          <cell r="R24277" t="e">
            <v>#N/A</v>
          </cell>
        </row>
        <row r="24278">
          <cell r="Q24278" t="e">
            <v>#N/A</v>
          </cell>
          <cell r="R24278" t="e">
            <v>#N/A</v>
          </cell>
        </row>
        <row r="24279">
          <cell r="Q24279" t="e">
            <v>#N/A</v>
          </cell>
          <cell r="R24279" t="e">
            <v>#N/A</v>
          </cell>
        </row>
        <row r="24280">
          <cell r="Q24280" t="e">
            <v>#N/A</v>
          </cell>
          <cell r="R24280" t="e">
            <v>#N/A</v>
          </cell>
        </row>
        <row r="24281">
          <cell r="Q24281" t="e">
            <v>#N/A</v>
          </cell>
          <cell r="R24281" t="e">
            <v>#N/A</v>
          </cell>
        </row>
        <row r="24282">
          <cell r="Q24282" t="e">
            <v>#N/A</v>
          </cell>
          <cell r="R24282" t="e">
            <v>#N/A</v>
          </cell>
        </row>
        <row r="24283">
          <cell r="Q24283" t="e">
            <v>#N/A</v>
          </cell>
          <cell r="R24283" t="e">
            <v>#N/A</v>
          </cell>
        </row>
        <row r="24284">
          <cell r="Q24284" t="e">
            <v>#N/A</v>
          </cell>
          <cell r="R24284" t="e">
            <v>#N/A</v>
          </cell>
        </row>
        <row r="24285">
          <cell r="Q24285" t="e">
            <v>#N/A</v>
          </cell>
          <cell r="R24285" t="e">
            <v>#N/A</v>
          </cell>
        </row>
        <row r="24286">
          <cell r="Q24286" t="e">
            <v>#N/A</v>
          </cell>
          <cell r="R24286" t="e">
            <v>#N/A</v>
          </cell>
        </row>
        <row r="24287">
          <cell r="Q24287" t="e">
            <v>#N/A</v>
          </cell>
          <cell r="R24287" t="e">
            <v>#N/A</v>
          </cell>
        </row>
        <row r="24288">
          <cell r="Q24288" t="e">
            <v>#N/A</v>
          </cell>
          <cell r="R24288" t="e">
            <v>#N/A</v>
          </cell>
        </row>
        <row r="24289">
          <cell r="Q24289" t="e">
            <v>#N/A</v>
          </cell>
          <cell r="R24289" t="e">
            <v>#N/A</v>
          </cell>
        </row>
        <row r="24290">
          <cell r="Q24290" t="e">
            <v>#N/A</v>
          </cell>
          <cell r="R24290" t="e">
            <v>#N/A</v>
          </cell>
        </row>
        <row r="24291">
          <cell r="Q24291" t="e">
            <v>#N/A</v>
          </cell>
          <cell r="R24291" t="e">
            <v>#N/A</v>
          </cell>
        </row>
        <row r="24292">
          <cell r="Q24292" t="e">
            <v>#N/A</v>
          </cell>
          <cell r="R24292" t="e">
            <v>#N/A</v>
          </cell>
        </row>
        <row r="24293">
          <cell r="Q24293" t="e">
            <v>#N/A</v>
          </cell>
          <cell r="R24293" t="e">
            <v>#N/A</v>
          </cell>
        </row>
        <row r="24294">
          <cell r="Q24294" t="e">
            <v>#N/A</v>
          </cell>
          <cell r="R24294" t="e">
            <v>#N/A</v>
          </cell>
        </row>
        <row r="24295">
          <cell r="Q24295" t="e">
            <v>#N/A</v>
          </cell>
          <cell r="R24295" t="e">
            <v>#N/A</v>
          </cell>
        </row>
        <row r="24296">
          <cell r="Q24296" t="e">
            <v>#N/A</v>
          </cell>
          <cell r="R24296" t="e">
            <v>#N/A</v>
          </cell>
        </row>
        <row r="24297">
          <cell r="Q24297" t="e">
            <v>#N/A</v>
          </cell>
          <cell r="R24297" t="e">
            <v>#N/A</v>
          </cell>
        </row>
        <row r="24298">
          <cell r="Q24298" t="e">
            <v>#N/A</v>
          </cell>
          <cell r="R24298" t="e">
            <v>#N/A</v>
          </cell>
        </row>
        <row r="24299">
          <cell r="Q24299" t="e">
            <v>#N/A</v>
          </cell>
          <cell r="R24299" t="e">
            <v>#N/A</v>
          </cell>
        </row>
        <row r="24300">
          <cell r="Q24300" t="e">
            <v>#N/A</v>
          </cell>
          <cell r="R24300" t="e">
            <v>#N/A</v>
          </cell>
        </row>
        <row r="24301">
          <cell r="Q24301" t="e">
            <v>#N/A</v>
          </cell>
          <cell r="R24301" t="e">
            <v>#N/A</v>
          </cell>
        </row>
        <row r="24302">
          <cell r="Q24302" t="e">
            <v>#N/A</v>
          </cell>
          <cell r="R24302" t="e">
            <v>#N/A</v>
          </cell>
        </row>
        <row r="24303">
          <cell r="Q24303" t="e">
            <v>#N/A</v>
          </cell>
          <cell r="R24303" t="e">
            <v>#N/A</v>
          </cell>
        </row>
        <row r="24304">
          <cell r="Q24304" t="e">
            <v>#N/A</v>
          </cell>
          <cell r="R24304" t="e">
            <v>#N/A</v>
          </cell>
        </row>
        <row r="24305">
          <cell r="Q24305" t="e">
            <v>#N/A</v>
          </cell>
          <cell r="R24305" t="e">
            <v>#N/A</v>
          </cell>
        </row>
        <row r="24306">
          <cell r="Q24306" t="e">
            <v>#N/A</v>
          </cell>
          <cell r="R24306" t="e">
            <v>#N/A</v>
          </cell>
        </row>
        <row r="24307">
          <cell r="Q24307" t="e">
            <v>#N/A</v>
          </cell>
          <cell r="R24307" t="e">
            <v>#N/A</v>
          </cell>
        </row>
        <row r="24308">
          <cell r="Q24308" t="e">
            <v>#N/A</v>
          </cell>
          <cell r="R24308" t="e">
            <v>#N/A</v>
          </cell>
        </row>
        <row r="24309">
          <cell r="Q24309" t="e">
            <v>#N/A</v>
          </cell>
          <cell r="R24309" t="e">
            <v>#N/A</v>
          </cell>
        </row>
        <row r="24310">
          <cell r="Q24310" t="e">
            <v>#N/A</v>
          </cell>
          <cell r="R24310" t="e">
            <v>#N/A</v>
          </cell>
        </row>
        <row r="24311">
          <cell r="Q24311" t="e">
            <v>#N/A</v>
          </cell>
          <cell r="R24311" t="e">
            <v>#N/A</v>
          </cell>
        </row>
        <row r="24312">
          <cell r="Q24312" t="e">
            <v>#N/A</v>
          </cell>
          <cell r="R24312" t="e">
            <v>#N/A</v>
          </cell>
        </row>
        <row r="24313">
          <cell r="Q24313" t="e">
            <v>#N/A</v>
          </cell>
          <cell r="R24313" t="e">
            <v>#N/A</v>
          </cell>
        </row>
        <row r="24314">
          <cell r="Q24314" t="e">
            <v>#N/A</v>
          </cell>
          <cell r="R24314" t="e">
            <v>#N/A</v>
          </cell>
        </row>
        <row r="24315">
          <cell r="Q24315" t="e">
            <v>#N/A</v>
          </cell>
          <cell r="R24315" t="e">
            <v>#N/A</v>
          </cell>
        </row>
        <row r="24316">
          <cell r="Q24316" t="e">
            <v>#N/A</v>
          </cell>
          <cell r="R24316" t="e">
            <v>#N/A</v>
          </cell>
        </row>
        <row r="24317">
          <cell r="Q24317" t="e">
            <v>#N/A</v>
          </cell>
          <cell r="R24317" t="e">
            <v>#N/A</v>
          </cell>
        </row>
        <row r="24318">
          <cell r="Q24318" t="e">
            <v>#N/A</v>
          </cell>
          <cell r="R24318" t="e">
            <v>#N/A</v>
          </cell>
        </row>
        <row r="24319">
          <cell r="Q24319" t="e">
            <v>#N/A</v>
          </cell>
          <cell r="R24319" t="e">
            <v>#N/A</v>
          </cell>
        </row>
        <row r="24320">
          <cell r="Q24320" t="e">
            <v>#N/A</v>
          </cell>
          <cell r="R24320" t="e">
            <v>#N/A</v>
          </cell>
        </row>
        <row r="24321">
          <cell r="Q24321" t="e">
            <v>#N/A</v>
          </cell>
          <cell r="R24321" t="e">
            <v>#N/A</v>
          </cell>
        </row>
        <row r="24322">
          <cell r="Q24322" t="e">
            <v>#N/A</v>
          </cell>
          <cell r="R24322" t="e">
            <v>#N/A</v>
          </cell>
        </row>
        <row r="24323">
          <cell r="Q24323" t="e">
            <v>#N/A</v>
          </cell>
          <cell r="R24323" t="e">
            <v>#N/A</v>
          </cell>
        </row>
        <row r="24324">
          <cell r="Q24324" t="e">
            <v>#N/A</v>
          </cell>
          <cell r="R24324" t="e">
            <v>#N/A</v>
          </cell>
        </row>
        <row r="24325">
          <cell r="Q24325" t="e">
            <v>#N/A</v>
          </cell>
          <cell r="R24325" t="e">
            <v>#N/A</v>
          </cell>
        </row>
        <row r="24326">
          <cell r="Q24326" t="e">
            <v>#N/A</v>
          </cell>
          <cell r="R24326" t="e">
            <v>#N/A</v>
          </cell>
        </row>
        <row r="24327">
          <cell r="Q24327" t="e">
            <v>#N/A</v>
          </cell>
          <cell r="R24327" t="e">
            <v>#N/A</v>
          </cell>
        </row>
        <row r="24328">
          <cell r="Q24328" t="e">
            <v>#N/A</v>
          </cell>
          <cell r="R24328" t="e">
            <v>#N/A</v>
          </cell>
        </row>
        <row r="24329">
          <cell r="Q24329" t="e">
            <v>#N/A</v>
          </cell>
          <cell r="R24329" t="e">
            <v>#N/A</v>
          </cell>
        </row>
        <row r="24330">
          <cell r="Q24330" t="e">
            <v>#N/A</v>
          </cell>
          <cell r="R24330" t="e">
            <v>#N/A</v>
          </cell>
        </row>
        <row r="24331">
          <cell r="Q24331" t="e">
            <v>#N/A</v>
          </cell>
          <cell r="R24331" t="e">
            <v>#N/A</v>
          </cell>
        </row>
        <row r="24332">
          <cell r="Q24332" t="e">
            <v>#N/A</v>
          </cell>
          <cell r="R24332" t="e">
            <v>#N/A</v>
          </cell>
        </row>
        <row r="24333">
          <cell r="Q24333" t="e">
            <v>#N/A</v>
          </cell>
          <cell r="R24333" t="e">
            <v>#N/A</v>
          </cell>
        </row>
        <row r="24334">
          <cell r="Q24334" t="e">
            <v>#N/A</v>
          </cell>
          <cell r="R24334" t="e">
            <v>#N/A</v>
          </cell>
        </row>
        <row r="24335">
          <cell r="Q24335" t="e">
            <v>#N/A</v>
          </cell>
          <cell r="R24335" t="e">
            <v>#N/A</v>
          </cell>
        </row>
        <row r="24336">
          <cell r="Q24336" t="e">
            <v>#N/A</v>
          </cell>
          <cell r="R24336" t="e">
            <v>#N/A</v>
          </cell>
        </row>
        <row r="24337">
          <cell r="Q24337" t="e">
            <v>#N/A</v>
          </cell>
          <cell r="R24337" t="e">
            <v>#N/A</v>
          </cell>
        </row>
        <row r="24338">
          <cell r="Q24338" t="e">
            <v>#N/A</v>
          </cell>
          <cell r="R24338" t="e">
            <v>#N/A</v>
          </cell>
        </row>
        <row r="24339">
          <cell r="Q24339" t="e">
            <v>#N/A</v>
          </cell>
          <cell r="R24339" t="e">
            <v>#N/A</v>
          </cell>
        </row>
        <row r="24340">
          <cell r="Q24340" t="e">
            <v>#N/A</v>
          </cell>
          <cell r="R24340" t="e">
            <v>#N/A</v>
          </cell>
        </row>
        <row r="24341">
          <cell r="Q24341" t="e">
            <v>#N/A</v>
          </cell>
          <cell r="R24341" t="e">
            <v>#N/A</v>
          </cell>
        </row>
        <row r="24342">
          <cell r="Q24342" t="e">
            <v>#N/A</v>
          </cell>
          <cell r="R24342" t="e">
            <v>#N/A</v>
          </cell>
        </row>
        <row r="24343">
          <cell r="Q24343" t="e">
            <v>#N/A</v>
          </cell>
          <cell r="R24343" t="e">
            <v>#N/A</v>
          </cell>
        </row>
        <row r="24344">
          <cell r="Q24344" t="e">
            <v>#N/A</v>
          </cell>
          <cell r="R24344" t="e">
            <v>#N/A</v>
          </cell>
        </row>
        <row r="24345">
          <cell r="Q24345" t="e">
            <v>#N/A</v>
          </cell>
          <cell r="R24345" t="e">
            <v>#N/A</v>
          </cell>
        </row>
        <row r="24346">
          <cell r="Q24346" t="e">
            <v>#N/A</v>
          </cell>
          <cell r="R24346" t="e">
            <v>#N/A</v>
          </cell>
        </row>
        <row r="24347">
          <cell r="Q24347" t="e">
            <v>#N/A</v>
          </cell>
          <cell r="R24347" t="e">
            <v>#N/A</v>
          </cell>
        </row>
        <row r="24348">
          <cell r="Q24348" t="e">
            <v>#N/A</v>
          </cell>
          <cell r="R24348" t="e">
            <v>#N/A</v>
          </cell>
        </row>
        <row r="24349">
          <cell r="Q24349" t="e">
            <v>#N/A</v>
          </cell>
          <cell r="R24349" t="e">
            <v>#N/A</v>
          </cell>
        </row>
        <row r="24350">
          <cell r="Q24350" t="e">
            <v>#N/A</v>
          </cell>
          <cell r="R24350" t="e">
            <v>#N/A</v>
          </cell>
        </row>
        <row r="24351">
          <cell r="Q24351" t="e">
            <v>#N/A</v>
          </cell>
          <cell r="R24351" t="e">
            <v>#N/A</v>
          </cell>
        </row>
        <row r="24352">
          <cell r="Q24352" t="e">
            <v>#N/A</v>
          </cell>
          <cell r="R24352" t="e">
            <v>#N/A</v>
          </cell>
        </row>
        <row r="24353">
          <cell r="Q24353" t="e">
            <v>#N/A</v>
          </cell>
          <cell r="R24353" t="e">
            <v>#N/A</v>
          </cell>
        </row>
        <row r="24354">
          <cell r="Q24354" t="e">
            <v>#N/A</v>
          </cell>
          <cell r="R24354" t="e">
            <v>#N/A</v>
          </cell>
        </row>
        <row r="24355">
          <cell r="Q24355" t="e">
            <v>#N/A</v>
          </cell>
          <cell r="R24355" t="e">
            <v>#N/A</v>
          </cell>
        </row>
        <row r="24356">
          <cell r="Q24356" t="e">
            <v>#N/A</v>
          </cell>
          <cell r="R24356" t="e">
            <v>#N/A</v>
          </cell>
        </row>
        <row r="24357">
          <cell r="Q24357" t="e">
            <v>#N/A</v>
          </cell>
          <cell r="R24357" t="e">
            <v>#N/A</v>
          </cell>
        </row>
        <row r="24358">
          <cell r="Q24358" t="e">
            <v>#N/A</v>
          </cell>
          <cell r="R24358" t="e">
            <v>#N/A</v>
          </cell>
        </row>
        <row r="24359">
          <cell r="Q24359" t="e">
            <v>#N/A</v>
          </cell>
          <cell r="R24359" t="e">
            <v>#N/A</v>
          </cell>
        </row>
        <row r="24360">
          <cell r="Q24360" t="e">
            <v>#N/A</v>
          </cell>
          <cell r="R24360" t="e">
            <v>#N/A</v>
          </cell>
        </row>
        <row r="24361">
          <cell r="Q24361" t="e">
            <v>#N/A</v>
          </cell>
          <cell r="R24361" t="e">
            <v>#N/A</v>
          </cell>
        </row>
        <row r="24362">
          <cell r="Q24362" t="e">
            <v>#N/A</v>
          </cell>
          <cell r="R24362" t="e">
            <v>#N/A</v>
          </cell>
        </row>
        <row r="24363">
          <cell r="Q24363" t="e">
            <v>#N/A</v>
          </cell>
          <cell r="R24363" t="e">
            <v>#N/A</v>
          </cell>
        </row>
        <row r="24364">
          <cell r="Q24364" t="e">
            <v>#N/A</v>
          </cell>
          <cell r="R24364" t="e">
            <v>#N/A</v>
          </cell>
        </row>
        <row r="24365">
          <cell r="Q24365" t="e">
            <v>#N/A</v>
          </cell>
          <cell r="R24365" t="e">
            <v>#N/A</v>
          </cell>
        </row>
        <row r="24366">
          <cell r="Q24366" t="e">
            <v>#N/A</v>
          </cell>
          <cell r="R24366" t="e">
            <v>#N/A</v>
          </cell>
        </row>
        <row r="24367">
          <cell r="Q24367" t="e">
            <v>#N/A</v>
          </cell>
          <cell r="R24367" t="e">
            <v>#N/A</v>
          </cell>
        </row>
        <row r="24368">
          <cell r="Q24368" t="e">
            <v>#N/A</v>
          </cell>
          <cell r="R24368" t="e">
            <v>#N/A</v>
          </cell>
        </row>
        <row r="24369">
          <cell r="Q24369" t="e">
            <v>#N/A</v>
          </cell>
          <cell r="R24369" t="e">
            <v>#N/A</v>
          </cell>
        </row>
        <row r="24370">
          <cell r="Q24370" t="e">
            <v>#N/A</v>
          </cell>
          <cell r="R24370" t="e">
            <v>#N/A</v>
          </cell>
        </row>
        <row r="24371">
          <cell r="Q24371" t="e">
            <v>#N/A</v>
          </cell>
          <cell r="R24371" t="e">
            <v>#N/A</v>
          </cell>
        </row>
        <row r="24372">
          <cell r="Q24372" t="e">
            <v>#N/A</v>
          </cell>
          <cell r="R24372" t="e">
            <v>#N/A</v>
          </cell>
        </row>
        <row r="24373">
          <cell r="Q24373" t="e">
            <v>#N/A</v>
          </cell>
          <cell r="R24373" t="e">
            <v>#N/A</v>
          </cell>
        </row>
        <row r="24374">
          <cell r="Q24374" t="e">
            <v>#N/A</v>
          </cell>
          <cell r="R24374" t="e">
            <v>#N/A</v>
          </cell>
        </row>
        <row r="24375">
          <cell r="Q24375" t="e">
            <v>#N/A</v>
          </cell>
          <cell r="R24375" t="e">
            <v>#N/A</v>
          </cell>
        </row>
        <row r="24376">
          <cell r="Q24376" t="e">
            <v>#N/A</v>
          </cell>
          <cell r="R24376" t="e">
            <v>#N/A</v>
          </cell>
        </row>
        <row r="24377">
          <cell r="Q24377" t="e">
            <v>#N/A</v>
          </cell>
          <cell r="R24377" t="e">
            <v>#N/A</v>
          </cell>
        </row>
        <row r="24378">
          <cell r="Q24378" t="e">
            <v>#N/A</v>
          </cell>
          <cell r="R24378" t="e">
            <v>#N/A</v>
          </cell>
        </row>
        <row r="24379">
          <cell r="Q24379" t="e">
            <v>#N/A</v>
          </cell>
          <cell r="R24379" t="e">
            <v>#N/A</v>
          </cell>
        </row>
        <row r="24380">
          <cell r="Q24380" t="e">
            <v>#N/A</v>
          </cell>
          <cell r="R24380" t="e">
            <v>#N/A</v>
          </cell>
        </row>
        <row r="24381">
          <cell r="Q24381" t="e">
            <v>#N/A</v>
          </cell>
          <cell r="R24381" t="e">
            <v>#N/A</v>
          </cell>
        </row>
        <row r="24382">
          <cell r="Q24382" t="e">
            <v>#N/A</v>
          </cell>
          <cell r="R24382" t="e">
            <v>#N/A</v>
          </cell>
        </row>
      </sheetData>
      <sheetData sheetId="5">
        <row r="1">
          <cell r="L1" t="str">
            <v>Unique To Tariff</v>
          </cell>
          <cell r="M1" t="str">
            <v>Adjusted Tariff Customers</v>
          </cell>
        </row>
        <row r="2">
          <cell r="L2">
            <v>1</v>
          </cell>
          <cell r="M2">
            <v>1</v>
          </cell>
        </row>
        <row r="3">
          <cell r="L3">
            <v>1</v>
          </cell>
          <cell r="M3">
            <v>1</v>
          </cell>
        </row>
        <row r="4">
          <cell r="L4">
            <v>1</v>
          </cell>
          <cell r="M4">
            <v>1</v>
          </cell>
        </row>
        <row r="5">
          <cell r="L5">
            <v>1</v>
          </cell>
          <cell r="M5">
            <v>1</v>
          </cell>
        </row>
        <row r="6">
          <cell r="L6">
            <v>72</v>
          </cell>
          <cell r="M6">
            <v>72</v>
          </cell>
        </row>
        <row r="7">
          <cell r="L7">
            <v>5</v>
          </cell>
          <cell r="M7">
            <v>5</v>
          </cell>
        </row>
        <row r="8">
          <cell r="L8">
            <v>83</v>
          </cell>
          <cell r="M8">
            <v>83</v>
          </cell>
        </row>
        <row r="9">
          <cell r="L9">
            <v>117</v>
          </cell>
          <cell r="M9">
            <v>117</v>
          </cell>
        </row>
        <row r="10">
          <cell r="L10">
            <v>1</v>
          </cell>
          <cell r="M10">
            <v>1</v>
          </cell>
        </row>
        <row r="11">
          <cell r="L11">
            <v>123</v>
          </cell>
          <cell r="M11">
            <v>123</v>
          </cell>
        </row>
        <row r="12">
          <cell r="L12">
            <v>87</v>
          </cell>
          <cell r="M12">
            <v>87</v>
          </cell>
        </row>
        <row r="13">
          <cell r="L13">
            <v>81</v>
          </cell>
          <cell r="M13">
            <v>81</v>
          </cell>
        </row>
        <row r="14">
          <cell r="L14">
            <v>95</v>
          </cell>
          <cell r="M14">
            <v>95</v>
          </cell>
        </row>
        <row r="15">
          <cell r="L15">
            <v>111</v>
          </cell>
          <cell r="M15">
            <v>111</v>
          </cell>
        </row>
        <row r="16">
          <cell r="L16">
            <v>126</v>
          </cell>
          <cell r="M16">
            <v>126</v>
          </cell>
        </row>
        <row r="17">
          <cell r="L17">
            <v>108</v>
          </cell>
          <cell r="M17">
            <v>108</v>
          </cell>
        </row>
        <row r="18">
          <cell r="L18">
            <v>87</v>
          </cell>
          <cell r="M18">
            <v>87</v>
          </cell>
        </row>
        <row r="19">
          <cell r="L19">
            <v>121</v>
          </cell>
          <cell r="M19">
            <v>121</v>
          </cell>
        </row>
        <row r="20">
          <cell r="L20">
            <v>85</v>
          </cell>
          <cell r="M20">
            <v>85</v>
          </cell>
        </row>
        <row r="21">
          <cell r="L21">
            <v>114</v>
          </cell>
          <cell r="M21">
            <v>114</v>
          </cell>
        </row>
        <row r="22">
          <cell r="L22">
            <v>72</v>
          </cell>
          <cell r="M22">
            <v>72</v>
          </cell>
        </row>
        <row r="23">
          <cell r="L23">
            <v>90</v>
          </cell>
          <cell r="M23">
            <v>90</v>
          </cell>
        </row>
        <row r="24">
          <cell r="L24">
            <v>38</v>
          </cell>
          <cell r="M24">
            <v>38</v>
          </cell>
        </row>
        <row r="25">
          <cell r="L25">
            <v>102</v>
          </cell>
          <cell r="M25">
            <v>102</v>
          </cell>
        </row>
        <row r="26">
          <cell r="L26">
            <v>28</v>
          </cell>
          <cell r="M26">
            <v>28</v>
          </cell>
        </row>
        <row r="27">
          <cell r="L27">
            <v>81</v>
          </cell>
          <cell r="M27">
            <v>81</v>
          </cell>
        </row>
        <row r="28">
          <cell r="L28">
            <v>16</v>
          </cell>
          <cell r="M28">
            <v>16</v>
          </cell>
        </row>
        <row r="29">
          <cell r="L29">
            <v>40</v>
          </cell>
          <cell r="M29">
            <v>40</v>
          </cell>
        </row>
        <row r="30">
          <cell r="L30">
            <v>3</v>
          </cell>
          <cell r="M30">
            <v>3</v>
          </cell>
        </row>
        <row r="31">
          <cell r="L31">
            <v>51</v>
          </cell>
          <cell r="M31">
            <v>51</v>
          </cell>
        </row>
        <row r="32">
          <cell r="L32">
            <v>4</v>
          </cell>
          <cell r="M32">
            <v>4</v>
          </cell>
        </row>
        <row r="33">
          <cell r="L33">
            <v>83</v>
          </cell>
          <cell r="M33">
            <v>83</v>
          </cell>
        </row>
        <row r="34">
          <cell r="L34">
            <v>94</v>
          </cell>
          <cell r="M34">
            <v>94</v>
          </cell>
        </row>
        <row r="35">
          <cell r="L35">
            <v>50</v>
          </cell>
          <cell r="M35">
            <v>50</v>
          </cell>
        </row>
        <row r="36">
          <cell r="L36">
            <v>65</v>
          </cell>
          <cell r="M36">
            <v>65</v>
          </cell>
        </row>
        <row r="37">
          <cell r="L37">
            <v>50</v>
          </cell>
          <cell r="M37">
            <v>50</v>
          </cell>
        </row>
        <row r="38">
          <cell r="L38">
            <v>91</v>
          </cell>
          <cell r="M38">
            <v>91</v>
          </cell>
        </row>
        <row r="39">
          <cell r="L39">
            <v>57</v>
          </cell>
          <cell r="M39">
            <v>57</v>
          </cell>
        </row>
        <row r="40">
          <cell r="L40">
            <v>73</v>
          </cell>
          <cell r="M40">
            <v>73</v>
          </cell>
        </row>
        <row r="41">
          <cell r="L41">
            <v>47</v>
          </cell>
          <cell r="M41">
            <v>47</v>
          </cell>
        </row>
        <row r="42">
          <cell r="L42">
            <v>78</v>
          </cell>
          <cell r="M42">
            <v>78</v>
          </cell>
        </row>
        <row r="43">
          <cell r="L43">
            <v>65</v>
          </cell>
          <cell r="M43">
            <v>65</v>
          </cell>
        </row>
        <row r="44">
          <cell r="L44">
            <v>77</v>
          </cell>
          <cell r="M44">
            <v>77</v>
          </cell>
        </row>
        <row r="45">
          <cell r="L45">
            <v>41</v>
          </cell>
          <cell r="M45">
            <v>41</v>
          </cell>
        </row>
        <row r="46">
          <cell r="L46">
            <v>69</v>
          </cell>
          <cell r="M46">
            <v>69</v>
          </cell>
        </row>
        <row r="47">
          <cell r="L47">
            <v>36</v>
          </cell>
          <cell r="M47">
            <v>36</v>
          </cell>
        </row>
        <row r="48">
          <cell r="L48">
            <v>52</v>
          </cell>
          <cell r="M48">
            <v>52</v>
          </cell>
        </row>
        <row r="49">
          <cell r="L49">
            <v>16</v>
          </cell>
          <cell r="M49">
            <v>16</v>
          </cell>
        </row>
        <row r="50">
          <cell r="L50">
            <v>58</v>
          </cell>
          <cell r="M50">
            <v>58</v>
          </cell>
        </row>
        <row r="51">
          <cell r="L51">
            <v>8</v>
          </cell>
          <cell r="M51">
            <v>8</v>
          </cell>
        </row>
        <row r="52">
          <cell r="L52">
            <v>45</v>
          </cell>
          <cell r="M52">
            <v>45</v>
          </cell>
        </row>
        <row r="53">
          <cell r="L53">
            <v>7</v>
          </cell>
          <cell r="M53">
            <v>7</v>
          </cell>
        </row>
        <row r="54">
          <cell r="L54">
            <v>49</v>
          </cell>
          <cell r="M54">
            <v>49</v>
          </cell>
        </row>
        <row r="55">
          <cell r="L55">
            <v>80</v>
          </cell>
          <cell r="M55">
            <v>80</v>
          </cell>
        </row>
        <row r="56">
          <cell r="L56">
            <v>1</v>
          </cell>
          <cell r="M56">
            <v>1</v>
          </cell>
        </row>
        <row r="57">
          <cell r="L57">
            <v>95</v>
          </cell>
          <cell r="M57">
            <v>95</v>
          </cell>
        </row>
        <row r="58">
          <cell r="L58">
            <v>64</v>
          </cell>
          <cell r="M58">
            <v>64</v>
          </cell>
        </row>
        <row r="59">
          <cell r="L59">
            <v>61</v>
          </cell>
          <cell r="M59">
            <v>61</v>
          </cell>
        </row>
        <row r="60">
          <cell r="L60">
            <v>54</v>
          </cell>
          <cell r="M60">
            <v>54</v>
          </cell>
        </row>
        <row r="61">
          <cell r="L61">
            <v>62</v>
          </cell>
          <cell r="M61">
            <v>62</v>
          </cell>
        </row>
        <row r="62">
          <cell r="L62">
            <v>61</v>
          </cell>
          <cell r="M62">
            <v>61</v>
          </cell>
        </row>
        <row r="63">
          <cell r="L63">
            <v>58</v>
          </cell>
          <cell r="M63">
            <v>58</v>
          </cell>
        </row>
        <row r="64">
          <cell r="L64">
            <v>45</v>
          </cell>
          <cell r="M64">
            <v>45</v>
          </cell>
        </row>
        <row r="65">
          <cell r="L65">
            <v>57</v>
          </cell>
          <cell r="M65">
            <v>57</v>
          </cell>
        </row>
        <row r="66">
          <cell r="L66">
            <v>45</v>
          </cell>
          <cell r="M66">
            <v>45</v>
          </cell>
        </row>
        <row r="67">
          <cell r="L67">
            <v>54</v>
          </cell>
          <cell r="M67">
            <v>54</v>
          </cell>
        </row>
        <row r="68">
          <cell r="L68">
            <v>33</v>
          </cell>
          <cell r="M68">
            <v>33</v>
          </cell>
        </row>
        <row r="69">
          <cell r="L69">
            <v>56</v>
          </cell>
          <cell r="M69">
            <v>56</v>
          </cell>
        </row>
        <row r="70">
          <cell r="L70">
            <v>21</v>
          </cell>
          <cell r="M70">
            <v>21</v>
          </cell>
        </row>
        <row r="71">
          <cell r="L71">
            <v>51</v>
          </cell>
          <cell r="M71">
            <v>51</v>
          </cell>
        </row>
        <row r="72">
          <cell r="L72">
            <v>18</v>
          </cell>
          <cell r="M72">
            <v>18</v>
          </cell>
        </row>
        <row r="73">
          <cell r="L73">
            <v>46</v>
          </cell>
          <cell r="M73">
            <v>46</v>
          </cell>
        </row>
        <row r="74">
          <cell r="L74">
            <v>12</v>
          </cell>
          <cell r="M74">
            <v>12</v>
          </cell>
        </row>
        <row r="75">
          <cell r="L75">
            <v>7</v>
          </cell>
          <cell r="M75">
            <v>7</v>
          </cell>
        </row>
        <row r="76">
          <cell r="L76">
            <v>1</v>
          </cell>
          <cell r="M76">
            <v>1</v>
          </cell>
        </row>
        <row r="77">
          <cell r="L77">
            <v>10</v>
          </cell>
          <cell r="M77">
            <v>10</v>
          </cell>
        </row>
        <row r="78">
          <cell r="L78">
            <v>15</v>
          </cell>
          <cell r="M78">
            <v>15</v>
          </cell>
        </row>
        <row r="79">
          <cell r="L79">
            <v>27</v>
          </cell>
          <cell r="M79">
            <v>27</v>
          </cell>
        </row>
        <row r="80">
          <cell r="L80">
            <v>12</v>
          </cell>
          <cell r="M80">
            <v>12</v>
          </cell>
        </row>
        <row r="81">
          <cell r="L81">
            <v>19</v>
          </cell>
          <cell r="M81">
            <v>19</v>
          </cell>
        </row>
        <row r="82">
          <cell r="L82">
            <v>14</v>
          </cell>
          <cell r="M82">
            <v>14</v>
          </cell>
        </row>
        <row r="83">
          <cell r="L83">
            <v>22</v>
          </cell>
          <cell r="M83">
            <v>22</v>
          </cell>
        </row>
        <row r="84">
          <cell r="L84">
            <v>18</v>
          </cell>
          <cell r="M84">
            <v>18</v>
          </cell>
        </row>
        <row r="85">
          <cell r="L85">
            <v>19</v>
          </cell>
          <cell r="M85">
            <v>19</v>
          </cell>
        </row>
        <row r="86">
          <cell r="L86">
            <v>15</v>
          </cell>
          <cell r="M86">
            <v>15</v>
          </cell>
        </row>
        <row r="87">
          <cell r="L87">
            <v>14</v>
          </cell>
          <cell r="M87">
            <v>14</v>
          </cell>
        </row>
        <row r="88">
          <cell r="L88">
            <v>16</v>
          </cell>
          <cell r="M88">
            <v>16</v>
          </cell>
        </row>
        <row r="89">
          <cell r="L89">
            <v>18</v>
          </cell>
          <cell r="M89">
            <v>18</v>
          </cell>
        </row>
        <row r="90">
          <cell r="L90">
            <v>14</v>
          </cell>
          <cell r="M90">
            <v>14</v>
          </cell>
        </row>
        <row r="91">
          <cell r="L91">
            <v>11</v>
          </cell>
          <cell r="M91">
            <v>11</v>
          </cell>
        </row>
        <row r="92">
          <cell r="L92">
            <v>9</v>
          </cell>
          <cell r="M92">
            <v>9</v>
          </cell>
        </row>
        <row r="93">
          <cell r="L93">
            <v>9</v>
          </cell>
          <cell r="M93">
            <v>9</v>
          </cell>
        </row>
        <row r="94">
          <cell r="L94">
            <v>6</v>
          </cell>
          <cell r="M94">
            <v>6</v>
          </cell>
        </row>
        <row r="95">
          <cell r="L95">
            <v>7</v>
          </cell>
          <cell r="M95">
            <v>7</v>
          </cell>
        </row>
        <row r="96">
          <cell r="L96">
            <v>2</v>
          </cell>
          <cell r="M96">
            <v>2</v>
          </cell>
        </row>
        <row r="97">
          <cell r="L97">
            <v>2</v>
          </cell>
          <cell r="M97">
            <v>2</v>
          </cell>
        </row>
        <row r="98">
          <cell r="L98">
            <v>1</v>
          </cell>
          <cell r="M98">
            <v>1</v>
          </cell>
        </row>
        <row r="99">
          <cell r="L99">
            <v>2</v>
          </cell>
          <cell r="M99">
            <v>2</v>
          </cell>
        </row>
        <row r="100">
          <cell r="L100">
            <v>1</v>
          </cell>
          <cell r="M100">
            <v>1</v>
          </cell>
        </row>
        <row r="101">
          <cell r="L101">
            <v>1</v>
          </cell>
          <cell r="M101">
            <v>1</v>
          </cell>
        </row>
        <row r="102">
          <cell r="L102">
            <v>1</v>
          </cell>
          <cell r="M102">
            <v>1</v>
          </cell>
        </row>
        <row r="103">
          <cell r="L103">
            <v>2</v>
          </cell>
          <cell r="M103">
            <v>2</v>
          </cell>
        </row>
        <row r="104">
          <cell r="L104">
            <v>5</v>
          </cell>
          <cell r="M104">
            <v>5</v>
          </cell>
        </row>
        <row r="105">
          <cell r="L105">
            <v>1</v>
          </cell>
          <cell r="M105">
            <v>1</v>
          </cell>
        </row>
        <row r="106">
          <cell r="L106">
            <v>4</v>
          </cell>
          <cell r="M106">
            <v>4</v>
          </cell>
        </row>
        <row r="107">
          <cell r="L107">
            <v>9</v>
          </cell>
          <cell r="M107">
            <v>9</v>
          </cell>
        </row>
        <row r="108">
          <cell r="L108">
            <v>7</v>
          </cell>
          <cell r="M108">
            <v>7</v>
          </cell>
        </row>
        <row r="109">
          <cell r="L109">
            <v>5</v>
          </cell>
          <cell r="M109">
            <v>5</v>
          </cell>
        </row>
        <row r="110">
          <cell r="L110">
            <v>5</v>
          </cell>
          <cell r="M110">
            <v>5</v>
          </cell>
        </row>
        <row r="111">
          <cell r="L111">
            <v>4</v>
          </cell>
          <cell r="M111">
            <v>4</v>
          </cell>
        </row>
        <row r="112">
          <cell r="L112">
            <v>3</v>
          </cell>
          <cell r="M112">
            <v>3</v>
          </cell>
        </row>
        <row r="113">
          <cell r="L113">
            <v>6</v>
          </cell>
          <cell r="M113">
            <v>6</v>
          </cell>
        </row>
        <row r="114">
          <cell r="L114">
            <v>5</v>
          </cell>
          <cell r="M114">
            <v>5</v>
          </cell>
        </row>
        <row r="115">
          <cell r="L115">
            <v>3</v>
          </cell>
          <cell r="M115">
            <v>3</v>
          </cell>
        </row>
        <row r="116">
          <cell r="L116">
            <v>4</v>
          </cell>
          <cell r="M116">
            <v>4</v>
          </cell>
        </row>
        <row r="117">
          <cell r="L117">
            <v>4</v>
          </cell>
          <cell r="M117">
            <v>4</v>
          </cell>
        </row>
        <row r="118">
          <cell r="L118">
            <v>10</v>
          </cell>
          <cell r="M118">
            <v>10</v>
          </cell>
        </row>
        <row r="119">
          <cell r="L119">
            <v>6</v>
          </cell>
          <cell r="M119">
            <v>6</v>
          </cell>
        </row>
        <row r="120">
          <cell r="L120">
            <v>7</v>
          </cell>
          <cell r="M120">
            <v>7</v>
          </cell>
        </row>
        <row r="121">
          <cell r="L121">
            <v>4</v>
          </cell>
          <cell r="M121">
            <v>4</v>
          </cell>
        </row>
        <row r="122">
          <cell r="L122">
            <v>6</v>
          </cell>
          <cell r="M122">
            <v>6</v>
          </cell>
        </row>
        <row r="123">
          <cell r="L123">
            <v>4</v>
          </cell>
          <cell r="M123">
            <v>4</v>
          </cell>
        </row>
        <row r="124">
          <cell r="L124">
            <v>4</v>
          </cell>
          <cell r="M124">
            <v>4</v>
          </cell>
        </row>
        <row r="125">
          <cell r="L125">
            <v>3</v>
          </cell>
          <cell r="M125">
            <v>3</v>
          </cell>
        </row>
        <row r="126">
          <cell r="L126">
            <v>40</v>
          </cell>
          <cell r="M126">
            <v>40</v>
          </cell>
        </row>
        <row r="127">
          <cell r="L127">
            <v>36</v>
          </cell>
          <cell r="M127">
            <v>36</v>
          </cell>
        </row>
        <row r="128">
          <cell r="L128">
            <v>63</v>
          </cell>
          <cell r="M128">
            <v>63</v>
          </cell>
        </row>
        <row r="129">
          <cell r="L129">
            <v>1</v>
          </cell>
          <cell r="M129">
            <v>1</v>
          </cell>
        </row>
        <row r="130">
          <cell r="L130">
            <v>64</v>
          </cell>
          <cell r="M130">
            <v>64</v>
          </cell>
        </row>
        <row r="131">
          <cell r="L131">
            <v>35</v>
          </cell>
          <cell r="M131">
            <v>35</v>
          </cell>
        </row>
        <row r="132">
          <cell r="L132">
            <v>40</v>
          </cell>
          <cell r="M132">
            <v>40</v>
          </cell>
        </row>
        <row r="133">
          <cell r="L133">
            <v>39</v>
          </cell>
          <cell r="M133">
            <v>39</v>
          </cell>
        </row>
        <row r="134">
          <cell r="L134">
            <v>39</v>
          </cell>
          <cell r="M134">
            <v>39</v>
          </cell>
        </row>
        <row r="135">
          <cell r="L135">
            <v>46</v>
          </cell>
          <cell r="M135">
            <v>46</v>
          </cell>
        </row>
        <row r="136">
          <cell r="L136">
            <v>34</v>
          </cell>
          <cell r="M136">
            <v>34</v>
          </cell>
        </row>
        <row r="137">
          <cell r="L137">
            <v>29</v>
          </cell>
          <cell r="M137">
            <v>29</v>
          </cell>
        </row>
        <row r="138">
          <cell r="L138">
            <v>42</v>
          </cell>
          <cell r="M138">
            <v>42</v>
          </cell>
        </row>
        <row r="139">
          <cell r="L139">
            <v>34</v>
          </cell>
          <cell r="M139">
            <v>34</v>
          </cell>
        </row>
        <row r="140">
          <cell r="L140">
            <v>39</v>
          </cell>
          <cell r="M140">
            <v>39</v>
          </cell>
        </row>
        <row r="141">
          <cell r="L141">
            <v>17</v>
          </cell>
          <cell r="M141">
            <v>17</v>
          </cell>
        </row>
        <row r="142">
          <cell r="L142">
            <v>55</v>
          </cell>
          <cell r="M142">
            <v>55</v>
          </cell>
        </row>
        <row r="143">
          <cell r="L143">
            <v>18</v>
          </cell>
          <cell r="M143">
            <v>18</v>
          </cell>
        </row>
        <row r="144">
          <cell r="L144">
            <v>50</v>
          </cell>
          <cell r="M144">
            <v>50</v>
          </cell>
        </row>
        <row r="145">
          <cell r="L145">
            <v>11</v>
          </cell>
          <cell r="M145">
            <v>11</v>
          </cell>
        </row>
        <row r="146">
          <cell r="L146">
            <v>45</v>
          </cell>
          <cell r="M146">
            <v>45</v>
          </cell>
        </row>
        <row r="147">
          <cell r="L147">
            <v>4</v>
          </cell>
          <cell r="M147">
            <v>4</v>
          </cell>
        </row>
        <row r="148">
          <cell r="L148">
            <v>45</v>
          </cell>
          <cell r="M148">
            <v>45</v>
          </cell>
        </row>
        <row r="149">
          <cell r="L149">
            <v>2</v>
          </cell>
          <cell r="M149">
            <v>2</v>
          </cell>
        </row>
        <row r="150">
          <cell r="L150">
            <v>40</v>
          </cell>
          <cell r="M150">
            <v>40</v>
          </cell>
        </row>
        <row r="151">
          <cell r="L151">
            <v>73</v>
          </cell>
          <cell r="M151">
            <v>73</v>
          </cell>
        </row>
        <row r="152">
          <cell r="L152">
            <v>118</v>
          </cell>
          <cell r="M152">
            <v>118</v>
          </cell>
        </row>
        <row r="153">
          <cell r="L153">
            <v>40</v>
          </cell>
          <cell r="M153">
            <v>40</v>
          </cell>
        </row>
        <row r="154">
          <cell r="L154">
            <v>67</v>
          </cell>
          <cell r="M154">
            <v>67</v>
          </cell>
        </row>
        <row r="155">
          <cell r="L155">
            <v>39</v>
          </cell>
          <cell r="M155">
            <v>39</v>
          </cell>
        </row>
        <row r="156">
          <cell r="L156">
            <v>66</v>
          </cell>
          <cell r="M156">
            <v>66</v>
          </cell>
        </row>
        <row r="157">
          <cell r="L157">
            <v>46</v>
          </cell>
          <cell r="M157">
            <v>46</v>
          </cell>
        </row>
        <row r="158">
          <cell r="L158">
            <v>56</v>
          </cell>
          <cell r="M158">
            <v>56</v>
          </cell>
        </row>
        <row r="159">
          <cell r="L159">
            <v>37</v>
          </cell>
          <cell r="M159">
            <v>37</v>
          </cell>
        </row>
        <row r="160">
          <cell r="L160">
            <v>58</v>
          </cell>
          <cell r="M160">
            <v>58</v>
          </cell>
        </row>
        <row r="161">
          <cell r="L161">
            <v>35</v>
          </cell>
          <cell r="M161">
            <v>35</v>
          </cell>
        </row>
        <row r="162">
          <cell r="L162">
            <v>51</v>
          </cell>
          <cell r="M162">
            <v>51</v>
          </cell>
        </row>
        <row r="163">
          <cell r="L163">
            <v>24</v>
          </cell>
          <cell r="M163">
            <v>24</v>
          </cell>
        </row>
        <row r="164">
          <cell r="L164">
            <v>44</v>
          </cell>
          <cell r="M164">
            <v>44</v>
          </cell>
        </row>
        <row r="165">
          <cell r="L165">
            <v>17</v>
          </cell>
          <cell r="M165">
            <v>17</v>
          </cell>
        </row>
        <row r="166">
          <cell r="L166">
            <v>56</v>
          </cell>
          <cell r="M166">
            <v>56</v>
          </cell>
        </row>
        <row r="167">
          <cell r="L167">
            <v>12</v>
          </cell>
          <cell r="M167">
            <v>12</v>
          </cell>
        </row>
        <row r="168">
          <cell r="L168">
            <v>49</v>
          </cell>
          <cell r="M168">
            <v>49</v>
          </cell>
        </row>
        <row r="169">
          <cell r="L169">
            <v>10</v>
          </cell>
          <cell r="M169">
            <v>10</v>
          </cell>
        </row>
        <row r="170">
          <cell r="L170">
            <v>38</v>
          </cell>
          <cell r="M170">
            <v>38</v>
          </cell>
        </row>
        <row r="171">
          <cell r="L171">
            <v>1</v>
          </cell>
          <cell r="M171">
            <v>1</v>
          </cell>
        </row>
        <row r="172">
          <cell r="L172">
            <v>29</v>
          </cell>
          <cell r="M172">
            <v>29</v>
          </cell>
        </row>
        <row r="173">
          <cell r="L173">
            <v>41</v>
          </cell>
          <cell r="M173">
            <v>41</v>
          </cell>
        </row>
        <row r="174">
          <cell r="L174">
            <v>44</v>
          </cell>
          <cell r="M174">
            <v>44</v>
          </cell>
        </row>
        <row r="175">
          <cell r="L175">
            <v>26</v>
          </cell>
          <cell r="M175">
            <v>26</v>
          </cell>
        </row>
        <row r="176">
          <cell r="L176">
            <v>27</v>
          </cell>
          <cell r="M176">
            <v>27</v>
          </cell>
        </row>
        <row r="177">
          <cell r="L177">
            <v>30</v>
          </cell>
          <cell r="M177">
            <v>30</v>
          </cell>
        </row>
        <row r="178">
          <cell r="L178">
            <v>30</v>
          </cell>
          <cell r="M178">
            <v>30</v>
          </cell>
        </row>
        <row r="179">
          <cell r="L179">
            <v>27</v>
          </cell>
          <cell r="M179">
            <v>27</v>
          </cell>
        </row>
        <row r="180">
          <cell r="L180">
            <v>26</v>
          </cell>
          <cell r="M180">
            <v>26</v>
          </cell>
        </row>
        <row r="181">
          <cell r="L181">
            <v>22</v>
          </cell>
          <cell r="M181">
            <v>22</v>
          </cell>
        </row>
        <row r="182">
          <cell r="L182">
            <v>34</v>
          </cell>
          <cell r="M182">
            <v>34</v>
          </cell>
        </row>
        <row r="183">
          <cell r="L183">
            <v>18</v>
          </cell>
          <cell r="M183">
            <v>18</v>
          </cell>
        </row>
        <row r="184">
          <cell r="L184">
            <v>42</v>
          </cell>
          <cell r="M184">
            <v>42</v>
          </cell>
        </row>
        <row r="185">
          <cell r="L185">
            <v>19</v>
          </cell>
          <cell r="M185">
            <v>19</v>
          </cell>
        </row>
        <row r="186">
          <cell r="L186">
            <v>41</v>
          </cell>
          <cell r="M186">
            <v>41</v>
          </cell>
        </row>
        <row r="187">
          <cell r="L187">
            <v>9</v>
          </cell>
          <cell r="M187">
            <v>9</v>
          </cell>
        </row>
        <row r="188">
          <cell r="L188">
            <v>48</v>
          </cell>
          <cell r="M188">
            <v>48</v>
          </cell>
        </row>
        <row r="189">
          <cell r="L189">
            <v>4</v>
          </cell>
          <cell r="M189">
            <v>4</v>
          </cell>
        </row>
        <row r="190">
          <cell r="L190">
            <v>37</v>
          </cell>
          <cell r="M190">
            <v>37</v>
          </cell>
        </row>
        <row r="191">
          <cell r="L191">
            <v>2</v>
          </cell>
          <cell r="M191">
            <v>2</v>
          </cell>
        </row>
        <row r="192">
          <cell r="L192">
            <v>6</v>
          </cell>
          <cell r="M192">
            <v>6</v>
          </cell>
        </row>
        <row r="193">
          <cell r="L193">
            <v>1</v>
          </cell>
          <cell r="M193">
            <v>1</v>
          </cell>
        </row>
        <row r="194">
          <cell r="L194">
            <v>6</v>
          </cell>
          <cell r="M194">
            <v>6</v>
          </cell>
        </row>
        <row r="195">
          <cell r="L195">
            <v>13</v>
          </cell>
          <cell r="M195">
            <v>13</v>
          </cell>
        </row>
        <row r="196">
          <cell r="L196">
            <v>8</v>
          </cell>
          <cell r="M196">
            <v>8</v>
          </cell>
        </row>
        <row r="197">
          <cell r="L197">
            <v>9</v>
          </cell>
          <cell r="M197">
            <v>9</v>
          </cell>
        </row>
        <row r="198">
          <cell r="L198">
            <v>4</v>
          </cell>
          <cell r="M198">
            <v>4</v>
          </cell>
        </row>
        <row r="199">
          <cell r="L199">
            <v>8</v>
          </cell>
          <cell r="M199">
            <v>8</v>
          </cell>
        </row>
        <row r="200">
          <cell r="L200">
            <v>4</v>
          </cell>
          <cell r="M200">
            <v>4</v>
          </cell>
        </row>
        <row r="201">
          <cell r="L201">
            <v>6</v>
          </cell>
          <cell r="M201">
            <v>6</v>
          </cell>
        </row>
        <row r="202">
          <cell r="L202">
            <v>6</v>
          </cell>
          <cell r="M202">
            <v>6</v>
          </cell>
        </row>
        <row r="203">
          <cell r="L203">
            <v>5</v>
          </cell>
          <cell r="M203">
            <v>5</v>
          </cell>
        </row>
        <row r="204">
          <cell r="L204">
            <v>4</v>
          </cell>
          <cell r="M204">
            <v>4</v>
          </cell>
        </row>
        <row r="205">
          <cell r="L205">
            <v>11</v>
          </cell>
          <cell r="M205">
            <v>11</v>
          </cell>
        </row>
        <row r="206">
          <cell r="L206">
            <v>9</v>
          </cell>
          <cell r="M206">
            <v>9</v>
          </cell>
        </row>
        <row r="207">
          <cell r="L207">
            <v>2</v>
          </cell>
          <cell r="M207">
            <v>2</v>
          </cell>
        </row>
        <row r="208">
          <cell r="L208">
            <v>5</v>
          </cell>
          <cell r="M208">
            <v>5</v>
          </cell>
        </row>
        <row r="209">
          <cell r="L209">
            <v>2</v>
          </cell>
          <cell r="M209">
            <v>2</v>
          </cell>
        </row>
        <row r="210">
          <cell r="L210">
            <v>9</v>
          </cell>
          <cell r="M210">
            <v>9</v>
          </cell>
        </row>
        <row r="211">
          <cell r="L211">
            <v>4</v>
          </cell>
          <cell r="M211">
            <v>4</v>
          </cell>
        </row>
        <row r="212">
          <cell r="L212">
            <v>11</v>
          </cell>
          <cell r="M212">
            <v>11</v>
          </cell>
        </row>
        <row r="213">
          <cell r="L213">
            <v>1</v>
          </cell>
          <cell r="M213">
            <v>1</v>
          </cell>
        </row>
        <row r="214">
          <cell r="L214">
            <v>3</v>
          </cell>
          <cell r="M214">
            <v>3</v>
          </cell>
        </row>
        <row r="215">
          <cell r="L215">
            <v>2</v>
          </cell>
          <cell r="M215">
            <v>2</v>
          </cell>
        </row>
        <row r="216">
          <cell r="L216">
            <v>9</v>
          </cell>
          <cell r="M216">
            <v>9</v>
          </cell>
        </row>
        <row r="217">
          <cell r="L217">
            <v>3</v>
          </cell>
          <cell r="M217">
            <v>3</v>
          </cell>
        </row>
        <row r="218">
          <cell r="L218">
            <v>7</v>
          </cell>
          <cell r="M218">
            <v>7</v>
          </cell>
        </row>
        <row r="219">
          <cell r="L219">
            <v>5</v>
          </cell>
          <cell r="M219">
            <v>5</v>
          </cell>
        </row>
        <row r="220">
          <cell r="L220">
            <v>3</v>
          </cell>
          <cell r="M220">
            <v>3</v>
          </cell>
        </row>
        <row r="221">
          <cell r="L221">
            <v>3</v>
          </cell>
          <cell r="M221">
            <v>3</v>
          </cell>
        </row>
        <row r="222">
          <cell r="L222">
            <v>5</v>
          </cell>
          <cell r="M222">
            <v>5</v>
          </cell>
        </row>
        <row r="223">
          <cell r="L223">
            <v>3</v>
          </cell>
          <cell r="M223">
            <v>3</v>
          </cell>
        </row>
        <row r="224">
          <cell r="L224">
            <v>6</v>
          </cell>
          <cell r="M224">
            <v>6</v>
          </cell>
        </row>
        <row r="225">
          <cell r="L225">
            <v>1</v>
          </cell>
          <cell r="M225">
            <v>1</v>
          </cell>
        </row>
        <row r="226">
          <cell r="L226">
            <v>10</v>
          </cell>
          <cell r="M226">
            <v>10</v>
          </cell>
        </row>
        <row r="227">
          <cell r="L227">
            <v>8</v>
          </cell>
          <cell r="M227">
            <v>8</v>
          </cell>
        </row>
        <row r="228">
          <cell r="L228">
            <v>4</v>
          </cell>
          <cell r="M228">
            <v>4</v>
          </cell>
        </row>
        <row r="229">
          <cell r="L229">
            <v>1</v>
          </cell>
          <cell r="M229">
            <v>1</v>
          </cell>
        </row>
        <row r="230">
          <cell r="L230">
            <v>8</v>
          </cell>
          <cell r="M230">
            <v>8</v>
          </cell>
        </row>
        <row r="231">
          <cell r="L231">
            <v>1</v>
          </cell>
          <cell r="M231">
            <v>1</v>
          </cell>
        </row>
        <row r="232">
          <cell r="L232">
            <v>3</v>
          </cell>
          <cell r="M232">
            <v>3</v>
          </cell>
        </row>
        <row r="233">
          <cell r="L233">
            <v>1</v>
          </cell>
          <cell r="M233">
            <v>1</v>
          </cell>
        </row>
        <row r="234">
          <cell r="L234">
            <v>2</v>
          </cell>
          <cell r="M234">
            <v>2</v>
          </cell>
        </row>
        <row r="235">
          <cell r="L235">
            <v>2</v>
          </cell>
          <cell r="M235">
            <v>2</v>
          </cell>
        </row>
        <row r="236">
          <cell r="L236">
            <v>6</v>
          </cell>
          <cell r="M236">
            <v>6</v>
          </cell>
        </row>
        <row r="237">
          <cell r="L237">
            <v>6</v>
          </cell>
          <cell r="M237">
            <v>6</v>
          </cell>
        </row>
        <row r="238">
          <cell r="L238">
            <v>3</v>
          </cell>
          <cell r="M238">
            <v>3</v>
          </cell>
        </row>
        <row r="239">
          <cell r="L239">
            <v>3</v>
          </cell>
          <cell r="M239">
            <v>3</v>
          </cell>
        </row>
        <row r="240">
          <cell r="L240">
            <v>3</v>
          </cell>
          <cell r="M240">
            <v>3</v>
          </cell>
        </row>
        <row r="241">
          <cell r="L241">
            <v>2</v>
          </cell>
          <cell r="M241">
            <v>2</v>
          </cell>
        </row>
        <row r="242">
          <cell r="L242">
            <v>2</v>
          </cell>
          <cell r="M242">
            <v>2</v>
          </cell>
        </row>
        <row r="243">
          <cell r="L243">
            <v>2</v>
          </cell>
          <cell r="M243">
            <v>2</v>
          </cell>
        </row>
        <row r="244">
          <cell r="L244">
            <v>2</v>
          </cell>
          <cell r="M244">
            <v>2</v>
          </cell>
        </row>
        <row r="245">
          <cell r="L245">
            <v>2</v>
          </cell>
          <cell r="M245">
            <v>2</v>
          </cell>
        </row>
        <row r="246">
          <cell r="L246">
            <v>2</v>
          </cell>
          <cell r="M246">
            <v>2</v>
          </cell>
        </row>
        <row r="247">
          <cell r="L247">
            <v>2</v>
          </cell>
          <cell r="M247">
            <v>2</v>
          </cell>
        </row>
        <row r="248">
          <cell r="L248">
            <v>2</v>
          </cell>
          <cell r="M248">
            <v>2</v>
          </cell>
        </row>
        <row r="249">
          <cell r="L249">
            <v>2</v>
          </cell>
          <cell r="M249">
            <v>2</v>
          </cell>
        </row>
        <row r="250">
          <cell r="L250">
            <v>2</v>
          </cell>
          <cell r="M250">
            <v>2</v>
          </cell>
        </row>
        <row r="251">
          <cell r="L251">
            <v>2</v>
          </cell>
          <cell r="M251">
            <v>2</v>
          </cell>
        </row>
        <row r="252">
          <cell r="L252">
            <v>2</v>
          </cell>
          <cell r="M252">
            <v>2</v>
          </cell>
        </row>
        <row r="253">
          <cell r="L253">
            <v>2</v>
          </cell>
          <cell r="M253">
            <v>2</v>
          </cell>
        </row>
        <row r="254">
          <cell r="L254">
            <v>1</v>
          </cell>
          <cell r="M254">
            <v>1</v>
          </cell>
        </row>
        <row r="255">
          <cell r="L255">
            <v>1</v>
          </cell>
          <cell r="M255">
            <v>1</v>
          </cell>
        </row>
        <row r="256">
          <cell r="L256">
            <v>3</v>
          </cell>
          <cell r="M256">
            <v>3</v>
          </cell>
        </row>
        <row r="257">
          <cell r="L257">
            <v>1</v>
          </cell>
          <cell r="M257">
            <v>1</v>
          </cell>
        </row>
        <row r="258">
          <cell r="L258">
            <v>1</v>
          </cell>
          <cell r="M258">
            <v>1</v>
          </cell>
        </row>
        <row r="259">
          <cell r="L259">
            <v>2</v>
          </cell>
          <cell r="M259">
            <v>2</v>
          </cell>
        </row>
        <row r="260">
          <cell r="L260">
            <v>6</v>
          </cell>
          <cell r="M260">
            <v>6</v>
          </cell>
        </row>
        <row r="261">
          <cell r="L261">
            <v>1</v>
          </cell>
          <cell r="M261">
            <v>1</v>
          </cell>
        </row>
        <row r="262">
          <cell r="L262">
            <v>3</v>
          </cell>
          <cell r="M262">
            <v>3</v>
          </cell>
        </row>
        <row r="263">
          <cell r="L263">
            <v>2</v>
          </cell>
          <cell r="M263">
            <v>2</v>
          </cell>
        </row>
        <row r="264">
          <cell r="L264">
            <v>3</v>
          </cell>
          <cell r="M264">
            <v>3</v>
          </cell>
        </row>
        <row r="265">
          <cell r="L265">
            <v>3</v>
          </cell>
          <cell r="M265">
            <v>3</v>
          </cell>
        </row>
        <row r="266">
          <cell r="L266">
            <v>4</v>
          </cell>
          <cell r="M266">
            <v>4</v>
          </cell>
        </row>
        <row r="267">
          <cell r="L267">
            <v>2</v>
          </cell>
          <cell r="M267">
            <v>2</v>
          </cell>
        </row>
        <row r="268">
          <cell r="L268">
            <v>3</v>
          </cell>
          <cell r="M268">
            <v>3</v>
          </cell>
        </row>
        <row r="269">
          <cell r="L269">
            <v>2</v>
          </cell>
          <cell r="M269">
            <v>2</v>
          </cell>
        </row>
        <row r="270">
          <cell r="L270">
            <v>1</v>
          </cell>
          <cell r="M270">
            <v>1</v>
          </cell>
        </row>
        <row r="271">
          <cell r="L271">
            <v>1</v>
          </cell>
          <cell r="M271">
            <v>1</v>
          </cell>
        </row>
        <row r="272">
          <cell r="L272">
            <v>2</v>
          </cell>
          <cell r="M272">
            <v>2</v>
          </cell>
        </row>
        <row r="273">
          <cell r="L273">
            <v>4</v>
          </cell>
          <cell r="M273">
            <v>4</v>
          </cell>
        </row>
        <row r="274">
          <cell r="L274">
            <v>1</v>
          </cell>
          <cell r="M274">
            <v>1</v>
          </cell>
        </row>
        <row r="275">
          <cell r="L275">
            <v>1</v>
          </cell>
          <cell r="M275">
            <v>1</v>
          </cell>
        </row>
        <row r="276">
          <cell r="L276">
            <v>1</v>
          </cell>
          <cell r="M276">
            <v>1</v>
          </cell>
        </row>
        <row r="277">
          <cell r="L277">
            <v>1</v>
          </cell>
          <cell r="M277">
            <v>1</v>
          </cell>
        </row>
        <row r="278">
          <cell r="L278">
            <v>2</v>
          </cell>
          <cell r="M278">
            <v>2</v>
          </cell>
        </row>
        <row r="279">
          <cell r="L279">
            <v>1</v>
          </cell>
          <cell r="M279">
            <v>1</v>
          </cell>
        </row>
        <row r="280">
          <cell r="L280">
            <v>1</v>
          </cell>
          <cell r="M280">
            <v>1</v>
          </cell>
        </row>
        <row r="281">
          <cell r="L281">
            <v>1</v>
          </cell>
          <cell r="M281">
            <v>1</v>
          </cell>
        </row>
        <row r="282">
          <cell r="L282">
            <v>5</v>
          </cell>
          <cell r="M282">
            <v>5</v>
          </cell>
        </row>
        <row r="283">
          <cell r="L283">
            <v>3</v>
          </cell>
          <cell r="M283">
            <v>3</v>
          </cell>
        </row>
        <row r="284">
          <cell r="L284">
            <v>1</v>
          </cell>
          <cell r="M284">
            <v>1</v>
          </cell>
        </row>
        <row r="285">
          <cell r="L285">
            <v>3</v>
          </cell>
          <cell r="M285">
            <v>3</v>
          </cell>
        </row>
        <row r="286">
          <cell r="L286">
            <v>2</v>
          </cell>
          <cell r="M286">
            <v>2</v>
          </cell>
        </row>
        <row r="287">
          <cell r="L287">
            <v>1</v>
          </cell>
          <cell r="M287">
            <v>1</v>
          </cell>
        </row>
        <row r="288">
          <cell r="L288">
            <v>2</v>
          </cell>
          <cell r="M288">
            <v>2</v>
          </cell>
        </row>
        <row r="289">
          <cell r="L289">
            <v>1</v>
          </cell>
          <cell r="M289">
            <v>1</v>
          </cell>
        </row>
        <row r="290">
          <cell r="L290">
            <v>1</v>
          </cell>
          <cell r="M290">
            <v>1</v>
          </cell>
        </row>
        <row r="291">
          <cell r="L291">
            <v>1</v>
          </cell>
          <cell r="M291">
            <v>1</v>
          </cell>
        </row>
        <row r="292">
          <cell r="L292">
            <v>4</v>
          </cell>
          <cell r="M292">
            <v>4</v>
          </cell>
        </row>
        <row r="293">
          <cell r="L293">
            <v>1</v>
          </cell>
          <cell r="M293">
            <v>1</v>
          </cell>
        </row>
        <row r="294">
          <cell r="L294">
            <v>1</v>
          </cell>
          <cell r="M294">
            <v>1</v>
          </cell>
        </row>
        <row r="295">
          <cell r="L295">
            <v>2</v>
          </cell>
          <cell r="M295">
            <v>2</v>
          </cell>
        </row>
        <row r="296">
          <cell r="L296">
            <v>11</v>
          </cell>
          <cell r="M296">
            <v>11</v>
          </cell>
        </row>
        <row r="297">
          <cell r="L297">
            <v>10</v>
          </cell>
          <cell r="M297">
            <v>10</v>
          </cell>
        </row>
        <row r="298">
          <cell r="L298">
            <v>10</v>
          </cell>
          <cell r="M298">
            <v>10</v>
          </cell>
        </row>
        <row r="299">
          <cell r="L299">
            <v>8</v>
          </cell>
          <cell r="M299">
            <v>8</v>
          </cell>
        </row>
        <row r="300">
          <cell r="L300">
            <v>9</v>
          </cell>
          <cell r="M300">
            <v>9</v>
          </cell>
        </row>
        <row r="301">
          <cell r="L301">
            <v>13</v>
          </cell>
          <cell r="M301">
            <v>13</v>
          </cell>
        </row>
        <row r="302">
          <cell r="L302">
            <v>8</v>
          </cell>
          <cell r="M302">
            <v>8</v>
          </cell>
        </row>
        <row r="303">
          <cell r="L303">
            <v>13</v>
          </cell>
          <cell r="M303">
            <v>13</v>
          </cell>
        </row>
        <row r="304">
          <cell r="L304">
            <v>11</v>
          </cell>
          <cell r="M304">
            <v>11</v>
          </cell>
        </row>
        <row r="305">
          <cell r="L305">
            <v>13</v>
          </cell>
          <cell r="M305">
            <v>13</v>
          </cell>
        </row>
        <row r="306">
          <cell r="L306">
            <v>12</v>
          </cell>
          <cell r="M306">
            <v>12</v>
          </cell>
        </row>
        <row r="307">
          <cell r="L307">
            <v>12</v>
          </cell>
          <cell r="M307">
            <v>12</v>
          </cell>
        </row>
        <row r="308">
          <cell r="L308">
            <v>11</v>
          </cell>
          <cell r="M308">
            <v>11</v>
          </cell>
        </row>
        <row r="309">
          <cell r="L309">
            <v>21</v>
          </cell>
          <cell r="M309">
            <v>21</v>
          </cell>
        </row>
        <row r="310">
          <cell r="L310">
            <v>11</v>
          </cell>
          <cell r="M310">
            <v>11</v>
          </cell>
        </row>
        <row r="311">
          <cell r="L311">
            <v>18</v>
          </cell>
          <cell r="M311">
            <v>18</v>
          </cell>
        </row>
        <row r="312">
          <cell r="L312">
            <v>11</v>
          </cell>
          <cell r="M312">
            <v>11</v>
          </cell>
        </row>
        <row r="313">
          <cell r="L313">
            <v>20</v>
          </cell>
          <cell r="M313">
            <v>20</v>
          </cell>
        </row>
        <row r="314">
          <cell r="L314">
            <v>10</v>
          </cell>
          <cell r="M314">
            <v>10</v>
          </cell>
        </row>
        <row r="315">
          <cell r="L315">
            <v>26</v>
          </cell>
          <cell r="M315">
            <v>26</v>
          </cell>
        </row>
        <row r="316">
          <cell r="L316">
            <v>7</v>
          </cell>
          <cell r="M316">
            <v>7</v>
          </cell>
        </row>
        <row r="317">
          <cell r="L317">
            <v>21</v>
          </cell>
          <cell r="M317">
            <v>21</v>
          </cell>
        </row>
        <row r="318">
          <cell r="L318">
            <v>7</v>
          </cell>
          <cell r="M318">
            <v>7</v>
          </cell>
        </row>
        <row r="319">
          <cell r="L319">
            <v>13</v>
          </cell>
          <cell r="M319">
            <v>13</v>
          </cell>
        </row>
        <row r="320">
          <cell r="L320">
            <v>19063</v>
          </cell>
          <cell r="M320">
            <v>19063</v>
          </cell>
        </row>
        <row r="321">
          <cell r="L321">
            <v>19391</v>
          </cell>
          <cell r="M321">
            <v>19391</v>
          </cell>
        </row>
        <row r="322">
          <cell r="L322">
            <v>19176</v>
          </cell>
          <cell r="M322">
            <v>19176</v>
          </cell>
        </row>
        <row r="323">
          <cell r="L323">
            <v>19363</v>
          </cell>
          <cell r="M323">
            <v>19363</v>
          </cell>
        </row>
        <row r="324">
          <cell r="L324">
            <v>19258</v>
          </cell>
          <cell r="M324">
            <v>19258</v>
          </cell>
        </row>
        <row r="325">
          <cell r="L325">
            <v>19732</v>
          </cell>
          <cell r="M325">
            <v>19732</v>
          </cell>
        </row>
        <row r="326">
          <cell r="L326">
            <v>18938</v>
          </cell>
          <cell r="M326">
            <v>18938</v>
          </cell>
        </row>
        <row r="327">
          <cell r="L327">
            <v>19455</v>
          </cell>
          <cell r="M327">
            <v>19455</v>
          </cell>
        </row>
        <row r="328">
          <cell r="L328">
            <v>18858</v>
          </cell>
          <cell r="M328">
            <v>18858</v>
          </cell>
        </row>
        <row r="329">
          <cell r="L329">
            <v>19468</v>
          </cell>
          <cell r="M329">
            <v>19468</v>
          </cell>
        </row>
        <row r="330">
          <cell r="L330">
            <v>19149</v>
          </cell>
          <cell r="M330">
            <v>19149</v>
          </cell>
        </row>
        <row r="331">
          <cell r="L331">
            <v>19555</v>
          </cell>
          <cell r="M331">
            <v>19555</v>
          </cell>
        </row>
        <row r="332">
          <cell r="L332">
            <v>19326</v>
          </cell>
          <cell r="M332">
            <v>19326</v>
          </cell>
        </row>
        <row r="333">
          <cell r="L333">
            <v>19577</v>
          </cell>
          <cell r="M333">
            <v>19577</v>
          </cell>
        </row>
        <row r="334">
          <cell r="L334">
            <v>19332</v>
          </cell>
          <cell r="M334">
            <v>19332</v>
          </cell>
        </row>
        <row r="335">
          <cell r="L335">
            <v>19728</v>
          </cell>
          <cell r="M335">
            <v>19728</v>
          </cell>
        </row>
        <row r="336">
          <cell r="L336">
            <v>19141</v>
          </cell>
          <cell r="M336">
            <v>19141</v>
          </cell>
        </row>
        <row r="337">
          <cell r="L337">
            <v>19681</v>
          </cell>
          <cell r="M337">
            <v>19681</v>
          </cell>
        </row>
        <row r="338">
          <cell r="L338">
            <v>19369</v>
          </cell>
          <cell r="M338">
            <v>19369</v>
          </cell>
        </row>
        <row r="339">
          <cell r="L339">
            <v>19572</v>
          </cell>
          <cell r="M339">
            <v>19572</v>
          </cell>
        </row>
        <row r="340">
          <cell r="L340">
            <v>19253</v>
          </cell>
          <cell r="M340">
            <v>19253</v>
          </cell>
        </row>
        <row r="341">
          <cell r="L341">
            <v>19413</v>
          </cell>
          <cell r="M341">
            <v>19413</v>
          </cell>
        </row>
        <row r="342">
          <cell r="L342">
            <v>19206</v>
          </cell>
          <cell r="M342">
            <v>19206</v>
          </cell>
        </row>
        <row r="343">
          <cell r="L343">
            <v>19489</v>
          </cell>
          <cell r="M343">
            <v>19489</v>
          </cell>
        </row>
        <row r="344">
          <cell r="L344">
            <v>3311</v>
          </cell>
          <cell r="M344">
            <v>3311</v>
          </cell>
        </row>
        <row r="345">
          <cell r="L345">
            <v>3345</v>
          </cell>
          <cell r="M345">
            <v>3345</v>
          </cell>
        </row>
        <row r="346">
          <cell r="L346">
            <v>3272</v>
          </cell>
          <cell r="M346">
            <v>3272</v>
          </cell>
        </row>
        <row r="347">
          <cell r="L347">
            <v>3319</v>
          </cell>
          <cell r="M347">
            <v>3319</v>
          </cell>
        </row>
        <row r="348">
          <cell r="L348">
            <v>3323</v>
          </cell>
          <cell r="M348">
            <v>3323</v>
          </cell>
        </row>
        <row r="349">
          <cell r="L349">
            <v>3474</v>
          </cell>
          <cell r="M349">
            <v>3474</v>
          </cell>
        </row>
        <row r="350">
          <cell r="L350">
            <v>3269</v>
          </cell>
          <cell r="M350">
            <v>3269</v>
          </cell>
        </row>
        <row r="351">
          <cell r="L351">
            <v>3398</v>
          </cell>
          <cell r="M351">
            <v>3398</v>
          </cell>
        </row>
        <row r="352">
          <cell r="L352">
            <v>3302</v>
          </cell>
          <cell r="M352">
            <v>3302</v>
          </cell>
        </row>
        <row r="353">
          <cell r="L353">
            <v>3427</v>
          </cell>
          <cell r="M353">
            <v>3427</v>
          </cell>
        </row>
        <row r="354">
          <cell r="L354">
            <v>3355</v>
          </cell>
          <cell r="M354">
            <v>3355</v>
          </cell>
        </row>
        <row r="355">
          <cell r="L355">
            <v>3509</v>
          </cell>
          <cell r="M355">
            <v>3509</v>
          </cell>
        </row>
        <row r="356">
          <cell r="L356">
            <v>3334</v>
          </cell>
          <cell r="M356">
            <v>3334</v>
          </cell>
        </row>
        <row r="357">
          <cell r="L357">
            <v>3435</v>
          </cell>
          <cell r="M357">
            <v>3435</v>
          </cell>
        </row>
        <row r="358">
          <cell r="L358">
            <v>3347</v>
          </cell>
          <cell r="M358">
            <v>3347</v>
          </cell>
        </row>
        <row r="359">
          <cell r="L359">
            <v>3484</v>
          </cell>
          <cell r="M359">
            <v>3484</v>
          </cell>
        </row>
        <row r="360">
          <cell r="L360">
            <v>3332</v>
          </cell>
          <cell r="M360">
            <v>3332</v>
          </cell>
        </row>
        <row r="361">
          <cell r="L361">
            <v>3477</v>
          </cell>
          <cell r="M361">
            <v>3477</v>
          </cell>
        </row>
        <row r="362">
          <cell r="L362">
            <v>3381</v>
          </cell>
          <cell r="M362">
            <v>3381</v>
          </cell>
        </row>
        <row r="363">
          <cell r="L363">
            <v>3402</v>
          </cell>
          <cell r="M363">
            <v>3402</v>
          </cell>
        </row>
        <row r="364">
          <cell r="L364">
            <v>3345</v>
          </cell>
          <cell r="M364">
            <v>3345</v>
          </cell>
        </row>
        <row r="365">
          <cell r="L365">
            <v>3486</v>
          </cell>
          <cell r="M365">
            <v>3486</v>
          </cell>
        </row>
        <row r="366">
          <cell r="L366">
            <v>3298</v>
          </cell>
          <cell r="M366">
            <v>3298</v>
          </cell>
        </row>
        <row r="367">
          <cell r="L367">
            <v>3410</v>
          </cell>
          <cell r="M367">
            <v>3410</v>
          </cell>
        </row>
        <row r="368">
          <cell r="L368">
            <v>1184</v>
          </cell>
          <cell r="M368">
            <v>1184</v>
          </cell>
        </row>
        <row r="369">
          <cell r="L369">
            <v>1124</v>
          </cell>
          <cell r="M369">
            <v>1124</v>
          </cell>
        </row>
        <row r="370">
          <cell r="L370">
            <v>1182</v>
          </cell>
          <cell r="M370">
            <v>1182</v>
          </cell>
        </row>
        <row r="371">
          <cell r="L371">
            <v>1070</v>
          </cell>
          <cell r="M371">
            <v>1070</v>
          </cell>
        </row>
        <row r="372">
          <cell r="L372">
            <v>1163</v>
          </cell>
          <cell r="M372">
            <v>1163</v>
          </cell>
        </row>
        <row r="373">
          <cell r="L373">
            <v>1138</v>
          </cell>
          <cell r="M373">
            <v>1138</v>
          </cell>
        </row>
        <row r="374">
          <cell r="L374">
            <v>1207</v>
          </cell>
          <cell r="M374">
            <v>1207</v>
          </cell>
        </row>
        <row r="375">
          <cell r="L375">
            <v>1189</v>
          </cell>
          <cell r="M375">
            <v>1189</v>
          </cell>
        </row>
        <row r="376">
          <cell r="L376">
            <v>1199</v>
          </cell>
          <cell r="M376">
            <v>1199</v>
          </cell>
        </row>
        <row r="377">
          <cell r="L377">
            <v>1152</v>
          </cell>
          <cell r="M377">
            <v>1152</v>
          </cell>
        </row>
        <row r="378">
          <cell r="L378">
            <v>1217</v>
          </cell>
          <cell r="M378">
            <v>1217</v>
          </cell>
        </row>
        <row r="379">
          <cell r="L379">
            <v>1206</v>
          </cell>
          <cell r="M379">
            <v>1206</v>
          </cell>
        </row>
        <row r="380">
          <cell r="L380">
            <v>1246</v>
          </cell>
          <cell r="M380">
            <v>1246</v>
          </cell>
        </row>
        <row r="381">
          <cell r="L381">
            <v>1188</v>
          </cell>
          <cell r="M381">
            <v>1188</v>
          </cell>
        </row>
        <row r="382">
          <cell r="L382">
            <v>1175</v>
          </cell>
          <cell r="M382">
            <v>1175</v>
          </cell>
        </row>
        <row r="383">
          <cell r="L383">
            <v>1202</v>
          </cell>
          <cell r="M383">
            <v>1202</v>
          </cell>
        </row>
        <row r="384">
          <cell r="L384">
            <v>1200</v>
          </cell>
          <cell r="M384">
            <v>1200</v>
          </cell>
        </row>
        <row r="385">
          <cell r="L385">
            <v>1163</v>
          </cell>
          <cell r="M385">
            <v>1163</v>
          </cell>
        </row>
        <row r="386">
          <cell r="L386">
            <v>1204</v>
          </cell>
          <cell r="M386">
            <v>1204</v>
          </cell>
        </row>
        <row r="387">
          <cell r="L387">
            <v>1148</v>
          </cell>
          <cell r="M387">
            <v>1148</v>
          </cell>
        </row>
        <row r="388">
          <cell r="L388">
            <v>1172</v>
          </cell>
          <cell r="M388">
            <v>1172</v>
          </cell>
        </row>
        <row r="389">
          <cell r="L389">
            <v>1156</v>
          </cell>
          <cell r="M389">
            <v>1156</v>
          </cell>
        </row>
        <row r="390">
          <cell r="L390">
            <v>1192</v>
          </cell>
          <cell r="M390">
            <v>1192</v>
          </cell>
        </row>
        <row r="391">
          <cell r="L391">
            <v>1112</v>
          </cell>
          <cell r="M391">
            <v>1112</v>
          </cell>
        </row>
        <row r="392">
          <cell r="L392">
            <v>1588</v>
          </cell>
          <cell r="M392">
            <v>1588</v>
          </cell>
        </row>
        <row r="393">
          <cell r="L393">
            <v>1547</v>
          </cell>
          <cell r="M393">
            <v>1547</v>
          </cell>
        </row>
        <row r="394">
          <cell r="L394">
            <v>1572</v>
          </cell>
          <cell r="M394">
            <v>1572</v>
          </cell>
        </row>
        <row r="395">
          <cell r="L395">
            <v>1561</v>
          </cell>
          <cell r="M395">
            <v>1561</v>
          </cell>
        </row>
        <row r="396">
          <cell r="L396">
            <v>1582</v>
          </cell>
          <cell r="M396">
            <v>1582</v>
          </cell>
        </row>
        <row r="397">
          <cell r="L397">
            <v>1624</v>
          </cell>
          <cell r="M397">
            <v>1624</v>
          </cell>
        </row>
        <row r="398">
          <cell r="L398">
            <v>1595</v>
          </cell>
          <cell r="M398">
            <v>1595</v>
          </cell>
        </row>
        <row r="399">
          <cell r="L399">
            <v>1538</v>
          </cell>
          <cell r="M399">
            <v>1538</v>
          </cell>
        </row>
        <row r="400">
          <cell r="L400">
            <v>1601</v>
          </cell>
          <cell r="M400">
            <v>1601</v>
          </cell>
        </row>
        <row r="401">
          <cell r="L401">
            <v>1575</v>
          </cell>
          <cell r="M401">
            <v>1575</v>
          </cell>
        </row>
        <row r="402">
          <cell r="L402">
            <v>1617</v>
          </cell>
          <cell r="M402">
            <v>1617</v>
          </cell>
        </row>
        <row r="403">
          <cell r="L403">
            <v>1594</v>
          </cell>
          <cell r="M403">
            <v>1594</v>
          </cell>
        </row>
        <row r="404">
          <cell r="L404">
            <v>1627</v>
          </cell>
          <cell r="M404">
            <v>1627</v>
          </cell>
        </row>
        <row r="405">
          <cell r="L405">
            <v>1567</v>
          </cell>
          <cell r="M405">
            <v>1567</v>
          </cell>
        </row>
        <row r="406">
          <cell r="L406">
            <v>1604</v>
          </cell>
          <cell r="M406">
            <v>1604</v>
          </cell>
        </row>
        <row r="407">
          <cell r="L407">
            <v>1610</v>
          </cell>
          <cell r="M407">
            <v>1610</v>
          </cell>
        </row>
        <row r="408">
          <cell r="L408">
            <v>1598</v>
          </cell>
          <cell r="M408">
            <v>1598</v>
          </cell>
        </row>
        <row r="409">
          <cell r="L409">
            <v>1611</v>
          </cell>
          <cell r="M409">
            <v>1611</v>
          </cell>
        </row>
        <row r="410">
          <cell r="L410">
            <v>1631</v>
          </cell>
          <cell r="M410">
            <v>1631</v>
          </cell>
        </row>
        <row r="411">
          <cell r="L411">
            <v>1604</v>
          </cell>
          <cell r="M411">
            <v>1604</v>
          </cell>
        </row>
        <row r="412">
          <cell r="L412">
            <v>1618</v>
          </cell>
          <cell r="M412">
            <v>1618</v>
          </cell>
        </row>
        <row r="413">
          <cell r="L413">
            <v>1613</v>
          </cell>
          <cell r="M413">
            <v>1613</v>
          </cell>
        </row>
        <row r="414">
          <cell r="L414">
            <v>1643</v>
          </cell>
          <cell r="M414">
            <v>1643</v>
          </cell>
        </row>
        <row r="415">
          <cell r="L415">
            <v>1626</v>
          </cell>
          <cell r="M415">
            <v>1626</v>
          </cell>
        </row>
        <row r="416">
          <cell r="L416">
            <v>1</v>
          </cell>
          <cell r="M416">
            <v>1</v>
          </cell>
        </row>
        <row r="417">
          <cell r="L417">
            <v>1</v>
          </cell>
          <cell r="M417">
            <v>1</v>
          </cell>
        </row>
        <row r="418">
          <cell r="L418">
            <v>1</v>
          </cell>
          <cell r="M418">
            <v>1</v>
          </cell>
        </row>
        <row r="419">
          <cell r="L419">
            <v>1</v>
          </cell>
          <cell r="M419">
            <v>1</v>
          </cell>
        </row>
        <row r="420">
          <cell r="L420">
            <v>1</v>
          </cell>
          <cell r="M420">
            <v>1</v>
          </cell>
        </row>
        <row r="421">
          <cell r="L421">
            <v>1</v>
          </cell>
          <cell r="M421">
            <v>1</v>
          </cell>
        </row>
        <row r="422">
          <cell r="L422">
            <v>1</v>
          </cell>
          <cell r="M422">
            <v>1</v>
          </cell>
        </row>
        <row r="423">
          <cell r="L423">
            <v>1</v>
          </cell>
          <cell r="M423">
            <v>1</v>
          </cell>
        </row>
        <row r="424">
          <cell r="L424">
            <v>1</v>
          </cell>
          <cell r="M424">
            <v>1</v>
          </cell>
        </row>
        <row r="425">
          <cell r="L425">
            <v>2</v>
          </cell>
          <cell r="M425">
            <v>2</v>
          </cell>
        </row>
        <row r="426">
          <cell r="L426">
            <v>2</v>
          </cell>
          <cell r="M426">
            <v>2</v>
          </cell>
        </row>
        <row r="427">
          <cell r="L427">
            <v>2</v>
          </cell>
          <cell r="M427">
            <v>2</v>
          </cell>
        </row>
        <row r="428">
          <cell r="L428">
            <v>2</v>
          </cell>
          <cell r="M428">
            <v>2</v>
          </cell>
        </row>
        <row r="429">
          <cell r="L429">
            <v>2</v>
          </cell>
          <cell r="M429">
            <v>2</v>
          </cell>
        </row>
        <row r="430">
          <cell r="L430">
            <v>2</v>
          </cell>
          <cell r="M430">
            <v>2</v>
          </cell>
        </row>
        <row r="431">
          <cell r="L431">
            <v>2</v>
          </cell>
          <cell r="M431">
            <v>2</v>
          </cell>
        </row>
        <row r="432">
          <cell r="L432">
            <v>2</v>
          </cell>
          <cell r="M432">
            <v>2</v>
          </cell>
        </row>
        <row r="433">
          <cell r="L433">
            <v>1</v>
          </cell>
          <cell r="M433">
            <v>1</v>
          </cell>
        </row>
        <row r="434">
          <cell r="L434">
            <v>3</v>
          </cell>
          <cell r="M434">
            <v>3</v>
          </cell>
        </row>
        <row r="435">
          <cell r="L435">
            <v>2</v>
          </cell>
          <cell r="M435">
            <v>2</v>
          </cell>
        </row>
        <row r="436">
          <cell r="L436">
            <v>2</v>
          </cell>
          <cell r="M436">
            <v>2</v>
          </cell>
        </row>
        <row r="437">
          <cell r="L437">
            <v>1</v>
          </cell>
          <cell r="M437">
            <v>1</v>
          </cell>
        </row>
        <row r="438">
          <cell r="L438">
            <v>2</v>
          </cell>
          <cell r="M438">
            <v>2</v>
          </cell>
        </row>
        <row r="439">
          <cell r="L439">
            <v>2</v>
          </cell>
          <cell r="M439">
            <v>2</v>
          </cell>
        </row>
        <row r="440">
          <cell r="L440">
            <v>4</v>
          </cell>
          <cell r="M440">
            <v>4</v>
          </cell>
        </row>
        <row r="441">
          <cell r="L441">
            <v>2</v>
          </cell>
          <cell r="M441">
            <v>2</v>
          </cell>
        </row>
        <row r="442">
          <cell r="L442">
            <v>1</v>
          </cell>
          <cell r="M442">
            <v>1</v>
          </cell>
        </row>
        <row r="443">
          <cell r="L443">
            <v>1</v>
          </cell>
          <cell r="M443">
            <v>1</v>
          </cell>
        </row>
        <row r="444">
          <cell r="L444">
            <v>2</v>
          </cell>
          <cell r="M444">
            <v>2</v>
          </cell>
        </row>
        <row r="445">
          <cell r="L445">
            <v>3</v>
          </cell>
          <cell r="M445">
            <v>3</v>
          </cell>
        </row>
        <row r="446">
          <cell r="L446">
            <v>2</v>
          </cell>
          <cell r="M446">
            <v>2</v>
          </cell>
        </row>
        <row r="447">
          <cell r="L447">
            <v>1</v>
          </cell>
          <cell r="M447">
            <v>1</v>
          </cell>
        </row>
        <row r="448">
          <cell r="L448">
            <v>738</v>
          </cell>
          <cell r="M448">
            <v>738</v>
          </cell>
        </row>
        <row r="449">
          <cell r="L449">
            <v>771</v>
          </cell>
          <cell r="M449">
            <v>771</v>
          </cell>
        </row>
        <row r="450">
          <cell r="L450">
            <v>752</v>
          </cell>
          <cell r="M450">
            <v>752</v>
          </cell>
        </row>
        <row r="451">
          <cell r="L451">
            <v>771</v>
          </cell>
          <cell r="M451">
            <v>771</v>
          </cell>
        </row>
        <row r="452">
          <cell r="L452">
            <v>776</v>
          </cell>
          <cell r="M452">
            <v>776</v>
          </cell>
        </row>
        <row r="453">
          <cell r="L453">
            <v>806</v>
          </cell>
          <cell r="M453">
            <v>806</v>
          </cell>
        </row>
        <row r="454">
          <cell r="L454">
            <v>41</v>
          </cell>
          <cell r="M454">
            <v>41</v>
          </cell>
        </row>
        <row r="455">
          <cell r="L455">
            <v>773</v>
          </cell>
          <cell r="M455">
            <v>773</v>
          </cell>
        </row>
        <row r="456">
          <cell r="L456">
            <v>36</v>
          </cell>
          <cell r="M456">
            <v>36</v>
          </cell>
        </row>
        <row r="457">
          <cell r="L457">
            <v>814</v>
          </cell>
          <cell r="M457">
            <v>814</v>
          </cell>
        </row>
        <row r="458">
          <cell r="L458">
            <v>44</v>
          </cell>
          <cell r="M458">
            <v>44</v>
          </cell>
        </row>
        <row r="459">
          <cell r="L459">
            <v>820</v>
          </cell>
          <cell r="M459">
            <v>820</v>
          </cell>
        </row>
        <row r="460">
          <cell r="L460">
            <v>39</v>
          </cell>
          <cell r="M460">
            <v>39</v>
          </cell>
        </row>
        <row r="461">
          <cell r="L461">
            <v>811</v>
          </cell>
          <cell r="M461">
            <v>811</v>
          </cell>
        </row>
        <row r="462">
          <cell r="L462">
            <v>32</v>
          </cell>
          <cell r="M462">
            <v>32</v>
          </cell>
        </row>
        <row r="463">
          <cell r="L463">
            <v>797</v>
          </cell>
          <cell r="M463">
            <v>797</v>
          </cell>
        </row>
        <row r="464">
          <cell r="L464">
            <v>38</v>
          </cell>
          <cell r="M464">
            <v>38</v>
          </cell>
        </row>
        <row r="465">
          <cell r="L465">
            <v>797</v>
          </cell>
          <cell r="M465">
            <v>797</v>
          </cell>
        </row>
        <row r="466">
          <cell r="L466">
            <v>39</v>
          </cell>
          <cell r="M466">
            <v>39</v>
          </cell>
        </row>
        <row r="467">
          <cell r="L467">
            <v>781</v>
          </cell>
          <cell r="M467">
            <v>781</v>
          </cell>
        </row>
        <row r="468">
          <cell r="L468">
            <v>34</v>
          </cell>
          <cell r="M468">
            <v>34</v>
          </cell>
        </row>
        <row r="469">
          <cell r="L469">
            <v>785</v>
          </cell>
          <cell r="M469">
            <v>785</v>
          </cell>
        </row>
        <row r="470">
          <cell r="L470">
            <v>33</v>
          </cell>
          <cell r="M470">
            <v>33</v>
          </cell>
        </row>
        <row r="471">
          <cell r="L471">
            <v>797</v>
          </cell>
          <cell r="M471">
            <v>797</v>
          </cell>
        </row>
        <row r="472">
          <cell r="L472">
            <v>3</v>
          </cell>
          <cell r="M472">
            <v>3</v>
          </cell>
        </row>
        <row r="473">
          <cell r="L473">
            <v>1</v>
          </cell>
          <cell r="M473">
            <v>1</v>
          </cell>
        </row>
        <row r="474">
          <cell r="L474">
            <v>1</v>
          </cell>
          <cell r="M474">
            <v>1</v>
          </cell>
        </row>
        <row r="475">
          <cell r="L475">
            <v>1</v>
          </cell>
          <cell r="M475">
            <v>1</v>
          </cell>
        </row>
        <row r="476">
          <cell r="L476">
            <v>2</v>
          </cell>
          <cell r="M476">
            <v>2</v>
          </cell>
        </row>
        <row r="477">
          <cell r="L477">
            <v>1</v>
          </cell>
          <cell r="M477">
            <v>1</v>
          </cell>
        </row>
        <row r="478">
          <cell r="L478">
            <v>3</v>
          </cell>
          <cell r="M478">
            <v>3</v>
          </cell>
        </row>
        <row r="479">
          <cell r="L479">
            <v>7</v>
          </cell>
          <cell r="M479">
            <v>7</v>
          </cell>
        </row>
        <row r="480">
          <cell r="L480">
            <v>5</v>
          </cell>
          <cell r="M480">
            <v>5</v>
          </cell>
        </row>
        <row r="481">
          <cell r="L481">
            <v>2</v>
          </cell>
          <cell r="M481">
            <v>2</v>
          </cell>
        </row>
        <row r="482">
          <cell r="L482">
            <v>3</v>
          </cell>
          <cell r="M482">
            <v>3</v>
          </cell>
        </row>
        <row r="483">
          <cell r="L483">
            <v>4</v>
          </cell>
          <cell r="M483">
            <v>4</v>
          </cell>
        </row>
        <row r="484">
          <cell r="L484">
            <v>3</v>
          </cell>
          <cell r="M484">
            <v>3</v>
          </cell>
        </row>
        <row r="485">
          <cell r="L485">
            <v>2</v>
          </cell>
          <cell r="M485">
            <v>2</v>
          </cell>
        </row>
        <row r="486">
          <cell r="L486">
            <v>2</v>
          </cell>
          <cell r="M486">
            <v>2</v>
          </cell>
        </row>
        <row r="487">
          <cell r="L487">
            <v>3</v>
          </cell>
          <cell r="M487">
            <v>3</v>
          </cell>
        </row>
        <row r="488">
          <cell r="L488">
            <v>3</v>
          </cell>
          <cell r="M488">
            <v>3</v>
          </cell>
        </row>
        <row r="489">
          <cell r="L489">
            <v>1</v>
          </cell>
          <cell r="M489">
            <v>1</v>
          </cell>
        </row>
        <row r="490">
          <cell r="L490">
            <v>3</v>
          </cell>
          <cell r="M490">
            <v>3</v>
          </cell>
        </row>
        <row r="491">
          <cell r="L491">
            <v>2</v>
          </cell>
          <cell r="M491">
            <v>2</v>
          </cell>
        </row>
        <row r="492">
          <cell r="L492">
            <v>2</v>
          </cell>
          <cell r="M492">
            <v>2</v>
          </cell>
        </row>
        <row r="493">
          <cell r="L493">
            <v>1</v>
          </cell>
          <cell r="M493">
            <v>1</v>
          </cell>
        </row>
        <row r="494">
          <cell r="L494">
            <v>2</v>
          </cell>
          <cell r="M494">
            <v>2</v>
          </cell>
        </row>
        <row r="495">
          <cell r="L495">
            <v>2</v>
          </cell>
          <cell r="M495">
            <v>2</v>
          </cell>
        </row>
        <row r="496">
          <cell r="L496">
            <v>87</v>
          </cell>
          <cell r="M496">
            <v>87</v>
          </cell>
        </row>
        <row r="497">
          <cell r="L497">
            <v>76</v>
          </cell>
          <cell r="M497">
            <v>76</v>
          </cell>
        </row>
        <row r="498">
          <cell r="L498">
            <v>86</v>
          </cell>
          <cell r="M498">
            <v>86</v>
          </cell>
        </row>
        <row r="499">
          <cell r="L499">
            <v>75</v>
          </cell>
          <cell r="M499">
            <v>75</v>
          </cell>
        </row>
        <row r="500">
          <cell r="L500">
            <v>85</v>
          </cell>
          <cell r="M500">
            <v>85</v>
          </cell>
        </row>
        <row r="501">
          <cell r="L501">
            <v>83</v>
          </cell>
          <cell r="M501">
            <v>83</v>
          </cell>
        </row>
        <row r="502">
          <cell r="L502">
            <v>129</v>
          </cell>
          <cell r="M502">
            <v>129</v>
          </cell>
        </row>
        <row r="503">
          <cell r="L503">
            <v>89</v>
          </cell>
          <cell r="M503">
            <v>89</v>
          </cell>
        </row>
        <row r="504">
          <cell r="L504">
            <v>122</v>
          </cell>
          <cell r="M504">
            <v>122</v>
          </cell>
        </row>
        <row r="505">
          <cell r="L505">
            <v>86</v>
          </cell>
          <cell r="M505">
            <v>86</v>
          </cell>
        </row>
        <row r="506">
          <cell r="L506">
            <v>124</v>
          </cell>
          <cell r="M506">
            <v>124</v>
          </cell>
        </row>
        <row r="507">
          <cell r="L507">
            <v>85</v>
          </cell>
          <cell r="M507">
            <v>85</v>
          </cell>
        </row>
        <row r="508">
          <cell r="L508">
            <v>121</v>
          </cell>
          <cell r="M508">
            <v>121</v>
          </cell>
        </row>
        <row r="509">
          <cell r="L509">
            <v>82</v>
          </cell>
          <cell r="M509">
            <v>82</v>
          </cell>
        </row>
        <row r="510">
          <cell r="L510">
            <v>122</v>
          </cell>
          <cell r="M510">
            <v>122</v>
          </cell>
        </row>
        <row r="511">
          <cell r="L511">
            <v>85</v>
          </cell>
          <cell r="M511">
            <v>85</v>
          </cell>
        </row>
        <row r="512">
          <cell r="L512">
            <v>122</v>
          </cell>
          <cell r="M512">
            <v>122</v>
          </cell>
        </row>
        <row r="513">
          <cell r="L513">
            <v>81</v>
          </cell>
          <cell r="M513">
            <v>81</v>
          </cell>
        </row>
        <row r="514">
          <cell r="L514">
            <v>96</v>
          </cell>
          <cell r="M514">
            <v>96</v>
          </cell>
        </row>
        <row r="515">
          <cell r="L515">
            <v>79</v>
          </cell>
          <cell r="M515">
            <v>79</v>
          </cell>
        </row>
        <row r="516">
          <cell r="L516">
            <v>88</v>
          </cell>
          <cell r="M516">
            <v>88</v>
          </cell>
        </row>
        <row r="517">
          <cell r="L517">
            <v>77</v>
          </cell>
          <cell r="M517">
            <v>77</v>
          </cell>
        </row>
        <row r="518">
          <cell r="L518">
            <v>90</v>
          </cell>
          <cell r="M518">
            <v>90</v>
          </cell>
        </row>
        <row r="519">
          <cell r="L519">
            <v>79</v>
          </cell>
          <cell r="M519">
            <v>79</v>
          </cell>
        </row>
        <row r="520">
          <cell r="L520">
            <v>21</v>
          </cell>
          <cell r="M520">
            <v>21</v>
          </cell>
        </row>
        <row r="521">
          <cell r="L521">
            <v>6</v>
          </cell>
          <cell r="M521">
            <v>6</v>
          </cell>
        </row>
        <row r="522">
          <cell r="L522">
            <v>17</v>
          </cell>
          <cell r="M522">
            <v>17</v>
          </cell>
        </row>
        <row r="523">
          <cell r="L523">
            <v>3</v>
          </cell>
          <cell r="M523">
            <v>3</v>
          </cell>
        </row>
        <row r="524">
          <cell r="L524">
            <v>17</v>
          </cell>
          <cell r="M524">
            <v>17</v>
          </cell>
        </row>
        <row r="525">
          <cell r="L525">
            <v>12</v>
          </cell>
          <cell r="M525">
            <v>12</v>
          </cell>
        </row>
        <row r="526">
          <cell r="L526">
            <v>101</v>
          </cell>
          <cell r="M526">
            <v>101</v>
          </cell>
        </row>
        <row r="527">
          <cell r="L527">
            <v>14</v>
          </cell>
          <cell r="M527">
            <v>14</v>
          </cell>
        </row>
        <row r="528">
          <cell r="L528">
            <v>107</v>
          </cell>
          <cell r="M528">
            <v>107</v>
          </cell>
        </row>
        <row r="529">
          <cell r="L529">
            <v>13</v>
          </cell>
          <cell r="M529">
            <v>13</v>
          </cell>
        </row>
        <row r="530">
          <cell r="L530">
            <v>113</v>
          </cell>
          <cell r="M530">
            <v>113</v>
          </cell>
        </row>
        <row r="531">
          <cell r="L531">
            <v>14</v>
          </cell>
          <cell r="M531">
            <v>14</v>
          </cell>
        </row>
        <row r="532">
          <cell r="L532">
            <v>108</v>
          </cell>
          <cell r="M532">
            <v>108</v>
          </cell>
        </row>
        <row r="533">
          <cell r="L533">
            <v>16</v>
          </cell>
          <cell r="M533">
            <v>16</v>
          </cell>
        </row>
        <row r="534">
          <cell r="L534">
            <v>108</v>
          </cell>
          <cell r="M534">
            <v>108</v>
          </cell>
        </row>
        <row r="535">
          <cell r="L535">
            <v>13</v>
          </cell>
          <cell r="M535">
            <v>13</v>
          </cell>
        </row>
        <row r="536">
          <cell r="L536">
            <v>101</v>
          </cell>
          <cell r="M536">
            <v>101</v>
          </cell>
        </row>
        <row r="537">
          <cell r="L537">
            <v>14</v>
          </cell>
          <cell r="M537">
            <v>14</v>
          </cell>
        </row>
        <row r="538">
          <cell r="L538">
            <v>37</v>
          </cell>
          <cell r="M538">
            <v>37</v>
          </cell>
        </row>
        <row r="539">
          <cell r="L539">
            <v>12</v>
          </cell>
          <cell r="M539">
            <v>12</v>
          </cell>
        </row>
        <row r="540">
          <cell r="L540">
            <v>30</v>
          </cell>
          <cell r="M540">
            <v>30</v>
          </cell>
        </row>
        <row r="541">
          <cell r="L541">
            <v>11</v>
          </cell>
          <cell r="M541">
            <v>11</v>
          </cell>
        </row>
        <row r="542">
          <cell r="L542">
            <v>25</v>
          </cell>
          <cell r="M542">
            <v>25</v>
          </cell>
        </row>
        <row r="543">
          <cell r="L543">
            <v>11</v>
          </cell>
          <cell r="M543">
            <v>11</v>
          </cell>
        </row>
        <row r="544">
          <cell r="L544">
            <v>20</v>
          </cell>
          <cell r="M544">
            <v>20</v>
          </cell>
        </row>
        <row r="545">
          <cell r="L545">
            <v>19</v>
          </cell>
          <cell r="M545">
            <v>19</v>
          </cell>
        </row>
        <row r="546">
          <cell r="L546">
            <v>20</v>
          </cell>
          <cell r="M546">
            <v>20</v>
          </cell>
        </row>
        <row r="547">
          <cell r="L547">
            <v>19</v>
          </cell>
          <cell r="M547">
            <v>19</v>
          </cell>
        </row>
        <row r="548">
          <cell r="L548">
            <v>20</v>
          </cell>
          <cell r="M548">
            <v>20</v>
          </cell>
        </row>
        <row r="549">
          <cell r="L549">
            <v>21</v>
          </cell>
          <cell r="M549">
            <v>21</v>
          </cell>
        </row>
        <row r="550">
          <cell r="L550">
            <v>21</v>
          </cell>
          <cell r="M550">
            <v>21</v>
          </cell>
        </row>
        <row r="551">
          <cell r="L551">
            <v>21</v>
          </cell>
          <cell r="M551">
            <v>21</v>
          </cell>
        </row>
        <row r="552">
          <cell r="L552">
            <v>21</v>
          </cell>
          <cell r="M552">
            <v>21</v>
          </cell>
        </row>
        <row r="553">
          <cell r="L553">
            <v>20</v>
          </cell>
          <cell r="M553">
            <v>20</v>
          </cell>
        </row>
        <row r="554">
          <cell r="L554">
            <v>21</v>
          </cell>
          <cell r="M554">
            <v>21</v>
          </cell>
        </row>
        <row r="555">
          <cell r="L555">
            <v>19</v>
          </cell>
          <cell r="M555">
            <v>19</v>
          </cell>
        </row>
        <row r="556">
          <cell r="L556">
            <v>22</v>
          </cell>
          <cell r="M556">
            <v>22</v>
          </cell>
        </row>
        <row r="557">
          <cell r="L557">
            <v>19</v>
          </cell>
          <cell r="M557">
            <v>19</v>
          </cell>
        </row>
        <row r="558">
          <cell r="L558">
            <v>21</v>
          </cell>
          <cell r="M558">
            <v>21</v>
          </cell>
        </row>
        <row r="559">
          <cell r="L559">
            <v>19</v>
          </cell>
          <cell r="M559">
            <v>19</v>
          </cell>
        </row>
        <row r="560">
          <cell r="L560">
            <v>21</v>
          </cell>
          <cell r="M560">
            <v>21</v>
          </cell>
        </row>
        <row r="561">
          <cell r="L561">
            <v>19</v>
          </cell>
          <cell r="M561">
            <v>19</v>
          </cell>
        </row>
        <row r="562">
          <cell r="L562">
            <v>20</v>
          </cell>
          <cell r="M562">
            <v>20</v>
          </cell>
        </row>
        <row r="563">
          <cell r="L563">
            <v>19</v>
          </cell>
          <cell r="M563">
            <v>19</v>
          </cell>
        </row>
        <row r="564">
          <cell r="L564">
            <v>20</v>
          </cell>
          <cell r="M564">
            <v>20</v>
          </cell>
        </row>
        <row r="565">
          <cell r="L565">
            <v>19</v>
          </cell>
          <cell r="M565">
            <v>19</v>
          </cell>
        </row>
        <row r="566">
          <cell r="L566">
            <v>20</v>
          </cell>
          <cell r="M566">
            <v>20</v>
          </cell>
        </row>
        <row r="567">
          <cell r="L567">
            <v>19</v>
          </cell>
          <cell r="M567">
            <v>19</v>
          </cell>
        </row>
        <row r="568">
          <cell r="L568">
            <v>9</v>
          </cell>
          <cell r="M568">
            <v>9</v>
          </cell>
        </row>
        <row r="569">
          <cell r="L569">
            <v>11</v>
          </cell>
          <cell r="M569">
            <v>11</v>
          </cell>
        </row>
        <row r="570">
          <cell r="L570">
            <v>9</v>
          </cell>
          <cell r="M570">
            <v>9</v>
          </cell>
        </row>
        <row r="571">
          <cell r="L571">
            <v>10</v>
          </cell>
          <cell r="M571">
            <v>10</v>
          </cell>
        </row>
        <row r="572">
          <cell r="L572">
            <v>10</v>
          </cell>
          <cell r="M572">
            <v>10</v>
          </cell>
        </row>
        <row r="573">
          <cell r="L573">
            <v>11</v>
          </cell>
          <cell r="M573">
            <v>11</v>
          </cell>
        </row>
        <row r="574">
          <cell r="L574">
            <v>11</v>
          </cell>
          <cell r="M574">
            <v>11</v>
          </cell>
        </row>
        <row r="575">
          <cell r="L575">
            <v>9</v>
          </cell>
          <cell r="M575">
            <v>9</v>
          </cell>
        </row>
        <row r="576">
          <cell r="L576">
            <v>9</v>
          </cell>
          <cell r="M576">
            <v>9</v>
          </cell>
        </row>
        <row r="577">
          <cell r="L577">
            <v>9</v>
          </cell>
          <cell r="M577">
            <v>9</v>
          </cell>
        </row>
        <row r="578">
          <cell r="L578">
            <v>8</v>
          </cell>
          <cell r="M578">
            <v>8</v>
          </cell>
        </row>
        <row r="579">
          <cell r="L579">
            <v>9</v>
          </cell>
          <cell r="M579">
            <v>9</v>
          </cell>
        </row>
        <row r="580">
          <cell r="L580">
            <v>8</v>
          </cell>
          <cell r="M580">
            <v>8</v>
          </cell>
        </row>
        <row r="581">
          <cell r="L581">
            <v>8</v>
          </cell>
          <cell r="M581">
            <v>8</v>
          </cell>
        </row>
        <row r="582">
          <cell r="L582">
            <v>9</v>
          </cell>
          <cell r="M582">
            <v>9</v>
          </cell>
        </row>
        <row r="583">
          <cell r="L583">
            <v>9</v>
          </cell>
          <cell r="M583">
            <v>9</v>
          </cell>
        </row>
        <row r="584">
          <cell r="L584">
            <v>8</v>
          </cell>
          <cell r="M584">
            <v>8</v>
          </cell>
        </row>
        <row r="585">
          <cell r="L585">
            <v>10</v>
          </cell>
          <cell r="M585">
            <v>10</v>
          </cell>
        </row>
        <row r="586">
          <cell r="L586">
            <v>10</v>
          </cell>
          <cell r="M586">
            <v>10</v>
          </cell>
        </row>
        <row r="587">
          <cell r="L587">
            <v>9</v>
          </cell>
          <cell r="M587">
            <v>9</v>
          </cell>
        </row>
        <row r="588">
          <cell r="L588">
            <v>9</v>
          </cell>
          <cell r="M588">
            <v>9</v>
          </cell>
        </row>
        <row r="589">
          <cell r="L589">
            <v>9</v>
          </cell>
          <cell r="M589">
            <v>9</v>
          </cell>
        </row>
        <row r="590">
          <cell r="L590">
            <v>9</v>
          </cell>
          <cell r="M590">
            <v>9</v>
          </cell>
        </row>
        <row r="591">
          <cell r="L591">
            <v>10</v>
          </cell>
          <cell r="M591">
            <v>10</v>
          </cell>
        </row>
        <row r="592">
          <cell r="L592">
            <v>6</v>
          </cell>
          <cell r="M592">
            <v>6</v>
          </cell>
        </row>
        <row r="593">
          <cell r="L593">
            <v>7</v>
          </cell>
          <cell r="M593">
            <v>7</v>
          </cell>
        </row>
        <row r="594">
          <cell r="L594">
            <v>3</v>
          </cell>
          <cell r="M594">
            <v>3</v>
          </cell>
        </row>
        <row r="595">
          <cell r="L595">
            <v>6</v>
          </cell>
          <cell r="M595">
            <v>6</v>
          </cell>
        </row>
        <row r="596">
          <cell r="L596">
            <v>5</v>
          </cell>
          <cell r="M596">
            <v>5</v>
          </cell>
        </row>
        <row r="597">
          <cell r="L597">
            <v>14</v>
          </cell>
          <cell r="M597">
            <v>14</v>
          </cell>
        </row>
        <row r="598">
          <cell r="L598">
            <v>8</v>
          </cell>
          <cell r="M598">
            <v>8</v>
          </cell>
        </row>
        <row r="599">
          <cell r="L599">
            <v>3</v>
          </cell>
          <cell r="M599">
            <v>3</v>
          </cell>
        </row>
        <row r="600">
          <cell r="L600">
            <v>10</v>
          </cell>
          <cell r="M600">
            <v>10</v>
          </cell>
        </row>
        <row r="601">
          <cell r="L601">
            <v>7</v>
          </cell>
          <cell r="M601">
            <v>7</v>
          </cell>
        </row>
        <row r="602">
          <cell r="L602">
            <v>4</v>
          </cell>
          <cell r="M602">
            <v>4</v>
          </cell>
        </row>
        <row r="603">
          <cell r="L603">
            <v>5</v>
          </cell>
          <cell r="M603">
            <v>5</v>
          </cell>
        </row>
        <row r="604">
          <cell r="L604">
            <v>7</v>
          </cell>
          <cell r="M604">
            <v>7</v>
          </cell>
        </row>
        <row r="605">
          <cell r="L605">
            <v>5</v>
          </cell>
          <cell r="M605">
            <v>5</v>
          </cell>
        </row>
        <row r="606">
          <cell r="L606">
            <v>4</v>
          </cell>
          <cell r="M606">
            <v>4</v>
          </cell>
        </row>
        <row r="607">
          <cell r="L607">
            <v>7</v>
          </cell>
          <cell r="M607">
            <v>7</v>
          </cell>
        </row>
        <row r="608">
          <cell r="L608">
            <v>4</v>
          </cell>
          <cell r="M608">
            <v>4</v>
          </cell>
        </row>
        <row r="609">
          <cell r="L609">
            <v>7</v>
          </cell>
          <cell r="M609">
            <v>7</v>
          </cell>
        </row>
        <row r="610">
          <cell r="L610">
            <v>4</v>
          </cell>
          <cell r="M610">
            <v>4</v>
          </cell>
        </row>
        <row r="611">
          <cell r="L611">
            <v>8</v>
          </cell>
          <cell r="M611">
            <v>8</v>
          </cell>
        </row>
        <row r="612">
          <cell r="L612">
            <v>6</v>
          </cell>
          <cell r="M612">
            <v>6</v>
          </cell>
        </row>
        <row r="613">
          <cell r="L613">
            <v>4</v>
          </cell>
          <cell r="M613">
            <v>4</v>
          </cell>
        </row>
        <row r="614">
          <cell r="L614">
            <v>5</v>
          </cell>
          <cell r="M614">
            <v>5</v>
          </cell>
        </row>
        <row r="615">
          <cell r="L615">
            <v>5</v>
          </cell>
          <cell r="M615">
            <v>5</v>
          </cell>
        </row>
        <row r="616">
          <cell r="L616">
            <v>3</v>
          </cell>
          <cell r="M616">
            <v>3</v>
          </cell>
        </row>
        <row r="617">
          <cell r="L617">
            <v>2</v>
          </cell>
          <cell r="M617">
            <v>2</v>
          </cell>
        </row>
        <row r="618">
          <cell r="L618">
            <v>1</v>
          </cell>
          <cell r="M618">
            <v>1</v>
          </cell>
        </row>
        <row r="619">
          <cell r="L619">
            <v>1</v>
          </cell>
          <cell r="M619">
            <v>1</v>
          </cell>
        </row>
        <row r="620">
          <cell r="L620">
            <v>1</v>
          </cell>
          <cell r="M620">
            <v>1</v>
          </cell>
        </row>
        <row r="621">
          <cell r="L621">
            <v>1</v>
          </cell>
          <cell r="M621">
            <v>1</v>
          </cell>
        </row>
        <row r="622">
          <cell r="L622">
            <v>1</v>
          </cell>
          <cell r="M622">
            <v>1</v>
          </cell>
        </row>
        <row r="623">
          <cell r="L623">
            <v>1</v>
          </cell>
          <cell r="M623">
            <v>1</v>
          </cell>
        </row>
        <row r="624">
          <cell r="L624">
            <v>1</v>
          </cell>
          <cell r="M624">
            <v>1</v>
          </cell>
        </row>
        <row r="625">
          <cell r="L625">
            <v>1</v>
          </cell>
          <cell r="M625">
            <v>1</v>
          </cell>
        </row>
        <row r="626">
          <cell r="L626">
            <v>2</v>
          </cell>
          <cell r="M626">
            <v>2</v>
          </cell>
        </row>
        <row r="627">
          <cell r="L627">
            <v>1</v>
          </cell>
          <cell r="M627">
            <v>1</v>
          </cell>
        </row>
        <row r="628">
          <cell r="L628">
            <v>1</v>
          </cell>
          <cell r="M628">
            <v>1</v>
          </cell>
        </row>
        <row r="629">
          <cell r="L629">
            <v>2</v>
          </cell>
          <cell r="M629">
            <v>2</v>
          </cell>
        </row>
        <row r="630">
          <cell r="L630">
            <v>2</v>
          </cell>
          <cell r="M630">
            <v>2</v>
          </cell>
        </row>
        <row r="631">
          <cell r="L631">
            <v>1</v>
          </cell>
          <cell r="M631">
            <v>1</v>
          </cell>
        </row>
        <row r="632">
          <cell r="L632">
            <v>2</v>
          </cell>
          <cell r="M632">
            <v>2</v>
          </cell>
        </row>
        <row r="633">
          <cell r="L633">
            <v>1</v>
          </cell>
          <cell r="M633">
            <v>1</v>
          </cell>
        </row>
        <row r="634">
          <cell r="L634">
            <v>1</v>
          </cell>
          <cell r="M634">
            <v>1</v>
          </cell>
        </row>
        <row r="635">
          <cell r="L635">
            <v>2</v>
          </cell>
          <cell r="M635">
            <v>2</v>
          </cell>
        </row>
        <row r="636">
          <cell r="L636">
            <v>1</v>
          </cell>
          <cell r="M636">
            <v>1</v>
          </cell>
        </row>
        <row r="637">
          <cell r="L637">
            <v>1</v>
          </cell>
          <cell r="M637">
            <v>1</v>
          </cell>
        </row>
        <row r="638">
          <cell r="L638">
            <v>2</v>
          </cell>
          <cell r="M638">
            <v>2</v>
          </cell>
        </row>
        <row r="639">
          <cell r="L639">
            <v>2</v>
          </cell>
          <cell r="M639">
            <v>2</v>
          </cell>
        </row>
        <row r="640">
          <cell r="L640">
            <v>15</v>
          </cell>
          <cell r="M640">
            <v>15</v>
          </cell>
        </row>
        <row r="641">
          <cell r="L641">
            <v>10</v>
          </cell>
          <cell r="M641">
            <v>10</v>
          </cell>
        </row>
        <row r="642">
          <cell r="L642">
            <v>21</v>
          </cell>
          <cell r="M642">
            <v>21</v>
          </cell>
        </row>
        <row r="643">
          <cell r="L643">
            <v>16</v>
          </cell>
          <cell r="M643">
            <v>16</v>
          </cell>
        </row>
        <row r="644">
          <cell r="L644">
            <v>26</v>
          </cell>
          <cell r="M644">
            <v>26</v>
          </cell>
        </row>
        <row r="645">
          <cell r="L645">
            <v>21</v>
          </cell>
          <cell r="M645">
            <v>21</v>
          </cell>
        </row>
        <row r="646">
          <cell r="L646">
            <v>23</v>
          </cell>
          <cell r="M646">
            <v>23</v>
          </cell>
        </row>
        <row r="647">
          <cell r="L647">
            <v>22</v>
          </cell>
          <cell r="M647">
            <v>22</v>
          </cell>
        </row>
        <row r="648">
          <cell r="L648">
            <v>17</v>
          </cell>
          <cell r="M648">
            <v>17</v>
          </cell>
        </row>
        <row r="649">
          <cell r="L649">
            <v>20</v>
          </cell>
          <cell r="M649">
            <v>20</v>
          </cell>
        </row>
        <row r="650">
          <cell r="L650">
            <v>21</v>
          </cell>
          <cell r="M650">
            <v>21</v>
          </cell>
        </row>
        <row r="651">
          <cell r="L651">
            <v>21</v>
          </cell>
          <cell r="M651">
            <v>21</v>
          </cell>
        </row>
        <row r="652">
          <cell r="L652">
            <v>26</v>
          </cell>
          <cell r="M652">
            <v>26</v>
          </cell>
        </row>
        <row r="653">
          <cell r="L653">
            <v>20</v>
          </cell>
          <cell r="M653">
            <v>20</v>
          </cell>
        </row>
        <row r="654">
          <cell r="L654">
            <v>27</v>
          </cell>
          <cell r="M654">
            <v>27</v>
          </cell>
        </row>
        <row r="655">
          <cell r="L655">
            <v>20</v>
          </cell>
          <cell r="M655">
            <v>20</v>
          </cell>
        </row>
        <row r="656">
          <cell r="L656">
            <v>28</v>
          </cell>
          <cell r="M656">
            <v>28</v>
          </cell>
        </row>
        <row r="657">
          <cell r="L657">
            <v>27</v>
          </cell>
          <cell r="M657">
            <v>27</v>
          </cell>
        </row>
        <row r="658">
          <cell r="L658">
            <v>32</v>
          </cell>
          <cell r="M658">
            <v>32</v>
          </cell>
        </row>
        <row r="659">
          <cell r="L659">
            <v>17</v>
          </cell>
          <cell r="M659">
            <v>17</v>
          </cell>
        </row>
        <row r="660">
          <cell r="L660">
            <v>22</v>
          </cell>
          <cell r="M660">
            <v>22</v>
          </cell>
        </row>
        <row r="661">
          <cell r="L661">
            <v>21</v>
          </cell>
          <cell r="M661">
            <v>21</v>
          </cell>
        </row>
        <row r="662">
          <cell r="L662">
            <v>22</v>
          </cell>
          <cell r="M662">
            <v>22</v>
          </cell>
        </row>
        <row r="663">
          <cell r="L663">
            <v>16</v>
          </cell>
          <cell r="M663">
            <v>16</v>
          </cell>
        </row>
        <row r="664">
          <cell r="L664">
            <v>22</v>
          </cell>
          <cell r="M664">
            <v>22</v>
          </cell>
        </row>
        <row r="665">
          <cell r="L665">
            <v>18</v>
          </cell>
          <cell r="M665">
            <v>18</v>
          </cell>
        </row>
        <row r="666">
          <cell r="L666">
            <v>22</v>
          </cell>
          <cell r="M666">
            <v>22</v>
          </cell>
        </row>
        <row r="667">
          <cell r="L667">
            <v>21</v>
          </cell>
          <cell r="M667">
            <v>21</v>
          </cell>
        </row>
        <row r="668">
          <cell r="L668">
            <v>17</v>
          </cell>
          <cell r="M668">
            <v>17</v>
          </cell>
        </row>
        <row r="669">
          <cell r="L669">
            <v>25</v>
          </cell>
          <cell r="M669">
            <v>25</v>
          </cell>
        </row>
        <row r="670">
          <cell r="L670">
            <v>28</v>
          </cell>
          <cell r="M670">
            <v>28</v>
          </cell>
        </row>
        <row r="671">
          <cell r="L671">
            <v>21</v>
          </cell>
          <cell r="M671">
            <v>21</v>
          </cell>
        </row>
        <row r="672">
          <cell r="L672">
            <v>26</v>
          </cell>
          <cell r="M672">
            <v>26</v>
          </cell>
        </row>
        <row r="673">
          <cell r="L673">
            <v>24</v>
          </cell>
          <cell r="M673">
            <v>24</v>
          </cell>
        </row>
        <row r="674">
          <cell r="L674">
            <v>31</v>
          </cell>
          <cell r="M674">
            <v>31</v>
          </cell>
        </row>
        <row r="675">
          <cell r="L675">
            <v>24</v>
          </cell>
          <cell r="M675">
            <v>24</v>
          </cell>
        </row>
        <row r="676">
          <cell r="L676">
            <v>31</v>
          </cell>
          <cell r="M676">
            <v>31</v>
          </cell>
        </row>
        <row r="677">
          <cell r="L677">
            <v>21</v>
          </cell>
          <cell r="M677">
            <v>21</v>
          </cell>
        </row>
        <row r="678">
          <cell r="L678">
            <v>31</v>
          </cell>
          <cell r="M678">
            <v>31</v>
          </cell>
        </row>
        <row r="679">
          <cell r="L679">
            <v>25</v>
          </cell>
          <cell r="M679">
            <v>25</v>
          </cell>
        </row>
        <row r="680">
          <cell r="L680">
            <v>29</v>
          </cell>
          <cell r="M680">
            <v>29</v>
          </cell>
        </row>
        <row r="681">
          <cell r="L681">
            <v>24</v>
          </cell>
          <cell r="M681">
            <v>24</v>
          </cell>
        </row>
        <row r="682">
          <cell r="L682">
            <v>23</v>
          </cell>
          <cell r="M682">
            <v>23</v>
          </cell>
        </row>
        <row r="683">
          <cell r="L683">
            <v>24</v>
          </cell>
          <cell r="M683">
            <v>24</v>
          </cell>
        </row>
        <row r="684">
          <cell r="L684">
            <v>20</v>
          </cell>
          <cell r="M684">
            <v>20</v>
          </cell>
        </row>
        <row r="685">
          <cell r="L685">
            <v>24</v>
          </cell>
          <cell r="M685">
            <v>24</v>
          </cell>
        </row>
        <row r="686">
          <cell r="L686">
            <v>22</v>
          </cell>
          <cell r="M686">
            <v>22</v>
          </cell>
        </row>
        <row r="687">
          <cell r="L687">
            <v>22</v>
          </cell>
          <cell r="M687">
            <v>22</v>
          </cell>
        </row>
        <row r="688">
          <cell r="L688">
            <v>1</v>
          </cell>
          <cell r="M688">
            <v>0.1</v>
          </cell>
        </row>
        <row r="689">
          <cell r="L689">
            <v>713</v>
          </cell>
          <cell r="M689">
            <v>74.900000000000006</v>
          </cell>
        </row>
        <row r="690">
          <cell r="L690">
            <v>732</v>
          </cell>
          <cell r="M690">
            <v>76.900000000000006</v>
          </cell>
        </row>
        <row r="691">
          <cell r="L691">
            <v>747</v>
          </cell>
          <cell r="M691">
            <v>78.400000000000006</v>
          </cell>
        </row>
        <row r="692">
          <cell r="L692">
            <v>741</v>
          </cell>
          <cell r="M692">
            <v>77.8</v>
          </cell>
        </row>
        <row r="693">
          <cell r="L693">
            <v>726</v>
          </cell>
          <cell r="M693">
            <v>76.2</v>
          </cell>
        </row>
        <row r="694">
          <cell r="L694">
            <v>738</v>
          </cell>
          <cell r="M694">
            <v>77.5</v>
          </cell>
        </row>
        <row r="695">
          <cell r="L695">
            <v>736</v>
          </cell>
          <cell r="M695">
            <v>77.3</v>
          </cell>
        </row>
        <row r="696">
          <cell r="L696">
            <v>730</v>
          </cell>
          <cell r="M696">
            <v>76.7</v>
          </cell>
        </row>
        <row r="697">
          <cell r="L697">
            <v>1</v>
          </cell>
          <cell r="M697">
            <v>0.1</v>
          </cell>
        </row>
        <row r="698">
          <cell r="L698">
            <v>741</v>
          </cell>
          <cell r="M698">
            <v>77.8</v>
          </cell>
        </row>
        <row r="699">
          <cell r="L699">
            <v>1</v>
          </cell>
          <cell r="M699">
            <v>0.1</v>
          </cell>
        </row>
        <row r="700">
          <cell r="L700">
            <v>1187</v>
          </cell>
          <cell r="M700">
            <v>1187</v>
          </cell>
        </row>
        <row r="701">
          <cell r="L701">
            <v>1151</v>
          </cell>
          <cell r="M701">
            <v>1151</v>
          </cell>
        </row>
        <row r="702">
          <cell r="L702">
            <v>1153</v>
          </cell>
          <cell r="M702">
            <v>1153</v>
          </cell>
        </row>
        <row r="703">
          <cell r="L703">
            <v>1182</v>
          </cell>
          <cell r="M703">
            <v>1182</v>
          </cell>
        </row>
        <row r="704">
          <cell r="L704">
            <v>1161</v>
          </cell>
          <cell r="M704">
            <v>1161</v>
          </cell>
        </row>
        <row r="705">
          <cell r="L705">
            <v>1189</v>
          </cell>
          <cell r="M705">
            <v>1189</v>
          </cell>
        </row>
        <row r="706">
          <cell r="L706">
            <v>1225</v>
          </cell>
          <cell r="M706">
            <v>1225</v>
          </cell>
        </row>
        <row r="707">
          <cell r="L707">
            <v>1168</v>
          </cell>
          <cell r="M707">
            <v>1168</v>
          </cell>
        </row>
        <row r="708">
          <cell r="L708">
            <v>1202</v>
          </cell>
          <cell r="M708">
            <v>1202</v>
          </cell>
        </row>
        <row r="709">
          <cell r="L709">
            <v>1183</v>
          </cell>
          <cell r="M709">
            <v>1183</v>
          </cell>
        </row>
        <row r="710">
          <cell r="L710">
            <v>1225</v>
          </cell>
          <cell r="M710">
            <v>1225</v>
          </cell>
        </row>
        <row r="711">
          <cell r="L711">
            <v>1214</v>
          </cell>
          <cell r="M711">
            <v>1214</v>
          </cell>
        </row>
        <row r="712">
          <cell r="L712">
            <v>1228</v>
          </cell>
          <cell r="M712">
            <v>1228</v>
          </cell>
        </row>
        <row r="713">
          <cell r="L713">
            <v>1192</v>
          </cell>
          <cell r="M713">
            <v>1192</v>
          </cell>
        </row>
        <row r="714">
          <cell r="L714">
            <v>1204</v>
          </cell>
          <cell r="M714">
            <v>1204</v>
          </cell>
        </row>
        <row r="715">
          <cell r="L715">
            <v>1196</v>
          </cell>
          <cell r="M715">
            <v>1196</v>
          </cell>
        </row>
        <row r="716">
          <cell r="L716">
            <v>1197</v>
          </cell>
          <cell r="M716">
            <v>1197</v>
          </cell>
        </row>
        <row r="717">
          <cell r="L717">
            <v>1211</v>
          </cell>
          <cell r="M717">
            <v>1211</v>
          </cell>
        </row>
        <row r="718">
          <cell r="L718">
            <v>1206</v>
          </cell>
          <cell r="M718">
            <v>1206</v>
          </cell>
        </row>
        <row r="719">
          <cell r="L719">
            <v>1211</v>
          </cell>
          <cell r="M719">
            <v>1211</v>
          </cell>
        </row>
        <row r="720">
          <cell r="L720">
            <v>1191</v>
          </cell>
          <cell r="M720">
            <v>1191</v>
          </cell>
        </row>
        <row r="721">
          <cell r="L721">
            <v>1201</v>
          </cell>
          <cell r="M721">
            <v>1201</v>
          </cell>
        </row>
        <row r="722">
          <cell r="L722">
            <v>1191</v>
          </cell>
          <cell r="M722">
            <v>1191</v>
          </cell>
        </row>
        <row r="723">
          <cell r="L723">
            <v>1161</v>
          </cell>
          <cell r="M723">
            <v>1161</v>
          </cell>
        </row>
        <row r="724">
          <cell r="L724">
            <v>30</v>
          </cell>
          <cell r="M724">
            <v>30</v>
          </cell>
        </row>
        <row r="725">
          <cell r="L725">
            <v>33</v>
          </cell>
          <cell r="M725">
            <v>33</v>
          </cell>
        </row>
        <row r="726">
          <cell r="L726">
            <v>32</v>
          </cell>
          <cell r="M726">
            <v>32</v>
          </cell>
        </row>
        <row r="727">
          <cell r="L727">
            <v>38</v>
          </cell>
          <cell r="M727">
            <v>38</v>
          </cell>
        </row>
        <row r="728">
          <cell r="L728">
            <v>32</v>
          </cell>
          <cell r="M728">
            <v>32</v>
          </cell>
        </row>
        <row r="729">
          <cell r="L729">
            <v>48</v>
          </cell>
          <cell r="M729">
            <v>48</v>
          </cell>
        </row>
        <row r="730">
          <cell r="L730">
            <v>32</v>
          </cell>
          <cell r="M730">
            <v>32</v>
          </cell>
        </row>
        <row r="731">
          <cell r="L731">
            <v>32</v>
          </cell>
          <cell r="M731">
            <v>32</v>
          </cell>
        </row>
        <row r="732">
          <cell r="L732">
            <v>32</v>
          </cell>
          <cell r="M732">
            <v>32</v>
          </cell>
        </row>
        <row r="733">
          <cell r="L733">
            <v>23</v>
          </cell>
          <cell r="M733">
            <v>23</v>
          </cell>
        </row>
        <row r="734">
          <cell r="L734">
            <v>33</v>
          </cell>
          <cell r="M734">
            <v>33</v>
          </cell>
        </row>
        <row r="735">
          <cell r="L735">
            <v>29</v>
          </cell>
          <cell r="M735">
            <v>29</v>
          </cell>
        </row>
        <row r="736">
          <cell r="L736">
            <v>33</v>
          </cell>
          <cell r="M736">
            <v>33</v>
          </cell>
        </row>
        <row r="737">
          <cell r="L737">
            <v>32</v>
          </cell>
          <cell r="M737">
            <v>32</v>
          </cell>
        </row>
        <row r="738">
          <cell r="L738">
            <v>42</v>
          </cell>
          <cell r="M738">
            <v>42</v>
          </cell>
        </row>
        <row r="739">
          <cell r="L739">
            <v>39</v>
          </cell>
          <cell r="M739">
            <v>39</v>
          </cell>
        </row>
        <row r="740">
          <cell r="L740">
            <v>36</v>
          </cell>
          <cell r="M740">
            <v>36</v>
          </cell>
        </row>
        <row r="741">
          <cell r="L741">
            <v>33</v>
          </cell>
          <cell r="M741">
            <v>33</v>
          </cell>
        </row>
        <row r="742">
          <cell r="L742">
            <v>36</v>
          </cell>
          <cell r="M742">
            <v>36</v>
          </cell>
        </row>
        <row r="743">
          <cell r="L743">
            <v>41</v>
          </cell>
          <cell r="M743">
            <v>41</v>
          </cell>
        </row>
        <row r="744">
          <cell r="L744">
            <v>33</v>
          </cell>
          <cell r="M744">
            <v>33</v>
          </cell>
        </row>
        <row r="745">
          <cell r="L745">
            <v>38</v>
          </cell>
          <cell r="M745">
            <v>38</v>
          </cell>
        </row>
        <row r="746">
          <cell r="L746">
            <v>35</v>
          </cell>
          <cell r="M746">
            <v>35</v>
          </cell>
        </row>
        <row r="747">
          <cell r="L747">
            <v>36</v>
          </cell>
          <cell r="M747">
            <v>36</v>
          </cell>
        </row>
        <row r="748">
          <cell r="L748">
            <v>1</v>
          </cell>
          <cell r="M748">
            <v>0.1</v>
          </cell>
        </row>
        <row r="749">
          <cell r="L749">
            <v>1</v>
          </cell>
          <cell r="M749">
            <v>0.1</v>
          </cell>
        </row>
        <row r="750">
          <cell r="L750">
            <v>1</v>
          </cell>
          <cell r="M750">
            <v>0.1</v>
          </cell>
        </row>
        <row r="751">
          <cell r="L751">
            <v>1</v>
          </cell>
          <cell r="M751">
            <v>0.1</v>
          </cell>
        </row>
        <row r="752">
          <cell r="L752">
            <v>1</v>
          </cell>
          <cell r="M752">
            <v>0.1</v>
          </cell>
        </row>
        <row r="753">
          <cell r="L753">
            <v>1</v>
          </cell>
          <cell r="M753">
            <v>0.1</v>
          </cell>
        </row>
        <row r="754">
          <cell r="L754">
            <v>1</v>
          </cell>
          <cell r="M754">
            <v>0.1</v>
          </cell>
        </row>
        <row r="755">
          <cell r="L755">
            <v>1</v>
          </cell>
          <cell r="M755">
            <v>0.1</v>
          </cell>
        </row>
        <row r="756">
          <cell r="L756">
            <v>1</v>
          </cell>
          <cell r="M756">
            <v>0.1</v>
          </cell>
        </row>
        <row r="757">
          <cell r="L757">
            <v>1</v>
          </cell>
          <cell r="M757">
            <v>0.1</v>
          </cell>
        </row>
        <row r="758">
          <cell r="L758">
            <v>1</v>
          </cell>
          <cell r="M758">
            <v>0.1</v>
          </cell>
        </row>
        <row r="759">
          <cell r="L759">
            <v>1</v>
          </cell>
          <cell r="M759">
            <v>0.1</v>
          </cell>
        </row>
        <row r="760">
          <cell r="L760">
            <v>1</v>
          </cell>
          <cell r="M760">
            <v>0.1</v>
          </cell>
        </row>
        <row r="761">
          <cell r="L761">
            <v>1</v>
          </cell>
          <cell r="M761">
            <v>0.1</v>
          </cell>
        </row>
        <row r="762">
          <cell r="L762">
            <v>1</v>
          </cell>
          <cell r="M762">
            <v>0.1</v>
          </cell>
        </row>
        <row r="763">
          <cell r="L763">
            <v>1</v>
          </cell>
          <cell r="M763">
            <v>0.1</v>
          </cell>
        </row>
        <row r="764">
          <cell r="L764">
            <v>1</v>
          </cell>
          <cell r="M764">
            <v>0.1</v>
          </cell>
        </row>
        <row r="765">
          <cell r="L765">
            <v>1</v>
          </cell>
          <cell r="M765">
            <v>0.1</v>
          </cell>
        </row>
        <row r="766">
          <cell r="L766">
            <v>1</v>
          </cell>
          <cell r="M766">
            <v>0.1</v>
          </cell>
        </row>
        <row r="767">
          <cell r="L767">
            <v>1</v>
          </cell>
          <cell r="M767">
            <v>0.1</v>
          </cell>
        </row>
        <row r="768">
          <cell r="L768">
            <v>1</v>
          </cell>
          <cell r="M768">
            <v>0.1</v>
          </cell>
        </row>
        <row r="769">
          <cell r="L769">
            <v>1</v>
          </cell>
          <cell r="M769">
            <v>0.1</v>
          </cell>
        </row>
        <row r="770">
          <cell r="L770">
            <v>1</v>
          </cell>
          <cell r="M770">
            <v>0.1</v>
          </cell>
        </row>
        <row r="771">
          <cell r="L771">
            <v>1</v>
          </cell>
          <cell r="M771">
            <v>0.1</v>
          </cell>
        </row>
        <row r="772">
          <cell r="L772">
            <v>72</v>
          </cell>
          <cell r="M772">
            <v>7.6</v>
          </cell>
        </row>
        <row r="773">
          <cell r="L773">
            <v>71</v>
          </cell>
          <cell r="M773">
            <v>7.5</v>
          </cell>
        </row>
        <row r="774">
          <cell r="L774">
            <v>72</v>
          </cell>
          <cell r="M774">
            <v>7.6</v>
          </cell>
        </row>
        <row r="775">
          <cell r="L775">
            <v>71</v>
          </cell>
          <cell r="M775">
            <v>7.5</v>
          </cell>
        </row>
        <row r="776">
          <cell r="L776">
            <v>71</v>
          </cell>
          <cell r="M776">
            <v>7.5</v>
          </cell>
        </row>
        <row r="777">
          <cell r="L777">
            <v>71</v>
          </cell>
          <cell r="M777">
            <v>7.5</v>
          </cell>
        </row>
        <row r="778">
          <cell r="L778">
            <v>71</v>
          </cell>
          <cell r="M778">
            <v>7.5</v>
          </cell>
        </row>
        <row r="779">
          <cell r="L779">
            <v>71</v>
          </cell>
          <cell r="M779">
            <v>7.5</v>
          </cell>
        </row>
        <row r="780">
          <cell r="L780">
            <v>71</v>
          </cell>
          <cell r="M780">
            <v>7.5</v>
          </cell>
        </row>
        <row r="781">
          <cell r="L781">
            <v>72</v>
          </cell>
          <cell r="M781">
            <v>7.6</v>
          </cell>
        </row>
        <row r="782">
          <cell r="L782">
            <v>71</v>
          </cell>
          <cell r="M782">
            <v>7.5</v>
          </cell>
        </row>
        <row r="783">
          <cell r="L783">
            <v>72</v>
          </cell>
          <cell r="M783">
            <v>7.6</v>
          </cell>
        </row>
        <row r="784">
          <cell r="L784">
            <v>71</v>
          </cell>
          <cell r="M784">
            <v>7.5</v>
          </cell>
        </row>
        <row r="785">
          <cell r="L785">
            <v>71</v>
          </cell>
          <cell r="M785">
            <v>7.5</v>
          </cell>
        </row>
        <row r="786">
          <cell r="L786">
            <v>70</v>
          </cell>
          <cell r="M786">
            <v>7.4</v>
          </cell>
        </row>
        <row r="787">
          <cell r="L787">
            <v>72</v>
          </cell>
          <cell r="M787">
            <v>7.6</v>
          </cell>
        </row>
        <row r="788">
          <cell r="L788">
            <v>70</v>
          </cell>
          <cell r="M788">
            <v>7.4</v>
          </cell>
        </row>
        <row r="789">
          <cell r="L789">
            <v>72</v>
          </cell>
          <cell r="M789">
            <v>7.6</v>
          </cell>
        </row>
        <row r="790">
          <cell r="L790">
            <v>71</v>
          </cell>
          <cell r="M790">
            <v>7.5</v>
          </cell>
        </row>
        <row r="791">
          <cell r="L791">
            <v>71</v>
          </cell>
          <cell r="M791">
            <v>7.5</v>
          </cell>
        </row>
        <row r="792">
          <cell r="L792">
            <v>71</v>
          </cell>
          <cell r="M792">
            <v>7.5</v>
          </cell>
        </row>
        <row r="793">
          <cell r="L793">
            <v>71</v>
          </cell>
          <cell r="M793">
            <v>7.5</v>
          </cell>
        </row>
        <row r="794">
          <cell r="L794">
            <v>71</v>
          </cell>
          <cell r="M794">
            <v>7.5</v>
          </cell>
        </row>
        <row r="795">
          <cell r="L795">
            <v>71</v>
          </cell>
          <cell r="M795">
            <v>7.5</v>
          </cell>
        </row>
        <row r="796">
          <cell r="L796">
            <v>139</v>
          </cell>
          <cell r="M796">
            <v>14.6</v>
          </cell>
        </row>
        <row r="797">
          <cell r="L797">
            <v>139</v>
          </cell>
          <cell r="M797">
            <v>14.6</v>
          </cell>
        </row>
        <row r="798">
          <cell r="L798">
            <v>139</v>
          </cell>
          <cell r="M798">
            <v>14.6</v>
          </cell>
        </row>
        <row r="799">
          <cell r="L799">
            <v>138</v>
          </cell>
          <cell r="M799">
            <v>14.5</v>
          </cell>
        </row>
        <row r="800">
          <cell r="L800">
            <v>140</v>
          </cell>
          <cell r="M800">
            <v>14.7</v>
          </cell>
        </row>
        <row r="801">
          <cell r="L801">
            <v>142</v>
          </cell>
          <cell r="M801">
            <v>14.9</v>
          </cell>
        </row>
        <row r="802">
          <cell r="L802">
            <v>142</v>
          </cell>
          <cell r="M802">
            <v>14.9</v>
          </cell>
        </row>
        <row r="803">
          <cell r="L803">
            <v>142</v>
          </cell>
          <cell r="M803">
            <v>14.9</v>
          </cell>
        </row>
        <row r="804">
          <cell r="L804">
            <v>139</v>
          </cell>
          <cell r="M804">
            <v>14.6</v>
          </cell>
        </row>
        <row r="805">
          <cell r="L805">
            <v>137</v>
          </cell>
          <cell r="M805">
            <v>14.4</v>
          </cell>
        </row>
        <row r="806">
          <cell r="L806">
            <v>146</v>
          </cell>
          <cell r="M806">
            <v>15.3</v>
          </cell>
        </row>
        <row r="807">
          <cell r="L807">
            <v>139</v>
          </cell>
          <cell r="M807">
            <v>14.6</v>
          </cell>
        </row>
        <row r="808">
          <cell r="L808">
            <v>147</v>
          </cell>
          <cell r="M808">
            <v>15.4</v>
          </cell>
        </row>
        <row r="809">
          <cell r="L809">
            <v>141</v>
          </cell>
          <cell r="M809">
            <v>14.8</v>
          </cell>
        </row>
        <row r="810">
          <cell r="L810">
            <v>142</v>
          </cell>
          <cell r="M810">
            <v>14.9</v>
          </cell>
        </row>
        <row r="811">
          <cell r="L811">
            <v>142</v>
          </cell>
          <cell r="M811">
            <v>14.9</v>
          </cell>
        </row>
        <row r="812">
          <cell r="L812">
            <v>142</v>
          </cell>
          <cell r="M812">
            <v>14.9</v>
          </cell>
        </row>
        <row r="813">
          <cell r="L813">
            <v>146</v>
          </cell>
          <cell r="M813">
            <v>15.3</v>
          </cell>
        </row>
        <row r="814">
          <cell r="L814">
            <v>142</v>
          </cell>
          <cell r="M814">
            <v>14.9</v>
          </cell>
        </row>
        <row r="815">
          <cell r="L815">
            <v>144</v>
          </cell>
          <cell r="M815">
            <v>15.1</v>
          </cell>
        </row>
        <row r="816">
          <cell r="L816">
            <v>140</v>
          </cell>
          <cell r="M816">
            <v>14.7</v>
          </cell>
        </row>
        <row r="817">
          <cell r="L817">
            <v>141</v>
          </cell>
          <cell r="M817">
            <v>14.8</v>
          </cell>
        </row>
        <row r="818">
          <cell r="L818">
            <v>139</v>
          </cell>
          <cell r="M818">
            <v>14.6</v>
          </cell>
        </row>
        <row r="819">
          <cell r="L819">
            <v>138</v>
          </cell>
          <cell r="M819">
            <v>14.5</v>
          </cell>
        </row>
        <row r="820">
          <cell r="L820">
            <v>1910</v>
          </cell>
          <cell r="M820">
            <v>200.6</v>
          </cell>
        </row>
        <row r="821">
          <cell r="L821">
            <v>1932</v>
          </cell>
          <cell r="M821">
            <v>202.9</v>
          </cell>
        </row>
        <row r="822">
          <cell r="L822">
            <v>1939</v>
          </cell>
          <cell r="M822">
            <v>203.6</v>
          </cell>
        </row>
        <row r="823">
          <cell r="L823">
            <v>1955</v>
          </cell>
          <cell r="M823">
            <v>205.3</v>
          </cell>
        </row>
        <row r="824">
          <cell r="L824">
            <v>1959</v>
          </cell>
          <cell r="M824">
            <v>205.7</v>
          </cell>
        </row>
        <row r="825">
          <cell r="L825">
            <v>2023</v>
          </cell>
          <cell r="M825">
            <v>212.4</v>
          </cell>
        </row>
        <row r="826">
          <cell r="L826">
            <v>1931</v>
          </cell>
          <cell r="M826">
            <v>202.8</v>
          </cell>
        </row>
        <row r="827">
          <cell r="L827">
            <v>1958</v>
          </cell>
          <cell r="M827">
            <v>205.6</v>
          </cell>
        </row>
        <row r="828">
          <cell r="L828">
            <v>1912</v>
          </cell>
          <cell r="M828">
            <v>200.8</v>
          </cell>
        </row>
        <row r="829">
          <cell r="L829">
            <v>1935</v>
          </cell>
          <cell r="M829">
            <v>203.2</v>
          </cell>
        </row>
        <row r="830">
          <cell r="L830">
            <v>1953</v>
          </cell>
          <cell r="M830">
            <v>205.1</v>
          </cell>
        </row>
        <row r="831">
          <cell r="L831">
            <v>1997</v>
          </cell>
          <cell r="M831">
            <v>209.7</v>
          </cell>
        </row>
        <row r="832">
          <cell r="L832">
            <v>1986</v>
          </cell>
          <cell r="M832">
            <v>208.5</v>
          </cell>
        </row>
        <row r="833">
          <cell r="L833">
            <v>1960</v>
          </cell>
          <cell r="M833">
            <v>205.8</v>
          </cell>
        </row>
        <row r="834">
          <cell r="L834">
            <v>1958</v>
          </cell>
          <cell r="M834">
            <v>205.6</v>
          </cell>
        </row>
        <row r="835">
          <cell r="L835">
            <v>2002</v>
          </cell>
          <cell r="M835">
            <v>210.2</v>
          </cell>
        </row>
        <row r="836">
          <cell r="L836">
            <v>1962</v>
          </cell>
          <cell r="M836">
            <v>206</v>
          </cell>
        </row>
        <row r="837">
          <cell r="L837">
            <v>2016</v>
          </cell>
          <cell r="M837">
            <v>211.7</v>
          </cell>
        </row>
        <row r="838">
          <cell r="L838">
            <v>2003</v>
          </cell>
          <cell r="M838">
            <v>210.3</v>
          </cell>
        </row>
        <row r="839">
          <cell r="L839">
            <v>2016</v>
          </cell>
          <cell r="M839">
            <v>211.7</v>
          </cell>
        </row>
        <row r="840">
          <cell r="L840">
            <v>1943</v>
          </cell>
          <cell r="M840">
            <v>204</v>
          </cell>
        </row>
        <row r="841">
          <cell r="L841">
            <v>1967</v>
          </cell>
          <cell r="M841">
            <v>206.5</v>
          </cell>
        </row>
        <row r="842">
          <cell r="L842">
            <v>1929</v>
          </cell>
          <cell r="M842">
            <v>202.5</v>
          </cell>
        </row>
        <row r="843">
          <cell r="L843">
            <v>1932</v>
          </cell>
          <cell r="M843">
            <v>202.9</v>
          </cell>
        </row>
        <row r="844">
          <cell r="L844">
            <v>3</v>
          </cell>
          <cell r="M844">
            <v>3</v>
          </cell>
        </row>
        <row r="845">
          <cell r="L845">
            <v>1</v>
          </cell>
          <cell r="M845">
            <v>1</v>
          </cell>
        </row>
        <row r="846">
          <cell r="L846">
            <v>8</v>
          </cell>
          <cell r="M846">
            <v>8</v>
          </cell>
        </row>
        <row r="847">
          <cell r="L847">
            <v>2</v>
          </cell>
          <cell r="M847">
            <v>2</v>
          </cell>
        </row>
        <row r="848">
          <cell r="L848">
            <v>5</v>
          </cell>
          <cell r="M848">
            <v>5</v>
          </cell>
        </row>
        <row r="849">
          <cell r="L849">
            <v>6</v>
          </cell>
          <cell r="M849">
            <v>6</v>
          </cell>
        </row>
        <row r="850">
          <cell r="L850">
            <v>6</v>
          </cell>
          <cell r="M850">
            <v>6</v>
          </cell>
        </row>
        <row r="851">
          <cell r="L851">
            <v>3</v>
          </cell>
          <cell r="M851">
            <v>3</v>
          </cell>
        </row>
        <row r="852">
          <cell r="L852">
            <v>4</v>
          </cell>
          <cell r="M852">
            <v>4</v>
          </cell>
        </row>
        <row r="853">
          <cell r="L853">
            <v>3</v>
          </cell>
          <cell r="M853">
            <v>3</v>
          </cell>
        </row>
        <row r="854">
          <cell r="L854">
            <v>7</v>
          </cell>
          <cell r="M854">
            <v>7</v>
          </cell>
        </row>
        <row r="855">
          <cell r="L855">
            <v>4</v>
          </cell>
          <cell r="M855">
            <v>4</v>
          </cell>
        </row>
        <row r="856">
          <cell r="L856">
            <v>513</v>
          </cell>
          <cell r="M856">
            <v>53.9</v>
          </cell>
        </row>
        <row r="857">
          <cell r="L857">
            <v>518</v>
          </cell>
          <cell r="M857">
            <v>54.4</v>
          </cell>
        </row>
        <row r="858">
          <cell r="L858">
            <v>513</v>
          </cell>
          <cell r="M858">
            <v>53.9</v>
          </cell>
        </row>
        <row r="859">
          <cell r="L859">
            <v>530</v>
          </cell>
          <cell r="M859">
            <v>55.7</v>
          </cell>
        </row>
        <row r="860">
          <cell r="L860">
            <v>521</v>
          </cell>
          <cell r="M860">
            <v>54.7</v>
          </cell>
        </row>
        <row r="861">
          <cell r="L861">
            <v>521</v>
          </cell>
          <cell r="M861">
            <v>54.7</v>
          </cell>
        </row>
        <row r="862">
          <cell r="L862">
            <v>520</v>
          </cell>
          <cell r="M862">
            <v>54.6</v>
          </cell>
        </row>
        <row r="863">
          <cell r="L863">
            <v>531</v>
          </cell>
          <cell r="M863">
            <v>55.8</v>
          </cell>
        </row>
        <row r="864">
          <cell r="L864">
            <v>523</v>
          </cell>
          <cell r="M864">
            <v>54.9</v>
          </cell>
        </row>
        <row r="865">
          <cell r="L865">
            <v>518</v>
          </cell>
          <cell r="M865">
            <v>54.4</v>
          </cell>
        </row>
        <row r="866">
          <cell r="L866">
            <v>522</v>
          </cell>
          <cell r="M866">
            <v>54.8</v>
          </cell>
        </row>
        <row r="867">
          <cell r="L867">
            <v>522</v>
          </cell>
          <cell r="M867">
            <v>54.8</v>
          </cell>
        </row>
        <row r="868">
          <cell r="L868">
            <v>521</v>
          </cell>
          <cell r="M868">
            <v>54.7</v>
          </cell>
        </row>
        <row r="869">
          <cell r="L869">
            <v>524</v>
          </cell>
          <cell r="M869">
            <v>55</v>
          </cell>
        </row>
        <row r="870">
          <cell r="L870">
            <v>527</v>
          </cell>
          <cell r="M870">
            <v>55.3</v>
          </cell>
        </row>
        <row r="871">
          <cell r="L871">
            <v>521</v>
          </cell>
          <cell r="M871">
            <v>54.7</v>
          </cell>
        </row>
        <row r="872">
          <cell r="L872">
            <v>525</v>
          </cell>
          <cell r="M872">
            <v>55.1</v>
          </cell>
        </row>
        <row r="873">
          <cell r="L873">
            <v>527</v>
          </cell>
          <cell r="M873">
            <v>55.3</v>
          </cell>
        </row>
        <row r="874">
          <cell r="L874">
            <v>524</v>
          </cell>
          <cell r="M874">
            <v>55</v>
          </cell>
        </row>
        <row r="875">
          <cell r="L875">
            <v>524</v>
          </cell>
          <cell r="M875">
            <v>55</v>
          </cell>
        </row>
        <row r="876">
          <cell r="L876">
            <v>517</v>
          </cell>
          <cell r="M876">
            <v>54.3</v>
          </cell>
        </row>
        <row r="877">
          <cell r="L877">
            <v>523</v>
          </cell>
          <cell r="M877">
            <v>54.9</v>
          </cell>
        </row>
        <row r="878">
          <cell r="L878">
            <v>517</v>
          </cell>
          <cell r="M878">
            <v>54.3</v>
          </cell>
        </row>
        <row r="879">
          <cell r="L879">
            <v>515</v>
          </cell>
          <cell r="M879">
            <v>54.1</v>
          </cell>
        </row>
        <row r="880">
          <cell r="L880">
            <v>2</v>
          </cell>
          <cell r="M880">
            <v>2</v>
          </cell>
        </row>
        <row r="881">
          <cell r="L881">
            <v>2</v>
          </cell>
          <cell r="M881">
            <v>2</v>
          </cell>
        </row>
        <row r="882">
          <cell r="L882">
            <v>4</v>
          </cell>
          <cell r="M882">
            <v>4</v>
          </cell>
        </row>
        <row r="883">
          <cell r="L883">
            <v>3</v>
          </cell>
          <cell r="M883">
            <v>3</v>
          </cell>
        </row>
        <row r="884">
          <cell r="L884">
            <v>6</v>
          </cell>
          <cell r="M884">
            <v>6</v>
          </cell>
        </row>
        <row r="885">
          <cell r="L885">
            <v>2</v>
          </cell>
          <cell r="M885">
            <v>2</v>
          </cell>
        </row>
        <row r="886">
          <cell r="L886">
            <v>7</v>
          </cell>
          <cell r="M886">
            <v>7</v>
          </cell>
        </row>
        <row r="887">
          <cell r="L887">
            <v>5</v>
          </cell>
          <cell r="M887">
            <v>5</v>
          </cell>
        </row>
        <row r="888">
          <cell r="L888">
            <v>11</v>
          </cell>
          <cell r="M888">
            <v>11</v>
          </cell>
        </row>
        <row r="889">
          <cell r="L889">
            <v>3</v>
          </cell>
          <cell r="M889">
            <v>3</v>
          </cell>
        </row>
        <row r="890">
          <cell r="L890">
            <v>9</v>
          </cell>
          <cell r="M890">
            <v>9</v>
          </cell>
        </row>
        <row r="891">
          <cell r="L891">
            <v>10</v>
          </cell>
          <cell r="M891">
            <v>10</v>
          </cell>
        </row>
        <row r="892">
          <cell r="L892">
            <v>7</v>
          </cell>
          <cell r="M892">
            <v>7</v>
          </cell>
        </row>
        <row r="893">
          <cell r="L893">
            <v>6</v>
          </cell>
          <cell r="M893">
            <v>6</v>
          </cell>
        </row>
        <row r="894">
          <cell r="L894">
            <v>6</v>
          </cell>
          <cell r="M894">
            <v>6</v>
          </cell>
        </row>
        <row r="895">
          <cell r="L895">
            <v>3</v>
          </cell>
          <cell r="M895">
            <v>3</v>
          </cell>
        </row>
        <row r="896">
          <cell r="L896">
            <v>8</v>
          </cell>
          <cell r="M896">
            <v>8</v>
          </cell>
        </row>
        <row r="897">
          <cell r="L897">
            <v>4</v>
          </cell>
          <cell r="M897">
            <v>4</v>
          </cell>
        </row>
        <row r="898">
          <cell r="L898">
            <v>7</v>
          </cell>
          <cell r="M898">
            <v>7</v>
          </cell>
        </row>
        <row r="899">
          <cell r="L899">
            <v>3</v>
          </cell>
          <cell r="M899">
            <v>3</v>
          </cell>
        </row>
        <row r="900">
          <cell r="L900">
            <v>4</v>
          </cell>
          <cell r="M900">
            <v>4</v>
          </cell>
        </row>
        <row r="901">
          <cell r="L901">
            <v>3</v>
          </cell>
          <cell r="M901">
            <v>3</v>
          </cell>
        </row>
        <row r="902">
          <cell r="L902">
            <v>4</v>
          </cell>
          <cell r="M902">
            <v>4</v>
          </cell>
        </row>
        <row r="903">
          <cell r="L903">
            <v>2</v>
          </cell>
          <cell r="M903">
            <v>2</v>
          </cell>
        </row>
        <row r="904">
          <cell r="L904">
            <v>56</v>
          </cell>
          <cell r="M904">
            <v>56</v>
          </cell>
        </row>
        <row r="905">
          <cell r="L905">
            <v>120</v>
          </cell>
          <cell r="M905">
            <v>120</v>
          </cell>
        </row>
        <row r="906">
          <cell r="L906">
            <v>67</v>
          </cell>
          <cell r="M906">
            <v>67</v>
          </cell>
        </row>
        <row r="907">
          <cell r="L907">
            <v>141</v>
          </cell>
          <cell r="M907">
            <v>141</v>
          </cell>
        </row>
        <row r="908">
          <cell r="L908">
            <v>144</v>
          </cell>
          <cell r="M908">
            <v>144</v>
          </cell>
        </row>
        <row r="909">
          <cell r="L909">
            <v>163</v>
          </cell>
          <cell r="M909">
            <v>163</v>
          </cell>
        </row>
        <row r="910">
          <cell r="L910">
            <v>119</v>
          </cell>
          <cell r="M910">
            <v>119</v>
          </cell>
        </row>
        <row r="911">
          <cell r="L911">
            <v>111</v>
          </cell>
          <cell r="M911">
            <v>111</v>
          </cell>
        </row>
        <row r="912">
          <cell r="L912">
            <v>80</v>
          </cell>
          <cell r="M912">
            <v>80</v>
          </cell>
        </row>
        <row r="913">
          <cell r="L913">
            <v>125</v>
          </cell>
          <cell r="M913">
            <v>125</v>
          </cell>
        </row>
        <row r="914">
          <cell r="L914">
            <v>83</v>
          </cell>
          <cell r="M914">
            <v>83</v>
          </cell>
        </row>
        <row r="915">
          <cell r="L915">
            <v>126</v>
          </cell>
          <cell r="M915">
            <v>126</v>
          </cell>
        </row>
        <row r="916">
          <cell r="L916">
            <v>96</v>
          </cell>
          <cell r="M916">
            <v>96</v>
          </cell>
        </row>
        <row r="917">
          <cell r="L917">
            <v>135</v>
          </cell>
          <cell r="M917">
            <v>135</v>
          </cell>
        </row>
        <row r="918">
          <cell r="L918">
            <v>70</v>
          </cell>
          <cell r="M918">
            <v>70</v>
          </cell>
        </row>
        <row r="919">
          <cell r="L919">
            <v>173</v>
          </cell>
          <cell r="M919">
            <v>173</v>
          </cell>
        </row>
        <row r="920">
          <cell r="L920">
            <v>77</v>
          </cell>
          <cell r="M920">
            <v>77</v>
          </cell>
        </row>
        <row r="921">
          <cell r="L921">
            <v>153</v>
          </cell>
          <cell r="M921">
            <v>153</v>
          </cell>
        </row>
        <row r="922">
          <cell r="L922">
            <v>87</v>
          </cell>
          <cell r="M922">
            <v>87</v>
          </cell>
        </row>
        <row r="923">
          <cell r="L923">
            <v>157</v>
          </cell>
          <cell r="M923">
            <v>157</v>
          </cell>
        </row>
        <row r="924">
          <cell r="L924">
            <v>65</v>
          </cell>
          <cell r="M924">
            <v>65</v>
          </cell>
        </row>
        <row r="925">
          <cell r="L925">
            <v>140</v>
          </cell>
          <cell r="M925">
            <v>140</v>
          </cell>
        </row>
        <row r="926">
          <cell r="L926">
            <v>56</v>
          </cell>
          <cell r="M926">
            <v>56</v>
          </cell>
        </row>
        <row r="927">
          <cell r="L927">
            <v>117</v>
          </cell>
          <cell r="M927">
            <v>117</v>
          </cell>
        </row>
        <row r="928">
          <cell r="L928">
            <v>44</v>
          </cell>
          <cell r="M928">
            <v>44</v>
          </cell>
        </row>
        <row r="929">
          <cell r="L929">
            <v>103</v>
          </cell>
          <cell r="M929">
            <v>103</v>
          </cell>
        </row>
        <row r="930">
          <cell r="L930">
            <v>50</v>
          </cell>
          <cell r="M930">
            <v>50</v>
          </cell>
        </row>
        <row r="931">
          <cell r="L931">
            <v>118</v>
          </cell>
          <cell r="M931">
            <v>118</v>
          </cell>
        </row>
        <row r="932">
          <cell r="L932">
            <v>96</v>
          </cell>
          <cell r="M932">
            <v>96</v>
          </cell>
        </row>
        <row r="933">
          <cell r="L933">
            <v>117</v>
          </cell>
          <cell r="M933">
            <v>117</v>
          </cell>
        </row>
        <row r="934">
          <cell r="L934">
            <v>84</v>
          </cell>
          <cell r="M934">
            <v>84</v>
          </cell>
        </row>
        <row r="935">
          <cell r="L935">
            <v>113</v>
          </cell>
          <cell r="M935">
            <v>113</v>
          </cell>
        </row>
        <row r="936">
          <cell r="L936">
            <v>54</v>
          </cell>
          <cell r="M936">
            <v>54</v>
          </cell>
        </row>
        <row r="937">
          <cell r="L937">
            <v>139</v>
          </cell>
          <cell r="M937">
            <v>139</v>
          </cell>
        </row>
        <row r="938">
          <cell r="L938">
            <v>55</v>
          </cell>
          <cell r="M938">
            <v>55</v>
          </cell>
        </row>
        <row r="939">
          <cell r="L939">
            <v>155</v>
          </cell>
          <cell r="M939">
            <v>155</v>
          </cell>
        </row>
        <row r="940">
          <cell r="L940">
            <v>56</v>
          </cell>
          <cell r="M940">
            <v>56</v>
          </cell>
        </row>
        <row r="941">
          <cell r="L941">
            <v>117</v>
          </cell>
          <cell r="M941">
            <v>117</v>
          </cell>
        </row>
        <row r="942">
          <cell r="L942">
            <v>66</v>
          </cell>
          <cell r="M942">
            <v>66</v>
          </cell>
        </row>
        <row r="943">
          <cell r="L943">
            <v>129</v>
          </cell>
          <cell r="M943">
            <v>129</v>
          </cell>
        </row>
        <row r="944">
          <cell r="L944">
            <v>64</v>
          </cell>
          <cell r="M944">
            <v>64</v>
          </cell>
        </row>
        <row r="945">
          <cell r="L945">
            <v>140</v>
          </cell>
          <cell r="M945">
            <v>140</v>
          </cell>
        </row>
        <row r="946">
          <cell r="L946">
            <v>70</v>
          </cell>
          <cell r="M946">
            <v>70</v>
          </cell>
        </row>
        <row r="947">
          <cell r="L947">
            <v>139</v>
          </cell>
          <cell r="M947">
            <v>139</v>
          </cell>
        </row>
        <row r="948">
          <cell r="L948">
            <v>56</v>
          </cell>
          <cell r="M948">
            <v>56</v>
          </cell>
        </row>
        <row r="949">
          <cell r="L949">
            <v>122</v>
          </cell>
          <cell r="M949">
            <v>122</v>
          </cell>
        </row>
        <row r="950">
          <cell r="L950">
            <v>47</v>
          </cell>
          <cell r="M950">
            <v>47</v>
          </cell>
        </row>
        <row r="951">
          <cell r="L951">
            <v>111</v>
          </cell>
          <cell r="M951">
            <v>111</v>
          </cell>
        </row>
        <row r="952">
          <cell r="L952">
            <v>22</v>
          </cell>
          <cell r="M952">
            <v>22</v>
          </cell>
        </row>
        <row r="953">
          <cell r="L953">
            <v>76</v>
          </cell>
          <cell r="M953">
            <v>76</v>
          </cell>
        </row>
        <row r="954">
          <cell r="L954">
            <v>26</v>
          </cell>
          <cell r="M954">
            <v>26</v>
          </cell>
        </row>
        <row r="955">
          <cell r="L955">
            <v>79</v>
          </cell>
          <cell r="M955">
            <v>79</v>
          </cell>
        </row>
        <row r="956">
          <cell r="L956">
            <v>44</v>
          </cell>
          <cell r="M956">
            <v>44</v>
          </cell>
        </row>
        <row r="957">
          <cell r="L957">
            <v>76</v>
          </cell>
          <cell r="M957">
            <v>76</v>
          </cell>
        </row>
        <row r="958">
          <cell r="L958">
            <v>45</v>
          </cell>
          <cell r="M958">
            <v>45</v>
          </cell>
        </row>
        <row r="959">
          <cell r="L959">
            <v>91</v>
          </cell>
          <cell r="M959">
            <v>91</v>
          </cell>
        </row>
        <row r="960">
          <cell r="L960">
            <v>31</v>
          </cell>
          <cell r="M960">
            <v>31</v>
          </cell>
        </row>
        <row r="961">
          <cell r="L961">
            <v>132</v>
          </cell>
          <cell r="M961">
            <v>132</v>
          </cell>
        </row>
        <row r="962">
          <cell r="L962">
            <v>26</v>
          </cell>
          <cell r="M962">
            <v>26</v>
          </cell>
        </row>
        <row r="963">
          <cell r="L963">
            <v>153</v>
          </cell>
          <cell r="M963">
            <v>153</v>
          </cell>
        </row>
        <row r="964">
          <cell r="L964">
            <v>26</v>
          </cell>
          <cell r="M964">
            <v>26</v>
          </cell>
        </row>
        <row r="965">
          <cell r="L965">
            <v>97</v>
          </cell>
          <cell r="M965">
            <v>97</v>
          </cell>
        </row>
        <row r="966">
          <cell r="L966">
            <v>26</v>
          </cell>
          <cell r="M966">
            <v>26</v>
          </cell>
        </row>
        <row r="967">
          <cell r="L967">
            <v>102</v>
          </cell>
          <cell r="M967">
            <v>102</v>
          </cell>
        </row>
        <row r="968">
          <cell r="L968">
            <v>22</v>
          </cell>
          <cell r="M968">
            <v>22</v>
          </cell>
        </row>
        <row r="969">
          <cell r="L969">
            <v>105</v>
          </cell>
          <cell r="M969">
            <v>105</v>
          </cell>
        </row>
        <row r="970">
          <cell r="L970">
            <v>22</v>
          </cell>
          <cell r="M970">
            <v>22</v>
          </cell>
        </row>
        <row r="971">
          <cell r="L971">
            <v>99</v>
          </cell>
          <cell r="M971">
            <v>99</v>
          </cell>
        </row>
        <row r="972">
          <cell r="L972">
            <v>23</v>
          </cell>
          <cell r="M972">
            <v>23</v>
          </cell>
        </row>
        <row r="973">
          <cell r="L973">
            <v>85</v>
          </cell>
          <cell r="M973">
            <v>85</v>
          </cell>
        </row>
        <row r="974">
          <cell r="L974">
            <v>24</v>
          </cell>
          <cell r="M974">
            <v>24</v>
          </cell>
        </row>
        <row r="975">
          <cell r="L975">
            <v>79</v>
          </cell>
          <cell r="M975">
            <v>79</v>
          </cell>
        </row>
        <row r="976">
          <cell r="L976">
            <v>7</v>
          </cell>
          <cell r="M976">
            <v>7</v>
          </cell>
        </row>
        <row r="977">
          <cell r="L977">
            <v>43</v>
          </cell>
          <cell r="M977">
            <v>43</v>
          </cell>
        </row>
        <row r="978">
          <cell r="L978">
            <v>8</v>
          </cell>
          <cell r="M978">
            <v>8</v>
          </cell>
        </row>
        <row r="979">
          <cell r="L979">
            <v>48</v>
          </cell>
          <cell r="M979">
            <v>48</v>
          </cell>
        </row>
        <row r="980">
          <cell r="L980">
            <v>21</v>
          </cell>
          <cell r="M980">
            <v>21</v>
          </cell>
        </row>
        <row r="981">
          <cell r="L981">
            <v>53</v>
          </cell>
          <cell r="M981">
            <v>53</v>
          </cell>
        </row>
        <row r="982">
          <cell r="L982">
            <v>18</v>
          </cell>
          <cell r="M982">
            <v>18</v>
          </cell>
        </row>
        <row r="983">
          <cell r="L983">
            <v>35</v>
          </cell>
          <cell r="M983">
            <v>35</v>
          </cell>
        </row>
        <row r="984">
          <cell r="L984">
            <v>19</v>
          </cell>
          <cell r="M984">
            <v>19</v>
          </cell>
        </row>
        <row r="985">
          <cell r="L985">
            <v>42</v>
          </cell>
          <cell r="M985">
            <v>42</v>
          </cell>
        </row>
        <row r="986">
          <cell r="L986">
            <v>17</v>
          </cell>
          <cell r="M986">
            <v>17</v>
          </cell>
        </row>
        <row r="987">
          <cell r="L987">
            <v>51</v>
          </cell>
          <cell r="M987">
            <v>51</v>
          </cell>
        </row>
        <row r="988">
          <cell r="L988">
            <v>9</v>
          </cell>
          <cell r="M988">
            <v>9</v>
          </cell>
        </row>
        <row r="989">
          <cell r="L989">
            <v>38</v>
          </cell>
          <cell r="M989">
            <v>38</v>
          </cell>
        </row>
        <row r="990">
          <cell r="L990">
            <v>11</v>
          </cell>
          <cell r="M990">
            <v>11</v>
          </cell>
        </row>
        <row r="991">
          <cell r="L991">
            <v>37</v>
          </cell>
          <cell r="M991">
            <v>37</v>
          </cell>
        </row>
        <row r="992">
          <cell r="L992">
            <v>12</v>
          </cell>
          <cell r="M992">
            <v>12</v>
          </cell>
        </row>
        <row r="993">
          <cell r="L993">
            <v>47</v>
          </cell>
          <cell r="M993">
            <v>47</v>
          </cell>
        </row>
        <row r="994">
          <cell r="L994">
            <v>9</v>
          </cell>
          <cell r="M994">
            <v>9</v>
          </cell>
        </row>
        <row r="995">
          <cell r="L995">
            <v>58</v>
          </cell>
          <cell r="M995">
            <v>58</v>
          </cell>
        </row>
        <row r="996">
          <cell r="L996">
            <v>8</v>
          </cell>
          <cell r="M996">
            <v>8</v>
          </cell>
        </row>
        <row r="997">
          <cell r="L997">
            <v>52</v>
          </cell>
          <cell r="M997">
            <v>52</v>
          </cell>
        </row>
        <row r="998">
          <cell r="L998">
            <v>7</v>
          </cell>
          <cell r="M998">
            <v>7</v>
          </cell>
        </row>
        <row r="999">
          <cell r="L999">
            <v>53</v>
          </cell>
          <cell r="M999">
            <v>53</v>
          </cell>
        </row>
        <row r="1000">
          <cell r="L1000">
            <v>1</v>
          </cell>
          <cell r="M1000">
            <v>1</v>
          </cell>
        </row>
        <row r="1001">
          <cell r="L1001">
            <v>3</v>
          </cell>
          <cell r="M1001">
            <v>3</v>
          </cell>
        </row>
        <row r="1002">
          <cell r="L1002">
            <v>1</v>
          </cell>
          <cell r="M1002">
            <v>1</v>
          </cell>
        </row>
        <row r="1003">
          <cell r="L1003">
            <v>3</v>
          </cell>
          <cell r="M1003">
            <v>3</v>
          </cell>
        </row>
        <row r="1004">
          <cell r="L1004">
            <v>2</v>
          </cell>
          <cell r="M1004">
            <v>2</v>
          </cell>
        </row>
        <row r="1005">
          <cell r="L1005">
            <v>2</v>
          </cell>
          <cell r="M1005">
            <v>2</v>
          </cell>
        </row>
        <row r="1006">
          <cell r="L1006">
            <v>2</v>
          </cell>
          <cell r="M1006">
            <v>2</v>
          </cell>
        </row>
        <row r="1007">
          <cell r="L1007">
            <v>2</v>
          </cell>
          <cell r="M1007">
            <v>2</v>
          </cell>
        </row>
        <row r="1008">
          <cell r="L1008">
            <v>2</v>
          </cell>
          <cell r="M1008">
            <v>2</v>
          </cell>
        </row>
        <row r="1009">
          <cell r="L1009">
            <v>1</v>
          </cell>
          <cell r="M1009">
            <v>1</v>
          </cell>
        </row>
        <row r="1010">
          <cell r="L1010">
            <v>3</v>
          </cell>
          <cell r="M1010">
            <v>3</v>
          </cell>
        </row>
        <row r="1011">
          <cell r="L1011">
            <v>1</v>
          </cell>
          <cell r="M1011">
            <v>1</v>
          </cell>
        </row>
        <row r="1012">
          <cell r="L1012">
            <v>3</v>
          </cell>
          <cell r="M1012">
            <v>3</v>
          </cell>
        </row>
        <row r="1013">
          <cell r="L1013">
            <v>8</v>
          </cell>
          <cell r="M1013">
            <v>8</v>
          </cell>
        </row>
        <row r="1014">
          <cell r="L1014">
            <v>12</v>
          </cell>
          <cell r="M1014">
            <v>12</v>
          </cell>
        </row>
        <row r="1015">
          <cell r="L1015">
            <v>6</v>
          </cell>
          <cell r="M1015">
            <v>6</v>
          </cell>
        </row>
        <row r="1016">
          <cell r="L1016">
            <v>11</v>
          </cell>
          <cell r="M1016">
            <v>11</v>
          </cell>
        </row>
        <row r="1017">
          <cell r="L1017">
            <v>12</v>
          </cell>
          <cell r="M1017">
            <v>12</v>
          </cell>
        </row>
        <row r="1018">
          <cell r="L1018">
            <v>16</v>
          </cell>
          <cell r="M1018">
            <v>16</v>
          </cell>
        </row>
        <row r="1019">
          <cell r="L1019">
            <v>14</v>
          </cell>
          <cell r="M1019">
            <v>14</v>
          </cell>
        </row>
        <row r="1020">
          <cell r="L1020">
            <v>9</v>
          </cell>
          <cell r="M1020">
            <v>9</v>
          </cell>
        </row>
        <row r="1021">
          <cell r="L1021">
            <v>6</v>
          </cell>
          <cell r="M1021">
            <v>6</v>
          </cell>
        </row>
        <row r="1022">
          <cell r="L1022">
            <v>6</v>
          </cell>
          <cell r="M1022">
            <v>6</v>
          </cell>
        </row>
        <row r="1023">
          <cell r="L1023">
            <v>9</v>
          </cell>
          <cell r="M1023">
            <v>9</v>
          </cell>
        </row>
        <row r="1024">
          <cell r="L1024">
            <v>6</v>
          </cell>
          <cell r="M1024">
            <v>6</v>
          </cell>
        </row>
        <row r="1025">
          <cell r="L1025">
            <v>13</v>
          </cell>
          <cell r="M1025">
            <v>13</v>
          </cell>
        </row>
        <row r="1026">
          <cell r="L1026">
            <v>7</v>
          </cell>
          <cell r="M1026">
            <v>7</v>
          </cell>
        </row>
        <row r="1027">
          <cell r="L1027">
            <v>7</v>
          </cell>
          <cell r="M1027">
            <v>7</v>
          </cell>
        </row>
        <row r="1028">
          <cell r="L1028">
            <v>15</v>
          </cell>
          <cell r="M1028">
            <v>15</v>
          </cell>
        </row>
        <row r="1029">
          <cell r="L1029">
            <v>8</v>
          </cell>
          <cell r="M1029">
            <v>8</v>
          </cell>
        </row>
        <row r="1030">
          <cell r="L1030">
            <v>20</v>
          </cell>
          <cell r="M1030">
            <v>20</v>
          </cell>
        </row>
        <row r="1031">
          <cell r="L1031">
            <v>11</v>
          </cell>
          <cell r="M1031">
            <v>11</v>
          </cell>
        </row>
        <row r="1032">
          <cell r="L1032">
            <v>15</v>
          </cell>
          <cell r="M1032">
            <v>15</v>
          </cell>
        </row>
        <row r="1033">
          <cell r="L1033">
            <v>7</v>
          </cell>
          <cell r="M1033">
            <v>7</v>
          </cell>
        </row>
        <row r="1034">
          <cell r="L1034">
            <v>17</v>
          </cell>
          <cell r="M1034">
            <v>17</v>
          </cell>
        </row>
        <row r="1035">
          <cell r="L1035">
            <v>9</v>
          </cell>
          <cell r="M1035">
            <v>9</v>
          </cell>
        </row>
        <row r="1036">
          <cell r="L1036">
            <v>11</v>
          </cell>
          <cell r="M1036">
            <v>11</v>
          </cell>
        </row>
        <row r="1037">
          <cell r="L1037">
            <v>19</v>
          </cell>
          <cell r="M1037">
            <v>19</v>
          </cell>
        </row>
        <row r="1038">
          <cell r="L1038">
            <v>79</v>
          </cell>
          <cell r="M1038">
            <v>79</v>
          </cell>
        </row>
        <row r="1039">
          <cell r="L1039">
            <v>21</v>
          </cell>
          <cell r="M1039">
            <v>21</v>
          </cell>
        </row>
        <row r="1040">
          <cell r="L1040">
            <v>78</v>
          </cell>
          <cell r="M1040">
            <v>78</v>
          </cell>
        </row>
        <row r="1041">
          <cell r="L1041">
            <v>30</v>
          </cell>
          <cell r="M1041">
            <v>30</v>
          </cell>
        </row>
        <row r="1042">
          <cell r="L1042">
            <v>95</v>
          </cell>
          <cell r="M1042">
            <v>95</v>
          </cell>
        </row>
        <row r="1043">
          <cell r="L1043">
            <v>23</v>
          </cell>
          <cell r="M1043">
            <v>23</v>
          </cell>
        </row>
        <row r="1044">
          <cell r="L1044">
            <v>62</v>
          </cell>
          <cell r="M1044">
            <v>62</v>
          </cell>
        </row>
        <row r="1045">
          <cell r="L1045">
            <v>15</v>
          </cell>
          <cell r="M1045">
            <v>15</v>
          </cell>
        </row>
        <row r="1046">
          <cell r="L1046">
            <v>83</v>
          </cell>
          <cell r="M1046">
            <v>83</v>
          </cell>
        </row>
        <row r="1047">
          <cell r="L1047">
            <v>17</v>
          </cell>
          <cell r="M1047">
            <v>17</v>
          </cell>
        </row>
        <row r="1048">
          <cell r="L1048">
            <v>104</v>
          </cell>
          <cell r="M1048">
            <v>104</v>
          </cell>
        </row>
        <row r="1049">
          <cell r="L1049">
            <v>14</v>
          </cell>
          <cell r="M1049">
            <v>14</v>
          </cell>
        </row>
        <row r="1050">
          <cell r="L1050">
            <v>80</v>
          </cell>
          <cell r="M1050">
            <v>80</v>
          </cell>
        </row>
        <row r="1051">
          <cell r="L1051">
            <v>12</v>
          </cell>
          <cell r="M1051">
            <v>12</v>
          </cell>
        </row>
        <row r="1052">
          <cell r="L1052">
            <v>89</v>
          </cell>
          <cell r="M1052">
            <v>89</v>
          </cell>
        </row>
        <row r="1053">
          <cell r="L1053">
            <v>17</v>
          </cell>
          <cell r="M1053">
            <v>17</v>
          </cell>
        </row>
        <row r="1054">
          <cell r="L1054">
            <v>84</v>
          </cell>
          <cell r="M1054">
            <v>84</v>
          </cell>
        </row>
        <row r="1055">
          <cell r="L1055">
            <v>17</v>
          </cell>
          <cell r="M1055">
            <v>17</v>
          </cell>
        </row>
        <row r="1056">
          <cell r="L1056">
            <v>64</v>
          </cell>
          <cell r="M1056">
            <v>64</v>
          </cell>
        </row>
        <row r="1057">
          <cell r="L1057">
            <v>16</v>
          </cell>
          <cell r="M1057">
            <v>16</v>
          </cell>
        </row>
        <row r="1058">
          <cell r="L1058">
            <v>78</v>
          </cell>
          <cell r="M1058">
            <v>78</v>
          </cell>
        </row>
        <row r="1059">
          <cell r="L1059">
            <v>12</v>
          </cell>
          <cell r="M1059">
            <v>12</v>
          </cell>
        </row>
        <row r="1060">
          <cell r="L1060">
            <v>73</v>
          </cell>
          <cell r="M1060">
            <v>73</v>
          </cell>
        </row>
        <row r="1061">
          <cell r="L1061">
            <v>21</v>
          </cell>
          <cell r="M1061">
            <v>21</v>
          </cell>
        </row>
        <row r="1062">
          <cell r="L1062">
            <v>66</v>
          </cell>
          <cell r="M1062">
            <v>66</v>
          </cell>
        </row>
        <row r="1063">
          <cell r="L1063">
            <v>26</v>
          </cell>
          <cell r="M1063">
            <v>26</v>
          </cell>
        </row>
        <row r="1064">
          <cell r="L1064">
            <v>74</v>
          </cell>
          <cell r="M1064">
            <v>74</v>
          </cell>
        </row>
        <row r="1065">
          <cell r="L1065">
            <v>47</v>
          </cell>
          <cell r="M1065">
            <v>47</v>
          </cell>
        </row>
        <row r="1066">
          <cell r="L1066">
            <v>74</v>
          </cell>
          <cell r="M1066">
            <v>74</v>
          </cell>
        </row>
        <row r="1067">
          <cell r="L1067">
            <v>32</v>
          </cell>
          <cell r="M1067">
            <v>32</v>
          </cell>
        </row>
        <row r="1068">
          <cell r="L1068">
            <v>49</v>
          </cell>
          <cell r="M1068">
            <v>49</v>
          </cell>
        </row>
        <row r="1069">
          <cell r="L1069">
            <v>18</v>
          </cell>
          <cell r="M1069">
            <v>18</v>
          </cell>
        </row>
        <row r="1070">
          <cell r="L1070">
            <v>57</v>
          </cell>
          <cell r="M1070">
            <v>57</v>
          </cell>
        </row>
        <row r="1071">
          <cell r="L1071">
            <v>26</v>
          </cell>
          <cell r="M1071">
            <v>26</v>
          </cell>
        </row>
        <row r="1072">
          <cell r="L1072">
            <v>65</v>
          </cell>
          <cell r="M1072">
            <v>65</v>
          </cell>
        </row>
        <row r="1073">
          <cell r="L1073">
            <v>26</v>
          </cell>
          <cell r="M1073">
            <v>26</v>
          </cell>
        </row>
        <row r="1074">
          <cell r="L1074">
            <v>62</v>
          </cell>
          <cell r="M1074">
            <v>62</v>
          </cell>
        </row>
        <row r="1075">
          <cell r="L1075">
            <v>20</v>
          </cell>
          <cell r="M1075">
            <v>20</v>
          </cell>
        </row>
        <row r="1076">
          <cell r="L1076">
            <v>55</v>
          </cell>
          <cell r="M1076">
            <v>55</v>
          </cell>
        </row>
        <row r="1077">
          <cell r="L1077">
            <v>23</v>
          </cell>
          <cell r="M1077">
            <v>23</v>
          </cell>
        </row>
        <row r="1078">
          <cell r="L1078">
            <v>65</v>
          </cell>
          <cell r="M1078">
            <v>65</v>
          </cell>
        </row>
        <row r="1079">
          <cell r="L1079">
            <v>19</v>
          </cell>
          <cell r="M1079">
            <v>19</v>
          </cell>
        </row>
        <row r="1080">
          <cell r="L1080">
            <v>87</v>
          </cell>
          <cell r="M1080">
            <v>87</v>
          </cell>
        </row>
        <row r="1081">
          <cell r="L1081">
            <v>25</v>
          </cell>
          <cell r="M1081">
            <v>25</v>
          </cell>
        </row>
        <row r="1082">
          <cell r="L1082">
            <v>73</v>
          </cell>
          <cell r="M1082">
            <v>73</v>
          </cell>
        </row>
        <row r="1083">
          <cell r="L1083">
            <v>17</v>
          </cell>
          <cell r="M1083">
            <v>17</v>
          </cell>
        </row>
        <row r="1084">
          <cell r="L1084">
            <v>64</v>
          </cell>
          <cell r="M1084">
            <v>64</v>
          </cell>
        </row>
        <row r="1085">
          <cell r="L1085">
            <v>8</v>
          </cell>
          <cell r="M1085">
            <v>8</v>
          </cell>
        </row>
        <row r="1086">
          <cell r="L1086">
            <v>17</v>
          </cell>
          <cell r="M1086">
            <v>17</v>
          </cell>
        </row>
        <row r="1087">
          <cell r="L1087">
            <v>8</v>
          </cell>
          <cell r="M1087">
            <v>8</v>
          </cell>
        </row>
        <row r="1088">
          <cell r="L1088">
            <v>22</v>
          </cell>
          <cell r="M1088">
            <v>22</v>
          </cell>
        </row>
        <row r="1089">
          <cell r="L1089">
            <v>18</v>
          </cell>
          <cell r="M1089">
            <v>18</v>
          </cell>
        </row>
        <row r="1090">
          <cell r="L1090">
            <v>25</v>
          </cell>
          <cell r="M1090">
            <v>25</v>
          </cell>
        </row>
        <row r="1091">
          <cell r="L1091">
            <v>18</v>
          </cell>
          <cell r="M1091">
            <v>18</v>
          </cell>
        </row>
        <row r="1092">
          <cell r="L1092">
            <v>17</v>
          </cell>
          <cell r="M1092">
            <v>17</v>
          </cell>
        </row>
        <row r="1093">
          <cell r="L1093">
            <v>9</v>
          </cell>
          <cell r="M1093">
            <v>9</v>
          </cell>
        </row>
        <row r="1094">
          <cell r="L1094">
            <v>16</v>
          </cell>
          <cell r="M1094">
            <v>16</v>
          </cell>
        </row>
        <row r="1095">
          <cell r="L1095">
            <v>11</v>
          </cell>
          <cell r="M1095">
            <v>11</v>
          </cell>
        </row>
        <row r="1096">
          <cell r="L1096">
            <v>19</v>
          </cell>
          <cell r="M1096">
            <v>19</v>
          </cell>
        </row>
        <row r="1097">
          <cell r="L1097">
            <v>10</v>
          </cell>
          <cell r="M1097">
            <v>10</v>
          </cell>
        </row>
        <row r="1098">
          <cell r="L1098">
            <v>16</v>
          </cell>
          <cell r="M1098">
            <v>16</v>
          </cell>
        </row>
        <row r="1099">
          <cell r="L1099">
            <v>13</v>
          </cell>
          <cell r="M1099">
            <v>13</v>
          </cell>
        </row>
        <row r="1100">
          <cell r="L1100">
            <v>18</v>
          </cell>
          <cell r="M1100">
            <v>18</v>
          </cell>
        </row>
        <row r="1101">
          <cell r="L1101">
            <v>7</v>
          </cell>
          <cell r="M1101">
            <v>7</v>
          </cell>
        </row>
        <row r="1102">
          <cell r="L1102">
            <v>18</v>
          </cell>
          <cell r="M1102">
            <v>18</v>
          </cell>
        </row>
        <row r="1103">
          <cell r="L1103">
            <v>7</v>
          </cell>
          <cell r="M1103">
            <v>7</v>
          </cell>
        </row>
        <row r="1104">
          <cell r="L1104">
            <v>21</v>
          </cell>
          <cell r="M1104">
            <v>21</v>
          </cell>
        </row>
        <row r="1105">
          <cell r="L1105">
            <v>8</v>
          </cell>
          <cell r="M1105">
            <v>8</v>
          </cell>
        </row>
        <row r="1106">
          <cell r="L1106">
            <v>20</v>
          </cell>
          <cell r="M1106">
            <v>20</v>
          </cell>
        </row>
        <row r="1107">
          <cell r="L1107">
            <v>7</v>
          </cell>
          <cell r="M1107">
            <v>7</v>
          </cell>
        </row>
        <row r="1108">
          <cell r="L1108">
            <v>21</v>
          </cell>
          <cell r="M1108">
            <v>21</v>
          </cell>
        </row>
        <row r="1109">
          <cell r="L1109">
            <v>10</v>
          </cell>
          <cell r="M1109">
            <v>10</v>
          </cell>
        </row>
        <row r="1110">
          <cell r="L1110">
            <v>18</v>
          </cell>
          <cell r="M1110">
            <v>18</v>
          </cell>
        </row>
        <row r="1111">
          <cell r="L1111">
            <v>9</v>
          </cell>
          <cell r="M1111">
            <v>9</v>
          </cell>
        </row>
        <row r="1112">
          <cell r="L1112">
            <v>14</v>
          </cell>
          <cell r="M1112">
            <v>14</v>
          </cell>
        </row>
        <row r="1113">
          <cell r="L1113">
            <v>15</v>
          </cell>
          <cell r="M1113">
            <v>15</v>
          </cell>
        </row>
        <row r="1114">
          <cell r="L1114">
            <v>20</v>
          </cell>
          <cell r="M1114">
            <v>20</v>
          </cell>
        </row>
        <row r="1115">
          <cell r="L1115">
            <v>12</v>
          </cell>
          <cell r="M1115">
            <v>12</v>
          </cell>
        </row>
        <row r="1116">
          <cell r="L1116">
            <v>13</v>
          </cell>
          <cell r="M1116">
            <v>13</v>
          </cell>
        </row>
        <row r="1117">
          <cell r="L1117">
            <v>9</v>
          </cell>
          <cell r="M1117">
            <v>9</v>
          </cell>
        </row>
        <row r="1118">
          <cell r="L1118">
            <v>20</v>
          </cell>
          <cell r="M1118">
            <v>20</v>
          </cell>
        </row>
        <row r="1119">
          <cell r="L1119">
            <v>10</v>
          </cell>
          <cell r="M1119">
            <v>10</v>
          </cell>
        </row>
        <row r="1120">
          <cell r="L1120">
            <v>19</v>
          </cell>
          <cell r="M1120">
            <v>19</v>
          </cell>
        </row>
        <row r="1121">
          <cell r="L1121">
            <v>9</v>
          </cell>
          <cell r="M1121">
            <v>9</v>
          </cell>
        </row>
        <row r="1122">
          <cell r="L1122">
            <v>16</v>
          </cell>
          <cell r="M1122">
            <v>16</v>
          </cell>
        </row>
        <row r="1123">
          <cell r="L1123">
            <v>11</v>
          </cell>
          <cell r="M1123">
            <v>11</v>
          </cell>
        </row>
        <row r="1124">
          <cell r="L1124">
            <v>14</v>
          </cell>
          <cell r="M1124">
            <v>14</v>
          </cell>
        </row>
        <row r="1125">
          <cell r="L1125">
            <v>7</v>
          </cell>
          <cell r="M1125">
            <v>7</v>
          </cell>
        </row>
        <row r="1126">
          <cell r="L1126">
            <v>16</v>
          </cell>
          <cell r="M1126">
            <v>16</v>
          </cell>
        </row>
        <row r="1127">
          <cell r="L1127">
            <v>9</v>
          </cell>
          <cell r="M1127">
            <v>9</v>
          </cell>
        </row>
        <row r="1128">
          <cell r="L1128">
            <v>16</v>
          </cell>
          <cell r="M1128">
            <v>16</v>
          </cell>
        </row>
        <row r="1129">
          <cell r="L1129">
            <v>11</v>
          </cell>
          <cell r="M1129">
            <v>11</v>
          </cell>
        </row>
        <row r="1130">
          <cell r="L1130">
            <v>13</v>
          </cell>
          <cell r="M1130">
            <v>13</v>
          </cell>
        </row>
        <row r="1131">
          <cell r="L1131">
            <v>10</v>
          </cell>
          <cell r="M1131">
            <v>10</v>
          </cell>
        </row>
        <row r="1132">
          <cell r="L1132">
            <v>13</v>
          </cell>
          <cell r="M1132">
            <v>13</v>
          </cell>
        </row>
        <row r="1133">
          <cell r="L1133">
            <v>6</v>
          </cell>
          <cell r="M1133">
            <v>6</v>
          </cell>
        </row>
        <row r="1134">
          <cell r="L1134">
            <v>7</v>
          </cell>
          <cell r="M1134">
            <v>7</v>
          </cell>
        </row>
        <row r="1135">
          <cell r="L1135">
            <v>5</v>
          </cell>
          <cell r="M1135">
            <v>5</v>
          </cell>
        </row>
        <row r="1136">
          <cell r="L1136">
            <v>7</v>
          </cell>
          <cell r="M1136">
            <v>7</v>
          </cell>
        </row>
        <row r="1137">
          <cell r="L1137">
            <v>12</v>
          </cell>
          <cell r="M1137">
            <v>12</v>
          </cell>
        </row>
        <row r="1138">
          <cell r="L1138">
            <v>7</v>
          </cell>
          <cell r="M1138">
            <v>7</v>
          </cell>
        </row>
        <row r="1139">
          <cell r="L1139">
            <v>12</v>
          </cell>
          <cell r="M1139">
            <v>12</v>
          </cell>
        </row>
        <row r="1140">
          <cell r="L1140">
            <v>6</v>
          </cell>
          <cell r="M1140">
            <v>6</v>
          </cell>
        </row>
        <row r="1141">
          <cell r="L1141">
            <v>6</v>
          </cell>
          <cell r="M1141">
            <v>6</v>
          </cell>
        </row>
        <row r="1142">
          <cell r="L1142">
            <v>6</v>
          </cell>
          <cell r="M1142">
            <v>6</v>
          </cell>
        </row>
        <row r="1143">
          <cell r="L1143">
            <v>10</v>
          </cell>
          <cell r="M1143">
            <v>10</v>
          </cell>
        </row>
        <row r="1144">
          <cell r="L1144">
            <v>9</v>
          </cell>
          <cell r="M1144">
            <v>9</v>
          </cell>
        </row>
        <row r="1145">
          <cell r="L1145">
            <v>8</v>
          </cell>
          <cell r="M1145">
            <v>8</v>
          </cell>
        </row>
        <row r="1146">
          <cell r="L1146">
            <v>6</v>
          </cell>
          <cell r="M1146">
            <v>6</v>
          </cell>
        </row>
        <row r="1147">
          <cell r="L1147">
            <v>9</v>
          </cell>
          <cell r="M1147">
            <v>9</v>
          </cell>
        </row>
        <row r="1148">
          <cell r="L1148">
            <v>5</v>
          </cell>
          <cell r="M1148">
            <v>5</v>
          </cell>
        </row>
        <row r="1149">
          <cell r="L1149">
            <v>13</v>
          </cell>
          <cell r="M1149">
            <v>13</v>
          </cell>
        </row>
        <row r="1150">
          <cell r="L1150">
            <v>9</v>
          </cell>
          <cell r="M1150">
            <v>9</v>
          </cell>
        </row>
        <row r="1151">
          <cell r="L1151">
            <v>10</v>
          </cell>
          <cell r="M1151">
            <v>10</v>
          </cell>
        </row>
        <row r="1152">
          <cell r="L1152">
            <v>10</v>
          </cell>
          <cell r="M1152">
            <v>10</v>
          </cell>
        </row>
        <row r="1153">
          <cell r="L1153">
            <v>8</v>
          </cell>
          <cell r="M1153">
            <v>8</v>
          </cell>
        </row>
        <row r="1154">
          <cell r="L1154">
            <v>9</v>
          </cell>
          <cell r="M1154">
            <v>9</v>
          </cell>
        </row>
        <row r="1155">
          <cell r="L1155">
            <v>9</v>
          </cell>
          <cell r="M1155">
            <v>9</v>
          </cell>
        </row>
        <row r="1156">
          <cell r="L1156">
            <v>7</v>
          </cell>
          <cell r="M1156">
            <v>7</v>
          </cell>
        </row>
        <row r="1157">
          <cell r="L1157">
            <v>2</v>
          </cell>
          <cell r="M1157">
            <v>2</v>
          </cell>
        </row>
        <row r="1158">
          <cell r="L1158">
            <v>7</v>
          </cell>
          <cell r="M1158">
            <v>7</v>
          </cell>
        </row>
        <row r="1159">
          <cell r="L1159">
            <v>2</v>
          </cell>
          <cell r="M1159">
            <v>2</v>
          </cell>
        </row>
        <row r="1160">
          <cell r="L1160">
            <v>7</v>
          </cell>
          <cell r="M1160">
            <v>7</v>
          </cell>
        </row>
        <row r="1161">
          <cell r="L1161">
            <v>4</v>
          </cell>
          <cell r="M1161">
            <v>4</v>
          </cell>
        </row>
        <row r="1162">
          <cell r="L1162">
            <v>12</v>
          </cell>
          <cell r="M1162">
            <v>12</v>
          </cell>
        </row>
        <row r="1163">
          <cell r="L1163">
            <v>2</v>
          </cell>
          <cell r="M1163">
            <v>2</v>
          </cell>
        </row>
        <row r="1164">
          <cell r="L1164">
            <v>7</v>
          </cell>
          <cell r="M1164">
            <v>7</v>
          </cell>
        </row>
        <row r="1165">
          <cell r="L1165">
            <v>1</v>
          </cell>
          <cell r="M1165">
            <v>1</v>
          </cell>
        </row>
        <row r="1166">
          <cell r="L1166">
            <v>7</v>
          </cell>
          <cell r="M1166">
            <v>7</v>
          </cell>
        </row>
        <row r="1167">
          <cell r="L1167">
            <v>1</v>
          </cell>
          <cell r="M1167">
            <v>1</v>
          </cell>
        </row>
        <row r="1168">
          <cell r="L1168">
            <v>8</v>
          </cell>
          <cell r="M1168">
            <v>8</v>
          </cell>
        </row>
        <row r="1169">
          <cell r="L1169">
            <v>1</v>
          </cell>
          <cell r="M1169">
            <v>1</v>
          </cell>
        </row>
        <row r="1170">
          <cell r="L1170">
            <v>8</v>
          </cell>
          <cell r="M1170">
            <v>8</v>
          </cell>
        </row>
        <row r="1171">
          <cell r="L1171">
            <v>2</v>
          </cell>
          <cell r="M1171">
            <v>2</v>
          </cell>
        </row>
        <row r="1172">
          <cell r="L1172">
            <v>9</v>
          </cell>
          <cell r="M1172">
            <v>9</v>
          </cell>
        </row>
        <row r="1173">
          <cell r="L1173">
            <v>2</v>
          </cell>
          <cell r="M1173">
            <v>2</v>
          </cell>
        </row>
        <row r="1174">
          <cell r="L1174">
            <v>7</v>
          </cell>
          <cell r="M1174">
            <v>7</v>
          </cell>
        </row>
        <row r="1175">
          <cell r="L1175">
            <v>2</v>
          </cell>
          <cell r="M1175">
            <v>2</v>
          </cell>
        </row>
        <row r="1176">
          <cell r="L1176">
            <v>7</v>
          </cell>
          <cell r="M1176">
            <v>7</v>
          </cell>
        </row>
        <row r="1177">
          <cell r="L1177">
            <v>2</v>
          </cell>
          <cell r="M1177">
            <v>2</v>
          </cell>
        </row>
        <row r="1178">
          <cell r="L1178">
            <v>7</v>
          </cell>
          <cell r="M1178">
            <v>7</v>
          </cell>
        </row>
        <row r="1179">
          <cell r="L1179">
            <v>2</v>
          </cell>
          <cell r="M1179">
            <v>2</v>
          </cell>
        </row>
        <row r="1180">
          <cell r="L1180">
            <v>7</v>
          </cell>
          <cell r="M1180">
            <v>7</v>
          </cell>
        </row>
        <row r="1181">
          <cell r="L1181">
            <v>2</v>
          </cell>
          <cell r="M1181">
            <v>2</v>
          </cell>
        </row>
        <row r="1182">
          <cell r="L1182">
            <v>1</v>
          </cell>
          <cell r="M1182">
            <v>1</v>
          </cell>
        </row>
        <row r="1183">
          <cell r="L1183">
            <v>2</v>
          </cell>
          <cell r="M1183">
            <v>2</v>
          </cell>
        </row>
        <row r="1184">
          <cell r="L1184">
            <v>1</v>
          </cell>
          <cell r="M1184">
            <v>1</v>
          </cell>
        </row>
        <row r="1185">
          <cell r="L1185">
            <v>1</v>
          </cell>
          <cell r="M1185">
            <v>1</v>
          </cell>
        </row>
        <row r="1186">
          <cell r="L1186">
            <v>1</v>
          </cell>
          <cell r="M1186">
            <v>1</v>
          </cell>
        </row>
        <row r="1187">
          <cell r="L1187">
            <v>1</v>
          </cell>
          <cell r="M1187">
            <v>1</v>
          </cell>
        </row>
        <row r="1188">
          <cell r="L1188">
            <v>4074</v>
          </cell>
          <cell r="M1188">
            <v>4074</v>
          </cell>
        </row>
        <row r="1189">
          <cell r="L1189">
            <v>4187</v>
          </cell>
          <cell r="M1189">
            <v>4187</v>
          </cell>
        </row>
        <row r="1190">
          <cell r="L1190">
            <v>4085</v>
          </cell>
          <cell r="M1190">
            <v>4085</v>
          </cell>
        </row>
        <row r="1191">
          <cell r="L1191">
            <v>4040</v>
          </cell>
          <cell r="M1191">
            <v>4040</v>
          </cell>
        </row>
        <row r="1192">
          <cell r="L1192">
            <v>4067</v>
          </cell>
          <cell r="M1192">
            <v>4067</v>
          </cell>
        </row>
        <row r="1193">
          <cell r="L1193">
            <v>4149</v>
          </cell>
          <cell r="M1193">
            <v>4149</v>
          </cell>
        </row>
        <row r="1194">
          <cell r="L1194">
            <v>4083</v>
          </cell>
          <cell r="M1194">
            <v>4083</v>
          </cell>
        </row>
        <row r="1195">
          <cell r="L1195">
            <v>4097</v>
          </cell>
          <cell r="M1195">
            <v>4097</v>
          </cell>
        </row>
        <row r="1196">
          <cell r="L1196">
            <v>4043</v>
          </cell>
          <cell r="M1196">
            <v>4043</v>
          </cell>
        </row>
        <row r="1197">
          <cell r="L1197">
            <v>4198</v>
          </cell>
          <cell r="M1197">
            <v>4198</v>
          </cell>
        </row>
        <row r="1198">
          <cell r="L1198">
            <v>4081</v>
          </cell>
          <cell r="M1198">
            <v>4081</v>
          </cell>
        </row>
        <row r="1199">
          <cell r="L1199">
            <v>4245</v>
          </cell>
          <cell r="M1199">
            <v>4245</v>
          </cell>
        </row>
        <row r="1200">
          <cell r="L1200">
            <v>4176</v>
          </cell>
          <cell r="M1200">
            <v>4176</v>
          </cell>
        </row>
        <row r="1201">
          <cell r="L1201">
            <v>4200</v>
          </cell>
          <cell r="M1201">
            <v>4200</v>
          </cell>
        </row>
        <row r="1202">
          <cell r="L1202">
            <v>4108</v>
          </cell>
          <cell r="M1202">
            <v>4108</v>
          </cell>
        </row>
        <row r="1203">
          <cell r="L1203">
            <v>4216</v>
          </cell>
          <cell r="M1203">
            <v>4216</v>
          </cell>
        </row>
        <row r="1204">
          <cell r="L1204">
            <v>4076</v>
          </cell>
          <cell r="M1204">
            <v>4076</v>
          </cell>
        </row>
        <row r="1205">
          <cell r="L1205">
            <v>4200</v>
          </cell>
          <cell r="M1205">
            <v>4200</v>
          </cell>
        </row>
        <row r="1206">
          <cell r="L1206">
            <v>4108</v>
          </cell>
          <cell r="M1206">
            <v>4108</v>
          </cell>
        </row>
        <row r="1207">
          <cell r="L1207">
            <v>4148</v>
          </cell>
          <cell r="M1207">
            <v>4148</v>
          </cell>
        </row>
        <row r="1208">
          <cell r="L1208">
            <v>4104</v>
          </cell>
          <cell r="M1208">
            <v>4104</v>
          </cell>
        </row>
        <row r="1209">
          <cell r="L1209">
            <v>4224</v>
          </cell>
          <cell r="M1209">
            <v>4224</v>
          </cell>
        </row>
        <row r="1210">
          <cell r="L1210">
            <v>4069</v>
          </cell>
          <cell r="M1210">
            <v>4069</v>
          </cell>
        </row>
        <row r="1211">
          <cell r="L1211">
            <v>4092</v>
          </cell>
          <cell r="M1211">
            <v>4092</v>
          </cell>
        </row>
        <row r="1212">
          <cell r="L1212">
            <v>113</v>
          </cell>
          <cell r="M1212">
            <v>113</v>
          </cell>
        </row>
        <row r="1213">
          <cell r="L1213">
            <v>165</v>
          </cell>
          <cell r="M1213">
            <v>165</v>
          </cell>
        </row>
        <row r="1214">
          <cell r="L1214">
            <v>107</v>
          </cell>
          <cell r="M1214">
            <v>107</v>
          </cell>
        </row>
        <row r="1215">
          <cell r="L1215">
            <v>150</v>
          </cell>
          <cell r="M1215">
            <v>150</v>
          </cell>
        </row>
        <row r="1216">
          <cell r="L1216">
            <v>102</v>
          </cell>
          <cell r="M1216">
            <v>102</v>
          </cell>
        </row>
        <row r="1217">
          <cell r="L1217">
            <v>149</v>
          </cell>
          <cell r="M1217">
            <v>149</v>
          </cell>
        </row>
        <row r="1218">
          <cell r="L1218">
            <v>79</v>
          </cell>
          <cell r="M1218">
            <v>79</v>
          </cell>
        </row>
        <row r="1219">
          <cell r="L1219">
            <v>115</v>
          </cell>
          <cell r="M1219">
            <v>115</v>
          </cell>
        </row>
        <row r="1220">
          <cell r="L1220">
            <v>84</v>
          </cell>
          <cell r="M1220">
            <v>84</v>
          </cell>
        </row>
        <row r="1221">
          <cell r="L1221">
            <v>124</v>
          </cell>
          <cell r="M1221">
            <v>124</v>
          </cell>
        </row>
        <row r="1222">
          <cell r="L1222">
            <v>87</v>
          </cell>
          <cell r="M1222">
            <v>87</v>
          </cell>
        </row>
        <row r="1223">
          <cell r="L1223">
            <v>124</v>
          </cell>
          <cell r="M1223">
            <v>124</v>
          </cell>
        </row>
        <row r="1224">
          <cell r="L1224">
            <v>86</v>
          </cell>
          <cell r="M1224">
            <v>86</v>
          </cell>
        </row>
        <row r="1225">
          <cell r="L1225">
            <v>118</v>
          </cell>
          <cell r="M1225">
            <v>118</v>
          </cell>
        </row>
        <row r="1226">
          <cell r="L1226">
            <v>90</v>
          </cell>
          <cell r="M1226">
            <v>90</v>
          </cell>
        </row>
        <row r="1227">
          <cell r="L1227">
            <v>127</v>
          </cell>
          <cell r="M1227">
            <v>127</v>
          </cell>
        </row>
        <row r="1228">
          <cell r="L1228">
            <v>86</v>
          </cell>
          <cell r="M1228">
            <v>86</v>
          </cell>
        </row>
        <row r="1229">
          <cell r="L1229">
            <v>125</v>
          </cell>
          <cell r="M1229">
            <v>125</v>
          </cell>
        </row>
        <row r="1230">
          <cell r="L1230">
            <v>98</v>
          </cell>
          <cell r="M1230">
            <v>98</v>
          </cell>
        </row>
        <row r="1231">
          <cell r="L1231">
            <v>125</v>
          </cell>
          <cell r="M1231">
            <v>125</v>
          </cell>
        </row>
        <row r="1232">
          <cell r="L1232">
            <v>96</v>
          </cell>
          <cell r="M1232">
            <v>96</v>
          </cell>
        </row>
        <row r="1233">
          <cell r="L1233">
            <v>157</v>
          </cell>
          <cell r="M1233">
            <v>157</v>
          </cell>
        </row>
        <row r="1234">
          <cell r="L1234">
            <v>100</v>
          </cell>
          <cell r="M1234">
            <v>100</v>
          </cell>
        </row>
        <row r="1235">
          <cell r="L1235">
            <v>140</v>
          </cell>
          <cell r="M1235">
            <v>140</v>
          </cell>
        </row>
        <row r="1236">
          <cell r="L1236">
            <v>27</v>
          </cell>
          <cell r="M1236">
            <v>27</v>
          </cell>
        </row>
        <row r="1237">
          <cell r="L1237">
            <v>29</v>
          </cell>
          <cell r="M1237">
            <v>29</v>
          </cell>
        </row>
        <row r="1238">
          <cell r="L1238">
            <v>46</v>
          </cell>
          <cell r="M1238">
            <v>46</v>
          </cell>
        </row>
        <row r="1239">
          <cell r="L1239">
            <v>40</v>
          </cell>
          <cell r="M1239">
            <v>40</v>
          </cell>
        </row>
        <row r="1240">
          <cell r="L1240">
            <v>43</v>
          </cell>
          <cell r="M1240">
            <v>43</v>
          </cell>
        </row>
        <row r="1241">
          <cell r="L1241">
            <v>60</v>
          </cell>
          <cell r="M1241">
            <v>60</v>
          </cell>
        </row>
        <row r="1242">
          <cell r="L1242">
            <v>39</v>
          </cell>
          <cell r="M1242">
            <v>39</v>
          </cell>
        </row>
        <row r="1243">
          <cell r="L1243">
            <v>59</v>
          </cell>
          <cell r="M1243">
            <v>59</v>
          </cell>
        </row>
        <row r="1244">
          <cell r="L1244">
            <v>28</v>
          </cell>
          <cell r="M1244">
            <v>28</v>
          </cell>
        </row>
        <row r="1245">
          <cell r="L1245">
            <v>54</v>
          </cell>
          <cell r="M1245">
            <v>54</v>
          </cell>
        </row>
        <row r="1246">
          <cell r="L1246">
            <v>34</v>
          </cell>
          <cell r="M1246">
            <v>34</v>
          </cell>
        </row>
        <row r="1247">
          <cell r="L1247">
            <v>46</v>
          </cell>
          <cell r="M1247">
            <v>46</v>
          </cell>
        </row>
        <row r="1248">
          <cell r="L1248">
            <v>31</v>
          </cell>
          <cell r="M1248">
            <v>31</v>
          </cell>
        </row>
        <row r="1249">
          <cell r="L1249">
            <v>40</v>
          </cell>
          <cell r="M1249">
            <v>40</v>
          </cell>
        </row>
        <row r="1250">
          <cell r="L1250">
            <v>35</v>
          </cell>
          <cell r="M1250">
            <v>35</v>
          </cell>
        </row>
        <row r="1251">
          <cell r="L1251">
            <v>40</v>
          </cell>
          <cell r="M1251">
            <v>40</v>
          </cell>
        </row>
        <row r="1252">
          <cell r="L1252">
            <v>33</v>
          </cell>
          <cell r="M1252">
            <v>33</v>
          </cell>
        </row>
        <row r="1253">
          <cell r="L1253">
            <v>48</v>
          </cell>
          <cell r="M1253">
            <v>48</v>
          </cell>
        </row>
        <row r="1254">
          <cell r="L1254">
            <v>37</v>
          </cell>
          <cell r="M1254">
            <v>37</v>
          </cell>
        </row>
        <row r="1255">
          <cell r="L1255">
            <v>42</v>
          </cell>
          <cell r="M1255">
            <v>42</v>
          </cell>
        </row>
        <row r="1256">
          <cell r="L1256">
            <v>17</v>
          </cell>
          <cell r="M1256">
            <v>17</v>
          </cell>
        </row>
        <row r="1257">
          <cell r="L1257">
            <v>42</v>
          </cell>
          <cell r="M1257">
            <v>42</v>
          </cell>
        </row>
        <row r="1258">
          <cell r="L1258">
            <v>28</v>
          </cell>
          <cell r="M1258">
            <v>28</v>
          </cell>
        </row>
        <row r="1259">
          <cell r="L1259">
            <v>39</v>
          </cell>
          <cell r="M1259">
            <v>39</v>
          </cell>
        </row>
        <row r="1260">
          <cell r="L1260">
            <v>1062</v>
          </cell>
          <cell r="M1260">
            <v>1062</v>
          </cell>
        </row>
        <row r="1261">
          <cell r="L1261">
            <v>1051</v>
          </cell>
          <cell r="M1261">
            <v>1051</v>
          </cell>
        </row>
        <row r="1262">
          <cell r="L1262">
            <v>1073</v>
          </cell>
          <cell r="M1262">
            <v>1073</v>
          </cell>
        </row>
        <row r="1263">
          <cell r="L1263">
            <v>1084</v>
          </cell>
          <cell r="M1263">
            <v>1084</v>
          </cell>
        </row>
        <row r="1264">
          <cell r="L1264">
            <v>1066</v>
          </cell>
          <cell r="M1264">
            <v>1066</v>
          </cell>
        </row>
        <row r="1265">
          <cell r="L1265">
            <v>1094</v>
          </cell>
          <cell r="M1265">
            <v>1094</v>
          </cell>
        </row>
        <row r="1266">
          <cell r="L1266">
            <v>1059</v>
          </cell>
          <cell r="M1266">
            <v>1059</v>
          </cell>
        </row>
        <row r="1267">
          <cell r="L1267">
            <v>1079</v>
          </cell>
          <cell r="M1267">
            <v>1079</v>
          </cell>
        </row>
        <row r="1268">
          <cell r="L1268">
            <v>1049</v>
          </cell>
          <cell r="M1268">
            <v>1049</v>
          </cell>
        </row>
        <row r="1269">
          <cell r="L1269">
            <v>1084</v>
          </cell>
          <cell r="M1269">
            <v>1084</v>
          </cell>
        </row>
        <row r="1270">
          <cell r="L1270">
            <v>1073</v>
          </cell>
          <cell r="M1270">
            <v>1073</v>
          </cell>
        </row>
        <row r="1271">
          <cell r="L1271">
            <v>1114</v>
          </cell>
          <cell r="M1271">
            <v>1114</v>
          </cell>
        </row>
        <row r="1272">
          <cell r="L1272">
            <v>1086</v>
          </cell>
          <cell r="M1272">
            <v>1086</v>
          </cell>
        </row>
        <row r="1273">
          <cell r="L1273">
            <v>1094</v>
          </cell>
          <cell r="M1273">
            <v>1094</v>
          </cell>
        </row>
        <row r="1274">
          <cell r="L1274">
            <v>1050</v>
          </cell>
          <cell r="M1274">
            <v>1050</v>
          </cell>
        </row>
        <row r="1275">
          <cell r="L1275">
            <v>1109</v>
          </cell>
          <cell r="M1275">
            <v>1109</v>
          </cell>
        </row>
        <row r="1276">
          <cell r="L1276">
            <v>1060</v>
          </cell>
          <cell r="M1276">
            <v>1060</v>
          </cell>
        </row>
        <row r="1277">
          <cell r="L1277">
            <v>1115</v>
          </cell>
          <cell r="M1277">
            <v>1115</v>
          </cell>
        </row>
        <row r="1278">
          <cell r="L1278">
            <v>1066</v>
          </cell>
          <cell r="M1278">
            <v>1066</v>
          </cell>
        </row>
        <row r="1279">
          <cell r="L1279">
            <v>1074</v>
          </cell>
          <cell r="M1279">
            <v>1074</v>
          </cell>
        </row>
        <row r="1280">
          <cell r="L1280">
            <v>1075</v>
          </cell>
          <cell r="M1280">
            <v>1075</v>
          </cell>
        </row>
        <row r="1281">
          <cell r="L1281">
            <v>1064</v>
          </cell>
          <cell r="M1281">
            <v>1064</v>
          </cell>
        </row>
        <row r="1282">
          <cell r="L1282">
            <v>1080</v>
          </cell>
          <cell r="M1282">
            <v>1080</v>
          </cell>
        </row>
        <row r="1283">
          <cell r="L1283">
            <v>1087</v>
          </cell>
          <cell r="M1283">
            <v>1087</v>
          </cell>
        </row>
        <row r="1284">
          <cell r="L1284">
            <v>9</v>
          </cell>
          <cell r="M1284">
            <v>9</v>
          </cell>
        </row>
        <row r="1285">
          <cell r="L1285">
            <v>7</v>
          </cell>
          <cell r="M1285">
            <v>7</v>
          </cell>
        </row>
        <row r="1286">
          <cell r="L1286">
            <v>8</v>
          </cell>
          <cell r="M1286">
            <v>8</v>
          </cell>
        </row>
        <row r="1287">
          <cell r="L1287">
            <v>7</v>
          </cell>
          <cell r="M1287">
            <v>7</v>
          </cell>
        </row>
        <row r="1288">
          <cell r="L1288">
            <v>11</v>
          </cell>
          <cell r="M1288">
            <v>11</v>
          </cell>
        </row>
        <row r="1289">
          <cell r="L1289">
            <v>12</v>
          </cell>
          <cell r="M1289">
            <v>12</v>
          </cell>
        </row>
        <row r="1290">
          <cell r="L1290">
            <v>11</v>
          </cell>
          <cell r="M1290">
            <v>11</v>
          </cell>
        </row>
        <row r="1291">
          <cell r="L1291">
            <v>7</v>
          </cell>
          <cell r="M1291">
            <v>7</v>
          </cell>
        </row>
        <row r="1292">
          <cell r="L1292">
            <v>11</v>
          </cell>
          <cell r="M1292">
            <v>11</v>
          </cell>
        </row>
        <row r="1293">
          <cell r="L1293">
            <v>10</v>
          </cell>
          <cell r="M1293">
            <v>10</v>
          </cell>
        </row>
        <row r="1294">
          <cell r="L1294">
            <v>11</v>
          </cell>
          <cell r="M1294">
            <v>11</v>
          </cell>
        </row>
        <row r="1295">
          <cell r="L1295">
            <v>10</v>
          </cell>
          <cell r="M1295">
            <v>10</v>
          </cell>
        </row>
        <row r="1296">
          <cell r="L1296">
            <v>9</v>
          </cell>
          <cell r="M1296">
            <v>9</v>
          </cell>
        </row>
        <row r="1297">
          <cell r="L1297">
            <v>12</v>
          </cell>
          <cell r="M1297">
            <v>12</v>
          </cell>
        </row>
        <row r="1298">
          <cell r="L1298">
            <v>9</v>
          </cell>
          <cell r="M1298">
            <v>9</v>
          </cell>
        </row>
        <row r="1299">
          <cell r="L1299">
            <v>12</v>
          </cell>
          <cell r="M1299">
            <v>12</v>
          </cell>
        </row>
        <row r="1300">
          <cell r="L1300">
            <v>6</v>
          </cell>
          <cell r="M1300">
            <v>6</v>
          </cell>
        </row>
        <row r="1301">
          <cell r="L1301">
            <v>14</v>
          </cell>
          <cell r="M1301">
            <v>14</v>
          </cell>
        </row>
        <row r="1302">
          <cell r="L1302">
            <v>12</v>
          </cell>
          <cell r="M1302">
            <v>12</v>
          </cell>
        </row>
        <row r="1303">
          <cell r="L1303">
            <v>13</v>
          </cell>
          <cell r="M1303">
            <v>13</v>
          </cell>
        </row>
        <row r="1304">
          <cell r="L1304">
            <v>7</v>
          </cell>
          <cell r="M1304">
            <v>7</v>
          </cell>
        </row>
        <row r="1305">
          <cell r="L1305">
            <v>12</v>
          </cell>
          <cell r="M1305">
            <v>12</v>
          </cell>
        </row>
        <row r="1306">
          <cell r="L1306">
            <v>10</v>
          </cell>
          <cell r="M1306">
            <v>10</v>
          </cell>
        </row>
        <row r="1307">
          <cell r="L1307">
            <v>7</v>
          </cell>
          <cell r="M1307">
            <v>7</v>
          </cell>
        </row>
        <row r="1308">
          <cell r="L1308">
            <v>4614</v>
          </cell>
          <cell r="M1308">
            <v>484.5</v>
          </cell>
        </row>
        <row r="1309">
          <cell r="L1309">
            <v>4752</v>
          </cell>
          <cell r="M1309">
            <v>499</v>
          </cell>
        </row>
        <row r="1310">
          <cell r="L1310">
            <v>4650</v>
          </cell>
          <cell r="M1310">
            <v>488.3</v>
          </cell>
        </row>
        <row r="1311">
          <cell r="L1311">
            <v>4764</v>
          </cell>
          <cell r="M1311">
            <v>500.2</v>
          </cell>
        </row>
        <row r="1312">
          <cell r="L1312">
            <v>4676</v>
          </cell>
          <cell r="M1312">
            <v>491</v>
          </cell>
        </row>
        <row r="1313">
          <cell r="L1313">
            <v>4779</v>
          </cell>
          <cell r="M1313">
            <v>501.8</v>
          </cell>
        </row>
        <row r="1314">
          <cell r="L1314">
            <v>4531</v>
          </cell>
          <cell r="M1314">
            <v>475.8</v>
          </cell>
        </row>
        <row r="1315">
          <cell r="L1315">
            <v>4698</v>
          </cell>
          <cell r="M1315">
            <v>493.3</v>
          </cell>
        </row>
        <row r="1316">
          <cell r="L1316">
            <v>4545</v>
          </cell>
          <cell r="M1316">
            <v>477.2</v>
          </cell>
        </row>
        <row r="1317">
          <cell r="L1317">
            <v>4694</v>
          </cell>
          <cell r="M1317">
            <v>492.9</v>
          </cell>
        </row>
        <row r="1318">
          <cell r="L1318">
            <v>4576</v>
          </cell>
          <cell r="M1318">
            <v>480.5</v>
          </cell>
        </row>
        <row r="1319">
          <cell r="L1319">
            <v>4736</v>
          </cell>
          <cell r="M1319">
            <v>497.3</v>
          </cell>
        </row>
        <row r="1320">
          <cell r="L1320">
            <v>4585</v>
          </cell>
          <cell r="M1320">
            <v>481.4</v>
          </cell>
        </row>
        <row r="1321">
          <cell r="L1321">
            <v>4728</v>
          </cell>
          <cell r="M1321">
            <v>496.4</v>
          </cell>
        </row>
        <row r="1322">
          <cell r="L1322">
            <v>4590</v>
          </cell>
          <cell r="M1322">
            <v>482</v>
          </cell>
        </row>
        <row r="1323">
          <cell r="L1323">
            <v>4755</v>
          </cell>
          <cell r="M1323">
            <v>499.3</v>
          </cell>
        </row>
        <row r="1324">
          <cell r="L1324">
            <v>4599</v>
          </cell>
          <cell r="M1324">
            <v>482.9</v>
          </cell>
        </row>
        <row r="1325">
          <cell r="L1325">
            <v>4736</v>
          </cell>
          <cell r="M1325">
            <v>497.3</v>
          </cell>
        </row>
        <row r="1326">
          <cell r="L1326">
            <v>4607</v>
          </cell>
          <cell r="M1326">
            <v>483.7</v>
          </cell>
        </row>
        <row r="1327">
          <cell r="L1327">
            <v>4752</v>
          </cell>
          <cell r="M1327">
            <v>499</v>
          </cell>
        </row>
        <row r="1328">
          <cell r="L1328">
            <v>4597</v>
          </cell>
          <cell r="M1328">
            <v>482.7</v>
          </cell>
        </row>
        <row r="1329">
          <cell r="L1329">
            <v>4732</v>
          </cell>
          <cell r="M1329">
            <v>496.9</v>
          </cell>
        </row>
        <row r="1330">
          <cell r="L1330">
            <v>4619</v>
          </cell>
          <cell r="M1330">
            <v>485</v>
          </cell>
        </row>
        <row r="1331">
          <cell r="L1331">
            <v>4765</v>
          </cell>
          <cell r="M1331">
            <v>500.3</v>
          </cell>
        </row>
        <row r="1332">
          <cell r="L1332">
            <v>1</v>
          </cell>
          <cell r="M1332">
            <v>1</v>
          </cell>
        </row>
        <row r="1333">
          <cell r="L1333">
            <v>4220</v>
          </cell>
          <cell r="M1333">
            <v>4220</v>
          </cell>
        </row>
        <row r="1334">
          <cell r="L1334">
            <v>4219</v>
          </cell>
          <cell r="M1334">
            <v>4219</v>
          </cell>
        </row>
        <row r="1335">
          <cell r="L1335">
            <v>4324</v>
          </cell>
          <cell r="M1335">
            <v>4324</v>
          </cell>
        </row>
        <row r="1336">
          <cell r="L1336">
            <v>4218</v>
          </cell>
          <cell r="M1336">
            <v>4218</v>
          </cell>
        </row>
        <row r="1337">
          <cell r="L1337">
            <v>4498</v>
          </cell>
          <cell r="M1337">
            <v>4498</v>
          </cell>
        </row>
        <row r="1338">
          <cell r="L1338">
            <v>4310</v>
          </cell>
          <cell r="M1338">
            <v>4310</v>
          </cell>
        </row>
        <row r="1339">
          <cell r="L1339">
            <v>4305</v>
          </cell>
          <cell r="M1339">
            <v>4305</v>
          </cell>
        </row>
        <row r="1340">
          <cell r="L1340">
            <v>4520</v>
          </cell>
          <cell r="M1340">
            <v>4520</v>
          </cell>
        </row>
        <row r="1341">
          <cell r="L1341">
            <v>4269</v>
          </cell>
          <cell r="M1341">
            <v>4269</v>
          </cell>
        </row>
        <row r="1342">
          <cell r="L1342">
            <v>4442</v>
          </cell>
          <cell r="M1342">
            <v>4442</v>
          </cell>
        </row>
        <row r="1343">
          <cell r="L1343">
            <v>4291</v>
          </cell>
          <cell r="M1343">
            <v>4291</v>
          </cell>
        </row>
        <row r="1344">
          <cell r="L1344">
            <v>4457</v>
          </cell>
          <cell r="M1344">
            <v>4457</v>
          </cell>
        </row>
        <row r="1345">
          <cell r="L1345">
            <v>4366</v>
          </cell>
          <cell r="M1345">
            <v>4366</v>
          </cell>
        </row>
        <row r="1346">
          <cell r="L1346">
            <v>4474</v>
          </cell>
          <cell r="M1346">
            <v>4474</v>
          </cell>
        </row>
        <row r="1347">
          <cell r="L1347">
            <v>4340</v>
          </cell>
          <cell r="M1347">
            <v>4340</v>
          </cell>
        </row>
        <row r="1348">
          <cell r="L1348">
            <v>4429</v>
          </cell>
          <cell r="M1348">
            <v>4429</v>
          </cell>
        </row>
        <row r="1349">
          <cell r="L1349">
            <v>4305</v>
          </cell>
          <cell r="M1349">
            <v>4305</v>
          </cell>
        </row>
        <row r="1350">
          <cell r="L1350">
            <v>4398</v>
          </cell>
          <cell r="M1350">
            <v>4398</v>
          </cell>
        </row>
        <row r="1351">
          <cell r="L1351">
            <v>4306</v>
          </cell>
          <cell r="M1351">
            <v>4306</v>
          </cell>
        </row>
        <row r="1352">
          <cell r="L1352">
            <v>4324</v>
          </cell>
          <cell r="M1352">
            <v>4324</v>
          </cell>
        </row>
        <row r="1353">
          <cell r="L1353">
            <v>4278</v>
          </cell>
          <cell r="M1353">
            <v>4278</v>
          </cell>
        </row>
        <row r="1354">
          <cell r="L1354">
            <v>4407</v>
          </cell>
          <cell r="M1354">
            <v>4407</v>
          </cell>
        </row>
        <row r="1355">
          <cell r="L1355">
            <v>4285</v>
          </cell>
          <cell r="M1355">
            <v>4285</v>
          </cell>
        </row>
        <row r="1356">
          <cell r="L1356">
            <v>4336</v>
          </cell>
          <cell r="M1356">
            <v>4336</v>
          </cell>
        </row>
        <row r="1357">
          <cell r="L1357">
            <v>380</v>
          </cell>
          <cell r="M1357">
            <v>380</v>
          </cell>
        </row>
        <row r="1358">
          <cell r="L1358">
            <v>381</v>
          </cell>
          <cell r="M1358">
            <v>381</v>
          </cell>
        </row>
        <row r="1359">
          <cell r="L1359">
            <v>381</v>
          </cell>
          <cell r="M1359">
            <v>381</v>
          </cell>
        </row>
        <row r="1360">
          <cell r="L1360">
            <v>382</v>
          </cell>
          <cell r="M1360">
            <v>382</v>
          </cell>
        </row>
        <row r="1361">
          <cell r="L1361">
            <v>397</v>
          </cell>
          <cell r="M1361">
            <v>397</v>
          </cell>
        </row>
        <row r="1362">
          <cell r="L1362">
            <v>397</v>
          </cell>
          <cell r="M1362">
            <v>397</v>
          </cell>
        </row>
        <row r="1363">
          <cell r="L1363">
            <v>375</v>
          </cell>
          <cell r="M1363">
            <v>375</v>
          </cell>
        </row>
        <row r="1364">
          <cell r="L1364">
            <v>400</v>
          </cell>
          <cell r="M1364">
            <v>400</v>
          </cell>
        </row>
        <row r="1365">
          <cell r="L1365">
            <v>384</v>
          </cell>
          <cell r="M1365">
            <v>384</v>
          </cell>
        </row>
        <row r="1366">
          <cell r="L1366">
            <v>409</v>
          </cell>
          <cell r="M1366">
            <v>409</v>
          </cell>
        </row>
        <row r="1367">
          <cell r="L1367">
            <v>386</v>
          </cell>
          <cell r="M1367">
            <v>386</v>
          </cell>
        </row>
        <row r="1368">
          <cell r="L1368">
            <v>426</v>
          </cell>
          <cell r="M1368">
            <v>426</v>
          </cell>
        </row>
        <row r="1369">
          <cell r="L1369">
            <v>403</v>
          </cell>
          <cell r="M1369">
            <v>403</v>
          </cell>
        </row>
        <row r="1370">
          <cell r="L1370">
            <v>421</v>
          </cell>
          <cell r="M1370">
            <v>421</v>
          </cell>
        </row>
        <row r="1371">
          <cell r="L1371">
            <v>397</v>
          </cell>
          <cell r="M1371">
            <v>397</v>
          </cell>
        </row>
        <row r="1372">
          <cell r="L1372">
            <v>417</v>
          </cell>
          <cell r="M1372">
            <v>417</v>
          </cell>
        </row>
        <row r="1373">
          <cell r="L1373">
            <v>395</v>
          </cell>
          <cell r="M1373">
            <v>395</v>
          </cell>
        </row>
        <row r="1374">
          <cell r="L1374">
            <v>397</v>
          </cell>
          <cell r="M1374">
            <v>397</v>
          </cell>
        </row>
        <row r="1375">
          <cell r="L1375">
            <v>424</v>
          </cell>
          <cell r="M1375">
            <v>424</v>
          </cell>
        </row>
        <row r="1376">
          <cell r="L1376">
            <v>394</v>
          </cell>
          <cell r="M1376">
            <v>394</v>
          </cell>
        </row>
        <row r="1377">
          <cell r="L1377">
            <v>407</v>
          </cell>
          <cell r="M1377">
            <v>407</v>
          </cell>
        </row>
        <row r="1378">
          <cell r="L1378">
            <v>408</v>
          </cell>
          <cell r="M1378">
            <v>408</v>
          </cell>
        </row>
        <row r="1379">
          <cell r="L1379">
            <v>399</v>
          </cell>
          <cell r="M1379">
            <v>399</v>
          </cell>
        </row>
        <row r="1380">
          <cell r="L1380">
            <v>393</v>
          </cell>
          <cell r="M1380">
            <v>393</v>
          </cell>
        </row>
        <row r="1381">
          <cell r="L1381">
            <v>3159</v>
          </cell>
          <cell r="M1381">
            <v>3159</v>
          </cell>
        </row>
        <row r="1382">
          <cell r="L1382">
            <v>3145</v>
          </cell>
          <cell r="M1382">
            <v>3145</v>
          </cell>
        </row>
        <row r="1383">
          <cell r="L1383">
            <v>3197</v>
          </cell>
          <cell r="M1383">
            <v>3197</v>
          </cell>
        </row>
        <row r="1384">
          <cell r="L1384">
            <v>3089</v>
          </cell>
          <cell r="M1384">
            <v>3089</v>
          </cell>
        </row>
        <row r="1385">
          <cell r="L1385">
            <v>3363</v>
          </cell>
          <cell r="M1385">
            <v>3363</v>
          </cell>
        </row>
        <row r="1386">
          <cell r="L1386">
            <v>3171</v>
          </cell>
          <cell r="M1386">
            <v>3171</v>
          </cell>
        </row>
        <row r="1387">
          <cell r="L1387">
            <v>3083</v>
          </cell>
          <cell r="M1387">
            <v>3083</v>
          </cell>
        </row>
        <row r="1388">
          <cell r="L1388">
            <v>3315</v>
          </cell>
          <cell r="M1388">
            <v>3315</v>
          </cell>
        </row>
        <row r="1389">
          <cell r="L1389">
            <v>3084</v>
          </cell>
          <cell r="M1389">
            <v>3084</v>
          </cell>
        </row>
        <row r="1390">
          <cell r="L1390">
            <v>3238</v>
          </cell>
          <cell r="M1390">
            <v>3238</v>
          </cell>
        </row>
        <row r="1391">
          <cell r="L1391">
            <v>3125</v>
          </cell>
          <cell r="M1391">
            <v>3125</v>
          </cell>
        </row>
        <row r="1392">
          <cell r="L1392">
            <v>3293</v>
          </cell>
          <cell r="M1392">
            <v>3293</v>
          </cell>
        </row>
        <row r="1393">
          <cell r="L1393">
            <v>3153</v>
          </cell>
          <cell r="M1393">
            <v>3153</v>
          </cell>
        </row>
        <row r="1394">
          <cell r="L1394">
            <v>3335</v>
          </cell>
          <cell r="M1394">
            <v>3335</v>
          </cell>
        </row>
        <row r="1395">
          <cell r="L1395">
            <v>3145</v>
          </cell>
          <cell r="M1395">
            <v>3145</v>
          </cell>
        </row>
        <row r="1396">
          <cell r="L1396">
            <v>3356</v>
          </cell>
          <cell r="M1396">
            <v>3356</v>
          </cell>
        </row>
        <row r="1397">
          <cell r="L1397">
            <v>3202</v>
          </cell>
          <cell r="M1397">
            <v>3202</v>
          </cell>
        </row>
        <row r="1398">
          <cell r="L1398">
            <v>3278</v>
          </cell>
          <cell r="M1398">
            <v>3278</v>
          </cell>
        </row>
        <row r="1399">
          <cell r="L1399">
            <v>3130</v>
          </cell>
          <cell r="M1399">
            <v>3130</v>
          </cell>
        </row>
        <row r="1400">
          <cell r="L1400">
            <v>3195</v>
          </cell>
          <cell r="M1400">
            <v>3195</v>
          </cell>
        </row>
        <row r="1401">
          <cell r="L1401">
            <v>3154</v>
          </cell>
          <cell r="M1401">
            <v>3154</v>
          </cell>
        </row>
        <row r="1402">
          <cell r="L1402">
            <v>3159</v>
          </cell>
          <cell r="M1402">
            <v>3159</v>
          </cell>
        </row>
        <row r="1403">
          <cell r="L1403">
            <v>3222</v>
          </cell>
          <cell r="M1403">
            <v>3222</v>
          </cell>
        </row>
        <row r="1404">
          <cell r="L1404">
            <v>3143</v>
          </cell>
          <cell r="M1404">
            <v>3143</v>
          </cell>
        </row>
        <row r="1405">
          <cell r="L1405">
            <v>618</v>
          </cell>
          <cell r="M1405">
            <v>618</v>
          </cell>
        </row>
        <row r="1406">
          <cell r="L1406">
            <v>668</v>
          </cell>
          <cell r="M1406">
            <v>668</v>
          </cell>
        </row>
        <row r="1407">
          <cell r="L1407">
            <v>629</v>
          </cell>
          <cell r="M1407">
            <v>629</v>
          </cell>
        </row>
        <row r="1408">
          <cell r="L1408">
            <v>686</v>
          </cell>
          <cell r="M1408">
            <v>686</v>
          </cell>
        </row>
        <row r="1409">
          <cell r="L1409">
            <v>683</v>
          </cell>
          <cell r="M1409">
            <v>683</v>
          </cell>
        </row>
        <row r="1410">
          <cell r="L1410">
            <v>754</v>
          </cell>
          <cell r="M1410">
            <v>754</v>
          </cell>
        </row>
        <row r="1411">
          <cell r="L1411">
            <v>631</v>
          </cell>
          <cell r="M1411">
            <v>631</v>
          </cell>
        </row>
        <row r="1412">
          <cell r="L1412">
            <v>688</v>
          </cell>
          <cell r="M1412">
            <v>688</v>
          </cell>
        </row>
        <row r="1413">
          <cell r="L1413">
            <v>629</v>
          </cell>
          <cell r="M1413">
            <v>629</v>
          </cell>
        </row>
        <row r="1414">
          <cell r="L1414">
            <v>693</v>
          </cell>
          <cell r="M1414">
            <v>693</v>
          </cell>
        </row>
        <row r="1415">
          <cell r="L1415">
            <v>636</v>
          </cell>
          <cell r="M1415">
            <v>636</v>
          </cell>
        </row>
        <row r="1416">
          <cell r="L1416">
            <v>674</v>
          </cell>
          <cell r="M1416">
            <v>674</v>
          </cell>
        </row>
        <row r="1417">
          <cell r="L1417">
            <v>632</v>
          </cell>
          <cell r="M1417">
            <v>632</v>
          </cell>
        </row>
        <row r="1418">
          <cell r="L1418">
            <v>696</v>
          </cell>
          <cell r="M1418">
            <v>696</v>
          </cell>
        </row>
        <row r="1419">
          <cell r="L1419">
            <v>618</v>
          </cell>
          <cell r="M1419">
            <v>618</v>
          </cell>
        </row>
        <row r="1420">
          <cell r="L1420">
            <v>678</v>
          </cell>
          <cell r="M1420">
            <v>678</v>
          </cell>
        </row>
        <row r="1421">
          <cell r="L1421">
            <v>625</v>
          </cell>
          <cell r="M1421">
            <v>625</v>
          </cell>
        </row>
        <row r="1422">
          <cell r="L1422">
            <v>679</v>
          </cell>
          <cell r="M1422">
            <v>679</v>
          </cell>
        </row>
        <row r="1423">
          <cell r="L1423">
            <v>632</v>
          </cell>
          <cell r="M1423">
            <v>632</v>
          </cell>
        </row>
        <row r="1424">
          <cell r="L1424">
            <v>685</v>
          </cell>
          <cell r="M1424">
            <v>685</v>
          </cell>
        </row>
        <row r="1425">
          <cell r="L1425">
            <v>626</v>
          </cell>
          <cell r="M1425">
            <v>626</v>
          </cell>
        </row>
        <row r="1426">
          <cell r="L1426">
            <v>672</v>
          </cell>
          <cell r="M1426">
            <v>672</v>
          </cell>
        </row>
        <row r="1427">
          <cell r="L1427">
            <v>626</v>
          </cell>
          <cell r="M1427">
            <v>626</v>
          </cell>
        </row>
        <row r="1428">
          <cell r="L1428">
            <v>679</v>
          </cell>
          <cell r="M1428">
            <v>679</v>
          </cell>
        </row>
        <row r="1429">
          <cell r="L1429">
            <v>20</v>
          </cell>
          <cell r="M1429">
            <v>20</v>
          </cell>
        </row>
        <row r="1430">
          <cell r="L1430">
            <v>25</v>
          </cell>
          <cell r="M1430">
            <v>25</v>
          </cell>
        </row>
        <row r="1431">
          <cell r="L1431">
            <v>24</v>
          </cell>
          <cell r="M1431">
            <v>24</v>
          </cell>
        </row>
        <row r="1432">
          <cell r="L1432">
            <v>25</v>
          </cell>
          <cell r="M1432">
            <v>25</v>
          </cell>
        </row>
        <row r="1433">
          <cell r="L1433">
            <v>14</v>
          </cell>
          <cell r="M1433">
            <v>14</v>
          </cell>
        </row>
        <row r="1434">
          <cell r="L1434">
            <v>24</v>
          </cell>
          <cell r="M1434">
            <v>24</v>
          </cell>
        </row>
        <row r="1435">
          <cell r="L1435">
            <v>19</v>
          </cell>
          <cell r="M1435">
            <v>19</v>
          </cell>
        </row>
        <row r="1436">
          <cell r="L1436">
            <v>23</v>
          </cell>
          <cell r="M1436">
            <v>23</v>
          </cell>
        </row>
        <row r="1437">
          <cell r="L1437">
            <v>28</v>
          </cell>
          <cell r="M1437">
            <v>28</v>
          </cell>
        </row>
        <row r="1438">
          <cell r="L1438">
            <v>21</v>
          </cell>
          <cell r="M1438">
            <v>21</v>
          </cell>
        </row>
        <row r="1439">
          <cell r="L1439">
            <v>27</v>
          </cell>
          <cell r="M1439">
            <v>27</v>
          </cell>
        </row>
        <row r="1440">
          <cell r="L1440">
            <v>23</v>
          </cell>
          <cell r="M1440">
            <v>23</v>
          </cell>
        </row>
        <row r="1441">
          <cell r="L1441">
            <v>28</v>
          </cell>
          <cell r="M1441">
            <v>28</v>
          </cell>
        </row>
        <row r="1442">
          <cell r="L1442">
            <v>29</v>
          </cell>
          <cell r="M1442">
            <v>29</v>
          </cell>
        </row>
        <row r="1443">
          <cell r="L1443">
            <v>68</v>
          </cell>
          <cell r="M1443">
            <v>68</v>
          </cell>
        </row>
        <row r="1444">
          <cell r="L1444">
            <v>66</v>
          </cell>
          <cell r="M1444">
            <v>66</v>
          </cell>
        </row>
        <row r="1445">
          <cell r="L1445">
            <v>118</v>
          </cell>
          <cell r="M1445">
            <v>118</v>
          </cell>
        </row>
        <row r="1446">
          <cell r="L1446">
            <v>106</v>
          </cell>
          <cell r="M1446">
            <v>106</v>
          </cell>
        </row>
        <row r="1447">
          <cell r="L1447">
            <v>106</v>
          </cell>
          <cell r="M1447">
            <v>106</v>
          </cell>
        </row>
        <row r="1448">
          <cell r="L1448">
            <v>127</v>
          </cell>
          <cell r="M1448">
            <v>127</v>
          </cell>
        </row>
        <row r="1449">
          <cell r="L1449">
            <v>43</v>
          </cell>
          <cell r="M1449">
            <v>43</v>
          </cell>
        </row>
        <row r="1450">
          <cell r="L1450">
            <v>73</v>
          </cell>
          <cell r="M1450">
            <v>73</v>
          </cell>
        </row>
        <row r="1451">
          <cell r="L1451">
            <v>24</v>
          </cell>
          <cell r="M1451">
            <v>24</v>
          </cell>
        </row>
        <row r="1452">
          <cell r="L1452">
            <v>30</v>
          </cell>
          <cell r="M1452">
            <v>30</v>
          </cell>
        </row>
        <row r="1453">
          <cell r="L1453">
            <v>9792</v>
          </cell>
          <cell r="M1453">
            <v>1028.2</v>
          </cell>
        </row>
        <row r="1454">
          <cell r="L1454">
            <v>9958</v>
          </cell>
          <cell r="M1454">
            <v>1045.5999999999999</v>
          </cell>
        </row>
        <row r="1455">
          <cell r="L1455">
            <v>9794</v>
          </cell>
          <cell r="M1455">
            <v>1028.4000000000001</v>
          </cell>
        </row>
        <row r="1456">
          <cell r="L1456">
            <v>9973</v>
          </cell>
          <cell r="M1456">
            <v>1047.2</v>
          </cell>
        </row>
        <row r="1457">
          <cell r="L1457">
            <v>9799</v>
          </cell>
          <cell r="M1457">
            <v>1028.9000000000001</v>
          </cell>
        </row>
        <row r="1458">
          <cell r="L1458">
            <v>9992</v>
          </cell>
          <cell r="M1458">
            <v>1049.2</v>
          </cell>
        </row>
        <row r="1459">
          <cell r="L1459">
            <v>9767</v>
          </cell>
          <cell r="M1459">
            <v>1025.5</v>
          </cell>
        </row>
        <row r="1460">
          <cell r="L1460">
            <v>9821</v>
          </cell>
          <cell r="M1460">
            <v>1031.2</v>
          </cell>
        </row>
        <row r="1461">
          <cell r="L1461">
            <v>9765</v>
          </cell>
          <cell r="M1461">
            <v>1025.3</v>
          </cell>
        </row>
        <row r="1462">
          <cell r="L1462">
            <v>9815</v>
          </cell>
          <cell r="M1462">
            <v>1030.5999999999999</v>
          </cell>
        </row>
        <row r="1463">
          <cell r="L1463">
            <v>9771</v>
          </cell>
          <cell r="M1463">
            <v>1026</v>
          </cell>
        </row>
        <row r="1464">
          <cell r="L1464">
            <v>9817</v>
          </cell>
          <cell r="M1464">
            <v>1030.8</v>
          </cell>
        </row>
        <row r="1465">
          <cell r="L1465">
            <v>9782</v>
          </cell>
          <cell r="M1465">
            <v>1027.0999999999999</v>
          </cell>
        </row>
        <row r="1466">
          <cell r="L1466">
            <v>9816</v>
          </cell>
          <cell r="M1466">
            <v>1030.7</v>
          </cell>
        </row>
        <row r="1467">
          <cell r="L1467">
            <v>9777</v>
          </cell>
          <cell r="M1467">
            <v>1026.5999999999999</v>
          </cell>
        </row>
        <row r="1468">
          <cell r="L1468">
            <v>9820</v>
          </cell>
          <cell r="M1468">
            <v>1031.0999999999999</v>
          </cell>
        </row>
        <row r="1469">
          <cell r="L1469">
            <v>9788</v>
          </cell>
          <cell r="M1469">
            <v>1027.7</v>
          </cell>
        </row>
        <row r="1470">
          <cell r="L1470">
            <v>9848</v>
          </cell>
          <cell r="M1470">
            <v>1034</v>
          </cell>
        </row>
        <row r="1471">
          <cell r="L1471">
            <v>9783</v>
          </cell>
          <cell r="M1471">
            <v>1027.2</v>
          </cell>
        </row>
        <row r="1472">
          <cell r="L1472">
            <v>9948</v>
          </cell>
          <cell r="M1472">
            <v>1044.5</v>
          </cell>
        </row>
        <row r="1473">
          <cell r="L1473">
            <v>9761</v>
          </cell>
          <cell r="M1473">
            <v>1024.9000000000001</v>
          </cell>
        </row>
        <row r="1474">
          <cell r="L1474">
            <v>10091</v>
          </cell>
          <cell r="M1474">
            <v>1059.5999999999999</v>
          </cell>
        </row>
        <row r="1475">
          <cell r="L1475">
            <v>9778</v>
          </cell>
          <cell r="M1475">
            <v>1026.7</v>
          </cell>
        </row>
        <row r="1476">
          <cell r="L1476">
            <v>9970</v>
          </cell>
          <cell r="M1476">
            <v>1046.9000000000001</v>
          </cell>
        </row>
        <row r="1477">
          <cell r="L1477">
            <v>214</v>
          </cell>
          <cell r="M1477">
            <v>214</v>
          </cell>
        </row>
        <row r="1478">
          <cell r="L1478">
            <v>225</v>
          </cell>
          <cell r="M1478">
            <v>225</v>
          </cell>
        </row>
        <row r="1479">
          <cell r="L1479">
            <v>224</v>
          </cell>
          <cell r="M1479">
            <v>224</v>
          </cell>
        </row>
        <row r="1480">
          <cell r="L1480">
            <v>214</v>
          </cell>
          <cell r="M1480">
            <v>214</v>
          </cell>
        </row>
        <row r="1481">
          <cell r="L1481">
            <v>236</v>
          </cell>
          <cell r="M1481">
            <v>236</v>
          </cell>
        </row>
        <row r="1482">
          <cell r="L1482">
            <v>240</v>
          </cell>
          <cell r="M1482">
            <v>240</v>
          </cell>
        </row>
        <row r="1483">
          <cell r="L1483">
            <v>208</v>
          </cell>
          <cell r="M1483">
            <v>208</v>
          </cell>
        </row>
        <row r="1484">
          <cell r="L1484">
            <v>235</v>
          </cell>
          <cell r="M1484">
            <v>235</v>
          </cell>
        </row>
        <row r="1485">
          <cell r="L1485">
            <v>201</v>
          </cell>
          <cell r="M1485">
            <v>201</v>
          </cell>
        </row>
        <row r="1486">
          <cell r="L1486">
            <v>244</v>
          </cell>
          <cell r="M1486">
            <v>244</v>
          </cell>
        </row>
        <row r="1487">
          <cell r="L1487">
            <v>234</v>
          </cell>
          <cell r="M1487">
            <v>234</v>
          </cell>
        </row>
        <row r="1488">
          <cell r="L1488">
            <v>243</v>
          </cell>
          <cell r="M1488">
            <v>243</v>
          </cell>
        </row>
        <row r="1489">
          <cell r="L1489">
            <v>234</v>
          </cell>
          <cell r="M1489">
            <v>234</v>
          </cell>
        </row>
        <row r="1490">
          <cell r="L1490">
            <v>234</v>
          </cell>
          <cell r="M1490">
            <v>234</v>
          </cell>
        </row>
        <row r="1491">
          <cell r="L1491">
            <v>219</v>
          </cell>
          <cell r="M1491">
            <v>219</v>
          </cell>
        </row>
        <row r="1492">
          <cell r="L1492">
            <v>252</v>
          </cell>
          <cell r="M1492">
            <v>252</v>
          </cell>
        </row>
        <row r="1493">
          <cell r="L1493">
            <v>226</v>
          </cell>
          <cell r="M1493">
            <v>226</v>
          </cell>
        </row>
        <row r="1494">
          <cell r="L1494">
            <v>249</v>
          </cell>
          <cell r="M1494">
            <v>249</v>
          </cell>
        </row>
        <row r="1495">
          <cell r="L1495">
            <v>210</v>
          </cell>
          <cell r="M1495">
            <v>210</v>
          </cell>
        </row>
        <row r="1496">
          <cell r="L1496">
            <v>246</v>
          </cell>
          <cell r="M1496">
            <v>246</v>
          </cell>
        </row>
        <row r="1497">
          <cell r="L1497">
            <v>231</v>
          </cell>
          <cell r="M1497">
            <v>231</v>
          </cell>
        </row>
        <row r="1498">
          <cell r="L1498">
            <v>246</v>
          </cell>
          <cell r="M1498">
            <v>246</v>
          </cell>
        </row>
        <row r="1499">
          <cell r="L1499">
            <v>219</v>
          </cell>
          <cell r="M1499">
            <v>219</v>
          </cell>
        </row>
        <row r="1500">
          <cell r="L1500">
            <v>249</v>
          </cell>
          <cell r="M1500">
            <v>249</v>
          </cell>
        </row>
        <row r="1501">
          <cell r="L1501">
            <v>2613</v>
          </cell>
          <cell r="M1501">
            <v>2613</v>
          </cell>
        </row>
        <row r="1502">
          <cell r="L1502">
            <v>2553</v>
          </cell>
          <cell r="M1502">
            <v>2553</v>
          </cell>
        </row>
        <row r="1503">
          <cell r="L1503">
            <v>2623</v>
          </cell>
          <cell r="M1503">
            <v>2623</v>
          </cell>
        </row>
        <row r="1504">
          <cell r="L1504">
            <v>2512</v>
          </cell>
          <cell r="M1504">
            <v>2512</v>
          </cell>
        </row>
        <row r="1505">
          <cell r="L1505">
            <v>2697</v>
          </cell>
          <cell r="M1505">
            <v>2697</v>
          </cell>
        </row>
        <row r="1506">
          <cell r="L1506">
            <v>2569</v>
          </cell>
          <cell r="M1506">
            <v>2569</v>
          </cell>
        </row>
        <row r="1507">
          <cell r="L1507">
            <v>2791</v>
          </cell>
          <cell r="M1507">
            <v>2791</v>
          </cell>
        </row>
        <row r="1508">
          <cell r="L1508">
            <v>2720</v>
          </cell>
          <cell r="M1508">
            <v>2720</v>
          </cell>
        </row>
        <row r="1509">
          <cell r="L1509">
            <v>2731</v>
          </cell>
          <cell r="M1509">
            <v>2731</v>
          </cell>
        </row>
        <row r="1510">
          <cell r="L1510">
            <v>2709</v>
          </cell>
          <cell r="M1510">
            <v>2709</v>
          </cell>
        </row>
        <row r="1511">
          <cell r="L1511">
            <v>2721</v>
          </cell>
          <cell r="M1511">
            <v>2721</v>
          </cell>
        </row>
        <row r="1512">
          <cell r="L1512">
            <v>2712</v>
          </cell>
          <cell r="M1512">
            <v>2712</v>
          </cell>
        </row>
        <row r="1513">
          <cell r="L1513">
            <v>2753</v>
          </cell>
          <cell r="M1513">
            <v>2753</v>
          </cell>
        </row>
        <row r="1514">
          <cell r="L1514">
            <v>2731</v>
          </cell>
          <cell r="M1514">
            <v>2731</v>
          </cell>
        </row>
        <row r="1515">
          <cell r="L1515">
            <v>2700</v>
          </cell>
          <cell r="M1515">
            <v>2700</v>
          </cell>
        </row>
        <row r="1516">
          <cell r="L1516">
            <v>2770</v>
          </cell>
          <cell r="M1516">
            <v>2770</v>
          </cell>
        </row>
        <row r="1517">
          <cell r="L1517">
            <v>2721</v>
          </cell>
          <cell r="M1517">
            <v>2721</v>
          </cell>
        </row>
        <row r="1518">
          <cell r="L1518">
            <v>2609</v>
          </cell>
          <cell r="M1518">
            <v>2609</v>
          </cell>
        </row>
        <row r="1519">
          <cell r="L1519">
            <v>2667</v>
          </cell>
          <cell r="M1519">
            <v>2667</v>
          </cell>
        </row>
        <row r="1520">
          <cell r="L1520">
            <v>2579</v>
          </cell>
          <cell r="M1520">
            <v>2579</v>
          </cell>
        </row>
        <row r="1521">
          <cell r="L1521">
            <v>2745</v>
          </cell>
          <cell r="M1521">
            <v>2745</v>
          </cell>
        </row>
        <row r="1522">
          <cell r="L1522">
            <v>2607</v>
          </cell>
          <cell r="M1522">
            <v>2607</v>
          </cell>
        </row>
        <row r="1523">
          <cell r="L1523">
            <v>2702</v>
          </cell>
          <cell r="M1523">
            <v>2702</v>
          </cell>
        </row>
        <row r="1524">
          <cell r="L1524">
            <v>2614</v>
          </cell>
          <cell r="M1524">
            <v>2614</v>
          </cell>
        </row>
        <row r="1525">
          <cell r="L1525">
            <v>2633</v>
          </cell>
          <cell r="M1525">
            <v>276.5</v>
          </cell>
        </row>
        <row r="1526">
          <cell r="L1526">
            <v>2657</v>
          </cell>
          <cell r="M1526">
            <v>279</v>
          </cell>
        </row>
        <row r="1527">
          <cell r="L1527">
            <v>2636</v>
          </cell>
          <cell r="M1527">
            <v>276.8</v>
          </cell>
        </row>
        <row r="1528">
          <cell r="L1528">
            <v>2629</v>
          </cell>
          <cell r="M1528">
            <v>276</v>
          </cell>
        </row>
        <row r="1529">
          <cell r="L1529">
            <v>2668</v>
          </cell>
          <cell r="M1529">
            <v>280.10000000000002</v>
          </cell>
        </row>
        <row r="1530">
          <cell r="L1530">
            <v>2682</v>
          </cell>
          <cell r="M1530">
            <v>281.60000000000002</v>
          </cell>
        </row>
        <row r="1531">
          <cell r="L1531">
            <v>2669</v>
          </cell>
          <cell r="M1531">
            <v>280.2</v>
          </cell>
        </row>
        <row r="1532">
          <cell r="L1532">
            <v>2689</v>
          </cell>
          <cell r="M1532">
            <v>282.3</v>
          </cell>
        </row>
        <row r="1533">
          <cell r="L1533">
            <v>2632</v>
          </cell>
          <cell r="M1533">
            <v>276.39999999999998</v>
          </cell>
        </row>
        <row r="1534">
          <cell r="L1534">
            <v>2684</v>
          </cell>
          <cell r="M1534">
            <v>281.8</v>
          </cell>
        </row>
        <row r="1535">
          <cell r="L1535">
            <v>2628</v>
          </cell>
          <cell r="M1535">
            <v>275.89999999999998</v>
          </cell>
        </row>
        <row r="1536">
          <cell r="L1536">
            <v>2672</v>
          </cell>
          <cell r="M1536">
            <v>280.60000000000002</v>
          </cell>
        </row>
        <row r="1537">
          <cell r="L1537">
            <v>2664</v>
          </cell>
          <cell r="M1537">
            <v>279.7</v>
          </cell>
        </row>
        <row r="1538">
          <cell r="L1538">
            <v>2660</v>
          </cell>
          <cell r="M1538">
            <v>279.3</v>
          </cell>
        </row>
        <row r="1539">
          <cell r="L1539">
            <v>2636</v>
          </cell>
          <cell r="M1539">
            <v>276.8</v>
          </cell>
        </row>
        <row r="1540">
          <cell r="L1540">
            <v>2675</v>
          </cell>
          <cell r="M1540">
            <v>280.89999999999998</v>
          </cell>
        </row>
        <row r="1541">
          <cell r="L1541">
            <v>2631</v>
          </cell>
          <cell r="M1541">
            <v>276.3</v>
          </cell>
        </row>
        <row r="1542">
          <cell r="L1542">
            <v>2722</v>
          </cell>
          <cell r="M1542">
            <v>285.8</v>
          </cell>
        </row>
        <row r="1543">
          <cell r="L1543">
            <v>2643</v>
          </cell>
          <cell r="M1543">
            <v>277.5</v>
          </cell>
        </row>
        <row r="1544">
          <cell r="L1544">
            <v>2679</v>
          </cell>
          <cell r="M1544">
            <v>281.3</v>
          </cell>
        </row>
        <row r="1545">
          <cell r="L1545">
            <v>2614</v>
          </cell>
          <cell r="M1545">
            <v>274.5</v>
          </cell>
        </row>
        <row r="1546">
          <cell r="L1546">
            <v>2656</v>
          </cell>
          <cell r="M1546">
            <v>278.89999999999998</v>
          </cell>
        </row>
        <row r="1547">
          <cell r="L1547">
            <v>2652</v>
          </cell>
          <cell r="M1547">
            <v>278.5</v>
          </cell>
        </row>
        <row r="1548">
          <cell r="L1548">
            <v>2640</v>
          </cell>
          <cell r="M1548">
            <v>277.2</v>
          </cell>
        </row>
        <row r="1549">
          <cell r="L1549">
            <v>2216</v>
          </cell>
          <cell r="M1549">
            <v>232.7</v>
          </cell>
        </row>
        <row r="1550">
          <cell r="L1550">
            <v>2293</v>
          </cell>
          <cell r="M1550">
            <v>240.8</v>
          </cell>
        </row>
        <row r="1551">
          <cell r="L1551">
            <v>2247</v>
          </cell>
          <cell r="M1551">
            <v>235.9</v>
          </cell>
        </row>
        <row r="1552">
          <cell r="L1552">
            <v>2283</v>
          </cell>
          <cell r="M1552">
            <v>239.7</v>
          </cell>
        </row>
        <row r="1553">
          <cell r="L1553">
            <v>2309</v>
          </cell>
          <cell r="M1553">
            <v>242.4</v>
          </cell>
        </row>
        <row r="1554">
          <cell r="L1554">
            <v>2375</v>
          </cell>
          <cell r="M1554">
            <v>249.4</v>
          </cell>
        </row>
        <row r="1555">
          <cell r="L1555">
            <v>2286</v>
          </cell>
          <cell r="M1555">
            <v>240</v>
          </cell>
        </row>
        <row r="1556">
          <cell r="L1556">
            <v>2307</v>
          </cell>
          <cell r="M1556">
            <v>242.2</v>
          </cell>
        </row>
        <row r="1557">
          <cell r="L1557">
            <v>2263</v>
          </cell>
          <cell r="M1557">
            <v>237.6</v>
          </cell>
        </row>
        <row r="1558">
          <cell r="L1558">
            <v>2291</v>
          </cell>
          <cell r="M1558">
            <v>240.6</v>
          </cell>
        </row>
        <row r="1559">
          <cell r="L1559">
            <v>2329</v>
          </cell>
          <cell r="M1559">
            <v>244.5</v>
          </cell>
        </row>
        <row r="1560">
          <cell r="L1560">
            <v>2333</v>
          </cell>
          <cell r="M1560">
            <v>245</v>
          </cell>
        </row>
        <row r="1561">
          <cell r="L1561">
            <v>2305</v>
          </cell>
          <cell r="M1561">
            <v>242</v>
          </cell>
        </row>
        <row r="1562">
          <cell r="L1562">
            <v>2302</v>
          </cell>
          <cell r="M1562">
            <v>241.7</v>
          </cell>
        </row>
        <row r="1563">
          <cell r="L1563">
            <v>2304</v>
          </cell>
          <cell r="M1563">
            <v>241.9</v>
          </cell>
        </row>
        <row r="1564">
          <cell r="L1564">
            <v>2370</v>
          </cell>
          <cell r="M1564">
            <v>248.9</v>
          </cell>
        </row>
        <row r="1565">
          <cell r="L1565">
            <v>2301</v>
          </cell>
          <cell r="M1565">
            <v>241.6</v>
          </cell>
        </row>
        <row r="1566">
          <cell r="L1566">
            <v>2328</v>
          </cell>
          <cell r="M1566">
            <v>244.4</v>
          </cell>
        </row>
        <row r="1567">
          <cell r="L1567">
            <v>2305</v>
          </cell>
          <cell r="M1567">
            <v>242</v>
          </cell>
        </row>
        <row r="1568">
          <cell r="L1568">
            <v>2351</v>
          </cell>
          <cell r="M1568">
            <v>246.9</v>
          </cell>
        </row>
        <row r="1569">
          <cell r="L1569">
            <v>2262</v>
          </cell>
          <cell r="M1569">
            <v>237.5</v>
          </cell>
        </row>
        <row r="1570">
          <cell r="L1570">
            <v>2311</v>
          </cell>
          <cell r="M1570">
            <v>242.7</v>
          </cell>
        </row>
        <row r="1571">
          <cell r="L1571">
            <v>2226</v>
          </cell>
          <cell r="M1571">
            <v>233.7</v>
          </cell>
        </row>
        <row r="1572">
          <cell r="L1572">
            <v>2260</v>
          </cell>
          <cell r="M1572">
            <v>237.3</v>
          </cell>
        </row>
        <row r="1573">
          <cell r="L1573">
            <v>1167</v>
          </cell>
          <cell r="M1573">
            <v>122.5</v>
          </cell>
        </row>
        <row r="1574">
          <cell r="L1574">
            <v>1180</v>
          </cell>
          <cell r="M1574">
            <v>123.9</v>
          </cell>
        </row>
        <row r="1575">
          <cell r="L1575">
            <v>1181</v>
          </cell>
          <cell r="M1575">
            <v>124</v>
          </cell>
        </row>
        <row r="1576">
          <cell r="L1576">
            <v>1171</v>
          </cell>
          <cell r="M1576">
            <v>123</v>
          </cell>
        </row>
        <row r="1577">
          <cell r="L1577">
            <v>1213</v>
          </cell>
          <cell r="M1577">
            <v>127.4</v>
          </cell>
        </row>
        <row r="1578">
          <cell r="L1578">
            <v>1188</v>
          </cell>
          <cell r="M1578">
            <v>124.7</v>
          </cell>
        </row>
        <row r="1579">
          <cell r="L1579">
            <v>1220</v>
          </cell>
          <cell r="M1579">
            <v>128.1</v>
          </cell>
        </row>
        <row r="1580">
          <cell r="L1580">
            <v>1208</v>
          </cell>
          <cell r="M1580">
            <v>126.8</v>
          </cell>
        </row>
        <row r="1581">
          <cell r="L1581">
            <v>1244</v>
          </cell>
          <cell r="M1581">
            <v>130.6</v>
          </cell>
        </row>
        <row r="1582">
          <cell r="L1582">
            <v>1215</v>
          </cell>
          <cell r="M1582">
            <v>127.6</v>
          </cell>
        </row>
        <row r="1583">
          <cell r="L1583">
            <v>1236</v>
          </cell>
          <cell r="M1583">
            <v>129.80000000000001</v>
          </cell>
        </row>
        <row r="1584">
          <cell r="L1584">
            <v>1222</v>
          </cell>
          <cell r="M1584">
            <v>128.30000000000001</v>
          </cell>
        </row>
        <row r="1585">
          <cell r="L1585">
            <v>1235</v>
          </cell>
          <cell r="M1585">
            <v>129.69999999999999</v>
          </cell>
        </row>
        <row r="1586">
          <cell r="L1586">
            <v>1214</v>
          </cell>
          <cell r="M1586">
            <v>127.5</v>
          </cell>
        </row>
        <row r="1587">
          <cell r="L1587">
            <v>1231</v>
          </cell>
          <cell r="M1587">
            <v>129.30000000000001</v>
          </cell>
        </row>
        <row r="1588">
          <cell r="L1588">
            <v>1218</v>
          </cell>
          <cell r="M1588">
            <v>127.9</v>
          </cell>
        </row>
        <row r="1589">
          <cell r="L1589">
            <v>1198</v>
          </cell>
          <cell r="M1589">
            <v>125.8</v>
          </cell>
        </row>
        <row r="1590">
          <cell r="L1590">
            <v>1211</v>
          </cell>
          <cell r="M1590">
            <v>127.2</v>
          </cell>
        </row>
        <row r="1591">
          <cell r="L1591">
            <v>1200</v>
          </cell>
          <cell r="M1591">
            <v>126</v>
          </cell>
        </row>
        <row r="1592">
          <cell r="L1592">
            <v>1201</v>
          </cell>
          <cell r="M1592">
            <v>126.1</v>
          </cell>
        </row>
        <row r="1593">
          <cell r="L1593">
            <v>1187</v>
          </cell>
          <cell r="M1593">
            <v>124.6</v>
          </cell>
        </row>
        <row r="1594">
          <cell r="L1594">
            <v>1198</v>
          </cell>
          <cell r="M1594">
            <v>125.8</v>
          </cell>
        </row>
        <row r="1595">
          <cell r="L1595">
            <v>1230</v>
          </cell>
          <cell r="M1595">
            <v>129.19999999999999</v>
          </cell>
        </row>
        <row r="1596">
          <cell r="L1596">
            <v>1181</v>
          </cell>
          <cell r="M1596">
            <v>124</v>
          </cell>
        </row>
        <row r="1597">
          <cell r="L1597">
            <v>1162</v>
          </cell>
          <cell r="M1597">
            <v>122</v>
          </cell>
        </row>
        <row r="1598">
          <cell r="L1598">
            <v>1150</v>
          </cell>
          <cell r="M1598">
            <v>120.8</v>
          </cell>
        </row>
        <row r="1599">
          <cell r="L1599">
            <v>1164</v>
          </cell>
          <cell r="M1599">
            <v>122.2</v>
          </cell>
        </row>
        <row r="1600">
          <cell r="L1600">
            <v>1149</v>
          </cell>
          <cell r="M1600">
            <v>120.6</v>
          </cell>
        </row>
        <row r="1601">
          <cell r="L1601">
            <v>1195</v>
          </cell>
          <cell r="M1601">
            <v>125.5</v>
          </cell>
        </row>
        <row r="1602">
          <cell r="L1602">
            <v>1161</v>
          </cell>
          <cell r="M1602">
            <v>121.9</v>
          </cell>
        </row>
        <row r="1603">
          <cell r="L1603">
            <v>1179</v>
          </cell>
          <cell r="M1603">
            <v>123.8</v>
          </cell>
        </row>
        <row r="1604">
          <cell r="L1604">
            <v>1157</v>
          </cell>
          <cell r="M1604">
            <v>121.5</v>
          </cell>
        </row>
        <row r="1605">
          <cell r="L1605">
            <v>1172</v>
          </cell>
          <cell r="M1605">
            <v>123.1</v>
          </cell>
        </row>
        <row r="1606">
          <cell r="L1606">
            <v>1170</v>
          </cell>
          <cell r="M1606">
            <v>122.9</v>
          </cell>
        </row>
        <row r="1607">
          <cell r="L1607">
            <v>1184</v>
          </cell>
          <cell r="M1607">
            <v>124.3</v>
          </cell>
        </row>
        <row r="1608">
          <cell r="L1608">
            <v>1167</v>
          </cell>
          <cell r="M1608">
            <v>122.5</v>
          </cell>
        </row>
        <row r="1609">
          <cell r="L1609">
            <v>1162</v>
          </cell>
          <cell r="M1609">
            <v>122</v>
          </cell>
        </row>
        <row r="1610">
          <cell r="L1610">
            <v>1149</v>
          </cell>
          <cell r="M1610">
            <v>120.6</v>
          </cell>
        </row>
        <row r="1611">
          <cell r="L1611">
            <v>1186</v>
          </cell>
          <cell r="M1611">
            <v>124.5</v>
          </cell>
        </row>
        <row r="1612">
          <cell r="L1612">
            <v>1175</v>
          </cell>
          <cell r="M1612">
            <v>123.4</v>
          </cell>
        </row>
        <row r="1613">
          <cell r="L1613">
            <v>1178</v>
          </cell>
          <cell r="M1613">
            <v>123.7</v>
          </cell>
        </row>
        <row r="1614">
          <cell r="L1614">
            <v>1152</v>
          </cell>
          <cell r="M1614">
            <v>121</v>
          </cell>
        </row>
        <row r="1615">
          <cell r="L1615">
            <v>1187</v>
          </cell>
          <cell r="M1615">
            <v>124.6</v>
          </cell>
        </row>
        <row r="1616">
          <cell r="L1616">
            <v>1175</v>
          </cell>
          <cell r="M1616">
            <v>123.4</v>
          </cell>
        </row>
        <row r="1617">
          <cell r="L1617">
            <v>1159</v>
          </cell>
          <cell r="M1617">
            <v>121.7</v>
          </cell>
        </row>
        <row r="1618">
          <cell r="L1618">
            <v>1157</v>
          </cell>
          <cell r="M1618">
            <v>121.5</v>
          </cell>
        </row>
        <row r="1619">
          <cell r="L1619">
            <v>1152</v>
          </cell>
          <cell r="M1619">
            <v>121</v>
          </cell>
        </row>
        <row r="1620">
          <cell r="L1620">
            <v>1169</v>
          </cell>
          <cell r="M1620">
            <v>122.7</v>
          </cell>
        </row>
        <row r="1621">
          <cell r="L1621">
            <v>42</v>
          </cell>
          <cell r="M1621">
            <v>42</v>
          </cell>
        </row>
        <row r="1622">
          <cell r="L1622">
            <v>39</v>
          </cell>
          <cell r="M1622">
            <v>39</v>
          </cell>
        </row>
        <row r="1623">
          <cell r="L1623">
            <v>44</v>
          </cell>
          <cell r="M1623">
            <v>44</v>
          </cell>
        </row>
        <row r="1624">
          <cell r="L1624">
            <v>47</v>
          </cell>
          <cell r="M1624">
            <v>47</v>
          </cell>
        </row>
        <row r="1625">
          <cell r="L1625">
            <v>41</v>
          </cell>
          <cell r="M1625">
            <v>41</v>
          </cell>
        </row>
        <row r="1626">
          <cell r="L1626">
            <v>55</v>
          </cell>
          <cell r="M1626">
            <v>55</v>
          </cell>
        </row>
        <row r="1627">
          <cell r="L1627">
            <v>64</v>
          </cell>
          <cell r="M1627">
            <v>64</v>
          </cell>
        </row>
        <row r="1628">
          <cell r="L1628">
            <v>43</v>
          </cell>
          <cell r="M1628">
            <v>43</v>
          </cell>
        </row>
        <row r="1629">
          <cell r="L1629">
            <v>52</v>
          </cell>
          <cell r="M1629">
            <v>52</v>
          </cell>
        </row>
        <row r="1630">
          <cell r="L1630">
            <v>40</v>
          </cell>
          <cell r="M1630">
            <v>40</v>
          </cell>
        </row>
        <row r="1631">
          <cell r="L1631">
            <v>58</v>
          </cell>
          <cell r="M1631">
            <v>58</v>
          </cell>
        </row>
        <row r="1632">
          <cell r="L1632">
            <v>58</v>
          </cell>
          <cell r="M1632">
            <v>58</v>
          </cell>
        </row>
        <row r="1633">
          <cell r="L1633">
            <v>59</v>
          </cell>
          <cell r="M1633">
            <v>59</v>
          </cell>
        </row>
        <row r="1634">
          <cell r="L1634">
            <v>54</v>
          </cell>
          <cell r="M1634">
            <v>54</v>
          </cell>
        </row>
        <row r="1635">
          <cell r="L1635">
            <v>57</v>
          </cell>
          <cell r="M1635">
            <v>57</v>
          </cell>
        </row>
        <row r="1636">
          <cell r="L1636">
            <v>70</v>
          </cell>
          <cell r="M1636">
            <v>70</v>
          </cell>
        </row>
        <row r="1637">
          <cell r="L1637">
            <v>65</v>
          </cell>
          <cell r="M1637">
            <v>65</v>
          </cell>
        </row>
        <row r="1638">
          <cell r="L1638">
            <v>70</v>
          </cell>
          <cell r="M1638">
            <v>70</v>
          </cell>
        </row>
        <row r="1639">
          <cell r="L1639">
            <v>58</v>
          </cell>
          <cell r="M1639">
            <v>58</v>
          </cell>
        </row>
        <row r="1640">
          <cell r="L1640">
            <v>60</v>
          </cell>
          <cell r="M1640">
            <v>60</v>
          </cell>
        </row>
        <row r="1641">
          <cell r="L1641">
            <v>41</v>
          </cell>
          <cell r="M1641">
            <v>41</v>
          </cell>
        </row>
        <row r="1642">
          <cell r="L1642">
            <v>57</v>
          </cell>
          <cell r="M1642">
            <v>57</v>
          </cell>
        </row>
        <row r="1643">
          <cell r="L1643">
            <v>38</v>
          </cell>
          <cell r="M1643">
            <v>38</v>
          </cell>
        </row>
        <row r="1644">
          <cell r="L1644">
            <v>48</v>
          </cell>
          <cell r="M1644">
            <v>48</v>
          </cell>
        </row>
        <row r="1645">
          <cell r="L1645">
            <v>4</v>
          </cell>
          <cell r="M1645">
            <v>4</v>
          </cell>
        </row>
        <row r="1646">
          <cell r="L1646">
            <v>4</v>
          </cell>
          <cell r="M1646">
            <v>4</v>
          </cell>
        </row>
        <row r="1647">
          <cell r="L1647">
            <v>6</v>
          </cell>
          <cell r="M1647">
            <v>6</v>
          </cell>
        </row>
        <row r="1648">
          <cell r="L1648">
            <v>4</v>
          </cell>
          <cell r="M1648">
            <v>4</v>
          </cell>
        </row>
        <row r="1649">
          <cell r="L1649">
            <v>5</v>
          </cell>
          <cell r="M1649">
            <v>5</v>
          </cell>
        </row>
        <row r="1650">
          <cell r="L1650">
            <v>4</v>
          </cell>
          <cell r="M1650">
            <v>4</v>
          </cell>
        </row>
        <row r="1651">
          <cell r="L1651">
            <v>4</v>
          </cell>
          <cell r="M1651">
            <v>4</v>
          </cell>
        </row>
        <row r="1652">
          <cell r="L1652">
            <v>6</v>
          </cell>
          <cell r="M1652">
            <v>6</v>
          </cell>
        </row>
        <row r="1653">
          <cell r="L1653">
            <v>3</v>
          </cell>
          <cell r="M1653">
            <v>3</v>
          </cell>
        </row>
        <row r="1654">
          <cell r="L1654">
            <v>4</v>
          </cell>
          <cell r="M1654">
            <v>4</v>
          </cell>
        </row>
        <row r="1655">
          <cell r="L1655">
            <v>4</v>
          </cell>
          <cell r="M1655">
            <v>4</v>
          </cell>
        </row>
        <row r="1656">
          <cell r="L1656">
            <v>6</v>
          </cell>
          <cell r="M1656">
            <v>6</v>
          </cell>
        </row>
        <row r="1657">
          <cell r="L1657">
            <v>5</v>
          </cell>
          <cell r="M1657">
            <v>5</v>
          </cell>
        </row>
        <row r="1658">
          <cell r="L1658">
            <v>5</v>
          </cell>
          <cell r="M1658">
            <v>5</v>
          </cell>
        </row>
        <row r="1659">
          <cell r="L1659">
            <v>5</v>
          </cell>
          <cell r="M1659">
            <v>5</v>
          </cell>
        </row>
        <row r="1660">
          <cell r="L1660">
            <v>5</v>
          </cell>
          <cell r="M1660">
            <v>5</v>
          </cell>
        </row>
        <row r="1661">
          <cell r="L1661">
            <v>4</v>
          </cell>
          <cell r="M1661">
            <v>4</v>
          </cell>
        </row>
        <row r="1662">
          <cell r="L1662">
            <v>8</v>
          </cell>
          <cell r="M1662">
            <v>8</v>
          </cell>
        </row>
        <row r="1663">
          <cell r="L1663">
            <v>5</v>
          </cell>
          <cell r="M1663">
            <v>5</v>
          </cell>
        </row>
        <row r="1664">
          <cell r="L1664">
            <v>4</v>
          </cell>
          <cell r="M1664">
            <v>4</v>
          </cell>
        </row>
        <row r="1665">
          <cell r="L1665">
            <v>5</v>
          </cell>
          <cell r="M1665">
            <v>5</v>
          </cell>
        </row>
        <row r="1666">
          <cell r="L1666">
            <v>4</v>
          </cell>
          <cell r="M1666">
            <v>4</v>
          </cell>
        </row>
        <row r="1667">
          <cell r="L1667">
            <v>5</v>
          </cell>
          <cell r="M1667">
            <v>5</v>
          </cell>
        </row>
        <row r="1668">
          <cell r="L1668">
            <v>4</v>
          </cell>
          <cell r="M1668">
            <v>4</v>
          </cell>
        </row>
        <row r="1669">
          <cell r="L1669">
            <v>7</v>
          </cell>
          <cell r="M1669">
            <v>7</v>
          </cell>
        </row>
        <row r="1670">
          <cell r="L1670">
            <v>5</v>
          </cell>
          <cell r="M1670">
            <v>5</v>
          </cell>
        </row>
        <row r="1671">
          <cell r="L1671">
            <v>6</v>
          </cell>
          <cell r="M1671">
            <v>6</v>
          </cell>
        </row>
        <row r="1672">
          <cell r="L1672">
            <v>4</v>
          </cell>
          <cell r="M1672">
            <v>4</v>
          </cell>
        </row>
        <row r="1673">
          <cell r="L1673">
            <v>6</v>
          </cell>
          <cell r="M1673">
            <v>6</v>
          </cell>
        </row>
        <row r="1674">
          <cell r="L1674">
            <v>4</v>
          </cell>
          <cell r="M1674">
            <v>4</v>
          </cell>
        </row>
        <row r="1675">
          <cell r="L1675">
            <v>6</v>
          </cell>
          <cell r="M1675">
            <v>6</v>
          </cell>
        </row>
        <row r="1676">
          <cell r="L1676">
            <v>7</v>
          </cell>
          <cell r="M1676">
            <v>7</v>
          </cell>
        </row>
        <row r="1677">
          <cell r="L1677">
            <v>6</v>
          </cell>
          <cell r="M1677">
            <v>6</v>
          </cell>
        </row>
        <row r="1678">
          <cell r="L1678">
            <v>7</v>
          </cell>
          <cell r="M1678">
            <v>7</v>
          </cell>
        </row>
        <row r="1679">
          <cell r="L1679">
            <v>6</v>
          </cell>
          <cell r="M1679">
            <v>6</v>
          </cell>
        </row>
        <row r="1680">
          <cell r="L1680">
            <v>5</v>
          </cell>
          <cell r="M1680">
            <v>5</v>
          </cell>
        </row>
        <row r="1681">
          <cell r="L1681">
            <v>6</v>
          </cell>
          <cell r="M1681">
            <v>6</v>
          </cell>
        </row>
        <row r="1682">
          <cell r="L1682">
            <v>5</v>
          </cell>
          <cell r="M1682">
            <v>5</v>
          </cell>
        </row>
        <row r="1683">
          <cell r="L1683">
            <v>6</v>
          </cell>
          <cell r="M1683">
            <v>6</v>
          </cell>
        </row>
        <row r="1684">
          <cell r="L1684">
            <v>6</v>
          </cell>
          <cell r="M1684">
            <v>6</v>
          </cell>
        </row>
        <row r="1685">
          <cell r="L1685">
            <v>8</v>
          </cell>
          <cell r="M1685">
            <v>8</v>
          </cell>
        </row>
        <row r="1686">
          <cell r="L1686">
            <v>5</v>
          </cell>
          <cell r="M1686">
            <v>5</v>
          </cell>
        </row>
        <row r="1687">
          <cell r="L1687">
            <v>6</v>
          </cell>
          <cell r="M1687">
            <v>6</v>
          </cell>
        </row>
        <row r="1688">
          <cell r="L1688">
            <v>4</v>
          </cell>
          <cell r="M1688">
            <v>4</v>
          </cell>
        </row>
        <row r="1689">
          <cell r="L1689">
            <v>6</v>
          </cell>
          <cell r="M1689">
            <v>6</v>
          </cell>
        </row>
        <row r="1690">
          <cell r="L1690">
            <v>6</v>
          </cell>
          <cell r="M1690">
            <v>6</v>
          </cell>
        </row>
        <row r="1691">
          <cell r="L1691">
            <v>6</v>
          </cell>
          <cell r="M1691">
            <v>6</v>
          </cell>
        </row>
        <row r="1692">
          <cell r="L1692">
            <v>4</v>
          </cell>
          <cell r="M1692">
            <v>4</v>
          </cell>
        </row>
        <row r="1693">
          <cell r="L1693">
            <v>143</v>
          </cell>
          <cell r="M1693">
            <v>143</v>
          </cell>
        </row>
        <row r="1694">
          <cell r="L1694">
            <v>149</v>
          </cell>
          <cell r="M1694">
            <v>149</v>
          </cell>
        </row>
        <row r="1695">
          <cell r="L1695">
            <v>145</v>
          </cell>
          <cell r="M1695">
            <v>145</v>
          </cell>
        </row>
        <row r="1696">
          <cell r="L1696">
            <v>147</v>
          </cell>
          <cell r="M1696">
            <v>147</v>
          </cell>
        </row>
        <row r="1697">
          <cell r="L1697">
            <v>155</v>
          </cell>
          <cell r="M1697">
            <v>155</v>
          </cell>
        </row>
        <row r="1698">
          <cell r="L1698">
            <v>159</v>
          </cell>
          <cell r="M1698">
            <v>159</v>
          </cell>
        </row>
        <row r="1699">
          <cell r="L1699">
            <v>157</v>
          </cell>
          <cell r="M1699">
            <v>157</v>
          </cell>
        </row>
        <row r="1700">
          <cell r="L1700">
            <v>144</v>
          </cell>
          <cell r="M1700">
            <v>144</v>
          </cell>
        </row>
        <row r="1701">
          <cell r="L1701">
            <v>150</v>
          </cell>
          <cell r="M1701">
            <v>150</v>
          </cell>
        </row>
        <row r="1702">
          <cell r="L1702">
            <v>146</v>
          </cell>
          <cell r="M1702">
            <v>146</v>
          </cell>
        </row>
        <row r="1703">
          <cell r="L1703">
            <v>152</v>
          </cell>
          <cell r="M1703">
            <v>152</v>
          </cell>
        </row>
        <row r="1704">
          <cell r="L1704">
            <v>150</v>
          </cell>
          <cell r="M1704">
            <v>150</v>
          </cell>
        </row>
        <row r="1705">
          <cell r="L1705">
            <v>157</v>
          </cell>
          <cell r="M1705">
            <v>157</v>
          </cell>
        </row>
        <row r="1706">
          <cell r="L1706">
            <v>144</v>
          </cell>
          <cell r="M1706">
            <v>144</v>
          </cell>
        </row>
        <row r="1707">
          <cell r="L1707">
            <v>153</v>
          </cell>
          <cell r="M1707">
            <v>153</v>
          </cell>
        </row>
        <row r="1708">
          <cell r="L1708">
            <v>144</v>
          </cell>
          <cell r="M1708">
            <v>144</v>
          </cell>
        </row>
        <row r="1709">
          <cell r="L1709">
            <v>156</v>
          </cell>
          <cell r="M1709">
            <v>156</v>
          </cell>
        </row>
        <row r="1710">
          <cell r="L1710">
            <v>150</v>
          </cell>
          <cell r="M1710">
            <v>150</v>
          </cell>
        </row>
        <row r="1711">
          <cell r="L1711">
            <v>160</v>
          </cell>
          <cell r="M1711">
            <v>160</v>
          </cell>
        </row>
        <row r="1712">
          <cell r="L1712">
            <v>149</v>
          </cell>
          <cell r="M1712">
            <v>149</v>
          </cell>
        </row>
        <row r="1713">
          <cell r="L1713">
            <v>154</v>
          </cell>
          <cell r="M1713">
            <v>154</v>
          </cell>
        </row>
        <row r="1714">
          <cell r="L1714">
            <v>158</v>
          </cell>
          <cell r="M1714">
            <v>158</v>
          </cell>
        </row>
        <row r="1715">
          <cell r="L1715">
            <v>144</v>
          </cell>
          <cell r="M1715">
            <v>144</v>
          </cell>
        </row>
        <row r="1716">
          <cell r="L1716">
            <v>143</v>
          </cell>
          <cell r="M1716">
            <v>143</v>
          </cell>
        </row>
        <row r="1717">
          <cell r="L1717" t="str">
            <v/>
          </cell>
          <cell r="M1717" t="str">
            <v/>
          </cell>
        </row>
        <row r="1718">
          <cell r="L1718" t="str">
            <v/>
          </cell>
          <cell r="M1718" t="str">
            <v/>
          </cell>
        </row>
        <row r="1719">
          <cell r="L1719" t="str">
            <v/>
          </cell>
          <cell r="M1719" t="str">
            <v/>
          </cell>
        </row>
        <row r="1720">
          <cell r="L1720" t="str">
            <v/>
          </cell>
          <cell r="M1720" t="str">
            <v/>
          </cell>
        </row>
        <row r="1721">
          <cell r="L1721" t="str">
            <v/>
          </cell>
          <cell r="M1721" t="str">
            <v/>
          </cell>
        </row>
        <row r="1722">
          <cell r="L1722" t="str">
            <v/>
          </cell>
          <cell r="M1722" t="str">
            <v/>
          </cell>
        </row>
        <row r="1723">
          <cell r="L1723" t="str">
            <v/>
          </cell>
          <cell r="M1723" t="str">
            <v/>
          </cell>
        </row>
        <row r="1724">
          <cell r="L1724" t="str">
            <v/>
          </cell>
          <cell r="M1724" t="str">
            <v/>
          </cell>
        </row>
        <row r="1725">
          <cell r="L1725" t="str">
            <v/>
          </cell>
          <cell r="M1725" t="str">
            <v/>
          </cell>
        </row>
        <row r="1726">
          <cell r="L1726" t="str">
            <v/>
          </cell>
          <cell r="M1726" t="str">
            <v/>
          </cell>
        </row>
        <row r="1727">
          <cell r="L1727" t="str">
            <v/>
          </cell>
          <cell r="M1727" t="str">
            <v/>
          </cell>
        </row>
        <row r="1728">
          <cell r="L1728" t="str">
            <v/>
          </cell>
          <cell r="M1728" t="str">
            <v/>
          </cell>
        </row>
        <row r="1729">
          <cell r="L1729" t="str">
            <v/>
          </cell>
          <cell r="M1729" t="str">
            <v/>
          </cell>
        </row>
        <row r="1730">
          <cell r="L1730" t="str">
            <v/>
          </cell>
          <cell r="M1730" t="str">
            <v/>
          </cell>
        </row>
        <row r="1731">
          <cell r="L1731" t="str">
            <v/>
          </cell>
          <cell r="M1731" t="str">
            <v/>
          </cell>
        </row>
        <row r="1732">
          <cell r="L1732" t="str">
            <v/>
          </cell>
          <cell r="M1732" t="str">
            <v/>
          </cell>
        </row>
        <row r="1733">
          <cell r="L1733" t="str">
            <v/>
          </cell>
          <cell r="M1733" t="str">
            <v/>
          </cell>
        </row>
        <row r="1734">
          <cell r="L1734" t="str">
            <v/>
          </cell>
          <cell r="M1734" t="str">
            <v/>
          </cell>
        </row>
        <row r="1735">
          <cell r="L1735" t="str">
            <v/>
          </cell>
          <cell r="M1735" t="str">
            <v/>
          </cell>
        </row>
        <row r="1736">
          <cell r="L1736" t="str">
            <v/>
          </cell>
          <cell r="M1736" t="str">
            <v/>
          </cell>
        </row>
        <row r="1737">
          <cell r="L1737" t="str">
            <v/>
          </cell>
          <cell r="M1737" t="str">
            <v/>
          </cell>
        </row>
        <row r="1738">
          <cell r="L1738" t="str">
            <v/>
          </cell>
          <cell r="M1738" t="str">
            <v/>
          </cell>
        </row>
        <row r="1739">
          <cell r="L1739" t="str">
            <v/>
          </cell>
          <cell r="M1739" t="str">
            <v/>
          </cell>
        </row>
        <row r="1740">
          <cell r="L1740" t="str">
            <v/>
          </cell>
          <cell r="M1740" t="str">
            <v/>
          </cell>
        </row>
        <row r="1741">
          <cell r="L1741" t="str">
            <v/>
          </cell>
          <cell r="M1741" t="str">
            <v/>
          </cell>
        </row>
        <row r="1742">
          <cell r="L1742" t="str">
            <v/>
          </cell>
          <cell r="M1742" t="str">
            <v/>
          </cell>
        </row>
        <row r="1743">
          <cell r="L1743" t="str">
            <v/>
          </cell>
          <cell r="M1743" t="str">
            <v/>
          </cell>
        </row>
        <row r="1744">
          <cell r="L1744" t="str">
            <v/>
          </cell>
          <cell r="M1744" t="str">
            <v/>
          </cell>
        </row>
        <row r="1745">
          <cell r="L1745" t="str">
            <v/>
          </cell>
          <cell r="M1745" t="str">
            <v/>
          </cell>
        </row>
        <row r="1746">
          <cell r="L1746" t="str">
            <v/>
          </cell>
          <cell r="M1746" t="str">
            <v/>
          </cell>
        </row>
        <row r="1747">
          <cell r="L1747" t="str">
            <v/>
          </cell>
          <cell r="M1747" t="str">
            <v/>
          </cell>
        </row>
        <row r="1748">
          <cell r="L1748" t="str">
            <v/>
          </cell>
          <cell r="M1748" t="str">
            <v/>
          </cell>
        </row>
        <row r="1749">
          <cell r="L1749" t="str">
            <v/>
          </cell>
          <cell r="M1749" t="str">
            <v/>
          </cell>
        </row>
        <row r="1750">
          <cell r="L1750" t="str">
            <v/>
          </cell>
          <cell r="M1750" t="str">
            <v/>
          </cell>
        </row>
        <row r="1751">
          <cell r="L1751" t="str">
            <v/>
          </cell>
          <cell r="M1751" t="str">
            <v/>
          </cell>
        </row>
        <row r="1752">
          <cell r="L1752" t="str">
            <v/>
          </cell>
          <cell r="M1752" t="str">
            <v/>
          </cell>
        </row>
        <row r="1753">
          <cell r="L1753" t="str">
            <v/>
          </cell>
          <cell r="M1753" t="str">
            <v/>
          </cell>
        </row>
        <row r="1754">
          <cell r="L1754" t="str">
            <v/>
          </cell>
          <cell r="M1754" t="str">
            <v/>
          </cell>
        </row>
        <row r="1755">
          <cell r="L1755" t="str">
            <v/>
          </cell>
          <cell r="M1755" t="str">
            <v/>
          </cell>
        </row>
        <row r="1756">
          <cell r="L1756" t="str">
            <v/>
          </cell>
          <cell r="M1756" t="str">
            <v/>
          </cell>
        </row>
        <row r="1757">
          <cell r="L1757" t="str">
            <v/>
          </cell>
          <cell r="M1757" t="str">
            <v/>
          </cell>
        </row>
        <row r="1758">
          <cell r="L1758" t="str">
            <v/>
          </cell>
          <cell r="M1758" t="str">
            <v/>
          </cell>
        </row>
        <row r="1759">
          <cell r="L1759" t="str">
            <v/>
          </cell>
          <cell r="M1759" t="str">
            <v/>
          </cell>
        </row>
        <row r="1760">
          <cell r="L1760" t="str">
            <v/>
          </cell>
          <cell r="M1760" t="str">
            <v/>
          </cell>
        </row>
        <row r="1761">
          <cell r="L1761" t="str">
            <v/>
          </cell>
          <cell r="M1761" t="str">
            <v/>
          </cell>
        </row>
        <row r="1762">
          <cell r="L1762" t="str">
            <v/>
          </cell>
          <cell r="M1762" t="str">
            <v/>
          </cell>
        </row>
        <row r="1763">
          <cell r="L1763" t="str">
            <v/>
          </cell>
          <cell r="M1763" t="str">
            <v/>
          </cell>
        </row>
        <row r="1764">
          <cell r="L1764" t="str">
            <v/>
          </cell>
          <cell r="M1764" t="str">
            <v/>
          </cell>
        </row>
        <row r="1765">
          <cell r="L1765" t="str">
            <v/>
          </cell>
          <cell r="M1765" t="str">
            <v/>
          </cell>
        </row>
        <row r="1766">
          <cell r="L1766" t="str">
            <v/>
          </cell>
          <cell r="M1766" t="str">
            <v/>
          </cell>
        </row>
        <row r="1767">
          <cell r="L1767" t="str">
            <v/>
          </cell>
          <cell r="M1767" t="str">
            <v/>
          </cell>
        </row>
        <row r="1768">
          <cell r="L1768" t="str">
            <v/>
          </cell>
          <cell r="M1768" t="str">
            <v/>
          </cell>
        </row>
        <row r="1769">
          <cell r="L1769" t="str">
            <v/>
          </cell>
          <cell r="M1769" t="str">
            <v/>
          </cell>
        </row>
        <row r="1770">
          <cell r="L1770" t="str">
            <v/>
          </cell>
          <cell r="M1770" t="str">
            <v/>
          </cell>
        </row>
        <row r="1771">
          <cell r="L1771" t="str">
            <v/>
          </cell>
          <cell r="M1771" t="str">
            <v/>
          </cell>
        </row>
        <row r="1772">
          <cell r="L1772" t="str">
            <v/>
          </cell>
          <cell r="M1772" t="str">
            <v/>
          </cell>
        </row>
        <row r="1773">
          <cell r="L1773" t="str">
            <v/>
          </cell>
          <cell r="M1773" t="str">
            <v/>
          </cell>
        </row>
        <row r="1774">
          <cell r="L1774" t="str">
            <v/>
          </cell>
          <cell r="M1774" t="str">
            <v/>
          </cell>
        </row>
        <row r="1775">
          <cell r="L1775" t="str">
            <v/>
          </cell>
          <cell r="M1775" t="str">
            <v/>
          </cell>
        </row>
        <row r="1776">
          <cell r="L1776" t="str">
            <v/>
          </cell>
          <cell r="M1776" t="str">
            <v/>
          </cell>
        </row>
        <row r="1777">
          <cell r="L1777" t="str">
            <v/>
          </cell>
          <cell r="M1777" t="str">
            <v/>
          </cell>
        </row>
        <row r="1778">
          <cell r="L1778" t="str">
            <v/>
          </cell>
          <cell r="M1778" t="str">
            <v/>
          </cell>
        </row>
        <row r="1779">
          <cell r="L1779" t="str">
            <v/>
          </cell>
          <cell r="M1779" t="str">
            <v/>
          </cell>
        </row>
        <row r="1780">
          <cell r="L1780" t="str">
            <v/>
          </cell>
          <cell r="M1780" t="str">
            <v/>
          </cell>
        </row>
        <row r="1781">
          <cell r="L1781" t="str">
            <v/>
          </cell>
          <cell r="M1781" t="str">
            <v/>
          </cell>
        </row>
        <row r="1782">
          <cell r="L1782" t="str">
            <v/>
          </cell>
          <cell r="M1782" t="str">
            <v/>
          </cell>
        </row>
        <row r="1783">
          <cell r="L1783" t="str">
            <v/>
          </cell>
          <cell r="M1783" t="str">
            <v/>
          </cell>
        </row>
        <row r="1784">
          <cell r="L1784" t="str">
            <v/>
          </cell>
          <cell r="M1784" t="str">
            <v/>
          </cell>
        </row>
        <row r="1785">
          <cell r="L1785" t="str">
            <v/>
          </cell>
          <cell r="M1785" t="str">
            <v/>
          </cell>
        </row>
        <row r="1786">
          <cell r="L1786" t="str">
            <v/>
          </cell>
          <cell r="M1786" t="str">
            <v/>
          </cell>
        </row>
        <row r="1787">
          <cell r="L1787" t="str">
            <v/>
          </cell>
          <cell r="M1787" t="str">
            <v/>
          </cell>
        </row>
        <row r="1788">
          <cell r="L1788" t="str">
            <v/>
          </cell>
          <cell r="M1788" t="str">
            <v/>
          </cell>
        </row>
        <row r="1789">
          <cell r="L1789" t="str">
            <v/>
          </cell>
          <cell r="M1789" t="str">
            <v/>
          </cell>
        </row>
        <row r="1790">
          <cell r="L1790" t="str">
            <v/>
          </cell>
          <cell r="M1790" t="str">
            <v/>
          </cell>
        </row>
        <row r="1791">
          <cell r="L1791" t="str">
            <v/>
          </cell>
          <cell r="M1791" t="str">
            <v/>
          </cell>
        </row>
        <row r="1792">
          <cell r="L1792" t="str">
            <v/>
          </cell>
          <cell r="M1792" t="str">
            <v/>
          </cell>
        </row>
        <row r="1793">
          <cell r="L1793" t="str">
            <v/>
          </cell>
          <cell r="M1793" t="str">
            <v/>
          </cell>
        </row>
        <row r="1794">
          <cell r="L1794" t="str">
            <v/>
          </cell>
          <cell r="M1794" t="str">
            <v/>
          </cell>
        </row>
        <row r="1795">
          <cell r="L1795" t="str">
            <v/>
          </cell>
          <cell r="M1795" t="str">
            <v/>
          </cell>
        </row>
        <row r="1796">
          <cell r="L1796" t="str">
            <v/>
          </cell>
          <cell r="M1796" t="str">
            <v/>
          </cell>
        </row>
        <row r="1797">
          <cell r="L1797" t="str">
            <v/>
          </cell>
          <cell r="M1797" t="str">
            <v/>
          </cell>
        </row>
        <row r="1798">
          <cell r="L1798" t="str">
            <v/>
          </cell>
          <cell r="M1798" t="str">
            <v/>
          </cell>
        </row>
        <row r="1799">
          <cell r="L1799" t="str">
            <v/>
          </cell>
          <cell r="M1799" t="str">
            <v/>
          </cell>
        </row>
        <row r="1800">
          <cell r="L1800" t="str">
            <v/>
          </cell>
          <cell r="M1800" t="str">
            <v/>
          </cell>
        </row>
        <row r="1801">
          <cell r="L1801" t="str">
            <v/>
          </cell>
          <cell r="M1801" t="str">
            <v/>
          </cell>
        </row>
        <row r="1802">
          <cell r="L1802" t="str">
            <v/>
          </cell>
          <cell r="M1802" t="str">
            <v/>
          </cell>
        </row>
        <row r="1803">
          <cell r="L1803" t="str">
            <v/>
          </cell>
          <cell r="M1803" t="str">
            <v/>
          </cell>
        </row>
        <row r="1804">
          <cell r="L1804" t="str">
            <v/>
          </cell>
          <cell r="M1804" t="str">
            <v/>
          </cell>
        </row>
        <row r="1805">
          <cell r="L1805" t="str">
            <v/>
          </cell>
          <cell r="M1805" t="str">
            <v/>
          </cell>
        </row>
        <row r="1806">
          <cell r="L1806" t="str">
            <v/>
          </cell>
          <cell r="M1806" t="str">
            <v/>
          </cell>
        </row>
        <row r="1807">
          <cell r="L1807" t="str">
            <v/>
          </cell>
          <cell r="M1807" t="str">
            <v/>
          </cell>
        </row>
        <row r="1808">
          <cell r="L1808" t="str">
            <v/>
          </cell>
          <cell r="M1808" t="str">
            <v/>
          </cell>
        </row>
        <row r="1809">
          <cell r="L1809" t="str">
            <v/>
          </cell>
          <cell r="M1809" t="str">
            <v/>
          </cell>
        </row>
        <row r="1810">
          <cell r="L1810" t="str">
            <v/>
          </cell>
          <cell r="M1810" t="str">
            <v/>
          </cell>
        </row>
        <row r="1811">
          <cell r="L1811" t="str">
            <v/>
          </cell>
          <cell r="M1811" t="str">
            <v/>
          </cell>
        </row>
        <row r="1812">
          <cell r="L1812" t="str">
            <v/>
          </cell>
          <cell r="M1812" t="str">
            <v/>
          </cell>
        </row>
        <row r="1813">
          <cell r="L1813" t="str">
            <v/>
          </cell>
          <cell r="M1813" t="str">
            <v/>
          </cell>
        </row>
        <row r="1814">
          <cell r="L1814" t="str">
            <v/>
          </cell>
          <cell r="M1814" t="str">
            <v/>
          </cell>
        </row>
        <row r="1815">
          <cell r="L1815" t="str">
            <v/>
          </cell>
          <cell r="M1815" t="str">
            <v/>
          </cell>
        </row>
        <row r="1816">
          <cell r="L1816" t="str">
            <v/>
          </cell>
          <cell r="M1816" t="str">
            <v/>
          </cell>
        </row>
        <row r="1817">
          <cell r="L1817" t="str">
            <v/>
          </cell>
          <cell r="M1817" t="str">
            <v/>
          </cell>
        </row>
        <row r="1818">
          <cell r="L1818" t="str">
            <v/>
          </cell>
          <cell r="M1818" t="str">
            <v/>
          </cell>
        </row>
        <row r="1819">
          <cell r="L1819" t="str">
            <v/>
          </cell>
          <cell r="M1819" t="str">
            <v/>
          </cell>
        </row>
        <row r="1820">
          <cell r="L1820" t="str">
            <v/>
          </cell>
          <cell r="M1820" t="str">
            <v/>
          </cell>
        </row>
        <row r="1821">
          <cell r="L1821" t="str">
            <v/>
          </cell>
          <cell r="M1821" t="str">
            <v/>
          </cell>
        </row>
        <row r="1822">
          <cell r="L1822" t="str">
            <v/>
          </cell>
          <cell r="M1822" t="str">
            <v/>
          </cell>
        </row>
        <row r="1823">
          <cell r="L1823" t="str">
            <v/>
          </cell>
          <cell r="M1823" t="str">
            <v/>
          </cell>
        </row>
        <row r="1824">
          <cell r="L1824" t="str">
            <v/>
          </cell>
          <cell r="M1824" t="str">
            <v/>
          </cell>
        </row>
        <row r="1825">
          <cell r="L1825" t="str">
            <v/>
          </cell>
          <cell r="M1825" t="str">
            <v/>
          </cell>
        </row>
        <row r="1826">
          <cell r="L1826" t="str">
            <v/>
          </cell>
          <cell r="M1826" t="str">
            <v/>
          </cell>
        </row>
        <row r="1827">
          <cell r="L1827" t="str">
            <v/>
          </cell>
          <cell r="M1827" t="str">
            <v/>
          </cell>
        </row>
        <row r="1828">
          <cell r="L1828" t="str">
            <v/>
          </cell>
          <cell r="M1828" t="str">
            <v/>
          </cell>
        </row>
        <row r="1829">
          <cell r="L1829" t="str">
            <v/>
          </cell>
          <cell r="M1829" t="str">
            <v/>
          </cell>
        </row>
        <row r="1830">
          <cell r="L1830" t="str">
            <v/>
          </cell>
          <cell r="M1830" t="str">
            <v/>
          </cell>
        </row>
        <row r="1831">
          <cell r="L1831" t="str">
            <v/>
          </cell>
          <cell r="M1831" t="str">
            <v/>
          </cell>
        </row>
        <row r="1832">
          <cell r="L1832" t="str">
            <v/>
          </cell>
          <cell r="M1832" t="str">
            <v/>
          </cell>
        </row>
        <row r="1833">
          <cell r="L1833" t="str">
            <v/>
          </cell>
          <cell r="M1833" t="str">
            <v/>
          </cell>
        </row>
        <row r="1834">
          <cell r="L1834" t="str">
            <v/>
          </cell>
          <cell r="M1834" t="str">
            <v/>
          </cell>
        </row>
        <row r="1835">
          <cell r="L1835" t="str">
            <v/>
          </cell>
          <cell r="M1835" t="str">
            <v/>
          </cell>
        </row>
        <row r="1836">
          <cell r="L1836" t="str">
            <v/>
          </cell>
          <cell r="M1836" t="str">
            <v/>
          </cell>
        </row>
        <row r="1837">
          <cell r="L1837" t="str">
            <v/>
          </cell>
          <cell r="M1837" t="str">
            <v/>
          </cell>
        </row>
        <row r="1838">
          <cell r="L1838" t="str">
            <v/>
          </cell>
          <cell r="M1838" t="str">
            <v/>
          </cell>
        </row>
        <row r="1839">
          <cell r="L1839" t="str">
            <v/>
          </cell>
          <cell r="M1839" t="str">
            <v/>
          </cell>
        </row>
        <row r="1840">
          <cell r="L1840" t="str">
            <v/>
          </cell>
          <cell r="M1840" t="str">
            <v/>
          </cell>
        </row>
        <row r="1841">
          <cell r="L1841" t="str">
            <v/>
          </cell>
          <cell r="M1841" t="str">
            <v/>
          </cell>
        </row>
        <row r="1842">
          <cell r="L1842" t="str">
            <v/>
          </cell>
          <cell r="M1842" t="str">
            <v/>
          </cell>
        </row>
        <row r="1843">
          <cell r="L1843" t="str">
            <v/>
          </cell>
          <cell r="M1843" t="str">
            <v/>
          </cell>
        </row>
        <row r="1844">
          <cell r="L1844" t="str">
            <v/>
          </cell>
          <cell r="M1844" t="str">
            <v/>
          </cell>
        </row>
        <row r="1845">
          <cell r="L1845" t="str">
            <v/>
          </cell>
          <cell r="M1845" t="str">
            <v/>
          </cell>
        </row>
        <row r="1846">
          <cell r="L1846" t="str">
            <v/>
          </cell>
          <cell r="M1846" t="str">
            <v/>
          </cell>
        </row>
        <row r="1847">
          <cell r="L1847" t="str">
            <v/>
          </cell>
          <cell r="M1847" t="str">
            <v/>
          </cell>
        </row>
        <row r="1848">
          <cell r="L1848" t="str">
            <v/>
          </cell>
          <cell r="M1848" t="str">
            <v/>
          </cell>
        </row>
        <row r="1849">
          <cell r="L1849" t="str">
            <v/>
          </cell>
          <cell r="M1849" t="str">
            <v/>
          </cell>
        </row>
        <row r="1850">
          <cell r="L1850" t="str">
            <v/>
          </cell>
          <cell r="M1850" t="str">
            <v/>
          </cell>
        </row>
        <row r="1851">
          <cell r="L1851" t="str">
            <v/>
          </cell>
          <cell r="M1851" t="str">
            <v/>
          </cell>
        </row>
        <row r="1852">
          <cell r="L1852" t="str">
            <v/>
          </cell>
          <cell r="M1852" t="str">
            <v/>
          </cell>
        </row>
        <row r="1853">
          <cell r="L1853" t="str">
            <v/>
          </cell>
          <cell r="M1853" t="str">
            <v/>
          </cell>
        </row>
        <row r="1854">
          <cell r="L1854" t="str">
            <v/>
          </cell>
          <cell r="M1854" t="str">
            <v/>
          </cell>
        </row>
        <row r="1855">
          <cell r="L1855" t="str">
            <v/>
          </cell>
          <cell r="M1855" t="str">
            <v/>
          </cell>
        </row>
        <row r="1856">
          <cell r="L1856" t="str">
            <v/>
          </cell>
          <cell r="M1856" t="str">
            <v/>
          </cell>
        </row>
        <row r="1857">
          <cell r="L1857" t="str">
            <v/>
          </cell>
          <cell r="M1857" t="str">
            <v/>
          </cell>
        </row>
        <row r="1858">
          <cell r="L1858" t="str">
            <v/>
          </cell>
          <cell r="M1858" t="str">
            <v/>
          </cell>
        </row>
        <row r="1859">
          <cell r="L1859" t="str">
            <v/>
          </cell>
          <cell r="M1859" t="str">
            <v/>
          </cell>
        </row>
        <row r="1860">
          <cell r="L1860" t="str">
            <v/>
          </cell>
          <cell r="M1860" t="str">
            <v/>
          </cell>
        </row>
        <row r="1861">
          <cell r="L1861" t="str">
            <v/>
          </cell>
          <cell r="M1861" t="str">
            <v/>
          </cell>
        </row>
        <row r="1862">
          <cell r="L1862" t="str">
            <v/>
          </cell>
          <cell r="M1862" t="str">
            <v/>
          </cell>
        </row>
        <row r="1863">
          <cell r="L1863" t="str">
            <v/>
          </cell>
          <cell r="M1863" t="str">
            <v/>
          </cell>
        </row>
        <row r="1864">
          <cell r="L1864" t="str">
            <v/>
          </cell>
          <cell r="M1864" t="str">
            <v/>
          </cell>
        </row>
        <row r="1865">
          <cell r="L1865" t="str">
            <v/>
          </cell>
          <cell r="M1865" t="str">
            <v/>
          </cell>
        </row>
        <row r="1866">
          <cell r="L1866" t="str">
            <v/>
          </cell>
          <cell r="M1866" t="str">
            <v/>
          </cell>
        </row>
        <row r="1867">
          <cell r="L1867" t="str">
            <v/>
          </cell>
          <cell r="M1867" t="str">
            <v/>
          </cell>
        </row>
        <row r="1868">
          <cell r="L1868" t="str">
            <v/>
          </cell>
          <cell r="M1868" t="str">
            <v/>
          </cell>
        </row>
        <row r="1869">
          <cell r="L1869" t="str">
            <v/>
          </cell>
          <cell r="M1869" t="str">
            <v/>
          </cell>
        </row>
        <row r="1870">
          <cell r="L1870" t="str">
            <v/>
          </cell>
          <cell r="M1870" t="str">
            <v/>
          </cell>
        </row>
        <row r="1871">
          <cell r="L1871" t="str">
            <v/>
          </cell>
          <cell r="M1871" t="str">
            <v/>
          </cell>
        </row>
        <row r="1872">
          <cell r="L1872" t="str">
            <v/>
          </cell>
          <cell r="M1872" t="str">
            <v/>
          </cell>
        </row>
        <row r="1873">
          <cell r="L1873" t="str">
            <v/>
          </cell>
          <cell r="M1873" t="str">
            <v/>
          </cell>
        </row>
        <row r="1874">
          <cell r="L1874" t="str">
            <v/>
          </cell>
          <cell r="M1874" t="str">
            <v/>
          </cell>
        </row>
        <row r="1875">
          <cell r="L1875" t="str">
            <v/>
          </cell>
          <cell r="M1875" t="str">
            <v/>
          </cell>
        </row>
        <row r="1876">
          <cell r="L1876" t="str">
            <v/>
          </cell>
          <cell r="M1876" t="str">
            <v/>
          </cell>
        </row>
        <row r="1877">
          <cell r="L1877" t="str">
            <v/>
          </cell>
          <cell r="M1877" t="str">
            <v/>
          </cell>
        </row>
        <row r="1878">
          <cell r="L1878" t="str">
            <v/>
          </cell>
          <cell r="M1878" t="str">
            <v/>
          </cell>
        </row>
        <row r="1879">
          <cell r="L1879" t="str">
            <v/>
          </cell>
          <cell r="M1879" t="str">
            <v/>
          </cell>
        </row>
        <row r="1880">
          <cell r="L1880" t="str">
            <v/>
          </cell>
          <cell r="M1880" t="str">
            <v/>
          </cell>
        </row>
        <row r="1881">
          <cell r="L1881" t="str">
            <v/>
          </cell>
          <cell r="M1881" t="str">
            <v/>
          </cell>
        </row>
        <row r="1882">
          <cell r="L1882" t="str">
            <v/>
          </cell>
          <cell r="M1882" t="str">
            <v/>
          </cell>
        </row>
        <row r="1883">
          <cell r="L1883" t="str">
            <v/>
          </cell>
          <cell r="M1883" t="str">
            <v/>
          </cell>
        </row>
        <row r="1884">
          <cell r="L1884" t="str">
            <v/>
          </cell>
          <cell r="M1884" t="str">
            <v/>
          </cell>
        </row>
        <row r="1885">
          <cell r="L1885" t="str">
            <v/>
          </cell>
          <cell r="M1885" t="str">
            <v/>
          </cell>
        </row>
        <row r="1886">
          <cell r="L1886" t="str">
            <v/>
          </cell>
          <cell r="M1886" t="str">
            <v/>
          </cell>
        </row>
        <row r="1887">
          <cell r="L1887" t="str">
            <v/>
          </cell>
          <cell r="M1887" t="str">
            <v/>
          </cell>
        </row>
        <row r="1888">
          <cell r="L1888" t="str">
            <v/>
          </cell>
          <cell r="M1888" t="str">
            <v/>
          </cell>
        </row>
        <row r="1889">
          <cell r="L1889" t="str">
            <v/>
          </cell>
          <cell r="M1889" t="str">
            <v/>
          </cell>
        </row>
        <row r="1890">
          <cell r="L1890" t="str">
            <v/>
          </cell>
          <cell r="M1890" t="str">
            <v/>
          </cell>
        </row>
        <row r="1891">
          <cell r="L1891" t="str">
            <v/>
          </cell>
          <cell r="M1891" t="str">
            <v/>
          </cell>
        </row>
        <row r="1892">
          <cell r="L1892" t="str">
            <v/>
          </cell>
          <cell r="M1892" t="str">
            <v/>
          </cell>
        </row>
        <row r="1893">
          <cell r="L1893" t="str">
            <v/>
          </cell>
          <cell r="M1893" t="str">
            <v/>
          </cell>
        </row>
        <row r="1894">
          <cell r="L1894" t="str">
            <v/>
          </cell>
          <cell r="M1894" t="str">
            <v/>
          </cell>
        </row>
        <row r="1895">
          <cell r="L1895" t="str">
            <v/>
          </cell>
          <cell r="M1895" t="str">
            <v/>
          </cell>
        </row>
        <row r="1896">
          <cell r="L1896" t="str">
            <v/>
          </cell>
          <cell r="M1896" t="str">
            <v/>
          </cell>
        </row>
        <row r="1897">
          <cell r="L1897" t="str">
            <v/>
          </cell>
          <cell r="M1897" t="str">
            <v/>
          </cell>
        </row>
        <row r="1898">
          <cell r="L1898" t="str">
            <v/>
          </cell>
          <cell r="M1898" t="str">
            <v/>
          </cell>
        </row>
        <row r="1899">
          <cell r="L1899" t="str">
            <v/>
          </cell>
          <cell r="M1899" t="str">
            <v/>
          </cell>
        </row>
        <row r="1900">
          <cell r="L1900" t="str">
            <v/>
          </cell>
          <cell r="M1900" t="str">
            <v/>
          </cell>
        </row>
        <row r="1901">
          <cell r="L1901" t="str">
            <v/>
          </cell>
          <cell r="M1901" t="str">
            <v/>
          </cell>
        </row>
        <row r="1902">
          <cell r="L1902" t="str">
            <v/>
          </cell>
          <cell r="M1902" t="str">
            <v/>
          </cell>
        </row>
        <row r="1903">
          <cell r="L1903" t="str">
            <v/>
          </cell>
          <cell r="M1903" t="str">
            <v/>
          </cell>
        </row>
        <row r="1904">
          <cell r="L1904" t="str">
            <v/>
          </cell>
          <cell r="M1904" t="str">
            <v/>
          </cell>
        </row>
        <row r="1905">
          <cell r="L1905" t="str">
            <v/>
          </cell>
          <cell r="M1905" t="str">
            <v/>
          </cell>
        </row>
        <row r="1906">
          <cell r="L1906" t="str">
            <v/>
          </cell>
          <cell r="M1906" t="str">
            <v/>
          </cell>
        </row>
        <row r="1907">
          <cell r="L1907" t="str">
            <v/>
          </cell>
          <cell r="M1907" t="str">
            <v/>
          </cell>
        </row>
        <row r="1908">
          <cell r="L1908" t="str">
            <v/>
          </cell>
          <cell r="M1908" t="str">
            <v/>
          </cell>
        </row>
        <row r="1909">
          <cell r="L1909" t="str">
            <v/>
          </cell>
          <cell r="M1909" t="str">
            <v/>
          </cell>
        </row>
        <row r="1910">
          <cell r="L1910" t="str">
            <v/>
          </cell>
          <cell r="M1910" t="str">
            <v/>
          </cell>
        </row>
        <row r="1911">
          <cell r="L1911" t="str">
            <v/>
          </cell>
          <cell r="M1911" t="str">
            <v/>
          </cell>
        </row>
        <row r="1912">
          <cell r="L1912" t="str">
            <v/>
          </cell>
          <cell r="M1912" t="str">
            <v/>
          </cell>
        </row>
        <row r="1913">
          <cell r="L1913" t="str">
            <v/>
          </cell>
          <cell r="M1913" t="str">
            <v/>
          </cell>
        </row>
        <row r="1914">
          <cell r="L1914" t="str">
            <v/>
          </cell>
          <cell r="M1914" t="str">
            <v/>
          </cell>
        </row>
        <row r="1915">
          <cell r="L1915" t="str">
            <v/>
          </cell>
          <cell r="M1915" t="str">
            <v/>
          </cell>
        </row>
        <row r="1916">
          <cell r="L1916" t="str">
            <v/>
          </cell>
          <cell r="M1916" t="str">
            <v/>
          </cell>
        </row>
        <row r="1917">
          <cell r="L1917" t="str">
            <v/>
          </cell>
          <cell r="M1917" t="str">
            <v/>
          </cell>
        </row>
        <row r="1918">
          <cell r="L1918" t="str">
            <v/>
          </cell>
          <cell r="M1918" t="str">
            <v/>
          </cell>
        </row>
        <row r="1919">
          <cell r="L1919" t="str">
            <v/>
          </cell>
          <cell r="M1919" t="str">
            <v/>
          </cell>
        </row>
        <row r="1920">
          <cell r="L1920" t="str">
            <v/>
          </cell>
          <cell r="M1920" t="str">
            <v/>
          </cell>
        </row>
        <row r="1921">
          <cell r="L1921" t="str">
            <v/>
          </cell>
          <cell r="M1921" t="str">
            <v/>
          </cell>
        </row>
        <row r="1922">
          <cell r="L1922" t="str">
            <v/>
          </cell>
          <cell r="M1922" t="str">
            <v/>
          </cell>
        </row>
        <row r="1923">
          <cell r="L1923" t="str">
            <v/>
          </cell>
          <cell r="M1923" t="str">
            <v/>
          </cell>
        </row>
        <row r="1924">
          <cell r="L1924" t="str">
            <v/>
          </cell>
          <cell r="M1924" t="str">
            <v/>
          </cell>
        </row>
        <row r="1925">
          <cell r="L1925" t="str">
            <v/>
          </cell>
          <cell r="M1925" t="str">
            <v/>
          </cell>
        </row>
        <row r="1926">
          <cell r="L1926" t="str">
            <v/>
          </cell>
          <cell r="M1926" t="str">
            <v/>
          </cell>
        </row>
        <row r="1927">
          <cell r="L1927" t="str">
            <v/>
          </cell>
          <cell r="M1927" t="str">
            <v/>
          </cell>
        </row>
        <row r="1928">
          <cell r="L1928" t="str">
            <v/>
          </cell>
          <cell r="M1928" t="str">
            <v/>
          </cell>
        </row>
        <row r="1929">
          <cell r="L1929" t="str">
            <v/>
          </cell>
          <cell r="M1929" t="str">
            <v/>
          </cell>
        </row>
        <row r="1930">
          <cell r="L1930" t="str">
            <v/>
          </cell>
          <cell r="M1930" t="str">
            <v/>
          </cell>
        </row>
        <row r="1931">
          <cell r="L1931" t="str">
            <v/>
          </cell>
          <cell r="M1931" t="str">
            <v/>
          </cell>
        </row>
        <row r="1932">
          <cell r="L1932" t="str">
            <v/>
          </cell>
          <cell r="M1932" t="str">
            <v/>
          </cell>
        </row>
        <row r="1933">
          <cell r="L1933" t="str">
            <v/>
          </cell>
          <cell r="M1933" t="str">
            <v/>
          </cell>
        </row>
        <row r="1934">
          <cell r="L1934" t="str">
            <v/>
          </cell>
          <cell r="M1934" t="str">
            <v/>
          </cell>
        </row>
        <row r="1935">
          <cell r="L1935" t="str">
            <v/>
          </cell>
          <cell r="M1935" t="str">
            <v/>
          </cell>
        </row>
        <row r="1936">
          <cell r="L1936" t="str">
            <v/>
          </cell>
          <cell r="M1936" t="str">
            <v/>
          </cell>
        </row>
        <row r="1937">
          <cell r="L1937" t="str">
            <v/>
          </cell>
          <cell r="M1937" t="str">
            <v/>
          </cell>
        </row>
        <row r="1938">
          <cell r="L1938" t="str">
            <v/>
          </cell>
          <cell r="M1938" t="str">
            <v/>
          </cell>
        </row>
        <row r="1939">
          <cell r="L1939" t="str">
            <v/>
          </cell>
          <cell r="M1939" t="str">
            <v/>
          </cell>
        </row>
        <row r="1940">
          <cell r="L1940" t="str">
            <v/>
          </cell>
          <cell r="M1940" t="str">
            <v/>
          </cell>
        </row>
        <row r="1941">
          <cell r="L1941" t="str">
            <v/>
          </cell>
          <cell r="M1941" t="str">
            <v/>
          </cell>
        </row>
        <row r="1942">
          <cell r="L1942" t="str">
            <v/>
          </cell>
          <cell r="M1942" t="str">
            <v/>
          </cell>
        </row>
        <row r="1943">
          <cell r="L1943" t="str">
            <v/>
          </cell>
          <cell r="M1943" t="str">
            <v/>
          </cell>
        </row>
        <row r="1944">
          <cell r="L1944" t="str">
            <v/>
          </cell>
          <cell r="M1944" t="str">
            <v/>
          </cell>
        </row>
        <row r="1945">
          <cell r="L1945" t="str">
            <v/>
          </cell>
          <cell r="M1945" t="str">
            <v/>
          </cell>
        </row>
        <row r="1946">
          <cell r="L1946" t="str">
            <v/>
          </cell>
          <cell r="M1946" t="str">
            <v/>
          </cell>
        </row>
        <row r="1947">
          <cell r="L1947" t="str">
            <v/>
          </cell>
          <cell r="M1947" t="str">
            <v/>
          </cell>
        </row>
        <row r="1948">
          <cell r="L1948" t="str">
            <v/>
          </cell>
          <cell r="M1948" t="str">
            <v/>
          </cell>
        </row>
        <row r="1949">
          <cell r="L1949" t="str">
            <v/>
          </cell>
          <cell r="M1949" t="str">
            <v/>
          </cell>
        </row>
        <row r="1950">
          <cell r="L1950" t="str">
            <v/>
          </cell>
          <cell r="M1950" t="str">
            <v/>
          </cell>
        </row>
        <row r="1951">
          <cell r="L1951" t="str">
            <v/>
          </cell>
          <cell r="M1951" t="str">
            <v/>
          </cell>
        </row>
        <row r="1952">
          <cell r="L1952" t="str">
            <v/>
          </cell>
          <cell r="M1952" t="str">
            <v/>
          </cell>
        </row>
        <row r="1953">
          <cell r="L1953" t="str">
            <v/>
          </cell>
          <cell r="M1953" t="str">
            <v/>
          </cell>
        </row>
        <row r="1954">
          <cell r="L1954" t="str">
            <v/>
          </cell>
          <cell r="M1954" t="str">
            <v/>
          </cell>
        </row>
        <row r="1955">
          <cell r="L1955" t="str">
            <v/>
          </cell>
          <cell r="M1955" t="str">
            <v/>
          </cell>
        </row>
        <row r="1956">
          <cell r="L1956" t="str">
            <v/>
          </cell>
          <cell r="M1956" t="str">
            <v/>
          </cell>
        </row>
        <row r="1957">
          <cell r="L1957" t="str">
            <v/>
          </cell>
          <cell r="M1957" t="str">
            <v/>
          </cell>
        </row>
        <row r="1958">
          <cell r="L1958" t="str">
            <v/>
          </cell>
          <cell r="M1958" t="str">
            <v/>
          </cell>
        </row>
        <row r="1959">
          <cell r="L1959" t="str">
            <v/>
          </cell>
          <cell r="M1959" t="str">
            <v/>
          </cell>
        </row>
        <row r="1960">
          <cell r="L1960" t="str">
            <v/>
          </cell>
          <cell r="M1960" t="str">
            <v/>
          </cell>
        </row>
        <row r="1961">
          <cell r="L1961" t="str">
            <v/>
          </cell>
          <cell r="M1961" t="str">
            <v/>
          </cell>
        </row>
        <row r="1962">
          <cell r="L1962" t="str">
            <v/>
          </cell>
          <cell r="M1962" t="str">
            <v/>
          </cell>
        </row>
        <row r="1963">
          <cell r="L1963" t="str">
            <v/>
          </cell>
          <cell r="M1963" t="str">
            <v/>
          </cell>
        </row>
        <row r="1964">
          <cell r="L1964" t="str">
            <v/>
          </cell>
          <cell r="M1964" t="str">
            <v/>
          </cell>
        </row>
        <row r="1965">
          <cell r="L1965" t="str">
            <v/>
          </cell>
          <cell r="M1965" t="str">
            <v/>
          </cell>
        </row>
        <row r="1966">
          <cell r="L1966" t="str">
            <v/>
          </cell>
          <cell r="M1966" t="str">
            <v/>
          </cell>
        </row>
        <row r="1967">
          <cell r="L1967" t="str">
            <v/>
          </cell>
          <cell r="M1967" t="str">
            <v/>
          </cell>
        </row>
        <row r="1968">
          <cell r="L1968" t="str">
            <v/>
          </cell>
          <cell r="M1968" t="str">
            <v/>
          </cell>
        </row>
        <row r="1969">
          <cell r="L1969" t="str">
            <v/>
          </cell>
          <cell r="M1969" t="str">
            <v/>
          </cell>
        </row>
        <row r="1970">
          <cell r="L1970" t="str">
            <v/>
          </cell>
          <cell r="M1970" t="str">
            <v/>
          </cell>
        </row>
        <row r="1971">
          <cell r="L1971" t="str">
            <v/>
          </cell>
          <cell r="M1971" t="str">
            <v/>
          </cell>
        </row>
        <row r="1972">
          <cell r="L1972" t="str">
            <v/>
          </cell>
          <cell r="M1972" t="str">
            <v/>
          </cell>
        </row>
        <row r="1973">
          <cell r="L1973" t="str">
            <v/>
          </cell>
          <cell r="M1973" t="str">
            <v/>
          </cell>
        </row>
        <row r="1974">
          <cell r="L1974" t="str">
            <v/>
          </cell>
          <cell r="M1974" t="str">
            <v/>
          </cell>
        </row>
        <row r="1975">
          <cell r="L1975" t="str">
            <v/>
          </cell>
          <cell r="M1975" t="str">
            <v/>
          </cell>
        </row>
        <row r="1976">
          <cell r="L1976" t="str">
            <v/>
          </cell>
          <cell r="M1976" t="str">
            <v/>
          </cell>
        </row>
        <row r="1977">
          <cell r="L1977" t="str">
            <v/>
          </cell>
          <cell r="M1977" t="str">
            <v/>
          </cell>
        </row>
        <row r="1978">
          <cell r="L1978" t="str">
            <v/>
          </cell>
          <cell r="M1978" t="str">
            <v/>
          </cell>
        </row>
        <row r="1979">
          <cell r="L1979" t="str">
            <v/>
          </cell>
          <cell r="M1979" t="str">
            <v/>
          </cell>
        </row>
        <row r="1980">
          <cell r="L1980" t="str">
            <v/>
          </cell>
          <cell r="M1980" t="str">
            <v/>
          </cell>
        </row>
        <row r="1981">
          <cell r="L1981" t="str">
            <v/>
          </cell>
          <cell r="M1981" t="str">
            <v/>
          </cell>
        </row>
        <row r="1982">
          <cell r="L1982" t="str">
            <v/>
          </cell>
          <cell r="M1982" t="str">
            <v/>
          </cell>
        </row>
        <row r="1983">
          <cell r="L1983" t="str">
            <v/>
          </cell>
          <cell r="M1983" t="str">
            <v/>
          </cell>
        </row>
        <row r="1984">
          <cell r="L1984" t="str">
            <v/>
          </cell>
          <cell r="M1984" t="str">
            <v/>
          </cell>
        </row>
        <row r="1985">
          <cell r="L1985" t="str">
            <v/>
          </cell>
          <cell r="M1985" t="str">
            <v/>
          </cell>
        </row>
        <row r="1986">
          <cell r="L1986" t="str">
            <v/>
          </cell>
          <cell r="M1986" t="str">
            <v/>
          </cell>
        </row>
        <row r="1987">
          <cell r="L1987" t="str">
            <v/>
          </cell>
          <cell r="M1987" t="str">
            <v/>
          </cell>
        </row>
        <row r="1988">
          <cell r="L1988" t="str">
            <v/>
          </cell>
          <cell r="M1988" t="str">
            <v/>
          </cell>
        </row>
        <row r="1989">
          <cell r="L1989" t="str">
            <v/>
          </cell>
          <cell r="M1989" t="str">
            <v/>
          </cell>
        </row>
        <row r="1990">
          <cell r="L1990" t="str">
            <v/>
          </cell>
          <cell r="M1990" t="str">
            <v/>
          </cell>
        </row>
        <row r="1991">
          <cell r="L1991" t="str">
            <v/>
          </cell>
          <cell r="M1991" t="str">
            <v/>
          </cell>
        </row>
        <row r="1992">
          <cell r="L1992" t="str">
            <v/>
          </cell>
          <cell r="M1992" t="str">
            <v/>
          </cell>
        </row>
        <row r="1993">
          <cell r="L1993" t="str">
            <v/>
          </cell>
          <cell r="M1993" t="str">
            <v/>
          </cell>
        </row>
        <row r="1994">
          <cell r="L1994" t="str">
            <v/>
          </cell>
          <cell r="M1994" t="str">
            <v/>
          </cell>
        </row>
        <row r="1995">
          <cell r="L1995" t="str">
            <v/>
          </cell>
          <cell r="M1995" t="str">
            <v/>
          </cell>
        </row>
        <row r="1996">
          <cell r="L1996" t="str">
            <v/>
          </cell>
          <cell r="M1996" t="str">
            <v/>
          </cell>
        </row>
        <row r="1997">
          <cell r="L1997" t="str">
            <v/>
          </cell>
          <cell r="M1997" t="str">
            <v/>
          </cell>
        </row>
        <row r="1998">
          <cell r="L1998" t="str">
            <v/>
          </cell>
          <cell r="M1998" t="str">
            <v/>
          </cell>
        </row>
        <row r="1999">
          <cell r="L1999" t="str">
            <v/>
          </cell>
          <cell r="M1999" t="str">
            <v/>
          </cell>
        </row>
        <row r="2000">
          <cell r="L2000" t="str">
            <v/>
          </cell>
          <cell r="M2000" t="str">
            <v/>
          </cell>
        </row>
        <row r="2001">
          <cell r="L2001" t="str">
            <v/>
          </cell>
          <cell r="M2001" t="str">
            <v/>
          </cell>
        </row>
        <row r="2002">
          <cell r="L2002" t="str">
            <v/>
          </cell>
          <cell r="M2002" t="str">
            <v/>
          </cell>
        </row>
        <row r="2003">
          <cell r="L2003" t="str">
            <v/>
          </cell>
          <cell r="M2003" t="str">
            <v/>
          </cell>
        </row>
        <row r="2004">
          <cell r="L2004" t="str">
            <v/>
          </cell>
          <cell r="M2004" t="str">
            <v/>
          </cell>
        </row>
        <row r="2005">
          <cell r="L2005" t="str">
            <v/>
          </cell>
          <cell r="M2005" t="str">
            <v/>
          </cell>
        </row>
        <row r="2006">
          <cell r="L2006" t="str">
            <v/>
          </cell>
          <cell r="M2006" t="str">
            <v/>
          </cell>
        </row>
        <row r="2007">
          <cell r="L2007" t="str">
            <v/>
          </cell>
          <cell r="M2007" t="str">
            <v/>
          </cell>
        </row>
        <row r="2008">
          <cell r="L2008" t="str">
            <v/>
          </cell>
          <cell r="M2008" t="str">
            <v/>
          </cell>
        </row>
        <row r="2009">
          <cell r="L2009" t="str">
            <v/>
          </cell>
          <cell r="M2009" t="str">
            <v/>
          </cell>
        </row>
        <row r="2010">
          <cell r="L2010" t="str">
            <v/>
          </cell>
          <cell r="M2010" t="str">
            <v/>
          </cell>
        </row>
        <row r="2011">
          <cell r="L2011" t="str">
            <v/>
          </cell>
          <cell r="M2011" t="str">
            <v/>
          </cell>
        </row>
        <row r="2012">
          <cell r="L2012" t="str">
            <v/>
          </cell>
          <cell r="M2012" t="str">
            <v/>
          </cell>
        </row>
        <row r="2013">
          <cell r="L2013" t="str">
            <v/>
          </cell>
          <cell r="M2013" t="str">
            <v/>
          </cell>
        </row>
        <row r="2014">
          <cell r="L2014" t="str">
            <v/>
          </cell>
          <cell r="M2014" t="str">
            <v/>
          </cell>
        </row>
        <row r="2015">
          <cell r="L2015" t="str">
            <v/>
          </cell>
          <cell r="M2015" t="str">
            <v/>
          </cell>
        </row>
        <row r="2016">
          <cell r="L2016" t="str">
            <v/>
          </cell>
          <cell r="M2016" t="str">
            <v/>
          </cell>
        </row>
        <row r="2017">
          <cell r="L2017" t="str">
            <v/>
          </cell>
          <cell r="M2017" t="str">
            <v/>
          </cell>
        </row>
        <row r="2018">
          <cell r="L2018" t="str">
            <v/>
          </cell>
          <cell r="M2018" t="str">
            <v/>
          </cell>
        </row>
        <row r="2019">
          <cell r="L2019" t="str">
            <v/>
          </cell>
          <cell r="M2019" t="str">
            <v/>
          </cell>
        </row>
        <row r="2020">
          <cell r="L2020" t="str">
            <v/>
          </cell>
          <cell r="M2020" t="str">
            <v/>
          </cell>
        </row>
        <row r="2021">
          <cell r="L2021" t="str">
            <v/>
          </cell>
          <cell r="M2021" t="str">
            <v/>
          </cell>
        </row>
        <row r="2022">
          <cell r="L2022" t="str">
            <v/>
          </cell>
          <cell r="M2022" t="str">
            <v/>
          </cell>
        </row>
        <row r="2023">
          <cell r="L2023" t="str">
            <v/>
          </cell>
          <cell r="M2023" t="str">
            <v/>
          </cell>
        </row>
        <row r="2024">
          <cell r="L2024" t="str">
            <v/>
          </cell>
          <cell r="M2024" t="str">
            <v/>
          </cell>
        </row>
        <row r="2025">
          <cell r="L2025" t="str">
            <v/>
          </cell>
          <cell r="M2025" t="str">
            <v/>
          </cell>
        </row>
        <row r="2026">
          <cell r="L2026" t="str">
            <v/>
          </cell>
          <cell r="M2026" t="str">
            <v/>
          </cell>
        </row>
        <row r="2027">
          <cell r="L2027" t="str">
            <v/>
          </cell>
          <cell r="M2027" t="str">
            <v/>
          </cell>
        </row>
        <row r="2028">
          <cell r="L2028" t="str">
            <v/>
          </cell>
          <cell r="M2028" t="str">
            <v/>
          </cell>
        </row>
        <row r="2029">
          <cell r="L2029" t="str">
            <v/>
          </cell>
          <cell r="M2029" t="str">
            <v/>
          </cell>
        </row>
        <row r="2030">
          <cell r="L2030" t="str">
            <v/>
          </cell>
          <cell r="M2030" t="str">
            <v/>
          </cell>
        </row>
        <row r="2031">
          <cell r="L2031" t="str">
            <v/>
          </cell>
          <cell r="M2031" t="str">
            <v/>
          </cell>
        </row>
        <row r="2032">
          <cell r="L2032" t="str">
            <v/>
          </cell>
          <cell r="M2032" t="str">
            <v/>
          </cell>
        </row>
        <row r="2033">
          <cell r="L2033" t="str">
            <v/>
          </cell>
          <cell r="M2033" t="str">
            <v/>
          </cell>
        </row>
        <row r="2034">
          <cell r="L2034" t="str">
            <v/>
          </cell>
          <cell r="M2034" t="str">
            <v/>
          </cell>
        </row>
        <row r="2035">
          <cell r="L2035" t="str">
            <v/>
          </cell>
          <cell r="M2035" t="str">
            <v/>
          </cell>
        </row>
        <row r="2036">
          <cell r="L2036" t="str">
            <v/>
          </cell>
          <cell r="M2036" t="str">
            <v/>
          </cell>
        </row>
        <row r="2037">
          <cell r="L2037" t="str">
            <v/>
          </cell>
          <cell r="M2037" t="str">
            <v/>
          </cell>
        </row>
        <row r="2038">
          <cell r="L2038" t="str">
            <v/>
          </cell>
          <cell r="M2038" t="str">
            <v/>
          </cell>
        </row>
        <row r="2039">
          <cell r="L2039" t="str">
            <v/>
          </cell>
          <cell r="M2039" t="str">
            <v/>
          </cell>
        </row>
        <row r="2040">
          <cell r="L2040" t="str">
            <v/>
          </cell>
          <cell r="M2040" t="str">
            <v/>
          </cell>
        </row>
        <row r="2041">
          <cell r="L2041" t="str">
            <v/>
          </cell>
          <cell r="M2041" t="str">
            <v/>
          </cell>
        </row>
        <row r="2042">
          <cell r="L2042" t="str">
            <v/>
          </cell>
          <cell r="M2042" t="str">
            <v/>
          </cell>
        </row>
        <row r="2043">
          <cell r="L2043" t="str">
            <v/>
          </cell>
          <cell r="M2043" t="str">
            <v/>
          </cell>
        </row>
        <row r="2044">
          <cell r="L2044" t="str">
            <v/>
          </cell>
          <cell r="M2044" t="str">
            <v/>
          </cell>
        </row>
        <row r="2045">
          <cell r="L2045" t="str">
            <v/>
          </cell>
          <cell r="M2045" t="str">
            <v/>
          </cell>
        </row>
        <row r="2046">
          <cell r="L2046" t="str">
            <v/>
          </cell>
          <cell r="M2046" t="str">
            <v/>
          </cell>
        </row>
        <row r="2047">
          <cell r="L2047" t="str">
            <v/>
          </cell>
          <cell r="M2047" t="str">
            <v/>
          </cell>
        </row>
        <row r="2048">
          <cell r="L2048" t="str">
            <v/>
          </cell>
          <cell r="M2048" t="str">
            <v/>
          </cell>
        </row>
        <row r="2049">
          <cell r="L2049" t="str">
            <v/>
          </cell>
          <cell r="M2049" t="str">
            <v/>
          </cell>
        </row>
        <row r="2050">
          <cell r="L2050" t="str">
            <v/>
          </cell>
          <cell r="M2050" t="str">
            <v/>
          </cell>
        </row>
        <row r="2051">
          <cell r="L2051" t="str">
            <v/>
          </cell>
          <cell r="M2051" t="str">
            <v/>
          </cell>
        </row>
        <row r="2052">
          <cell r="L2052" t="str">
            <v/>
          </cell>
          <cell r="M2052" t="str">
            <v/>
          </cell>
        </row>
        <row r="2053">
          <cell r="L2053" t="str">
            <v/>
          </cell>
          <cell r="M2053" t="str">
            <v/>
          </cell>
        </row>
        <row r="2054">
          <cell r="L2054" t="str">
            <v/>
          </cell>
          <cell r="M2054" t="str">
            <v/>
          </cell>
        </row>
        <row r="2055">
          <cell r="L2055" t="str">
            <v/>
          </cell>
          <cell r="M2055" t="str">
            <v/>
          </cell>
        </row>
        <row r="2056">
          <cell r="L2056" t="str">
            <v/>
          </cell>
          <cell r="M2056" t="str">
            <v/>
          </cell>
        </row>
        <row r="2057">
          <cell r="L2057" t="str">
            <v/>
          </cell>
          <cell r="M2057" t="str">
            <v/>
          </cell>
        </row>
        <row r="2058">
          <cell r="L2058" t="str">
            <v/>
          </cell>
          <cell r="M2058" t="str">
            <v/>
          </cell>
        </row>
        <row r="2059">
          <cell r="L2059" t="str">
            <v/>
          </cell>
          <cell r="M2059" t="str">
            <v/>
          </cell>
        </row>
        <row r="2060">
          <cell r="L2060" t="str">
            <v/>
          </cell>
          <cell r="M2060" t="str">
            <v/>
          </cell>
        </row>
        <row r="2061">
          <cell r="L2061" t="str">
            <v/>
          </cell>
          <cell r="M2061" t="str">
            <v/>
          </cell>
        </row>
        <row r="2062">
          <cell r="L2062" t="str">
            <v/>
          </cell>
          <cell r="M2062" t="str">
            <v/>
          </cell>
        </row>
        <row r="2063">
          <cell r="L2063" t="str">
            <v/>
          </cell>
          <cell r="M2063" t="str">
            <v/>
          </cell>
        </row>
        <row r="2064">
          <cell r="L2064" t="str">
            <v/>
          </cell>
          <cell r="M2064" t="str">
            <v/>
          </cell>
        </row>
        <row r="2065">
          <cell r="L2065" t="str">
            <v/>
          </cell>
          <cell r="M2065" t="str">
            <v/>
          </cell>
        </row>
        <row r="2066">
          <cell r="L2066" t="str">
            <v/>
          </cell>
          <cell r="M2066" t="str">
            <v/>
          </cell>
        </row>
        <row r="2067">
          <cell r="L2067" t="str">
            <v/>
          </cell>
          <cell r="M2067" t="str">
            <v/>
          </cell>
        </row>
        <row r="2068">
          <cell r="L2068" t="str">
            <v/>
          </cell>
          <cell r="M2068" t="str">
            <v/>
          </cell>
        </row>
        <row r="2069">
          <cell r="L2069" t="str">
            <v/>
          </cell>
          <cell r="M2069" t="str">
            <v/>
          </cell>
        </row>
        <row r="2070">
          <cell r="L2070" t="str">
            <v/>
          </cell>
          <cell r="M2070" t="str">
            <v/>
          </cell>
        </row>
        <row r="2071">
          <cell r="L2071" t="str">
            <v/>
          </cell>
          <cell r="M2071" t="str">
            <v/>
          </cell>
        </row>
        <row r="2072">
          <cell r="L2072" t="str">
            <v/>
          </cell>
          <cell r="M2072" t="str">
            <v/>
          </cell>
        </row>
        <row r="2073">
          <cell r="L2073" t="str">
            <v/>
          </cell>
          <cell r="M2073" t="str">
            <v/>
          </cell>
        </row>
        <row r="2074">
          <cell r="L2074" t="str">
            <v/>
          </cell>
          <cell r="M2074" t="str">
            <v/>
          </cell>
        </row>
        <row r="2075">
          <cell r="L2075" t="str">
            <v/>
          </cell>
          <cell r="M2075" t="str">
            <v/>
          </cell>
        </row>
        <row r="2076">
          <cell r="L2076" t="str">
            <v/>
          </cell>
          <cell r="M2076" t="str">
            <v/>
          </cell>
        </row>
        <row r="2077">
          <cell r="L2077" t="str">
            <v/>
          </cell>
          <cell r="M2077" t="str">
            <v/>
          </cell>
        </row>
        <row r="2078">
          <cell r="L2078" t="str">
            <v/>
          </cell>
          <cell r="M2078" t="str">
            <v/>
          </cell>
        </row>
        <row r="2079">
          <cell r="L2079" t="str">
            <v/>
          </cell>
          <cell r="M2079" t="str">
            <v/>
          </cell>
        </row>
        <row r="2080">
          <cell r="L2080" t="str">
            <v/>
          </cell>
          <cell r="M2080" t="str">
            <v/>
          </cell>
        </row>
        <row r="2081">
          <cell r="L2081" t="str">
            <v/>
          </cell>
          <cell r="M2081" t="str">
            <v/>
          </cell>
        </row>
        <row r="2082">
          <cell r="L2082" t="str">
            <v/>
          </cell>
          <cell r="M2082" t="str">
            <v/>
          </cell>
        </row>
        <row r="2083">
          <cell r="L2083" t="str">
            <v/>
          </cell>
          <cell r="M2083" t="str">
            <v/>
          </cell>
        </row>
        <row r="2084">
          <cell r="L2084" t="str">
            <v/>
          </cell>
          <cell r="M2084" t="str">
            <v/>
          </cell>
        </row>
        <row r="2085">
          <cell r="L2085" t="str">
            <v/>
          </cell>
          <cell r="M2085" t="str">
            <v/>
          </cell>
        </row>
        <row r="2086">
          <cell r="L2086" t="str">
            <v/>
          </cell>
          <cell r="M2086" t="str">
            <v/>
          </cell>
        </row>
        <row r="2087">
          <cell r="L2087" t="str">
            <v/>
          </cell>
          <cell r="M2087" t="str">
            <v/>
          </cell>
        </row>
        <row r="2088">
          <cell r="L2088" t="str">
            <v/>
          </cell>
          <cell r="M2088" t="str">
            <v/>
          </cell>
        </row>
        <row r="2089">
          <cell r="L2089" t="str">
            <v/>
          </cell>
          <cell r="M2089" t="str">
            <v/>
          </cell>
        </row>
        <row r="2090">
          <cell r="L2090" t="str">
            <v/>
          </cell>
          <cell r="M2090" t="str">
            <v/>
          </cell>
        </row>
        <row r="2091">
          <cell r="L2091" t="str">
            <v/>
          </cell>
          <cell r="M2091" t="str">
            <v/>
          </cell>
        </row>
        <row r="2092">
          <cell r="L2092" t="str">
            <v/>
          </cell>
          <cell r="M2092" t="str">
            <v/>
          </cell>
        </row>
        <row r="2093">
          <cell r="L2093" t="str">
            <v/>
          </cell>
          <cell r="M2093" t="str">
            <v/>
          </cell>
        </row>
        <row r="2094">
          <cell r="L2094" t="str">
            <v/>
          </cell>
          <cell r="M2094" t="str">
            <v/>
          </cell>
        </row>
        <row r="2095">
          <cell r="L2095" t="str">
            <v/>
          </cell>
          <cell r="M2095" t="str">
            <v/>
          </cell>
        </row>
        <row r="2096">
          <cell r="L2096" t="str">
            <v/>
          </cell>
          <cell r="M2096" t="str">
            <v/>
          </cell>
        </row>
        <row r="2097">
          <cell r="L2097" t="str">
            <v/>
          </cell>
          <cell r="M2097" t="str">
            <v/>
          </cell>
        </row>
        <row r="2098">
          <cell r="L2098" t="str">
            <v/>
          </cell>
          <cell r="M2098" t="str">
            <v/>
          </cell>
        </row>
        <row r="2099">
          <cell r="L2099" t="str">
            <v/>
          </cell>
          <cell r="M2099" t="str">
            <v/>
          </cell>
        </row>
        <row r="2100">
          <cell r="L2100" t="str">
            <v/>
          </cell>
          <cell r="M2100" t="str">
            <v/>
          </cell>
        </row>
        <row r="2101">
          <cell r="L2101" t="str">
            <v/>
          </cell>
          <cell r="M2101" t="str">
            <v/>
          </cell>
        </row>
        <row r="2102">
          <cell r="L2102" t="str">
            <v/>
          </cell>
          <cell r="M2102" t="str">
            <v/>
          </cell>
        </row>
        <row r="2103">
          <cell r="L2103" t="str">
            <v/>
          </cell>
          <cell r="M2103" t="str">
            <v/>
          </cell>
        </row>
        <row r="2104">
          <cell r="L2104" t="str">
            <v/>
          </cell>
          <cell r="M2104" t="str">
            <v/>
          </cell>
        </row>
        <row r="2105">
          <cell r="L2105" t="str">
            <v/>
          </cell>
          <cell r="M2105" t="str">
            <v/>
          </cell>
        </row>
        <row r="2106">
          <cell r="L2106" t="str">
            <v/>
          </cell>
          <cell r="M2106" t="str">
            <v/>
          </cell>
        </row>
        <row r="2107">
          <cell r="L2107" t="str">
            <v/>
          </cell>
          <cell r="M2107" t="str">
            <v/>
          </cell>
        </row>
        <row r="2108">
          <cell r="L2108" t="str">
            <v/>
          </cell>
          <cell r="M2108" t="str">
            <v/>
          </cell>
        </row>
        <row r="2109">
          <cell r="L2109" t="str">
            <v/>
          </cell>
          <cell r="M2109" t="str">
            <v/>
          </cell>
        </row>
        <row r="2110">
          <cell r="L2110" t="str">
            <v/>
          </cell>
          <cell r="M2110" t="str">
            <v/>
          </cell>
        </row>
        <row r="2111">
          <cell r="L2111" t="str">
            <v/>
          </cell>
          <cell r="M2111" t="str">
            <v/>
          </cell>
        </row>
        <row r="2112">
          <cell r="L2112" t="str">
            <v/>
          </cell>
          <cell r="M2112" t="str">
            <v/>
          </cell>
        </row>
        <row r="2113">
          <cell r="L2113" t="str">
            <v/>
          </cell>
          <cell r="M2113" t="str">
            <v/>
          </cell>
        </row>
        <row r="2114">
          <cell r="L2114" t="str">
            <v/>
          </cell>
          <cell r="M2114" t="str">
            <v/>
          </cell>
        </row>
        <row r="2115">
          <cell r="L2115" t="str">
            <v/>
          </cell>
          <cell r="M2115" t="str">
            <v/>
          </cell>
        </row>
        <row r="2116">
          <cell r="L2116" t="str">
            <v/>
          </cell>
          <cell r="M2116" t="str">
            <v/>
          </cell>
        </row>
        <row r="2117">
          <cell r="L2117" t="str">
            <v/>
          </cell>
          <cell r="M2117" t="str">
            <v/>
          </cell>
        </row>
        <row r="2118">
          <cell r="L2118" t="str">
            <v/>
          </cell>
          <cell r="M2118" t="str">
            <v/>
          </cell>
        </row>
        <row r="2119">
          <cell r="L2119" t="str">
            <v/>
          </cell>
          <cell r="M2119" t="str">
            <v/>
          </cell>
        </row>
        <row r="2120">
          <cell r="L2120" t="str">
            <v/>
          </cell>
          <cell r="M2120" t="str">
            <v/>
          </cell>
        </row>
        <row r="2121">
          <cell r="L2121" t="str">
            <v/>
          </cell>
          <cell r="M2121" t="str">
            <v/>
          </cell>
        </row>
        <row r="2122">
          <cell r="L2122" t="str">
            <v/>
          </cell>
          <cell r="M2122" t="str">
            <v/>
          </cell>
        </row>
        <row r="2123">
          <cell r="L2123" t="str">
            <v/>
          </cell>
          <cell r="M2123" t="str">
            <v/>
          </cell>
        </row>
        <row r="2124">
          <cell r="L2124" t="str">
            <v/>
          </cell>
          <cell r="M2124" t="str">
            <v/>
          </cell>
        </row>
        <row r="2125">
          <cell r="L2125" t="str">
            <v/>
          </cell>
          <cell r="M2125" t="str">
            <v/>
          </cell>
        </row>
        <row r="2126">
          <cell r="L2126" t="str">
            <v/>
          </cell>
          <cell r="M2126" t="str">
            <v/>
          </cell>
        </row>
        <row r="2127">
          <cell r="L2127" t="str">
            <v/>
          </cell>
          <cell r="M2127" t="str">
            <v/>
          </cell>
        </row>
        <row r="2128">
          <cell r="L2128" t="str">
            <v/>
          </cell>
          <cell r="M2128" t="str">
            <v/>
          </cell>
        </row>
        <row r="2129">
          <cell r="L2129" t="str">
            <v/>
          </cell>
          <cell r="M2129" t="str">
            <v/>
          </cell>
        </row>
        <row r="2130">
          <cell r="L2130" t="str">
            <v/>
          </cell>
          <cell r="M2130" t="str">
            <v/>
          </cell>
        </row>
        <row r="2131">
          <cell r="L2131" t="str">
            <v/>
          </cell>
          <cell r="M2131" t="str">
            <v/>
          </cell>
        </row>
        <row r="2132">
          <cell r="L2132" t="str">
            <v/>
          </cell>
          <cell r="M2132" t="str">
            <v/>
          </cell>
        </row>
        <row r="2133">
          <cell r="L2133" t="str">
            <v/>
          </cell>
          <cell r="M2133" t="str">
            <v/>
          </cell>
        </row>
        <row r="2134">
          <cell r="L2134" t="str">
            <v/>
          </cell>
          <cell r="M2134" t="str">
            <v/>
          </cell>
        </row>
        <row r="2135">
          <cell r="L2135" t="str">
            <v/>
          </cell>
          <cell r="M2135" t="str">
            <v/>
          </cell>
        </row>
        <row r="2136">
          <cell r="L2136" t="str">
            <v/>
          </cell>
          <cell r="M2136" t="str">
            <v/>
          </cell>
        </row>
        <row r="2137">
          <cell r="L2137" t="str">
            <v/>
          </cell>
          <cell r="M2137" t="str">
            <v/>
          </cell>
        </row>
        <row r="2138">
          <cell r="L2138" t="str">
            <v/>
          </cell>
          <cell r="M2138" t="str">
            <v/>
          </cell>
        </row>
        <row r="2139">
          <cell r="L2139" t="str">
            <v/>
          </cell>
          <cell r="M2139" t="str">
            <v/>
          </cell>
        </row>
        <row r="2140">
          <cell r="L2140" t="str">
            <v/>
          </cell>
          <cell r="M2140" t="str">
            <v/>
          </cell>
        </row>
        <row r="2141">
          <cell r="L2141" t="str">
            <v/>
          </cell>
          <cell r="M2141" t="str">
            <v/>
          </cell>
        </row>
        <row r="2142">
          <cell r="L2142" t="str">
            <v/>
          </cell>
          <cell r="M2142" t="str">
            <v/>
          </cell>
        </row>
        <row r="2143">
          <cell r="L2143" t="str">
            <v/>
          </cell>
          <cell r="M2143" t="str">
            <v/>
          </cell>
        </row>
        <row r="2144">
          <cell r="L2144" t="str">
            <v/>
          </cell>
          <cell r="M2144" t="str">
            <v/>
          </cell>
        </row>
        <row r="2145">
          <cell r="L2145" t="str">
            <v/>
          </cell>
          <cell r="M2145" t="str">
            <v/>
          </cell>
        </row>
        <row r="2146">
          <cell r="L2146" t="str">
            <v/>
          </cell>
          <cell r="M2146" t="str">
            <v/>
          </cell>
        </row>
        <row r="2147">
          <cell r="L2147" t="str">
            <v/>
          </cell>
          <cell r="M2147" t="str">
            <v/>
          </cell>
        </row>
        <row r="2148">
          <cell r="L2148" t="str">
            <v/>
          </cell>
          <cell r="M2148" t="str">
            <v/>
          </cell>
        </row>
        <row r="2149">
          <cell r="L2149" t="str">
            <v/>
          </cell>
          <cell r="M2149" t="str">
            <v/>
          </cell>
        </row>
        <row r="2150">
          <cell r="L2150" t="str">
            <v/>
          </cell>
          <cell r="M2150" t="str">
            <v/>
          </cell>
        </row>
        <row r="2151">
          <cell r="L2151" t="str">
            <v/>
          </cell>
          <cell r="M2151" t="str">
            <v/>
          </cell>
        </row>
        <row r="2152">
          <cell r="L2152" t="str">
            <v/>
          </cell>
          <cell r="M2152" t="str">
            <v/>
          </cell>
        </row>
        <row r="2153">
          <cell r="L2153" t="str">
            <v/>
          </cell>
          <cell r="M2153" t="str">
            <v/>
          </cell>
        </row>
        <row r="2154">
          <cell r="L2154" t="str">
            <v/>
          </cell>
          <cell r="M2154" t="str">
            <v/>
          </cell>
        </row>
        <row r="2155">
          <cell r="L2155" t="str">
            <v/>
          </cell>
          <cell r="M2155" t="str">
            <v/>
          </cell>
        </row>
        <row r="2156">
          <cell r="L2156" t="str">
            <v/>
          </cell>
          <cell r="M2156" t="str">
            <v/>
          </cell>
        </row>
        <row r="2157">
          <cell r="L2157" t="str">
            <v/>
          </cell>
          <cell r="M2157" t="str">
            <v/>
          </cell>
        </row>
        <row r="2158">
          <cell r="L2158" t="str">
            <v/>
          </cell>
          <cell r="M2158" t="str">
            <v/>
          </cell>
        </row>
        <row r="2159">
          <cell r="L2159" t="str">
            <v/>
          </cell>
          <cell r="M2159" t="str">
            <v/>
          </cell>
        </row>
        <row r="2160">
          <cell r="L2160" t="str">
            <v/>
          </cell>
          <cell r="M2160" t="str">
            <v/>
          </cell>
        </row>
        <row r="2161">
          <cell r="L2161" t="str">
            <v/>
          </cell>
          <cell r="M2161" t="str">
            <v/>
          </cell>
        </row>
        <row r="2162">
          <cell r="L2162" t="str">
            <v/>
          </cell>
          <cell r="M2162" t="str">
            <v/>
          </cell>
        </row>
        <row r="2163">
          <cell r="L2163" t="str">
            <v/>
          </cell>
          <cell r="M2163" t="str">
            <v/>
          </cell>
        </row>
        <row r="2164">
          <cell r="L2164" t="str">
            <v/>
          </cell>
          <cell r="M2164" t="str">
            <v/>
          </cell>
        </row>
        <row r="2165">
          <cell r="L2165" t="str">
            <v/>
          </cell>
          <cell r="M2165" t="str">
            <v/>
          </cell>
        </row>
        <row r="2166">
          <cell r="L2166" t="str">
            <v/>
          </cell>
          <cell r="M2166" t="str">
            <v/>
          </cell>
        </row>
        <row r="2167">
          <cell r="L2167" t="str">
            <v/>
          </cell>
          <cell r="M2167" t="str">
            <v/>
          </cell>
        </row>
        <row r="2168">
          <cell r="L2168" t="str">
            <v/>
          </cell>
          <cell r="M2168" t="str">
            <v/>
          </cell>
        </row>
        <row r="2169">
          <cell r="L2169" t="str">
            <v/>
          </cell>
          <cell r="M2169" t="str">
            <v/>
          </cell>
        </row>
        <row r="2170">
          <cell r="L2170" t="str">
            <v/>
          </cell>
          <cell r="M2170" t="str">
            <v/>
          </cell>
        </row>
        <row r="2171">
          <cell r="L2171" t="str">
            <v/>
          </cell>
          <cell r="M2171" t="str">
            <v/>
          </cell>
        </row>
        <row r="2172">
          <cell r="L2172" t="str">
            <v/>
          </cell>
          <cell r="M2172" t="str">
            <v/>
          </cell>
        </row>
        <row r="2173">
          <cell r="L2173" t="str">
            <v/>
          </cell>
          <cell r="M2173" t="str">
            <v/>
          </cell>
        </row>
        <row r="2174">
          <cell r="L2174" t="str">
            <v/>
          </cell>
          <cell r="M2174" t="str">
            <v/>
          </cell>
        </row>
        <row r="2175">
          <cell r="L2175" t="str">
            <v/>
          </cell>
          <cell r="M2175" t="str">
            <v/>
          </cell>
        </row>
        <row r="2176">
          <cell r="L2176" t="str">
            <v/>
          </cell>
          <cell r="M2176" t="str">
            <v/>
          </cell>
        </row>
        <row r="2177">
          <cell r="L2177" t="str">
            <v/>
          </cell>
          <cell r="M2177" t="str">
            <v/>
          </cell>
        </row>
        <row r="2178">
          <cell r="L2178" t="str">
            <v/>
          </cell>
          <cell r="M2178" t="str">
            <v/>
          </cell>
        </row>
        <row r="2179">
          <cell r="L2179" t="str">
            <v/>
          </cell>
          <cell r="M2179" t="str">
            <v/>
          </cell>
        </row>
        <row r="2180">
          <cell r="L2180" t="str">
            <v/>
          </cell>
          <cell r="M2180" t="str">
            <v/>
          </cell>
        </row>
        <row r="2181">
          <cell r="L2181" t="str">
            <v/>
          </cell>
          <cell r="M2181" t="str">
            <v/>
          </cell>
        </row>
        <row r="2182">
          <cell r="L2182" t="str">
            <v/>
          </cell>
          <cell r="M2182" t="str">
            <v/>
          </cell>
        </row>
        <row r="2183">
          <cell r="L2183" t="str">
            <v/>
          </cell>
          <cell r="M2183" t="str">
            <v/>
          </cell>
        </row>
        <row r="2184">
          <cell r="L2184" t="str">
            <v/>
          </cell>
          <cell r="M2184" t="str">
            <v/>
          </cell>
        </row>
        <row r="2185">
          <cell r="L2185" t="str">
            <v/>
          </cell>
          <cell r="M2185" t="str">
            <v/>
          </cell>
        </row>
        <row r="2186">
          <cell r="L2186" t="str">
            <v/>
          </cell>
          <cell r="M2186" t="str">
            <v/>
          </cell>
        </row>
        <row r="2187">
          <cell r="L2187" t="str">
            <v/>
          </cell>
          <cell r="M2187" t="str">
            <v/>
          </cell>
        </row>
        <row r="2188">
          <cell r="L2188" t="str">
            <v/>
          </cell>
          <cell r="M2188" t="str">
            <v/>
          </cell>
        </row>
        <row r="2189">
          <cell r="L2189" t="str">
            <v/>
          </cell>
          <cell r="M2189" t="str">
            <v/>
          </cell>
        </row>
        <row r="2190">
          <cell r="L2190" t="str">
            <v/>
          </cell>
          <cell r="M2190" t="str">
            <v/>
          </cell>
        </row>
        <row r="2191">
          <cell r="L2191" t="str">
            <v/>
          </cell>
          <cell r="M2191" t="str">
            <v/>
          </cell>
        </row>
        <row r="2192">
          <cell r="L2192" t="str">
            <v/>
          </cell>
          <cell r="M2192" t="str">
            <v/>
          </cell>
        </row>
        <row r="2193">
          <cell r="L2193" t="str">
            <v/>
          </cell>
          <cell r="M2193" t="str">
            <v/>
          </cell>
        </row>
        <row r="2194">
          <cell r="L2194" t="str">
            <v/>
          </cell>
          <cell r="M2194" t="str">
            <v/>
          </cell>
        </row>
        <row r="2195">
          <cell r="L2195" t="str">
            <v/>
          </cell>
          <cell r="M2195" t="str">
            <v/>
          </cell>
        </row>
        <row r="2196">
          <cell r="L2196" t="str">
            <v/>
          </cell>
          <cell r="M2196" t="str">
            <v/>
          </cell>
        </row>
        <row r="2197">
          <cell r="L2197" t="str">
            <v/>
          </cell>
          <cell r="M2197" t="str">
            <v/>
          </cell>
        </row>
        <row r="2198">
          <cell r="L2198" t="str">
            <v/>
          </cell>
          <cell r="M2198" t="str">
            <v/>
          </cell>
        </row>
        <row r="2199">
          <cell r="L2199" t="str">
            <v/>
          </cell>
          <cell r="M2199" t="str">
            <v/>
          </cell>
        </row>
        <row r="2200">
          <cell r="L2200" t="str">
            <v/>
          </cell>
          <cell r="M2200" t="str">
            <v/>
          </cell>
        </row>
        <row r="2201">
          <cell r="L2201" t="str">
            <v/>
          </cell>
          <cell r="M2201" t="str">
            <v/>
          </cell>
        </row>
        <row r="2202">
          <cell r="L2202" t="str">
            <v/>
          </cell>
          <cell r="M2202" t="str">
            <v/>
          </cell>
        </row>
        <row r="2203">
          <cell r="L2203" t="str">
            <v/>
          </cell>
          <cell r="M2203" t="str">
            <v/>
          </cell>
        </row>
        <row r="2204">
          <cell r="L2204" t="str">
            <v/>
          </cell>
          <cell r="M2204" t="str">
            <v/>
          </cell>
        </row>
        <row r="2205">
          <cell r="L2205" t="str">
            <v/>
          </cell>
          <cell r="M2205" t="str">
            <v/>
          </cell>
        </row>
        <row r="2206">
          <cell r="L2206" t="str">
            <v/>
          </cell>
          <cell r="M2206" t="str">
            <v/>
          </cell>
        </row>
        <row r="2207">
          <cell r="L2207" t="str">
            <v/>
          </cell>
          <cell r="M2207" t="str">
            <v/>
          </cell>
        </row>
        <row r="2208">
          <cell r="L2208" t="str">
            <v/>
          </cell>
          <cell r="M2208" t="str">
            <v/>
          </cell>
        </row>
        <row r="2209">
          <cell r="L2209" t="str">
            <v/>
          </cell>
          <cell r="M2209" t="str">
            <v/>
          </cell>
        </row>
        <row r="2210">
          <cell r="L2210" t="str">
            <v/>
          </cell>
          <cell r="M2210" t="str">
            <v/>
          </cell>
        </row>
        <row r="2211">
          <cell r="L2211" t="str">
            <v/>
          </cell>
          <cell r="M2211" t="str">
            <v/>
          </cell>
        </row>
        <row r="2212">
          <cell r="L2212" t="str">
            <v/>
          </cell>
          <cell r="M2212" t="str">
            <v/>
          </cell>
        </row>
        <row r="2213">
          <cell r="L2213" t="str">
            <v/>
          </cell>
          <cell r="M2213" t="str">
            <v/>
          </cell>
        </row>
        <row r="2214">
          <cell r="L2214" t="str">
            <v/>
          </cell>
          <cell r="M2214" t="str">
            <v/>
          </cell>
        </row>
        <row r="2215">
          <cell r="L2215" t="str">
            <v/>
          </cell>
          <cell r="M2215" t="str">
            <v/>
          </cell>
        </row>
        <row r="2216">
          <cell r="L2216" t="str">
            <v/>
          </cell>
          <cell r="M2216" t="str">
            <v/>
          </cell>
        </row>
        <row r="2217">
          <cell r="L2217" t="str">
            <v/>
          </cell>
          <cell r="M2217" t="str">
            <v/>
          </cell>
        </row>
        <row r="2218">
          <cell r="L2218" t="str">
            <v/>
          </cell>
          <cell r="M2218" t="str">
            <v/>
          </cell>
        </row>
        <row r="2219">
          <cell r="L2219" t="str">
            <v/>
          </cell>
          <cell r="M2219" t="str">
            <v/>
          </cell>
        </row>
        <row r="2220">
          <cell r="L2220" t="str">
            <v/>
          </cell>
          <cell r="M2220" t="str">
            <v/>
          </cell>
        </row>
        <row r="2221">
          <cell r="L2221" t="str">
            <v/>
          </cell>
          <cell r="M2221" t="str">
            <v/>
          </cell>
        </row>
        <row r="2222">
          <cell r="L2222" t="str">
            <v/>
          </cell>
          <cell r="M2222" t="str">
            <v/>
          </cell>
        </row>
        <row r="2223">
          <cell r="L2223" t="str">
            <v/>
          </cell>
          <cell r="M2223" t="str">
            <v/>
          </cell>
        </row>
        <row r="2224">
          <cell r="L2224" t="str">
            <v/>
          </cell>
          <cell r="M2224" t="str">
            <v/>
          </cell>
        </row>
        <row r="2225">
          <cell r="L2225" t="str">
            <v/>
          </cell>
          <cell r="M2225" t="str">
            <v/>
          </cell>
        </row>
        <row r="2226">
          <cell r="L2226" t="str">
            <v/>
          </cell>
          <cell r="M2226" t="str">
            <v/>
          </cell>
        </row>
        <row r="2227">
          <cell r="L2227" t="str">
            <v/>
          </cell>
          <cell r="M2227" t="str">
            <v/>
          </cell>
        </row>
        <row r="2228">
          <cell r="L2228" t="str">
            <v/>
          </cell>
          <cell r="M2228" t="str">
            <v/>
          </cell>
        </row>
        <row r="2229">
          <cell r="L2229" t="str">
            <v/>
          </cell>
          <cell r="M2229" t="str">
            <v/>
          </cell>
        </row>
        <row r="2230">
          <cell r="L2230" t="str">
            <v/>
          </cell>
          <cell r="M2230" t="str">
            <v/>
          </cell>
        </row>
        <row r="2231">
          <cell r="L2231" t="str">
            <v/>
          </cell>
          <cell r="M2231" t="str">
            <v/>
          </cell>
        </row>
        <row r="2232">
          <cell r="L2232" t="str">
            <v/>
          </cell>
          <cell r="M2232" t="str">
            <v/>
          </cell>
        </row>
        <row r="2233">
          <cell r="L2233" t="str">
            <v/>
          </cell>
          <cell r="M2233" t="str">
            <v/>
          </cell>
        </row>
        <row r="2234">
          <cell r="L2234" t="str">
            <v/>
          </cell>
          <cell r="M2234" t="str">
            <v/>
          </cell>
        </row>
        <row r="2235">
          <cell r="L2235" t="str">
            <v/>
          </cell>
          <cell r="M2235" t="str">
            <v/>
          </cell>
        </row>
        <row r="2236">
          <cell r="L2236" t="str">
            <v/>
          </cell>
          <cell r="M2236" t="str">
            <v/>
          </cell>
        </row>
        <row r="2237">
          <cell r="L2237" t="str">
            <v/>
          </cell>
          <cell r="M2237" t="str">
            <v/>
          </cell>
        </row>
        <row r="2238">
          <cell r="L2238" t="str">
            <v/>
          </cell>
          <cell r="M2238" t="str">
            <v/>
          </cell>
        </row>
        <row r="2239">
          <cell r="L2239" t="str">
            <v/>
          </cell>
          <cell r="M2239" t="str">
            <v/>
          </cell>
        </row>
        <row r="2240">
          <cell r="L2240" t="str">
            <v/>
          </cell>
          <cell r="M2240" t="str">
            <v/>
          </cell>
        </row>
        <row r="2241">
          <cell r="L2241" t="str">
            <v/>
          </cell>
          <cell r="M2241" t="str">
            <v/>
          </cell>
        </row>
        <row r="2242">
          <cell r="L2242" t="str">
            <v/>
          </cell>
          <cell r="M2242" t="str">
            <v/>
          </cell>
        </row>
        <row r="2243">
          <cell r="L2243" t="str">
            <v/>
          </cell>
          <cell r="M2243" t="str">
            <v/>
          </cell>
        </row>
        <row r="2244">
          <cell r="L2244" t="str">
            <v/>
          </cell>
          <cell r="M2244" t="str">
            <v/>
          </cell>
        </row>
        <row r="2245">
          <cell r="L2245" t="str">
            <v/>
          </cell>
          <cell r="M2245" t="str">
            <v/>
          </cell>
        </row>
        <row r="2246">
          <cell r="L2246" t="str">
            <v/>
          </cell>
          <cell r="M2246" t="str">
            <v/>
          </cell>
        </row>
        <row r="2247">
          <cell r="L2247" t="str">
            <v/>
          </cell>
          <cell r="M2247" t="str">
            <v/>
          </cell>
        </row>
        <row r="2248">
          <cell r="L2248" t="str">
            <v/>
          </cell>
          <cell r="M2248" t="str">
            <v/>
          </cell>
        </row>
        <row r="2249">
          <cell r="L2249" t="str">
            <v/>
          </cell>
          <cell r="M2249" t="str">
            <v/>
          </cell>
        </row>
        <row r="2250">
          <cell r="L2250" t="str">
            <v/>
          </cell>
          <cell r="M2250" t="str">
            <v/>
          </cell>
        </row>
        <row r="2251">
          <cell r="L2251" t="str">
            <v/>
          </cell>
          <cell r="M2251" t="str">
            <v/>
          </cell>
        </row>
        <row r="2252">
          <cell r="L2252" t="str">
            <v/>
          </cell>
          <cell r="M2252" t="str">
            <v/>
          </cell>
        </row>
        <row r="2253">
          <cell r="L2253" t="str">
            <v/>
          </cell>
          <cell r="M2253" t="str">
            <v/>
          </cell>
        </row>
        <row r="2254">
          <cell r="L2254" t="str">
            <v/>
          </cell>
          <cell r="M2254" t="str">
            <v/>
          </cell>
        </row>
        <row r="2255">
          <cell r="L2255" t="str">
            <v/>
          </cell>
          <cell r="M2255" t="str">
            <v/>
          </cell>
        </row>
        <row r="2256">
          <cell r="L2256" t="str">
            <v/>
          </cell>
          <cell r="M2256" t="str">
            <v/>
          </cell>
        </row>
        <row r="2257">
          <cell r="L2257" t="str">
            <v/>
          </cell>
          <cell r="M2257" t="str">
            <v/>
          </cell>
        </row>
        <row r="2258">
          <cell r="L2258" t="str">
            <v/>
          </cell>
          <cell r="M2258" t="str">
            <v/>
          </cell>
        </row>
        <row r="2259">
          <cell r="L2259" t="str">
            <v/>
          </cell>
          <cell r="M2259" t="str">
            <v/>
          </cell>
        </row>
        <row r="2260">
          <cell r="L2260" t="str">
            <v/>
          </cell>
          <cell r="M2260" t="str">
            <v/>
          </cell>
        </row>
        <row r="2261">
          <cell r="L2261" t="str">
            <v/>
          </cell>
          <cell r="M2261" t="str">
            <v/>
          </cell>
        </row>
        <row r="2262">
          <cell r="L2262" t="str">
            <v/>
          </cell>
          <cell r="M2262" t="str">
            <v/>
          </cell>
        </row>
        <row r="2263">
          <cell r="L2263" t="str">
            <v/>
          </cell>
          <cell r="M2263" t="str">
            <v/>
          </cell>
        </row>
        <row r="2264">
          <cell r="L2264" t="str">
            <v/>
          </cell>
          <cell r="M2264" t="str">
            <v/>
          </cell>
        </row>
        <row r="2265">
          <cell r="L2265" t="str">
            <v/>
          </cell>
          <cell r="M2265" t="str">
            <v/>
          </cell>
        </row>
        <row r="2266">
          <cell r="L2266" t="str">
            <v/>
          </cell>
          <cell r="M2266" t="str">
            <v/>
          </cell>
        </row>
        <row r="2267">
          <cell r="L2267" t="str">
            <v/>
          </cell>
          <cell r="M2267" t="str">
            <v/>
          </cell>
        </row>
        <row r="2268">
          <cell r="L2268" t="str">
            <v/>
          </cell>
          <cell r="M2268" t="str">
            <v/>
          </cell>
        </row>
        <row r="2269">
          <cell r="L2269" t="str">
            <v/>
          </cell>
          <cell r="M2269" t="str">
            <v/>
          </cell>
        </row>
        <row r="2270">
          <cell r="L2270" t="str">
            <v/>
          </cell>
          <cell r="M2270" t="str">
            <v/>
          </cell>
        </row>
        <row r="2271">
          <cell r="L2271" t="str">
            <v/>
          </cell>
          <cell r="M2271" t="str">
            <v/>
          </cell>
        </row>
        <row r="2272">
          <cell r="L2272" t="str">
            <v/>
          </cell>
          <cell r="M2272" t="str">
            <v/>
          </cell>
        </row>
        <row r="2273">
          <cell r="L2273" t="str">
            <v/>
          </cell>
          <cell r="M2273" t="str">
            <v/>
          </cell>
        </row>
        <row r="2274">
          <cell r="L2274" t="str">
            <v/>
          </cell>
          <cell r="M2274" t="str">
            <v/>
          </cell>
        </row>
        <row r="2275">
          <cell r="L2275" t="str">
            <v/>
          </cell>
          <cell r="M2275" t="str">
            <v/>
          </cell>
        </row>
        <row r="2276">
          <cell r="L2276" t="str">
            <v/>
          </cell>
          <cell r="M2276" t="str">
            <v/>
          </cell>
        </row>
        <row r="2277">
          <cell r="L2277" t="str">
            <v/>
          </cell>
          <cell r="M2277" t="str">
            <v/>
          </cell>
        </row>
        <row r="2278">
          <cell r="L2278" t="str">
            <v/>
          </cell>
          <cell r="M2278" t="str">
            <v/>
          </cell>
        </row>
        <row r="2279">
          <cell r="L2279" t="str">
            <v/>
          </cell>
          <cell r="M2279" t="str">
            <v/>
          </cell>
        </row>
        <row r="2280">
          <cell r="L2280" t="str">
            <v/>
          </cell>
          <cell r="M2280" t="str">
            <v/>
          </cell>
        </row>
        <row r="2281">
          <cell r="L2281" t="str">
            <v/>
          </cell>
          <cell r="M2281" t="str">
            <v/>
          </cell>
        </row>
        <row r="2282">
          <cell r="L2282" t="str">
            <v/>
          </cell>
          <cell r="M2282" t="str">
            <v/>
          </cell>
        </row>
        <row r="2283">
          <cell r="L2283" t="str">
            <v/>
          </cell>
          <cell r="M2283" t="str">
            <v/>
          </cell>
        </row>
        <row r="2284">
          <cell r="L2284" t="str">
            <v/>
          </cell>
          <cell r="M2284" t="str">
            <v/>
          </cell>
        </row>
        <row r="2285">
          <cell r="L2285" t="str">
            <v/>
          </cell>
          <cell r="M2285" t="str">
            <v/>
          </cell>
        </row>
        <row r="2286">
          <cell r="L2286" t="str">
            <v/>
          </cell>
          <cell r="M2286" t="str">
            <v/>
          </cell>
        </row>
        <row r="2287">
          <cell r="L2287" t="str">
            <v/>
          </cell>
          <cell r="M2287" t="str">
            <v/>
          </cell>
        </row>
        <row r="2288">
          <cell r="L2288" t="str">
            <v/>
          </cell>
          <cell r="M2288" t="str">
            <v/>
          </cell>
        </row>
        <row r="2289">
          <cell r="L2289" t="str">
            <v/>
          </cell>
          <cell r="M2289" t="str">
            <v/>
          </cell>
        </row>
        <row r="2290">
          <cell r="L2290" t="str">
            <v/>
          </cell>
          <cell r="M2290" t="str">
            <v/>
          </cell>
        </row>
        <row r="2291">
          <cell r="L2291" t="str">
            <v/>
          </cell>
          <cell r="M2291" t="str">
            <v/>
          </cell>
        </row>
        <row r="2292">
          <cell r="L2292" t="str">
            <v/>
          </cell>
          <cell r="M2292" t="str">
            <v/>
          </cell>
        </row>
        <row r="2293">
          <cell r="L2293" t="str">
            <v/>
          </cell>
          <cell r="M2293" t="str">
            <v/>
          </cell>
        </row>
        <row r="2294">
          <cell r="L2294" t="str">
            <v/>
          </cell>
          <cell r="M2294" t="str">
            <v/>
          </cell>
        </row>
        <row r="2295">
          <cell r="L2295" t="str">
            <v/>
          </cell>
          <cell r="M2295" t="str">
            <v/>
          </cell>
        </row>
        <row r="2296">
          <cell r="L2296" t="str">
            <v/>
          </cell>
          <cell r="M2296" t="str">
            <v/>
          </cell>
        </row>
        <row r="2297">
          <cell r="L2297" t="str">
            <v/>
          </cell>
          <cell r="M2297" t="str">
            <v/>
          </cell>
        </row>
        <row r="2298">
          <cell r="L2298" t="str">
            <v/>
          </cell>
          <cell r="M2298" t="str">
            <v/>
          </cell>
        </row>
        <row r="2299">
          <cell r="L2299" t="str">
            <v/>
          </cell>
          <cell r="M2299" t="str">
            <v/>
          </cell>
        </row>
        <row r="2300">
          <cell r="L2300" t="str">
            <v/>
          </cell>
          <cell r="M2300" t="str">
            <v/>
          </cell>
        </row>
        <row r="2301">
          <cell r="L2301" t="str">
            <v/>
          </cell>
          <cell r="M2301" t="str">
            <v/>
          </cell>
        </row>
        <row r="2302">
          <cell r="L2302" t="str">
            <v/>
          </cell>
          <cell r="M2302" t="str">
            <v/>
          </cell>
        </row>
        <row r="2303">
          <cell r="L2303" t="str">
            <v/>
          </cell>
          <cell r="M2303" t="str">
            <v/>
          </cell>
        </row>
        <row r="2304">
          <cell r="L2304" t="str">
            <v/>
          </cell>
          <cell r="M2304" t="str">
            <v/>
          </cell>
        </row>
        <row r="2305">
          <cell r="L2305" t="str">
            <v/>
          </cell>
          <cell r="M2305" t="str">
            <v/>
          </cell>
        </row>
        <row r="2306">
          <cell r="L2306" t="str">
            <v/>
          </cell>
          <cell r="M2306" t="str">
            <v/>
          </cell>
        </row>
        <row r="2307">
          <cell r="L2307" t="str">
            <v/>
          </cell>
          <cell r="M2307" t="str">
            <v/>
          </cell>
        </row>
        <row r="2308">
          <cell r="L2308" t="str">
            <v/>
          </cell>
          <cell r="M2308" t="str">
            <v/>
          </cell>
        </row>
        <row r="2309">
          <cell r="L2309" t="str">
            <v/>
          </cell>
          <cell r="M2309" t="str">
            <v/>
          </cell>
        </row>
        <row r="2310">
          <cell r="L2310" t="str">
            <v/>
          </cell>
          <cell r="M2310" t="str">
            <v/>
          </cell>
        </row>
        <row r="2311">
          <cell r="L2311" t="str">
            <v/>
          </cell>
          <cell r="M2311" t="str">
            <v/>
          </cell>
        </row>
        <row r="2312">
          <cell r="L2312" t="str">
            <v/>
          </cell>
          <cell r="M2312" t="str">
            <v/>
          </cell>
        </row>
        <row r="2313">
          <cell r="L2313" t="str">
            <v/>
          </cell>
          <cell r="M2313" t="str">
            <v/>
          </cell>
        </row>
        <row r="2314">
          <cell r="L2314" t="str">
            <v/>
          </cell>
          <cell r="M2314" t="str">
            <v/>
          </cell>
        </row>
        <row r="2315">
          <cell r="L2315" t="str">
            <v/>
          </cell>
          <cell r="M2315" t="str">
            <v/>
          </cell>
        </row>
        <row r="2316">
          <cell r="L2316" t="str">
            <v/>
          </cell>
          <cell r="M2316" t="str">
            <v/>
          </cell>
        </row>
        <row r="2317">
          <cell r="L2317" t="str">
            <v/>
          </cell>
          <cell r="M2317" t="str">
            <v/>
          </cell>
        </row>
        <row r="2318">
          <cell r="L2318" t="str">
            <v/>
          </cell>
          <cell r="M2318" t="str">
            <v/>
          </cell>
        </row>
        <row r="2319">
          <cell r="L2319" t="str">
            <v/>
          </cell>
          <cell r="M2319" t="str">
            <v/>
          </cell>
        </row>
        <row r="2320">
          <cell r="L2320" t="str">
            <v/>
          </cell>
          <cell r="M2320" t="str">
            <v/>
          </cell>
        </row>
        <row r="2321">
          <cell r="L2321" t="str">
            <v/>
          </cell>
          <cell r="M2321" t="str">
            <v/>
          </cell>
        </row>
        <row r="2322">
          <cell r="L2322" t="str">
            <v/>
          </cell>
          <cell r="M2322" t="str">
            <v/>
          </cell>
        </row>
        <row r="2323">
          <cell r="L2323" t="str">
            <v/>
          </cell>
          <cell r="M2323" t="str">
            <v/>
          </cell>
        </row>
        <row r="2324">
          <cell r="L2324" t="str">
            <v/>
          </cell>
          <cell r="M2324" t="str">
            <v/>
          </cell>
        </row>
        <row r="2325">
          <cell r="L2325" t="str">
            <v/>
          </cell>
          <cell r="M2325" t="str">
            <v/>
          </cell>
        </row>
        <row r="2326">
          <cell r="L2326" t="str">
            <v/>
          </cell>
          <cell r="M2326" t="str">
            <v/>
          </cell>
        </row>
        <row r="2327">
          <cell r="L2327" t="str">
            <v/>
          </cell>
          <cell r="M2327" t="str">
            <v/>
          </cell>
        </row>
        <row r="2328">
          <cell r="L2328" t="str">
            <v/>
          </cell>
          <cell r="M2328" t="str">
            <v/>
          </cell>
        </row>
        <row r="2329">
          <cell r="L2329" t="str">
            <v/>
          </cell>
          <cell r="M2329" t="str">
            <v/>
          </cell>
        </row>
        <row r="2330">
          <cell r="L2330" t="str">
            <v/>
          </cell>
          <cell r="M2330" t="str">
            <v/>
          </cell>
        </row>
        <row r="2331">
          <cell r="L2331" t="str">
            <v/>
          </cell>
          <cell r="M2331" t="str">
            <v/>
          </cell>
        </row>
        <row r="2332">
          <cell r="L2332" t="str">
            <v/>
          </cell>
          <cell r="M2332" t="str">
            <v/>
          </cell>
        </row>
        <row r="2333">
          <cell r="L2333" t="str">
            <v/>
          </cell>
          <cell r="M2333" t="str">
            <v/>
          </cell>
        </row>
        <row r="2334">
          <cell r="L2334" t="str">
            <v/>
          </cell>
          <cell r="M2334" t="str">
            <v/>
          </cell>
        </row>
        <row r="2335">
          <cell r="L2335" t="str">
            <v/>
          </cell>
          <cell r="M2335" t="str">
            <v/>
          </cell>
        </row>
        <row r="2336">
          <cell r="L2336" t="str">
            <v/>
          </cell>
          <cell r="M2336" t="str">
            <v/>
          </cell>
        </row>
        <row r="2337">
          <cell r="L2337" t="str">
            <v/>
          </cell>
          <cell r="M2337" t="str">
            <v/>
          </cell>
        </row>
        <row r="2338">
          <cell r="L2338" t="str">
            <v/>
          </cell>
          <cell r="M2338" t="str">
            <v/>
          </cell>
        </row>
        <row r="2339">
          <cell r="L2339" t="str">
            <v/>
          </cell>
          <cell r="M2339" t="str">
            <v/>
          </cell>
        </row>
        <row r="2340">
          <cell r="L2340" t="str">
            <v/>
          </cell>
          <cell r="M2340" t="str">
            <v/>
          </cell>
        </row>
        <row r="2341">
          <cell r="L2341" t="str">
            <v/>
          </cell>
          <cell r="M2341" t="str">
            <v/>
          </cell>
        </row>
        <row r="2342">
          <cell r="L2342" t="str">
            <v/>
          </cell>
          <cell r="M2342" t="str">
            <v/>
          </cell>
        </row>
        <row r="2343">
          <cell r="L2343" t="str">
            <v/>
          </cell>
          <cell r="M2343" t="str">
            <v/>
          </cell>
        </row>
        <row r="2344">
          <cell r="L2344" t="str">
            <v/>
          </cell>
          <cell r="M2344" t="str">
            <v/>
          </cell>
        </row>
        <row r="2345">
          <cell r="L2345" t="str">
            <v/>
          </cell>
          <cell r="M2345" t="str">
            <v/>
          </cell>
        </row>
        <row r="2346">
          <cell r="L2346" t="str">
            <v/>
          </cell>
          <cell r="M2346" t="str">
            <v/>
          </cell>
        </row>
        <row r="2347">
          <cell r="L2347" t="str">
            <v/>
          </cell>
          <cell r="M2347" t="str">
            <v/>
          </cell>
        </row>
        <row r="2348">
          <cell r="L2348" t="str">
            <v/>
          </cell>
          <cell r="M2348" t="str">
            <v/>
          </cell>
        </row>
        <row r="2349">
          <cell r="L2349" t="str">
            <v/>
          </cell>
          <cell r="M2349" t="str">
            <v/>
          </cell>
        </row>
        <row r="2350">
          <cell r="L2350" t="str">
            <v/>
          </cell>
          <cell r="M2350" t="str">
            <v/>
          </cell>
        </row>
        <row r="2351">
          <cell r="L2351" t="str">
            <v/>
          </cell>
          <cell r="M2351" t="str">
            <v/>
          </cell>
        </row>
        <row r="2352">
          <cell r="L2352" t="str">
            <v/>
          </cell>
          <cell r="M2352" t="str">
            <v/>
          </cell>
        </row>
        <row r="2353">
          <cell r="L2353" t="str">
            <v/>
          </cell>
          <cell r="M2353" t="str">
            <v/>
          </cell>
        </row>
        <row r="2354">
          <cell r="L2354" t="str">
            <v/>
          </cell>
          <cell r="M2354" t="str">
            <v/>
          </cell>
        </row>
        <row r="2355">
          <cell r="L2355" t="str">
            <v/>
          </cell>
          <cell r="M2355" t="str">
            <v/>
          </cell>
        </row>
        <row r="2356">
          <cell r="L2356" t="str">
            <v/>
          </cell>
          <cell r="M2356" t="str">
            <v/>
          </cell>
        </row>
        <row r="2357">
          <cell r="L2357" t="str">
            <v/>
          </cell>
          <cell r="M2357" t="str">
            <v/>
          </cell>
        </row>
        <row r="2358">
          <cell r="L2358" t="str">
            <v/>
          </cell>
          <cell r="M2358" t="str">
            <v/>
          </cell>
        </row>
        <row r="2359">
          <cell r="L2359" t="str">
            <v/>
          </cell>
          <cell r="M2359" t="str">
            <v/>
          </cell>
        </row>
        <row r="2360">
          <cell r="L2360" t="str">
            <v/>
          </cell>
          <cell r="M2360" t="str">
            <v/>
          </cell>
        </row>
        <row r="2361">
          <cell r="L2361" t="str">
            <v/>
          </cell>
          <cell r="M2361" t="str">
            <v/>
          </cell>
        </row>
        <row r="2362">
          <cell r="L2362" t="str">
            <v/>
          </cell>
          <cell r="M2362" t="str">
            <v/>
          </cell>
        </row>
        <row r="2363">
          <cell r="L2363" t="str">
            <v/>
          </cell>
          <cell r="M2363" t="str">
            <v/>
          </cell>
        </row>
        <row r="2364">
          <cell r="L2364" t="str">
            <v/>
          </cell>
          <cell r="M2364" t="str">
            <v/>
          </cell>
        </row>
        <row r="2365">
          <cell r="L2365" t="str">
            <v/>
          </cell>
          <cell r="M2365" t="str">
            <v/>
          </cell>
        </row>
        <row r="2366">
          <cell r="L2366" t="str">
            <v/>
          </cell>
          <cell r="M2366" t="str">
            <v/>
          </cell>
        </row>
        <row r="2367">
          <cell r="L2367" t="str">
            <v/>
          </cell>
          <cell r="M2367" t="str">
            <v/>
          </cell>
        </row>
        <row r="2368">
          <cell r="L2368" t="str">
            <v/>
          </cell>
          <cell r="M2368" t="str">
            <v/>
          </cell>
        </row>
        <row r="2369">
          <cell r="L2369" t="str">
            <v/>
          </cell>
          <cell r="M2369" t="str">
            <v/>
          </cell>
        </row>
        <row r="2370">
          <cell r="L2370" t="str">
            <v/>
          </cell>
          <cell r="M2370" t="str">
            <v/>
          </cell>
        </row>
        <row r="2371">
          <cell r="L2371" t="str">
            <v/>
          </cell>
          <cell r="M2371" t="str">
            <v/>
          </cell>
        </row>
        <row r="2372">
          <cell r="L2372" t="str">
            <v/>
          </cell>
          <cell r="M2372" t="str">
            <v/>
          </cell>
        </row>
        <row r="2373">
          <cell r="L2373" t="str">
            <v/>
          </cell>
          <cell r="M2373" t="str">
            <v/>
          </cell>
        </row>
        <row r="2374">
          <cell r="L2374" t="str">
            <v/>
          </cell>
          <cell r="M2374" t="str">
            <v/>
          </cell>
        </row>
        <row r="2375">
          <cell r="L2375" t="str">
            <v/>
          </cell>
          <cell r="M2375" t="str">
            <v/>
          </cell>
        </row>
        <row r="2376">
          <cell r="L2376" t="str">
            <v/>
          </cell>
          <cell r="M2376" t="str">
            <v/>
          </cell>
        </row>
        <row r="2377">
          <cell r="L2377" t="str">
            <v/>
          </cell>
          <cell r="M2377" t="str">
            <v/>
          </cell>
        </row>
        <row r="2378">
          <cell r="L2378" t="str">
            <v/>
          </cell>
          <cell r="M2378" t="str">
            <v/>
          </cell>
        </row>
        <row r="2379">
          <cell r="L2379" t="str">
            <v/>
          </cell>
          <cell r="M2379" t="str">
            <v/>
          </cell>
        </row>
        <row r="2380">
          <cell r="L2380" t="str">
            <v/>
          </cell>
          <cell r="M2380" t="str">
            <v/>
          </cell>
        </row>
        <row r="2381">
          <cell r="L2381" t="str">
            <v/>
          </cell>
          <cell r="M2381" t="str">
            <v/>
          </cell>
        </row>
        <row r="2382">
          <cell r="L2382" t="str">
            <v/>
          </cell>
          <cell r="M2382" t="str">
            <v/>
          </cell>
        </row>
        <row r="2383">
          <cell r="L2383" t="str">
            <v/>
          </cell>
          <cell r="M2383" t="str">
            <v/>
          </cell>
        </row>
        <row r="2384">
          <cell r="L2384" t="str">
            <v/>
          </cell>
          <cell r="M2384" t="str">
            <v/>
          </cell>
        </row>
        <row r="2385">
          <cell r="L2385" t="str">
            <v/>
          </cell>
          <cell r="M2385" t="str">
            <v/>
          </cell>
        </row>
        <row r="2386">
          <cell r="L2386" t="str">
            <v/>
          </cell>
          <cell r="M2386" t="str">
            <v/>
          </cell>
        </row>
        <row r="2387">
          <cell r="L2387" t="str">
            <v/>
          </cell>
          <cell r="M2387" t="str">
            <v/>
          </cell>
        </row>
        <row r="2388">
          <cell r="L2388" t="str">
            <v/>
          </cell>
          <cell r="M2388" t="str">
            <v/>
          </cell>
        </row>
        <row r="2389">
          <cell r="L2389" t="str">
            <v/>
          </cell>
          <cell r="M2389" t="str">
            <v/>
          </cell>
        </row>
        <row r="2390">
          <cell r="L2390" t="str">
            <v/>
          </cell>
          <cell r="M2390" t="str">
            <v/>
          </cell>
        </row>
        <row r="2391">
          <cell r="L2391" t="str">
            <v/>
          </cell>
          <cell r="M2391" t="str">
            <v/>
          </cell>
        </row>
        <row r="2392">
          <cell r="L2392" t="str">
            <v/>
          </cell>
          <cell r="M2392" t="str">
            <v/>
          </cell>
        </row>
        <row r="2393">
          <cell r="L2393" t="str">
            <v/>
          </cell>
          <cell r="M2393" t="str">
            <v/>
          </cell>
        </row>
        <row r="2394">
          <cell r="L2394" t="str">
            <v/>
          </cell>
          <cell r="M2394" t="str">
            <v/>
          </cell>
        </row>
        <row r="2395">
          <cell r="L2395" t="str">
            <v/>
          </cell>
          <cell r="M2395" t="str">
            <v/>
          </cell>
        </row>
        <row r="2396">
          <cell r="L2396" t="str">
            <v/>
          </cell>
          <cell r="M2396" t="str">
            <v/>
          </cell>
        </row>
        <row r="2397">
          <cell r="L2397" t="str">
            <v/>
          </cell>
          <cell r="M2397" t="str">
            <v/>
          </cell>
        </row>
        <row r="2398">
          <cell r="L2398" t="str">
            <v/>
          </cell>
          <cell r="M2398" t="str">
            <v/>
          </cell>
        </row>
        <row r="2399">
          <cell r="L2399" t="str">
            <v/>
          </cell>
          <cell r="M2399" t="str">
            <v/>
          </cell>
        </row>
        <row r="2400">
          <cell r="L2400" t="str">
            <v/>
          </cell>
          <cell r="M2400" t="str">
            <v/>
          </cell>
        </row>
        <row r="2401">
          <cell r="L2401" t="str">
            <v/>
          </cell>
          <cell r="M2401" t="str">
            <v/>
          </cell>
        </row>
        <row r="2402">
          <cell r="L2402" t="str">
            <v/>
          </cell>
          <cell r="M2402" t="str">
            <v/>
          </cell>
        </row>
        <row r="2403">
          <cell r="L2403" t="str">
            <v/>
          </cell>
          <cell r="M2403" t="str">
            <v/>
          </cell>
        </row>
        <row r="2404">
          <cell r="L2404" t="str">
            <v/>
          </cell>
          <cell r="M2404" t="str">
            <v/>
          </cell>
        </row>
        <row r="2405">
          <cell r="L2405" t="str">
            <v/>
          </cell>
          <cell r="M2405" t="str">
            <v/>
          </cell>
        </row>
        <row r="2406">
          <cell r="L2406" t="str">
            <v/>
          </cell>
          <cell r="M2406" t="str">
            <v/>
          </cell>
        </row>
        <row r="2407">
          <cell r="L2407" t="str">
            <v/>
          </cell>
          <cell r="M2407" t="str">
            <v/>
          </cell>
        </row>
        <row r="2408">
          <cell r="L2408" t="str">
            <v/>
          </cell>
          <cell r="M2408" t="str">
            <v/>
          </cell>
        </row>
        <row r="2409">
          <cell r="L2409" t="str">
            <v/>
          </cell>
          <cell r="M2409" t="str">
            <v/>
          </cell>
        </row>
        <row r="2410">
          <cell r="L2410" t="str">
            <v/>
          </cell>
          <cell r="M2410" t="str">
            <v/>
          </cell>
        </row>
        <row r="2411">
          <cell r="L2411" t="str">
            <v/>
          </cell>
          <cell r="M2411" t="str">
            <v/>
          </cell>
        </row>
        <row r="2412">
          <cell r="L2412" t="str">
            <v/>
          </cell>
          <cell r="M2412" t="str">
            <v/>
          </cell>
        </row>
        <row r="2413">
          <cell r="L2413" t="str">
            <v/>
          </cell>
          <cell r="M2413" t="str">
            <v/>
          </cell>
        </row>
        <row r="2414">
          <cell r="L2414" t="str">
            <v/>
          </cell>
          <cell r="M2414" t="str">
            <v/>
          </cell>
        </row>
        <row r="2415">
          <cell r="L2415" t="str">
            <v/>
          </cell>
          <cell r="M2415" t="str">
            <v/>
          </cell>
        </row>
        <row r="2416">
          <cell r="L2416" t="str">
            <v/>
          </cell>
          <cell r="M2416" t="str">
            <v/>
          </cell>
        </row>
        <row r="2417">
          <cell r="L2417" t="str">
            <v/>
          </cell>
          <cell r="M2417" t="str">
            <v/>
          </cell>
        </row>
        <row r="2418">
          <cell r="L2418" t="str">
            <v/>
          </cell>
          <cell r="M2418" t="str">
            <v/>
          </cell>
        </row>
        <row r="2419">
          <cell r="L2419" t="str">
            <v/>
          </cell>
          <cell r="M2419" t="str">
            <v/>
          </cell>
        </row>
        <row r="2420">
          <cell r="L2420" t="str">
            <v/>
          </cell>
          <cell r="M2420" t="str">
            <v/>
          </cell>
        </row>
        <row r="2421">
          <cell r="L2421" t="str">
            <v/>
          </cell>
          <cell r="M2421" t="str">
            <v/>
          </cell>
        </row>
        <row r="2422">
          <cell r="L2422" t="str">
            <v/>
          </cell>
          <cell r="M2422" t="str">
            <v/>
          </cell>
        </row>
        <row r="2423">
          <cell r="L2423" t="str">
            <v/>
          </cell>
          <cell r="M2423" t="str">
            <v/>
          </cell>
        </row>
        <row r="2424">
          <cell r="L2424" t="str">
            <v/>
          </cell>
          <cell r="M2424" t="str">
            <v/>
          </cell>
        </row>
        <row r="2425">
          <cell r="L2425" t="str">
            <v/>
          </cell>
          <cell r="M2425" t="str">
            <v/>
          </cell>
        </row>
        <row r="2426">
          <cell r="L2426" t="str">
            <v/>
          </cell>
          <cell r="M2426" t="str">
            <v/>
          </cell>
        </row>
        <row r="2427">
          <cell r="L2427" t="str">
            <v/>
          </cell>
          <cell r="M2427" t="str">
            <v/>
          </cell>
        </row>
        <row r="2428">
          <cell r="L2428" t="str">
            <v/>
          </cell>
          <cell r="M2428" t="str">
            <v/>
          </cell>
        </row>
        <row r="2429">
          <cell r="L2429" t="str">
            <v/>
          </cell>
          <cell r="M2429" t="str">
            <v/>
          </cell>
        </row>
        <row r="2430">
          <cell r="L2430" t="str">
            <v/>
          </cell>
          <cell r="M2430" t="str">
            <v/>
          </cell>
        </row>
        <row r="2431">
          <cell r="L2431" t="str">
            <v/>
          </cell>
          <cell r="M2431" t="str">
            <v/>
          </cell>
        </row>
        <row r="2432">
          <cell r="L2432" t="str">
            <v/>
          </cell>
          <cell r="M2432" t="str">
            <v/>
          </cell>
        </row>
        <row r="2433">
          <cell r="L2433" t="str">
            <v/>
          </cell>
          <cell r="M2433" t="str">
            <v/>
          </cell>
        </row>
        <row r="2434">
          <cell r="L2434" t="str">
            <v/>
          </cell>
          <cell r="M2434" t="str">
            <v/>
          </cell>
        </row>
        <row r="2435">
          <cell r="L2435" t="str">
            <v/>
          </cell>
          <cell r="M2435" t="str">
            <v/>
          </cell>
        </row>
        <row r="2436">
          <cell r="L2436" t="str">
            <v/>
          </cell>
          <cell r="M2436" t="str">
            <v/>
          </cell>
        </row>
        <row r="2437">
          <cell r="L2437" t="str">
            <v/>
          </cell>
          <cell r="M2437" t="str">
            <v/>
          </cell>
        </row>
        <row r="2438">
          <cell r="L2438" t="str">
            <v/>
          </cell>
          <cell r="M2438" t="str">
            <v/>
          </cell>
        </row>
        <row r="2439">
          <cell r="L2439" t="str">
            <v/>
          </cell>
          <cell r="M2439" t="str">
            <v/>
          </cell>
        </row>
        <row r="2440">
          <cell r="L2440" t="str">
            <v/>
          </cell>
          <cell r="M2440" t="str">
            <v/>
          </cell>
        </row>
        <row r="2441">
          <cell r="L2441" t="str">
            <v/>
          </cell>
          <cell r="M2441" t="str">
            <v/>
          </cell>
        </row>
        <row r="2442">
          <cell r="L2442" t="str">
            <v/>
          </cell>
          <cell r="M2442" t="str">
            <v/>
          </cell>
        </row>
        <row r="2443">
          <cell r="L2443" t="str">
            <v/>
          </cell>
          <cell r="M2443" t="str">
            <v/>
          </cell>
        </row>
        <row r="2444">
          <cell r="L2444" t="str">
            <v/>
          </cell>
          <cell r="M2444" t="str">
            <v/>
          </cell>
        </row>
        <row r="2445">
          <cell r="L2445" t="str">
            <v/>
          </cell>
          <cell r="M2445" t="str">
            <v/>
          </cell>
        </row>
        <row r="2446">
          <cell r="L2446" t="str">
            <v/>
          </cell>
          <cell r="M2446" t="str">
            <v/>
          </cell>
        </row>
        <row r="2447">
          <cell r="L2447" t="str">
            <v/>
          </cell>
          <cell r="M2447" t="str">
            <v/>
          </cell>
        </row>
        <row r="2448">
          <cell r="L2448" t="str">
            <v/>
          </cell>
          <cell r="M2448" t="str">
            <v/>
          </cell>
        </row>
        <row r="2449">
          <cell r="L2449" t="str">
            <v/>
          </cell>
          <cell r="M2449" t="str">
            <v/>
          </cell>
        </row>
        <row r="2450">
          <cell r="L2450" t="str">
            <v/>
          </cell>
          <cell r="M2450" t="str">
            <v/>
          </cell>
        </row>
        <row r="2451">
          <cell r="L2451" t="str">
            <v/>
          </cell>
          <cell r="M2451" t="str">
            <v/>
          </cell>
        </row>
        <row r="2452">
          <cell r="L2452" t="str">
            <v/>
          </cell>
          <cell r="M2452" t="str">
            <v/>
          </cell>
        </row>
        <row r="2453">
          <cell r="L2453" t="str">
            <v/>
          </cell>
          <cell r="M2453" t="str">
            <v/>
          </cell>
        </row>
        <row r="2454">
          <cell r="L2454" t="str">
            <v/>
          </cell>
          <cell r="M2454" t="str">
            <v/>
          </cell>
        </row>
        <row r="2455">
          <cell r="L2455" t="str">
            <v/>
          </cell>
          <cell r="M2455" t="str">
            <v/>
          </cell>
        </row>
        <row r="2456">
          <cell r="L2456" t="str">
            <v/>
          </cell>
          <cell r="M2456" t="str">
            <v/>
          </cell>
        </row>
        <row r="2457">
          <cell r="L2457" t="str">
            <v/>
          </cell>
          <cell r="M2457" t="str">
            <v/>
          </cell>
        </row>
        <row r="2458">
          <cell r="L2458" t="str">
            <v/>
          </cell>
          <cell r="M2458" t="str">
            <v/>
          </cell>
        </row>
        <row r="2459">
          <cell r="L2459" t="str">
            <v/>
          </cell>
          <cell r="M2459" t="str">
            <v/>
          </cell>
        </row>
        <row r="2460">
          <cell r="L2460" t="str">
            <v/>
          </cell>
          <cell r="M2460" t="str">
            <v/>
          </cell>
        </row>
        <row r="2461">
          <cell r="L2461" t="str">
            <v/>
          </cell>
          <cell r="M2461" t="str">
            <v/>
          </cell>
        </row>
        <row r="2462">
          <cell r="L2462" t="str">
            <v/>
          </cell>
          <cell r="M2462" t="str">
            <v/>
          </cell>
        </row>
        <row r="2463">
          <cell r="L2463" t="str">
            <v/>
          </cell>
          <cell r="M2463" t="str">
            <v/>
          </cell>
        </row>
        <row r="2464">
          <cell r="L2464" t="str">
            <v/>
          </cell>
          <cell r="M2464" t="str">
            <v/>
          </cell>
        </row>
        <row r="2465">
          <cell r="L2465" t="str">
            <v/>
          </cell>
          <cell r="M2465" t="str">
            <v/>
          </cell>
        </row>
        <row r="2466">
          <cell r="L2466" t="str">
            <v/>
          </cell>
          <cell r="M2466" t="str">
            <v/>
          </cell>
        </row>
        <row r="2467">
          <cell r="L2467" t="str">
            <v/>
          </cell>
          <cell r="M2467" t="str">
            <v/>
          </cell>
        </row>
        <row r="2468">
          <cell r="L2468" t="str">
            <v/>
          </cell>
          <cell r="M2468" t="str">
            <v/>
          </cell>
        </row>
        <row r="2469">
          <cell r="L2469" t="str">
            <v/>
          </cell>
          <cell r="M2469" t="str">
            <v/>
          </cell>
        </row>
        <row r="2470">
          <cell r="L2470" t="str">
            <v/>
          </cell>
          <cell r="M2470" t="str">
            <v/>
          </cell>
        </row>
        <row r="2471">
          <cell r="L2471" t="str">
            <v/>
          </cell>
          <cell r="M2471" t="str">
            <v/>
          </cell>
        </row>
        <row r="2472">
          <cell r="L2472" t="str">
            <v/>
          </cell>
          <cell r="M2472" t="str">
            <v/>
          </cell>
        </row>
        <row r="2473">
          <cell r="L2473" t="str">
            <v/>
          </cell>
          <cell r="M2473" t="str">
            <v/>
          </cell>
        </row>
        <row r="2474">
          <cell r="L2474" t="str">
            <v/>
          </cell>
          <cell r="M2474" t="str">
            <v/>
          </cell>
        </row>
        <row r="2475">
          <cell r="L2475" t="str">
            <v/>
          </cell>
          <cell r="M2475" t="str">
            <v/>
          </cell>
        </row>
        <row r="2476">
          <cell r="L2476" t="str">
            <v/>
          </cell>
          <cell r="M2476" t="str">
            <v/>
          </cell>
        </row>
        <row r="2477">
          <cell r="L2477" t="str">
            <v/>
          </cell>
          <cell r="M2477" t="str">
            <v/>
          </cell>
        </row>
        <row r="2478">
          <cell r="L2478" t="str">
            <v/>
          </cell>
          <cell r="M2478" t="str">
            <v/>
          </cell>
        </row>
        <row r="2479">
          <cell r="L2479" t="str">
            <v/>
          </cell>
          <cell r="M2479" t="str">
            <v/>
          </cell>
        </row>
        <row r="2480">
          <cell r="L2480" t="str">
            <v/>
          </cell>
          <cell r="M2480" t="str">
            <v/>
          </cell>
        </row>
        <row r="2481">
          <cell r="L2481" t="str">
            <v/>
          </cell>
          <cell r="M2481" t="str">
            <v/>
          </cell>
        </row>
        <row r="2482">
          <cell r="L2482" t="str">
            <v/>
          </cell>
          <cell r="M2482" t="str">
            <v/>
          </cell>
        </row>
        <row r="2483">
          <cell r="L2483" t="str">
            <v/>
          </cell>
          <cell r="M2483" t="str">
            <v/>
          </cell>
        </row>
        <row r="2484">
          <cell r="L2484" t="str">
            <v/>
          </cell>
          <cell r="M2484" t="str">
            <v/>
          </cell>
        </row>
        <row r="2485">
          <cell r="L2485" t="str">
            <v/>
          </cell>
          <cell r="M2485" t="str">
            <v/>
          </cell>
        </row>
        <row r="2486">
          <cell r="L2486" t="str">
            <v/>
          </cell>
          <cell r="M2486" t="str">
            <v/>
          </cell>
        </row>
        <row r="2487">
          <cell r="L2487" t="str">
            <v/>
          </cell>
          <cell r="M2487" t="str">
            <v/>
          </cell>
        </row>
        <row r="2488">
          <cell r="L2488" t="str">
            <v/>
          </cell>
          <cell r="M2488" t="str">
            <v/>
          </cell>
        </row>
        <row r="2489">
          <cell r="L2489" t="str">
            <v/>
          </cell>
          <cell r="M2489" t="str">
            <v/>
          </cell>
        </row>
        <row r="2490">
          <cell r="L2490" t="str">
            <v/>
          </cell>
          <cell r="M2490" t="str">
            <v/>
          </cell>
        </row>
        <row r="2491">
          <cell r="L2491" t="str">
            <v/>
          </cell>
          <cell r="M2491" t="str">
            <v/>
          </cell>
        </row>
        <row r="2492">
          <cell r="L2492" t="str">
            <v/>
          </cell>
          <cell r="M2492" t="str">
            <v/>
          </cell>
        </row>
        <row r="2493">
          <cell r="L2493" t="str">
            <v/>
          </cell>
          <cell r="M2493" t="str">
            <v/>
          </cell>
        </row>
        <row r="2494">
          <cell r="L2494" t="str">
            <v/>
          </cell>
          <cell r="M2494" t="str">
            <v/>
          </cell>
        </row>
        <row r="2495">
          <cell r="L2495" t="str">
            <v/>
          </cell>
          <cell r="M2495" t="str">
            <v/>
          </cell>
        </row>
        <row r="2496">
          <cell r="L2496" t="str">
            <v/>
          </cell>
          <cell r="M2496" t="str">
            <v/>
          </cell>
        </row>
        <row r="2497">
          <cell r="L2497" t="str">
            <v/>
          </cell>
          <cell r="M2497" t="str">
            <v/>
          </cell>
        </row>
        <row r="2498">
          <cell r="L2498" t="str">
            <v/>
          </cell>
          <cell r="M2498" t="str">
            <v/>
          </cell>
        </row>
        <row r="2499">
          <cell r="L2499" t="str">
            <v/>
          </cell>
          <cell r="M2499" t="str">
            <v/>
          </cell>
        </row>
        <row r="2500">
          <cell r="L2500" t="str">
            <v/>
          </cell>
          <cell r="M2500" t="str">
            <v/>
          </cell>
        </row>
        <row r="2501">
          <cell r="L2501" t="str">
            <v/>
          </cell>
          <cell r="M2501" t="str">
            <v/>
          </cell>
        </row>
        <row r="2502">
          <cell r="L2502" t="str">
            <v/>
          </cell>
          <cell r="M2502" t="str">
            <v/>
          </cell>
        </row>
        <row r="2503">
          <cell r="L2503" t="str">
            <v/>
          </cell>
          <cell r="M2503" t="str">
            <v/>
          </cell>
        </row>
        <row r="2504">
          <cell r="L2504" t="str">
            <v/>
          </cell>
          <cell r="M2504" t="str">
            <v/>
          </cell>
        </row>
        <row r="2505">
          <cell r="L2505" t="str">
            <v/>
          </cell>
          <cell r="M2505" t="str">
            <v/>
          </cell>
        </row>
        <row r="2506">
          <cell r="L2506" t="str">
            <v/>
          </cell>
          <cell r="M2506" t="str">
            <v/>
          </cell>
        </row>
        <row r="2507">
          <cell r="L2507" t="str">
            <v/>
          </cell>
          <cell r="M2507" t="str">
            <v/>
          </cell>
        </row>
        <row r="2508">
          <cell r="L2508" t="str">
            <v/>
          </cell>
          <cell r="M2508" t="str">
            <v/>
          </cell>
        </row>
        <row r="2509">
          <cell r="L2509" t="str">
            <v/>
          </cell>
          <cell r="M2509" t="str">
            <v/>
          </cell>
        </row>
        <row r="2510">
          <cell r="L2510" t="str">
            <v/>
          </cell>
          <cell r="M2510" t="str">
            <v/>
          </cell>
        </row>
        <row r="2511">
          <cell r="L2511" t="str">
            <v/>
          </cell>
          <cell r="M2511" t="str">
            <v/>
          </cell>
        </row>
        <row r="2512">
          <cell r="L2512" t="str">
            <v/>
          </cell>
          <cell r="M2512" t="str">
            <v/>
          </cell>
        </row>
        <row r="2513">
          <cell r="L2513" t="str">
            <v/>
          </cell>
          <cell r="M2513" t="str">
            <v/>
          </cell>
        </row>
        <row r="2514">
          <cell r="L2514" t="str">
            <v/>
          </cell>
          <cell r="M2514" t="str">
            <v/>
          </cell>
        </row>
        <row r="2515">
          <cell r="L2515" t="str">
            <v/>
          </cell>
          <cell r="M2515" t="str">
            <v/>
          </cell>
        </row>
        <row r="2516">
          <cell r="L2516" t="str">
            <v/>
          </cell>
          <cell r="M2516" t="str">
            <v/>
          </cell>
        </row>
        <row r="2517">
          <cell r="L2517" t="str">
            <v/>
          </cell>
          <cell r="M2517" t="str">
            <v/>
          </cell>
        </row>
        <row r="2518">
          <cell r="L2518" t="str">
            <v/>
          </cell>
          <cell r="M2518" t="str">
            <v/>
          </cell>
        </row>
        <row r="2519">
          <cell r="L2519" t="str">
            <v/>
          </cell>
          <cell r="M2519" t="str">
            <v/>
          </cell>
        </row>
        <row r="2520">
          <cell r="L2520" t="str">
            <v/>
          </cell>
          <cell r="M2520" t="str">
            <v/>
          </cell>
        </row>
        <row r="2521">
          <cell r="L2521" t="str">
            <v/>
          </cell>
          <cell r="M2521" t="str">
            <v/>
          </cell>
        </row>
        <row r="2522">
          <cell r="L2522" t="str">
            <v/>
          </cell>
          <cell r="M2522" t="str">
            <v/>
          </cell>
        </row>
        <row r="2523">
          <cell r="L2523" t="str">
            <v/>
          </cell>
          <cell r="M2523" t="str">
            <v/>
          </cell>
        </row>
        <row r="2524">
          <cell r="L2524" t="str">
            <v/>
          </cell>
          <cell r="M2524" t="str">
            <v/>
          </cell>
        </row>
        <row r="2525">
          <cell r="L2525" t="str">
            <v/>
          </cell>
          <cell r="M2525" t="str">
            <v/>
          </cell>
        </row>
        <row r="2526">
          <cell r="L2526" t="str">
            <v/>
          </cell>
          <cell r="M2526" t="str">
            <v/>
          </cell>
        </row>
        <row r="2527">
          <cell r="L2527" t="str">
            <v/>
          </cell>
          <cell r="M2527" t="str">
            <v/>
          </cell>
        </row>
        <row r="2528">
          <cell r="L2528" t="str">
            <v/>
          </cell>
          <cell r="M2528" t="str">
            <v/>
          </cell>
        </row>
        <row r="2529">
          <cell r="L2529" t="str">
            <v/>
          </cell>
          <cell r="M2529" t="str">
            <v/>
          </cell>
        </row>
        <row r="2530">
          <cell r="L2530" t="str">
            <v/>
          </cell>
          <cell r="M2530" t="str">
            <v/>
          </cell>
        </row>
        <row r="2531">
          <cell r="L2531" t="str">
            <v/>
          </cell>
          <cell r="M2531" t="str">
            <v/>
          </cell>
        </row>
        <row r="2532">
          <cell r="L2532" t="str">
            <v/>
          </cell>
          <cell r="M2532" t="str">
            <v/>
          </cell>
        </row>
        <row r="2533">
          <cell r="L2533" t="str">
            <v/>
          </cell>
          <cell r="M2533" t="str">
            <v/>
          </cell>
        </row>
        <row r="2534">
          <cell r="L2534" t="str">
            <v/>
          </cell>
          <cell r="M2534" t="str">
            <v/>
          </cell>
        </row>
        <row r="2535">
          <cell r="L2535" t="str">
            <v/>
          </cell>
          <cell r="M2535" t="str">
            <v/>
          </cell>
        </row>
        <row r="2536">
          <cell r="L2536" t="str">
            <v/>
          </cell>
          <cell r="M2536" t="str">
            <v/>
          </cell>
        </row>
        <row r="2537">
          <cell r="L2537" t="str">
            <v/>
          </cell>
          <cell r="M2537" t="str">
            <v/>
          </cell>
        </row>
        <row r="2538">
          <cell r="L2538" t="str">
            <v/>
          </cell>
          <cell r="M2538" t="str">
            <v/>
          </cell>
        </row>
        <row r="2539">
          <cell r="L2539" t="str">
            <v/>
          </cell>
          <cell r="M2539" t="str">
            <v/>
          </cell>
        </row>
        <row r="2540">
          <cell r="L2540" t="str">
            <v/>
          </cell>
          <cell r="M2540" t="str">
            <v/>
          </cell>
        </row>
        <row r="2541">
          <cell r="L2541" t="str">
            <v/>
          </cell>
          <cell r="M2541" t="str">
            <v/>
          </cell>
        </row>
        <row r="2542">
          <cell r="L2542" t="str">
            <v/>
          </cell>
          <cell r="M2542" t="str">
            <v/>
          </cell>
        </row>
        <row r="2543">
          <cell r="L2543" t="str">
            <v/>
          </cell>
          <cell r="M2543" t="str">
            <v/>
          </cell>
        </row>
        <row r="2544">
          <cell r="L2544" t="str">
            <v/>
          </cell>
          <cell r="M2544" t="str">
            <v/>
          </cell>
        </row>
        <row r="2545">
          <cell r="L2545" t="str">
            <v/>
          </cell>
          <cell r="M2545" t="str">
            <v/>
          </cell>
        </row>
        <row r="2546">
          <cell r="L2546" t="str">
            <v/>
          </cell>
          <cell r="M2546" t="str">
            <v/>
          </cell>
        </row>
        <row r="2547">
          <cell r="L2547" t="str">
            <v/>
          </cell>
          <cell r="M2547" t="str">
            <v/>
          </cell>
        </row>
        <row r="2548">
          <cell r="L2548" t="str">
            <v/>
          </cell>
          <cell r="M2548" t="str">
            <v/>
          </cell>
        </row>
        <row r="2549">
          <cell r="L2549" t="str">
            <v/>
          </cell>
          <cell r="M2549" t="str">
            <v/>
          </cell>
        </row>
        <row r="2550">
          <cell r="L2550" t="str">
            <v/>
          </cell>
          <cell r="M2550" t="str">
            <v/>
          </cell>
        </row>
        <row r="2551">
          <cell r="L2551" t="str">
            <v/>
          </cell>
          <cell r="M2551" t="str">
            <v/>
          </cell>
        </row>
        <row r="2552">
          <cell r="L2552" t="str">
            <v/>
          </cell>
          <cell r="M2552" t="str">
            <v/>
          </cell>
        </row>
        <row r="2553">
          <cell r="L2553" t="str">
            <v/>
          </cell>
          <cell r="M2553" t="str">
            <v/>
          </cell>
        </row>
        <row r="2554">
          <cell r="L2554" t="str">
            <v/>
          </cell>
          <cell r="M2554" t="str">
            <v/>
          </cell>
        </row>
        <row r="2555">
          <cell r="L2555" t="str">
            <v/>
          </cell>
          <cell r="M2555" t="str">
            <v/>
          </cell>
        </row>
        <row r="2556">
          <cell r="L2556" t="str">
            <v/>
          </cell>
          <cell r="M2556" t="str">
            <v/>
          </cell>
        </row>
        <row r="2557">
          <cell r="L2557" t="str">
            <v/>
          </cell>
          <cell r="M2557" t="str">
            <v/>
          </cell>
        </row>
        <row r="2558">
          <cell r="L2558" t="str">
            <v/>
          </cell>
          <cell r="M2558" t="str">
            <v/>
          </cell>
        </row>
        <row r="2559">
          <cell r="L2559" t="str">
            <v/>
          </cell>
          <cell r="M2559" t="str">
            <v/>
          </cell>
        </row>
        <row r="2560">
          <cell r="L2560" t="str">
            <v/>
          </cell>
          <cell r="M2560" t="str">
            <v/>
          </cell>
        </row>
        <row r="2561">
          <cell r="L2561" t="str">
            <v/>
          </cell>
          <cell r="M2561" t="str">
            <v/>
          </cell>
        </row>
        <row r="2562">
          <cell r="L2562" t="str">
            <v/>
          </cell>
          <cell r="M2562" t="str">
            <v/>
          </cell>
        </row>
        <row r="2563">
          <cell r="L2563" t="str">
            <v/>
          </cell>
          <cell r="M2563" t="str">
            <v/>
          </cell>
        </row>
        <row r="2564">
          <cell r="L2564" t="str">
            <v/>
          </cell>
          <cell r="M2564" t="str">
            <v/>
          </cell>
        </row>
        <row r="2565">
          <cell r="L2565" t="str">
            <v/>
          </cell>
          <cell r="M2565" t="str">
            <v/>
          </cell>
        </row>
        <row r="2566">
          <cell r="L2566" t="str">
            <v/>
          </cell>
          <cell r="M2566" t="str">
            <v/>
          </cell>
        </row>
        <row r="2567">
          <cell r="L2567" t="str">
            <v/>
          </cell>
          <cell r="M2567" t="str">
            <v/>
          </cell>
        </row>
        <row r="2568">
          <cell r="L2568" t="str">
            <v/>
          </cell>
          <cell r="M2568" t="str">
            <v/>
          </cell>
        </row>
        <row r="2569">
          <cell r="L2569" t="str">
            <v/>
          </cell>
          <cell r="M2569" t="str">
            <v/>
          </cell>
        </row>
        <row r="2570">
          <cell r="L2570" t="str">
            <v/>
          </cell>
          <cell r="M2570" t="str">
            <v/>
          </cell>
        </row>
        <row r="2571">
          <cell r="L2571" t="str">
            <v/>
          </cell>
          <cell r="M2571" t="str">
            <v/>
          </cell>
        </row>
        <row r="2572">
          <cell r="L2572" t="str">
            <v/>
          </cell>
          <cell r="M2572" t="str">
            <v/>
          </cell>
        </row>
        <row r="2573">
          <cell r="L2573" t="str">
            <v/>
          </cell>
          <cell r="M2573" t="str">
            <v/>
          </cell>
        </row>
        <row r="2574">
          <cell r="L2574" t="str">
            <v/>
          </cell>
          <cell r="M2574" t="str">
            <v/>
          </cell>
        </row>
        <row r="2575">
          <cell r="L2575" t="str">
            <v/>
          </cell>
          <cell r="M2575" t="str">
            <v/>
          </cell>
        </row>
        <row r="2576">
          <cell r="L2576" t="str">
            <v/>
          </cell>
          <cell r="M2576" t="str">
            <v/>
          </cell>
        </row>
        <row r="2577">
          <cell r="L2577" t="str">
            <v/>
          </cell>
          <cell r="M2577" t="str">
            <v/>
          </cell>
        </row>
        <row r="2578">
          <cell r="L2578" t="str">
            <v/>
          </cell>
          <cell r="M2578" t="str">
            <v/>
          </cell>
        </row>
        <row r="2579">
          <cell r="L2579" t="str">
            <v/>
          </cell>
          <cell r="M2579" t="str">
            <v/>
          </cell>
        </row>
        <row r="2580">
          <cell r="L2580" t="str">
            <v/>
          </cell>
          <cell r="M2580" t="str">
            <v/>
          </cell>
        </row>
        <row r="2581">
          <cell r="L2581" t="str">
            <v/>
          </cell>
          <cell r="M2581" t="str">
            <v/>
          </cell>
        </row>
        <row r="2582">
          <cell r="L2582" t="str">
            <v/>
          </cell>
          <cell r="M2582" t="str">
            <v/>
          </cell>
        </row>
        <row r="2583">
          <cell r="L2583" t="str">
            <v/>
          </cell>
          <cell r="M2583" t="str">
            <v/>
          </cell>
        </row>
        <row r="2584">
          <cell r="L2584" t="str">
            <v/>
          </cell>
          <cell r="M2584" t="str">
            <v/>
          </cell>
        </row>
        <row r="2585">
          <cell r="L2585" t="str">
            <v/>
          </cell>
          <cell r="M2585" t="str">
            <v/>
          </cell>
        </row>
        <row r="2586">
          <cell r="L2586" t="str">
            <v/>
          </cell>
          <cell r="M2586" t="str">
            <v/>
          </cell>
        </row>
        <row r="2587">
          <cell r="L2587" t="str">
            <v/>
          </cell>
          <cell r="M2587" t="str">
            <v/>
          </cell>
        </row>
        <row r="2588">
          <cell r="L2588" t="str">
            <v/>
          </cell>
          <cell r="M2588" t="str">
            <v/>
          </cell>
        </row>
        <row r="2589">
          <cell r="L2589" t="str">
            <v/>
          </cell>
          <cell r="M2589" t="str">
            <v/>
          </cell>
        </row>
        <row r="2590">
          <cell r="L2590" t="str">
            <v/>
          </cell>
          <cell r="M2590" t="str">
            <v/>
          </cell>
        </row>
        <row r="2591">
          <cell r="L2591" t="str">
            <v/>
          </cell>
          <cell r="M2591" t="str">
            <v/>
          </cell>
        </row>
        <row r="2592">
          <cell r="L2592" t="str">
            <v/>
          </cell>
          <cell r="M2592" t="str">
            <v/>
          </cell>
        </row>
        <row r="2593">
          <cell r="L2593" t="str">
            <v/>
          </cell>
          <cell r="M2593" t="str">
            <v/>
          </cell>
        </row>
        <row r="2594">
          <cell r="L2594" t="str">
            <v/>
          </cell>
          <cell r="M2594" t="str">
            <v/>
          </cell>
        </row>
        <row r="2595">
          <cell r="L2595" t="str">
            <v/>
          </cell>
          <cell r="M2595" t="str">
            <v/>
          </cell>
        </row>
        <row r="2596">
          <cell r="L2596" t="str">
            <v/>
          </cell>
          <cell r="M2596" t="str">
            <v/>
          </cell>
        </row>
        <row r="2597">
          <cell r="L2597" t="str">
            <v/>
          </cell>
          <cell r="M2597" t="str">
            <v/>
          </cell>
        </row>
        <row r="2598">
          <cell r="L2598" t="str">
            <v/>
          </cell>
          <cell r="M2598" t="str">
            <v/>
          </cell>
        </row>
        <row r="2599">
          <cell r="L2599" t="str">
            <v/>
          </cell>
          <cell r="M2599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Version"/>
      <sheetName val="Model Summary"/>
      <sheetName val="1. BDI General Ledger Table"/>
      <sheetName val="2. BDI Rev &amp; Exp Total Sheet"/>
      <sheetName val="3. V Lookup Tables"/>
      <sheetName val="4. 12 Month Income Stmt. 4(c)"/>
      <sheetName val="5. BDI Customer Counts"/>
      <sheetName val="6. Employee Count Sept16"/>
      <sheetName val="7. Allocation Shared Exp"/>
      <sheetName val="8. ProForma"/>
      <sheetName val="9. BDI Matrix"/>
      <sheetName val="10. BDI Balance Sheet"/>
      <sheetName val="11. Check Sum "/>
      <sheetName val="12. BDI Price Out G118"/>
      <sheetName val="13. BDI Allocation Factors"/>
      <sheetName val="14. Cart Rent"/>
      <sheetName val="GL Pivot"/>
      <sheetName val="Recon"/>
      <sheetName val="BDI_IS_2015-16"/>
      <sheetName val="BDI_IS_2016"/>
      <sheetName val="BDI_IS for 2015"/>
      <sheetName val="Format"/>
      <sheetName val="Sheet6"/>
    </sheetNames>
    <sheetDataSet>
      <sheetData sheetId="0"/>
      <sheetData sheetId="1"/>
      <sheetData sheetId="2">
        <row r="2">
          <cell r="J2" t="e">
            <v>#N/A</v>
          </cell>
          <cell r="N2">
            <v>0</v>
          </cell>
          <cell r="Q2" t="str">
            <v>2015_10</v>
          </cell>
        </row>
        <row r="3">
          <cell r="J3" t="e">
            <v>#N/A</v>
          </cell>
          <cell r="N3">
            <v>0</v>
          </cell>
          <cell r="Q3" t="str">
            <v>2015_11</v>
          </cell>
        </row>
        <row r="4">
          <cell r="J4" t="e">
            <v>#N/A</v>
          </cell>
          <cell r="N4">
            <v>0</v>
          </cell>
          <cell r="Q4" t="str">
            <v>2015_12</v>
          </cell>
        </row>
        <row r="5">
          <cell r="J5" t="e">
            <v>#N/A</v>
          </cell>
          <cell r="N5">
            <v>0</v>
          </cell>
          <cell r="Q5" t="str">
            <v>2016_01</v>
          </cell>
        </row>
        <row r="6">
          <cell r="J6" t="e">
            <v>#N/A</v>
          </cell>
          <cell r="N6">
            <v>0</v>
          </cell>
          <cell r="Q6" t="str">
            <v>2016_02</v>
          </cell>
        </row>
        <row r="7">
          <cell r="J7" t="e">
            <v>#N/A</v>
          </cell>
          <cell r="N7">
            <v>0</v>
          </cell>
          <cell r="Q7" t="str">
            <v>2016_03</v>
          </cell>
        </row>
        <row r="8">
          <cell r="J8" t="e">
            <v>#N/A</v>
          </cell>
          <cell r="N8">
            <v>0</v>
          </cell>
          <cell r="Q8" t="str">
            <v>2016_04</v>
          </cell>
        </row>
        <row r="9">
          <cell r="J9" t="e">
            <v>#N/A</v>
          </cell>
          <cell r="N9">
            <v>0</v>
          </cell>
          <cell r="Q9" t="str">
            <v>2016_05</v>
          </cell>
        </row>
        <row r="10">
          <cell r="J10" t="e">
            <v>#N/A</v>
          </cell>
          <cell r="N10">
            <v>0</v>
          </cell>
          <cell r="Q10" t="str">
            <v>2016_06</v>
          </cell>
        </row>
        <row r="11">
          <cell r="J11" t="e">
            <v>#N/A</v>
          </cell>
          <cell r="N11">
            <v>0</v>
          </cell>
          <cell r="Q11" t="str">
            <v>2016_07</v>
          </cell>
        </row>
        <row r="12">
          <cell r="J12" t="e">
            <v>#N/A</v>
          </cell>
          <cell r="N12">
            <v>0</v>
          </cell>
          <cell r="Q12" t="str">
            <v>2016_08</v>
          </cell>
        </row>
        <row r="13">
          <cell r="J13" t="e">
            <v>#N/A</v>
          </cell>
          <cell r="N13">
            <v>0</v>
          </cell>
          <cell r="Q13" t="str">
            <v>2016_09</v>
          </cell>
        </row>
        <row r="14">
          <cell r="J14" t="e">
            <v>#N/A</v>
          </cell>
          <cell r="N14">
            <v>0</v>
          </cell>
          <cell r="Q14" t="str">
            <v>2015_10</v>
          </cell>
        </row>
        <row r="15">
          <cell r="J15" t="e">
            <v>#N/A</v>
          </cell>
          <cell r="N15">
            <v>0</v>
          </cell>
          <cell r="Q15" t="str">
            <v>2015_11</v>
          </cell>
        </row>
        <row r="16">
          <cell r="J16" t="e">
            <v>#N/A</v>
          </cell>
          <cell r="N16">
            <v>200</v>
          </cell>
          <cell r="Q16" t="str">
            <v>2015_12</v>
          </cell>
        </row>
        <row r="17">
          <cell r="J17" t="e">
            <v>#N/A</v>
          </cell>
          <cell r="N17">
            <v>0</v>
          </cell>
          <cell r="Q17" t="str">
            <v>2016_01</v>
          </cell>
        </row>
        <row r="18">
          <cell r="J18" t="e">
            <v>#N/A</v>
          </cell>
          <cell r="N18">
            <v>0</v>
          </cell>
          <cell r="Q18" t="str">
            <v>2016_02</v>
          </cell>
        </row>
        <row r="19">
          <cell r="J19" t="e">
            <v>#N/A</v>
          </cell>
          <cell r="N19">
            <v>0</v>
          </cell>
          <cell r="Q19" t="str">
            <v>2016_03</v>
          </cell>
        </row>
        <row r="20">
          <cell r="J20" t="e">
            <v>#N/A</v>
          </cell>
          <cell r="N20">
            <v>0</v>
          </cell>
          <cell r="Q20" t="str">
            <v>2016_04</v>
          </cell>
        </row>
        <row r="21">
          <cell r="J21" t="e">
            <v>#N/A</v>
          </cell>
          <cell r="N21">
            <v>0</v>
          </cell>
          <cell r="Q21" t="str">
            <v>2016_05</v>
          </cell>
        </row>
        <row r="22">
          <cell r="J22" t="e">
            <v>#N/A</v>
          </cell>
          <cell r="N22">
            <v>0</v>
          </cell>
          <cell r="Q22" t="str">
            <v>2016_06</v>
          </cell>
        </row>
        <row r="23">
          <cell r="J23" t="e">
            <v>#N/A</v>
          </cell>
          <cell r="N23">
            <v>0</v>
          </cell>
          <cell r="Q23" t="str">
            <v>2016_07</v>
          </cell>
        </row>
        <row r="24">
          <cell r="J24" t="e">
            <v>#N/A</v>
          </cell>
          <cell r="N24">
            <v>0</v>
          </cell>
          <cell r="Q24" t="str">
            <v>2016_08</v>
          </cell>
        </row>
        <row r="25">
          <cell r="J25" t="e">
            <v>#N/A</v>
          </cell>
          <cell r="N25">
            <v>0</v>
          </cell>
          <cell r="Q25" t="str">
            <v>2016_09</v>
          </cell>
        </row>
        <row r="26">
          <cell r="J26" t="e">
            <v>#N/A</v>
          </cell>
          <cell r="N26">
            <v>0</v>
          </cell>
          <cell r="Q26" t="str">
            <v>2015_10</v>
          </cell>
        </row>
        <row r="27">
          <cell r="J27" t="e">
            <v>#N/A</v>
          </cell>
          <cell r="N27">
            <v>0</v>
          </cell>
          <cell r="Q27" t="str">
            <v>2015_11</v>
          </cell>
        </row>
        <row r="28">
          <cell r="J28" t="e">
            <v>#N/A</v>
          </cell>
          <cell r="N28">
            <v>0</v>
          </cell>
          <cell r="Q28" t="str">
            <v>2015_12</v>
          </cell>
        </row>
        <row r="29">
          <cell r="J29" t="e">
            <v>#N/A</v>
          </cell>
          <cell r="N29">
            <v>0</v>
          </cell>
          <cell r="Q29" t="str">
            <v>2016_01</v>
          </cell>
        </row>
        <row r="30">
          <cell r="J30" t="e">
            <v>#N/A</v>
          </cell>
          <cell r="N30">
            <v>0</v>
          </cell>
          <cell r="Q30" t="str">
            <v>2016_02</v>
          </cell>
        </row>
        <row r="31">
          <cell r="J31" t="e">
            <v>#N/A</v>
          </cell>
          <cell r="N31">
            <v>0</v>
          </cell>
          <cell r="Q31" t="str">
            <v>2016_03</v>
          </cell>
        </row>
        <row r="32">
          <cell r="J32" t="e">
            <v>#N/A</v>
          </cell>
          <cell r="N32">
            <v>0</v>
          </cell>
          <cell r="Q32" t="str">
            <v>2016_04</v>
          </cell>
        </row>
        <row r="33">
          <cell r="J33" t="e">
            <v>#N/A</v>
          </cell>
          <cell r="N33">
            <v>0</v>
          </cell>
          <cell r="Q33" t="str">
            <v>2016_05</v>
          </cell>
        </row>
        <row r="34">
          <cell r="J34" t="e">
            <v>#N/A</v>
          </cell>
          <cell r="N34">
            <v>0</v>
          </cell>
          <cell r="Q34" t="str">
            <v>2016_06</v>
          </cell>
        </row>
        <row r="35">
          <cell r="J35" t="e">
            <v>#N/A</v>
          </cell>
          <cell r="N35">
            <v>0</v>
          </cell>
          <cell r="Q35" t="str">
            <v>2016_07</v>
          </cell>
        </row>
        <row r="36">
          <cell r="J36" t="e">
            <v>#N/A</v>
          </cell>
          <cell r="N36">
            <v>0</v>
          </cell>
          <cell r="Q36" t="str">
            <v>2016_08</v>
          </cell>
        </row>
        <row r="37">
          <cell r="J37" t="e">
            <v>#N/A</v>
          </cell>
          <cell r="N37">
            <v>0</v>
          </cell>
          <cell r="Q37" t="str">
            <v>2016_09</v>
          </cell>
        </row>
        <row r="38">
          <cell r="J38" t="e">
            <v>#N/A</v>
          </cell>
          <cell r="N38">
            <v>0</v>
          </cell>
          <cell r="Q38" t="str">
            <v>2015_10</v>
          </cell>
        </row>
        <row r="39">
          <cell r="J39" t="e">
            <v>#N/A</v>
          </cell>
          <cell r="N39">
            <v>0</v>
          </cell>
          <cell r="Q39" t="str">
            <v>2015_11</v>
          </cell>
        </row>
        <row r="40">
          <cell r="J40" t="e">
            <v>#N/A</v>
          </cell>
          <cell r="N40">
            <v>0</v>
          </cell>
          <cell r="Q40" t="str">
            <v>2015_12</v>
          </cell>
        </row>
        <row r="41">
          <cell r="J41" t="e">
            <v>#N/A</v>
          </cell>
          <cell r="N41">
            <v>0</v>
          </cell>
          <cell r="Q41" t="str">
            <v>2016_01</v>
          </cell>
        </row>
        <row r="42">
          <cell r="J42" t="e">
            <v>#N/A</v>
          </cell>
          <cell r="N42">
            <v>0</v>
          </cell>
          <cell r="Q42" t="str">
            <v>2016_02</v>
          </cell>
        </row>
        <row r="43">
          <cell r="J43" t="e">
            <v>#N/A</v>
          </cell>
          <cell r="N43">
            <v>0</v>
          </cell>
          <cell r="Q43" t="str">
            <v>2016_03</v>
          </cell>
        </row>
        <row r="44">
          <cell r="J44" t="e">
            <v>#N/A</v>
          </cell>
          <cell r="N44">
            <v>0</v>
          </cell>
          <cell r="Q44" t="str">
            <v>2016_04</v>
          </cell>
        </row>
        <row r="45">
          <cell r="J45" t="e">
            <v>#N/A</v>
          </cell>
          <cell r="N45">
            <v>0</v>
          </cell>
          <cell r="Q45" t="str">
            <v>2016_05</v>
          </cell>
        </row>
        <row r="46">
          <cell r="J46" t="e">
            <v>#N/A</v>
          </cell>
          <cell r="N46">
            <v>0</v>
          </cell>
          <cell r="Q46" t="str">
            <v>2016_06</v>
          </cell>
        </row>
        <row r="47">
          <cell r="J47" t="e">
            <v>#N/A</v>
          </cell>
          <cell r="N47">
            <v>0</v>
          </cell>
          <cell r="Q47" t="str">
            <v>2016_07</v>
          </cell>
        </row>
        <row r="48">
          <cell r="J48" t="e">
            <v>#N/A</v>
          </cell>
          <cell r="N48">
            <v>0</v>
          </cell>
          <cell r="Q48" t="str">
            <v>2016_08</v>
          </cell>
        </row>
        <row r="49">
          <cell r="J49" t="e">
            <v>#N/A</v>
          </cell>
          <cell r="N49">
            <v>0</v>
          </cell>
          <cell r="Q49" t="str">
            <v>2016_09</v>
          </cell>
        </row>
        <row r="50">
          <cell r="J50" t="e">
            <v>#N/A</v>
          </cell>
          <cell r="N50">
            <v>0</v>
          </cell>
          <cell r="Q50" t="str">
            <v>2015_10</v>
          </cell>
        </row>
        <row r="51">
          <cell r="J51" t="e">
            <v>#N/A</v>
          </cell>
          <cell r="N51">
            <v>0</v>
          </cell>
          <cell r="Q51" t="str">
            <v>2015_11</v>
          </cell>
        </row>
        <row r="52">
          <cell r="J52" t="e">
            <v>#N/A</v>
          </cell>
          <cell r="N52">
            <v>0</v>
          </cell>
          <cell r="Q52" t="str">
            <v>2015_12</v>
          </cell>
        </row>
        <row r="53">
          <cell r="J53" t="e">
            <v>#N/A</v>
          </cell>
          <cell r="N53">
            <v>0</v>
          </cell>
          <cell r="Q53" t="str">
            <v>2016_01</v>
          </cell>
        </row>
        <row r="54">
          <cell r="J54" t="e">
            <v>#N/A</v>
          </cell>
          <cell r="N54">
            <v>0</v>
          </cell>
          <cell r="Q54" t="str">
            <v>2016_02</v>
          </cell>
        </row>
        <row r="55">
          <cell r="J55" t="e">
            <v>#N/A</v>
          </cell>
          <cell r="N55">
            <v>0</v>
          </cell>
          <cell r="Q55" t="str">
            <v>2016_03</v>
          </cell>
        </row>
        <row r="56">
          <cell r="J56" t="e">
            <v>#N/A</v>
          </cell>
          <cell r="N56">
            <v>0</v>
          </cell>
          <cell r="Q56" t="str">
            <v>2016_04</v>
          </cell>
        </row>
        <row r="57">
          <cell r="J57" t="e">
            <v>#N/A</v>
          </cell>
          <cell r="N57">
            <v>0</v>
          </cell>
          <cell r="Q57" t="str">
            <v>2016_05</v>
          </cell>
        </row>
        <row r="58">
          <cell r="J58" t="e">
            <v>#N/A</v>
          </cell>
          <cell r="N58">
            <v>0</v>
          </cell>
          <cell r="Q58" t="str">
            <v>2016_06</v>
          </cell>
        </row>
        <row r="59">
          <cell r="J59" t="e">
            <v>#N/A</v>
          </cell>
          <cell r="N59">
            <v>0</v>
          </cell>
          <cell r="Q59" t="str">
            <v>2016_07</v>
          </cell>
        </row>
        <row r="60">
          <cell r="J60" t="e">
            <v>#N/A</v>
          </cell>
          <cell r="N60">
            <v>0</v>
          </cell>
          <cell r="Q60" t="str">
            <v>2016_08</v>
          </cell>
        </row>
        <row r="61">
          <cell r="J61" t="e">
            <v>#N/A</v>
          </cell>
          <cell r="N61">
            <v>0</v>
          </cell>
          <cell r="Q61" t="str">
            <v>2016_09</v>
          </cell>
        </row>
        <row r="62">
          <cell r="J62" t="e">
            <v>#N/A</v>
          </cell>
          <cell r="N62">
            <v>0</v>
          </cell>
          <cell r="Q62" t="str">
            <v>2015_10</v>
          </cell>
        </row>
        <row r="63">
          <cell r="J63" t="e">
            <v>#N/A</v>
          </cell>
          <cell r="N63">
            <v>0</v>
          </cell>
          <cell r="Q63" t="str">
            <v>2015_11</v>
          </cell>
        </row>
        <row r="64">
          <cell r="J64" t="e">
            <v>#N/A</v>
          </cell>
          <cell r="N64">
            <v>827.68</v>
          </cell>
          <cell r="Q64" t="str">
            <v>2015_12</v>
          </cell>
        </row>
        <row r="65">
          <cell r="J65" t="e">
            <v>#N/A</v>
          </cell>
          <cell r="N65">
            <v>0</v>
          </cell>
          <cell r="Q65" t="str">
            <v>2016_01</v>
          </cell>
        </row>
        <row r="66">
          <cell r="J66" t="e">
            <v>#N/A</v>
          </cell>
          <cell r="N66">
            <v>0</v>
          </cell>
          <cell r="Q66" t="str">
            <v>2016_02</v>
          </cell>
        </row>
        <row r="67">
          <cell r="J67" t="e">
            <v>#N/A</v>
          </cell>
          <cell r="N67">
            <v>0</v>
          </cell>
          <cell r="Q67" t="str">
            <v>2016_03</v>
          </cell>
        </row>
        <row r="68">
          <cell r="J68" t="e">
            <v>#N/A</v>
          </cell>
          <cell r="N68">
            <v>0</v>
          </cell>
          <cell r="Q68" t="str">
            <v>2016_04</v>
          </cell>
        </row>
        <row r="69">
          <cell r="J69" t="e">
            <v>#N/A</v>
          </cell>
          <cell r="N69">
            <v>0</v>
          </cell>
          <cell r="Q69" t="str">
            <v>2016_05</v>
          </cell>
        </row>
        <row r="70">
          <cell r="J70" t="e">
            <v>#N/A</v>
          </cell>
          <cell r="N70">
            <v>0</v>
          </cell>
          <cell r="Q70" t="str">
            <v>2016_06</v>
          </cell>
        </row>
        <row r="71">
          <cell r="J71" t="e">
            <v>#N/A</v>
          </cell>
          <cell r="N71">
            <v>0</v>
          </cell>
          <cell r="Q71" t="str">
            <v>2016_07</v>
          </cell>
        </row>
        <row r="72">
          <cell r="J72" t="e">
            <v>#N/A</v>
          </cell>
          <cell r="N72">
            <v>0</v>
          </cell>
          <cell r="Q72" t="str">
            <v>2016_08</v>
          </cell>
        </row>
        <row r="73">
          <cell r="J73" t="e">
            <v>#N/A</v>
          </cell>
          <cell r="N73">
            <v>0</v>
          </cell>
          <cell r="Q73" t="str">
            <v>2016_09</v>
          </cell>
        </row>
        <row r="74">
          <cell r="J74" t="e">
            <v>#N/A</v>
          </cell>
          <cell r="N74">
            <v>-97224.75</v>
          </cell>
          <cell r="Q74" t="str">
            <v>2015_10</v>
          </cell>
        </row>
        <row r="75">
          <cell r="J75" t="e">
            <v>#N/A</v>
          </cell>
          <cell r="N75">
            <v>80046.320000000007</v>
          </cell>
          <cell r="Q75" t="str">
            <v>2015_11</v>
          </cell>
        </row>
        <row r="76">
          <cell r="J76" t="e">
            <v>#N/A</v>
          </cell>
          <cell r="N76">
            <v>-586808.84</v>
          </cell>
          <cell r="Q76" t="str">
            <v>2015_12</v>
          </cell>
        </row>
        <row r="77">
          <cell r="J77" t="e">
            <v>#N/A</v>
          </cell>
          <cell r="N77">
            <v>-28819.759999999998</v>
          </cell>
          <cell r="Q77" t="str">
            <v>2016_01</v>
          </cell>
        </row>
        <row r="78">
          <cell r="J78" t="e">
            <v>#N/A</v>
          </cell>
          <cell r="N78">
            <v>416188.62</v>
          </cell>
          <cell r="Q78" t="str">
            <v>2016_02</v>
          </cell>
        </row>
        <row r="79">
          <cell r="J79" t="e">
            <v>#N/A</v>
          </cell>
          <cell r="N79">
            <v>-606617.51</v>
          </cell>
          <cell r="Q79" t="str">
            <v>2016_03</v>
          </cell>
        </row>
        <row r="80">
          <cell r="J80" t="e">
            <v>#N/A</v>
          </cell>
          <cell r="N80">
            <v>68068.179999999993</v>
          </cell>
          <cell r="Q80" t="str">
            <v>2016_04</v>
          </cell>
        </row>
        <row r="81">
          <cell r="J81" t="e">
            <v>#N/A</v>
          </cell>
          <cell r="N81">
            <v>177058</v>
          </cell>
          <cell r="Q81" t="str">
            <v>2016_05</v>
          </cell>
        </row>
        <row r="82">
          <cell r="J82" t="e">
            <v>#N/A</v>
          </cell>
          <cell r="N82">
            <v>-133088.64000000001</v>
          </cell>
          <cell r="Q82" t="str">
            <v>2016_06</v>
          </cell>
        </row>
        <row r="83">
          <cell r="J83" t="e">
            <v>#N/A</v>
          </cell>
          <cell r="N83">
            <v>641179.72</v>
          </cell>
          <cell r="Q83" t="str">
            <v>2016_07</v>
          </cell>
        </row>
        <row r="84">
          <cell r="J84" t="e">
            <v>#N/A</v>
          </cell>
          <cell r="N84">
            <v>-655621.65</v>
          </cell>
          <cell r="Q84" t="str">
            <v>2016_08</v>
          </cell>
        </row>
        <row r="85">
          <cell r="J85" t="e">
            <v>#N/A</v>
          </cell>
          <cell r="N85">
            <v>153022.93</v>
          </cell>
          <cell r="Q85" t="str">
            <v>2016_09</v>
          </cell>
        </row>
        <row r="86">
          <cell r="J86" t="e">
            <v>#N/A</v>
          </cell>
          <cell r="N86">
            <v>-3153.42</v>
          </cell>
          <cell r="Q86" t="str">
            <v>2015_10</v>
          </cell>
        </row>
        <row r="87">
          <cell r="J87" t="e">
            <v>#N/A</v>
          </cell>
          <cell r="N87">
            <v>934.2</v>
          </cell>
          <cell r="Q87" t="str">
            <v>2015_11</v>
          </cell>
        </row>
        <row r="88">
          <cell r="J88" t="e">
            <v>#N/A</v>
          </cell>
          <cell r="N88">
            <v>-1739.35</v>
          </cell>
          <cell r="Q88" t="str">
            <v>2015_12</v>
          </cell>
        </row>
        <row r="89">
          <cell r="J89" t="e">
            <v>#N/A</v>
          </cell>
          <cell r="N89">
            <v>5553.71</v>
          </cell>
          <cell r="Q89" t="str">
            <v>2016_01</v>
          </cell>
        </row>
        <row r="90">
          <cell r="J90" t="e">
            <v>#N/A</v>
          </cell>
          <cell r="N90">
            <v>-9620.33</v>
          </cell>
          <cell r="Q90" t="str">
            <v>2016_02</v>
          </cell>
        </row>
        <row r="91">
          <cell r="J91" t="e">
            <v>#N/A</v>
          </cell>
          <cell r="N91">
            <v>6081.17</v>
          </cell>
          <cell r="Q91" t="str">
            <v>2016_03</v>
          </cell>
        </row>
        <row r="92">
          <cell r="J92" t="e">
            <v>#N/A</v>
          </cell>
          <cell r="N92">
            <v>-2866.23</v>
          </cell>
          <cell r="Q92" t="str">
            <v>2016_04</v>
          </cell>
        </row>
        <row r="93">
          <cell r="J93" t="e">
            <v>#N/A</v>
          </cell>
          <cell r="N93">
            <v>-2468.37</v>
          </cell>
          <cell r="Q93" t="str">
            <v>2016_05</v>
          </cell>
        </row>
        <row r="94">
          <cell r="J94" t="e">
            <v>#N/A</v>
          </cell>
          <cell r="N94">
            <v>94304.94</v>
          </cell>
          <cell r="Q94" t="str">
            <v>2016_06</v>
          </cell>
        </row>
        <row r="95">
          <cell r="J95" t="e">
            <v>#N/A</v>
          </cell>
          <cell r="N95">
            <v>-109085.8</v>
          </cell>
          <cell r="Q95" t="str">
            <v>2016_07</v>
          </cell>
        </row>
        <row r="96">
          <cell r="J96" t="e">
            <v>#N/A</v>
          </cell>
          <cell r="N96">
            <v>-6306.28</v>
          </cell>
          <cell r="Q96" t="str">
            <v>2016_08</v>
          </cell>
        </row>
        <row r="97">
          <cell r="J97" t="e">
            <v>#N/A</v>
          </cell>
          <cell r="N97">
            <v>30772.02</v>
          </cell>
          <cell r="Q97" t="str">
            <v>2016_09</v>
          </cell>
        </row>
        <row r="98">
          <cell r="J98" t="e">
            <v>#N/A</v>
          </cell>
          <cell r="N98">
            <v>7300.15</v>
          </cell>
          <cell r="Q98" t="str">
            <v>2016_07</v>
          </cell>
        </row>
        <row r="99">
          <cell r="J99" t="e">
            <v>#N/A</v>
          </cell>
          <cell r="N99">
            <v>0</v>
          </cell>
          <cell r="Q99" t="str">
            <v>2016_08</v>
          </cell>
        </row>
        <row r="100">
          <cell r="J100" t="e">
            <v>#N/A</v>
          </cell>
          <cell r="N100">
            <v>-7300.15</v>
          </cell>
          <cell r="Q100" t="str">
            <v>2016_09</v>
          </cell>
        </row>
        <row r="101">
          <cell r="J101" t="e">
            <v>#N/A</v>
          </cell>
          <cell r="N101">
            <v>16561.439999999999</v>
          </cell>
          <cell r="Q101" t="str">
            <v>2015_10</v>
          </cell>
        </row>
        <row r="102">
          <cell r="J102" t="e">
            <v>#N/A</v>
          </cell>
          <cell r="N102">
            <v>-103463.85</v>
          </cell>
          <cell r="Q102" t="str">
            <v>2015_11</v>
          </cell>
        </row>
        <row r="103">
          <cell r="J103" t="e">
            <v>#N/A</v>
          </cell>
          <cell r="N103">
            <v>84697.73</v>
          </cell>
          <cell r="Q103" t="str">
            <v>2015_12</v>
          </cell>
        </row>
        <row r="104">
          <cell r="J104" t="e">
            <v>#N/A</v>
          </cell>
          <cell r="N104">
            <v>-6039.53</v>
          </cell>
          <cell r="Q104" t="str">
            <v>2016_01</v>
          </cell>
        </row>
        <row r="105">
          <cell r="J105" t="e">
            <v>#N/A</v>
          </cell>
          <cell r="N105">
            <v>-198496.86</v>
          </cell>
          <cell r="Q105" t="str">
            <v>2016_02</v>
          </cell>
        </row>
        <row r="106">
          <cell r="J106" t="e">
            <v>#N/A</v>
          </cell>
          <cell r="N106">
            <v>131205.94</v>
          </cell>
          <cell r="Q106" t="str">
            <v>2016_03</v>
          </cell>
        </row>
        <row r="107">
          <cell r="J107" t="e">
            <v>#N/A</v>
          </cell>
          <cell r="N107">
            <v>43558.65</v>
          </cell>
          <cell r="Q107" t="str">
            <v>2016_04</v>
          </cell>
        </row>
        <row r="108">
          <cell r="J108" t="e">
            <v>#N/A</v>
          </cell>
          <cell r="N108">
            <v>-72300.179999999993</v>
          </cell>
          <cell r="Q108" t="str">
            <v>2016_05</v>
          </cell>
        </row>
        <row r="109">
          <cell r="J109" t="e">
            <v>#N/A</v>
          </cell>
          <cell r="N109">
            <v>144957.03</v>
          </cell>
          <cell r="Q109" t="str">
            <v>2016_06</v>
          </cell>
        </row>
        <row r="110">
          <cell r="J110" t="e">
            <v>#N/A</v>
          </cell>
          <cell r="N110">
            <v>-34128.49</v>
          </cell>
          <cell r="Q110" t="str">
            <v>2016_07</v>
          </cell>
        </row>
        <row r="111">
          <cell r="J111" t="e">
            <v>#N/A</v>
          </cell>
          <cell r="N111">
            <v>52801.42</v>
          </cell>
          <cell r="Q111" t="str">
            <v>2016_08</v>
          </cell>
        </row>
        <row r="112">
          <cell r="J112" t="e">
            <v>#N/A</v>
          </cell>
          <cell r="N112">
            <v>8104.53</v>
          </cell>
          <cell r="Q112" t="str">
            <v>2016_09</v>
          </cell>
        </row>
        <row r="113">
          <cell r="J113" t="e">
            <v>#N/A</v>
          </cell>
          <cell r="N113">
            <v>-4165.12</v>
          </cell>
          <cell r="Q113" t="str">
            <v>2015_12</v>
          </cell>
        </row>
        <row r="114">
          <cell r="J114" t="e">
            <v>#N/A</v>
          </cell>
          <cell r="N114">
            <v>0</v>
          </cell>
          <cell r="Q114" t="str">
            <v>2016_01</v>
          </cell>
        </row>
        <row r="115">
          <cell r="J115" t="e">
            <v>#N/A</v>
          </cell>
          <cell r="N115">
            <v>0</v>
          </cell>
          <cell r="Q115" t="str">
            <v>2016_02</v>
          </cell>
        </row>
        <row r="116">
          <cell r="J116" t="e">
            <v>#N/A</v>
          </cell>
          <cell r="N116">
            <v>0</v>
          </cell>
          <cell r="Q116" t="str">
            <v>2016_03</v>
          </cell>
        </row>
        <row r="117">
          <cell r="J117" t="e">
            <v>#N/A</v>
          </cell>
          <cell r="N117">
            <v>0</v>
          </cell>
          <cell r="Q117" t="str">
            <v>2016_04</v>
          </cell>
        </row>
        <row r="118">
          <cell r="J118" t="e">
            <v>#N/A</v>
          </cell>
          <cell r="N118">
            <v>0</v>
          </cell>
          <cell r="Q118" t="str">
            <v>2016_05</v>
          </cell>
        </row>
        <row r="119">
          <cell r="J119" t="e">
            <v>#N/A</v>
          </cell>
          <cell r="N119">
            <v>0</v>
          </cell>
          <cell r="Q119" t="str">
            <v>2016_06</v>
          </cell>
        </row>
        <row r="120">
          <cell r="J120" t="e">
            <v>#N/A</v>
          </cell>
          <cell r="N120">
            <v>0</v>
          </cell>
          <cell r="Q120" t="str">
            <v>2016_07</v>
          </cell>
        </row>
        <row r="121">
          <cell r="J121" t="e">
            <v>#N/A</v>
          </cell>
          <cell r="N121">
            <v>0</v>
          </cell>
          <cell r="Q121" t="str">
            <v>2016_08</v>
          </cell>
        </row>
        <row r="122">
          <cell r="J122" t="e">
            <v>#N/A</v>
          </cell>
          <cell r="N122">
            <v>0</v>
          </cell>
          <cell r="Q122" t="str">
            <v>2016_09</v>
          </cell>
        </row>
        <row r="123">
          <cell r="J123" t="e">
            <v>#N/A</v>
          </cell>
          <cell r="N123">
            <v>1922.07</v>
          </cell>
          <cell r="Q123" t="str">
            <v>2016_01</v>
          </cell>
        </row>
        <row r="124">
          <cell r="J124" t="e">
            <v>#N/A</v>
          </cell>
          <cell r="N124">
            <v>-155.86000000000001</v>
          </cell>
          <cell r="Q124" t="str">
            <v>2016_02</v>
          </cell>
        </row>
        <row r="125">
          <cell r="J125" t="e">
            <v>#N/A</v>
          </cell>
          <cell r="N125">
            <v>-155.86000000000001</v>
          </cell>
          <cell r="Q125" t="str">
            <v>2016_03</v>
          </cell>
        </row>
        <row r="126">
          <cell r="J126" t="e">
            <v>#N/A</v>
          </cell>
          <cell r="N126">
            <v>-233.79</v>
          </cell>
          <cell r="Q126" t="str">
            <v>2016_04</v>
          </cell>
        </row>
        <row r="127">
          <cell r="J127" t="e">
            <v>#N/A</v>
          </cell>
          <cell r="N127">
            <v>-432.1</v>
          </cell>
          <cell r="Q127" t="str">
            <v>2016_05</v>
          </cell>
        </row>
        <row r="128">
          <cell r="J128" t="e">
            <v>#N/A</v>
          </cell>
          <cell r="N128">
            <v>0</v>
          </cell>
          <cell r="Q128" t="str">
            <v>2016_06</v>
          </cell>
        </row>
        <row r="129">
          <cell r="J129" t="e">
            <v>#N/A</v>
          </cell>
          <cell r="N129">
            <v>0</v>
          </cell>
          <cell r="Q129" t="str">
            <v>2016_07</v>
          </cell>
        </row>
        <row r="130">
          <cell r="J130" t="e">
            <v>#N/A</v>
          </cell>
          <cell r="N130">
            <v>0</v>
          </cell>
          <cell r="Q130" t="str">
            <v>2016_08</v>
          </cell>
        </row>
        <row r="131">
          <cell r="J131" t="e">
            <v>#N/A</v>
          </cell>
          <cell r="N131">
            <v>0</v>
          </cell>
          <cell r="Q131" t="str">
            <v>2016_09</v>
          </cell>
        </row>
        <row r="132">
          <cell r="J132" t="e">
            <v>#N/A</v>
          </cell>
          <cell r="N132">
            <v>0</v>
          </cell>
          <cell r="Q132" t="str">
            <v>2015_10</v>
          </cell>
        </row>
        <row r="133">
          <cell r="J133" t="e">
            <v>#N/A</v>
          </cell>
          <cell r="N133">
            <v>0</v>
          </cell>
          <cell r="Q133" t="str">
            <v>2015_11</v>
          </cell>
        </row>
        <row r="134">
          <cell r="J134" t="e">
            <v>#N/A</v>
          </cell>
          <cell r="N134">
            <v>0</v>
          </cell>
          <cell r="Q134" t="str">
            <v>2015_12</v>
          </cell>
        </row>
        <row r="135">
          <cell r="J135" t="e">
            <v>#N/A</v>
          </cell>
          <cell r="N135">
            <v>0</v>
          </cell>
          <cell r="Q135" t="str">
            <v>2016_01</v>
          </cell>
        </row>
        <row r="136">
          <cell r="J136" t="e">
            <v>#N/A</v>
          </cell>
          <cell r="N136">
            <v>0</v>
          </cell>
          <cell r="Q136" t="str">
            <v>2016_02</v>
          </cell>
        </row>
        <row r="137">
          <cell r="J137" t="e">
            <v>#N/A</v>
          </cell>
          <cell r="N137">
            <v>0</v>
          </cell>
          <cell r="Q137" t="str">
            <v>2016_03</v>
          </cell>
        </row>
        <row r="138">
          <cell r="J138" t="e">
            <v>#N/A</v>
          </cell>
          <cell r="N138">
            <v>0</v>
          </cell>
          <cell r="Q138" t="str">
            <v>2016_04</v>
          </cell>
        </row>
        <row r="139">
          <cell r="J139" t="e">
            <v>#N/A</v>
          </cell>
          <cell r="N139">
            <v>0</v>
          </cell>
          <cell r="Q139" t="str">
            <v>2016_05</v>
          </cell>
        </row>
        <row r="140">
          <cell r="J140" t="e">
            <v>#N/A</v>
          </cell>
          <cell r="N140">
            <v>0</v>
          </cell>
          <cell r="Q140" t="str">
            <v>2016_06</v>
          </cell>
        </row>
        <row r="141">
          <cell r="J141" t="e">
            <v>#N/A</v>
          </cell>
          <cell r="N141">
            <v>0</v>
          </cell>
          <cell r="Q141" t="str">
            <v>2016_07</v>
          </cell>
        </row>
        <row r="142">
          <cell r="J142" t="e">
            <v>#N/A</v>
          </cell>
          <cell r="N142">
            <v>0</v>
          </cell>
          <cell r="Q142" t="str">
            <v>2016_08</v>
          </cell>
        </row>
        <row r="143">
          <cell r="J143" t="e">
            <v>#N/A</v>
          </cell>
          <cell r="N143">
            <v>0</v>
          </cell>
          <cell r="Q143" t="str">
            <v>2016_09</v>
          </cell>
        </row>
        <row r="144">
          <cell r="J144" t="e">
            <v>#N/A</v>
          </cell>
          <cell r="N144">
            <v>830.38</v>
          </cell>
          <cell r="Q144" t="str">
            <v>2015_10</v>
          </cell>
        </row>
        <row r="145">
          <cell r="J145" t="e">
            <v>#N/A</v>
          </cell>
          <cell r="N145">
            <v>724.26</v>
          </cell>
          <cell r="Q145" t="str">
            <v>2015_11</v>
          </cell>
        </row>
        <row r="146">
          <cell r="J146" t="e">
            <v>#N/A</v>
          </cell>
          <cell r="N146">
            <v>-5633.59</v>
          </cell>
          <cell r="Q146" t="str">
            <v>2015_12</v>
          </cell>
        </row>
        <row r="147">
          <cell r="J147" t="e">
            <v>#N/A</v>
          </cell>
          <cell r="N147">
            <v>-356.93</v>
          </cell>
          <cell r="Q147" t="str">
            <v>2016_01</v>
          </cell>
        </row>
        <row r="148">
          <cell r="J148" t="e">
            <v>#N/A</v>
          </cell>
          <cell r="N148">
            <v>-2240.5300000000002</v>
          </cell>
          <cell r="Q148" t="str">
            <v>2016_02</v>
          </cell>
        </row>
        <row r="149">
          <cell r="J149" t="e">
            <v>#N/A</v>
          </cell>
          <cell r="N149">
            <v>-2184.96</v>
          </cell>
          <cell r="Q149" t="str">
            <v>2016_03</v>
          </cell>
        </row>
        <row r="150">
          <cell r="J150" t="e">
            <v>#N/A</v>
          </cell>
          <cell r="N150">
            <v>-20618.810000000001</v>
          </cell>
          <cell r="Q150" t="str">
            <v>2016_04</v>
          </cell>
        </row>
        <row r="151">
          <cell r="J151" t="e">
            <v>#N/A</v>
          </cell>
          <cell r="N151">
            <v>-20074.810000000001</v>
          </cell>
          <cell r="Q151" t="str">
            <v>2016_05</v>
          </cell>
        </row>
        <row r="152">
          <cell r="J152" t="e">
            <v>#N/A</v>
          </cell>
          <cell r="N152">
            <v>54650.35</v>
          </cell>
          <cell r="Q152" t="str">
            <v>2016_06</v>
          </cell>
        </row>
        <row r="153">
          <cell r="J153" t="e">
            <v>#N/A</v>
          </cell>
          <cell r="N153">
            <v>8207.31</v>
          </cell>
          <cell r="Q153" t="str">
            <v>2016_07</v>
          </cell>
        </row>
        <row r="154">
          <cell r="J154" t="e">
            <v>#N/A</v>
          </cell>
          <cell r="N154">
            <v>-2647.3</v>
          </cell>
          <cell r="Q154" t="str">
            <v>2016_08</v>
          </cell>
        </row>
        <row r="155">
          <cell r="J155" t="e">
            <v>#N/A</v>
          </cell>
          <cell r="N155">
            <v>-2645.82</v>
          </cell>
          <cell r="Q155" t="str">
            <v>2016_09</v>
          </cell>
        </row>
        <row r="156">
          <cell r="J156" t="e">
            <v>#N/A</v>
          </cell>
          <cell r="N156">
            <v>-2914.28</v>
          </cell>
          <cell r="Q156" t="str">
            <v>2015_10</v>
          </cell>
        </row>
        <row r="157">
          <cell r="J157" t="e">
            <v>#N/A</v>
          </cell>
          <cell r="N157">
            <v>2049.77</v>
          </cell>
          <cell r="Q157" t="str">
            <v>2015_11</v>
          </cell>
        </row>
        <row r="158">
          <cell r="J158" t="e">
            <v>#N/A</v>
          </cell>
          <cell r="N158">
            <v>21096.23</v>
          </cell>
          <cell r="Q158" t="str">
            <v>2015_12</v>
          </cell>
        </row>
        <row r="159">
          <cell r="J159" t="e">
            <v>#N/A</v>
          </cell>
          <cell r="N159">
            <v>3099.1</v>
          </cell>
          <cell r="Q159" t="str">
            <v>2016_01</v>
          </cell>
        </row>
        <row r="160">
          <cell r="J160" t="e">
            <v>#N/A</v>
          </cell>
          <cell r="N160">
            <v>-2044.09</v>
          </cell>
          <cell r="Q160" t="str">
            <v>2016_02</v>
          </cell>
        </row>
        <row r="161">
          <cell r="J161" t="e">
            <v>#N/A</v>
          </cell>
          <cell r="N161">
            <v>4543</v>
          </cell>
          <cell r="Q161" t="str">
            <v>2016_03</v>
          </cell>
        </row>
        <row r="162">
          <cell r="J162" t="e">
            <v>#N/A</v>
          </cell>
          <cell r="N162">
            <v>2556.17</v>
          </cell>
          <cell r="Q162" t="str">
            <v>2016_04</v>
          </cell>
        </row>
        <row r="163">
          <cell r="J163" t="e">
            <v>#N/A</v>
          </cell>
          <cell r="N163">
            <v>-14446.49</v>
          </cell>
          <cell r="Q163" t="str">
            <v>2016_05</v>
          </cell>
        </row>
        <row r="164">
          <cell r="J164" t="e">
            <v>#N/A</v>
          </cell>
          <cell r="N164">
            <v>4144.24</v>
          </cell>
          <cell r="Q164" t="str">
            <v>2016_06</v>
          </cell>
        </row>
        <row r="165">
          <cell r="J165" t="e">
            <v>#N/A</v>
          </cell>
          <cell r="N165">
            <v>3899.05</v>
          </cell>
          <cell r="Q165" t="str">
            <v>2016_07</v>
          </cell>
        </row>
        <row r="166">
          <cell r="J166" t="e">
            <v>#N/A</v>
          </cell>
          <cell r="N166">
            <v>1043.57</v>
          </cell>
          <cell r="Q166" t="str">
            <v>2016_08</v>
          </cell>
        </row>
        <row r="167">
          <cell r="J167" t="e">
            <v>#N/A</v>
          </cell>
          <cell r="N167">
            <v>5047.1099999999997</v>
          </cell>
          <cell r="Q167" t="str">
            <v>2016_09</v>
          </cell>
        </row>
        <row r="168">
          <cell r="J168" t="e">
            <v>#N/A</v>
          </cell>
          <cell r="N168">
            <v>-965.71</v>
          </cell>
          <cell r="Q168" t="str">
            <v>2015_10</v>
          </cell>
        </row>
        <row r="169">
          <cell r="J169" t="e">
            <v>#N/A</v>
          </cell>
          <cell r="N169">
            <v>5108.4399999999996</v>
          </cell>
          <cell r="Q169" t="str">
            <v>2015_11</v>
          </cell>
        </row>
        <row r="170">
          <cell r="J170" t="e">
            <v>#N/A</v>
          </cell>
          <cell r="N170">
            <v>-7251.64</v>
          </cell>
          <cell r="Q170" t="str">
            <v>2015_12</v>
          </cell>
        </row>
        <row r="171">
          <cell r="J171" t="e">
            <v>#N/A</v>
          </cell>
          <cell r="N171">
            <v>-5271.58</v>
          </cell>
          <cell r="Q171" t="str">
            <v>2016_01</v>
          </cell>
        </row>
        <row r="172">
          <cell r="J172" t="e">
            <v>#N/A</v>
          </cell>
          <cell r="N172">
            <v>9238.33</v>
          </cell>
          <cell r="Q172" t="str">
            <v>2016_02</v>
          </cell>
        </row>
        <row r="173">
          <cell r="J173" t="e">
            <v>#N/A</v>
          </cell>
          <cell r="N173">
            <v>1266.6199999999999</v>
          </cell>
          <cell r="Q173" t="str">
            <v>2016_03</v>
          </cell>
        </row>
        <row r="174">
          <cell r="J174" t="e">
            <v>#N/A</v>
          </cell>
          <cell r="N174">
            <v>-312.86</v>
          </cell>
          <cell r="Q174" t="str">
            <v>2016_04</v>
          </cell>
        </row>
        <row r="175">
          <cell r="J175" t="e">
            <v>#N/A</v>
          </cell>
          <cell r="N175">
            <v>-1295.24</v>
          </cell>
          <cell r="Q175" t="str">
            <v>2016_05</v>
          </cell>
        </row>
        <row r="176">
          <cell r="J176" t="e">
            <v>#N/A</v>
          </cell>
          <cell r="N176">
            <v>-6552.71</v>
          </cell>
          <cell r="Q176" t="str">
            <v>2016_06</v>
          </cell>
        </row>
        <row r="177">
          <cell r="J177" t="e">
            <v>#N/A</v>
          </cell>
          <cell r="N177">
            <v>-708.83</v>
          </cell>
          <cell r="Q177" t="str">
            <v>2016_07</v>
          </cell>
        </row>
        <row r="178">
          <cell r="J178" t="e">
            <v>#N/A</v>
          </cell>
          <cell r="N178">
            <v>-9792.15</v>
          </cell>
          <cell r="Q178" t="str">
            <v>2016_08</v>
          </cell>
        </row>
        <row r="179">
          <cell r="J179" t="e">
            <v>#N/A</v>
          </cell>
          <cell r="N179">
            <v>20393.88</v>
          </cell>
          <cell r="Q179" t="str">
            <v>2016_09</v>
          </cell>
        </row>
        <row r="180">
          <cell r="J180" t="e">
            <v>#N/A</v>
          </cell>
          <cell r="N180">
            <v>318096.53000000003</v>
          </cell>
          <cell r="Q180" t="str">
            <v>2015_10</v>
          </cell>
        </row>
        <row r="181">
          <cell r="J181" t="e">
            <v>#N/A</v>
          </cell>
          <cell r="N181">
            <v>11787.59</v>
          </cell>
          <cell r="Q181" t="str">
            <v>2015_11</v>
          </cell>
        </row>
        <row r="182">
          <cell r="J182" t="e">
            <v>#N/A</v>
          </cell>
          <cell r="N182">
            <v>0</v>
          </cell>
          <cell r="Q182" t="str">
            <v>2015_12</v>
          </cell>
        </row>
        <row r="183">
          <cell r="J183" t="e">
            <v>#N/A</v>
          </cell>
          <cell r="N183">
            <v>-31.92</v>
          </cell>
          <cell r="Q183" t="str">
            <v>2016_01</v>
          </cell>
        </row>
        <row r="184">
          <cell r="J184" t="e">
            <v>#N/A</v>
          </cell>
          <cell r="N184">
            <v>-484.72</v>
          </cell>
          <cell r="Q184" t="str">
            <v>2016_02</v>
          </cell>
        </row>
        <row r="185">
          <cell r="J185" t="e">
            <v>#N/A</v>
          </cell>
          <cell r="N185">
            <v>0</v>
          </cell>
          <cell r="Q185" t="str">
            <v>2016_03</v>
          </cell>
        </row>
        <row r="186">
          <cell r="J186" t="e">
            <v>#N/A</v>
          </cell>
          <cell r="N186">
            <v>0</v>
          </cell>
          <cell r="Q186" t="str">
            <v>2016_04</v>
          </cell>
        </row>
        <row r="187">
          <cell r="J187" t="e">
            <v>#N/A</v>
          </cell>
          <cell r="N187">
            <v>0</v>
          </cell>
          <cell r="Q187" t="str">
            <v>2016_05</v>
          </cell>
        </row>
        <row r="188">
          <cell r="J188" t="e">
            <v>#N/A</v>
          </cell>
          <cell r="N188">
            <v>0</v>
          </cell>
          <cell r="Q188" t="str">
            <v>2016_06</v>
          </cell>
        </row>
        <row r="189">
          <cell r="J189" t="e">
            <v>#N/A</v>
          </cell>
          <cell r="N189">
            <v>0</v>
          </cell>
          <cell r="Q189" t="str">
            <v>2016_07</v>
          </cell>
        </row>
        <row r="190">
          <cell r="J190" t="e">
            <v>#N/A</v>
          </cell>
          <cell r="N190">
            <v>0</v>
          </cell>
          <cell r="Q190" t="str">
            <v>2016_08</v>
          </cell>
        </row>
        <row r="191">
          <cell r="J191" t="e">
            <v>#N/A</v>
          </cell>
          <cell r="N191">
            <v>516.64</v>
          </cell>
          <cell r="Q191" t="str">
            <v>2016_09</v>
          </cell>
        </row>
        <row r="192">
          <cell r="J192" t="e">
            <v>#N/A</v>
          </cell>
          <cell r="N192">
            <v>54070.48</v>
          </cell>
          <cell r="Q192" t="str">
            <v>2016_01</v>
          </cell>
        </row>
        <row r="193">
          <cell r="J193" t="e">
            <v>#N/A</v>
          </cell>
          <cell r="N193">
            <v>0</v>
          </cell>
          <cell r="Q193" t="str">
            <v>2016_02</v>
          </cell>
        </row>
        <row r="194">
          <cell r="J194" t="e">
            <v>#N/A</v>
          </cell>
          <cell r="N194">
            <v>0</v>
          </cell>
          <cell r="Q194" t="str">
            <v>2016_03</v>
          </cell>
        </row>
        <row r="195">
          <cell r="J195" t="e">
            <v>#N/A</v>
          </cell>
          <cell r="N195">
            <v>0</v>
          </cell>
          <cell r="Q195" t="str">
            <v>2016_04</v>
          </cell>
        </row>
        <row r="196">
          <cell r="J196" t="e">
            <v>#N/A</v>
          </cell>
          <cell r="N196">
            <v>0</v>
          </cell>
          <cell r="Q196" t="str">
            <v>2016_05</v>
          </cell>
        </row>
        <row r="197">
          <cell r="J197" t="e">
            <v>#N/A</v>
          </cell>
          <cell r="N197">
            <v>0</v>
          </cell>
          <cell r="Q197" t="str">
            <v>2016_06</v>
          </cell>
        </row>
        <row r="198">
          <cell r="J198" t="e">
            <v>#N/A</v>
          </cell>
          <cell r="N198">
            <v>0</v>
          </cell>
          <cell r="Q198" t="str">
            <v>2016_07</v>
          </cell>
        </row>
        <row r="199">
          <cell r="J199" t="e">
            <v>#N/A</v>
          </cell>
          <cell r="N199">
            <v>20000</v>
          </cell>
          <cell r="Q199" t="str">
            <v>2016_08</v>
          </cell>
        </row>
        <row r="200">
          <cell r="J200" t="e">
            <v>#N/A</v>
          </cell>
          <cell r="N200">
            <v>1720</v>
          </cell>
          <cell r="Q200" t="str">
            <v>2016_09</v>
          </cell>
        </row>
        <row r="201">
          <cell r="J201" t="e">
            <v>#N/A</v>
          </cell>
          <cell r="N201">
            <v>394395.47</v>
          </cell>
          <cell r="Q201" t="str">
            <v>2016_08</v>
          </cell>
        </row>
        <row r="202">
          <cell r="J202" t="e">
            <v>#N/A</v>
          </cell>
          <cell r="N202">
            <v>394395.47</v>
          </cell>
          <cell r="Q202" t="str">
            <v>2016_09</v>
          </cell>
        </row>
        <row r="203">
          <cell r="J203" t="e">
            <v>#N/A</v>
          </cell>
          <cell r="N203">
            <v>152970</v>
          </cell>
          <cell r="Q203" t="str">
            <v>2015_11</v>
          </cell>
        </row>
        <row r="204">
          <cell r="J204" t="e">
            <v>#N/A</v>
          </cell>
          <cell r="N204">
            <v>99773.32</v>
          </cell>
          <cell r="Q204" t="str">
            <v>2015_12</v>
          </cell>
        </row>
        <row r="205">
          <cell r="J205" t="e">
            <v>#N/A</v>
          </cell>
          <cell r="N205">
            <v>31.92</v>
          </cell>
          <cell r="Q205" t="str">
            <v>2016_01</v>
          </cell>
        </row>
        <row r="206">
          <cell r="J206" t="e">
            <v>#N/A</v>
          </cell>
          <cell r="N206">
            <v>100258.04</v>
          </cell>
          <cell r="Q206" t="str">
            <v>2016_02</v>
          </cell>
        </row>
        <row r="207">
          <cell r="J207" t="e">
            <v>#N/A</v>
          </cell>
          <cell r="N207">
            <v>0</v>
          </cell>
          <cell r="Q207" t="str">
            <v>2016_03</v>
          </cell>
        </row>
        <row r="208">
          <cell r="J208" t="e">
            <v>#N/A</v>
          </cell>
          <cell r="N208">
            <v>0</v>
          </cell>
          <cell r="Q208" t="str">
            <v>2016_04</v>
          </cell>
        </row>
        <row r="209">
          <cell r="J209" t="e">
            <v>#N/A</v>
          </cell>
          <cell r="N209">
            <v>0</v>
          </cell>
          <cell r="Q209" t="str">
            <v>2016_05</v>
          </cell>
        </row>
        <row r="210">
          <cell r="J210" t="e">
            <v>#N/A</v>
          </cell>
          <cell r="N210">
            <v>0</v>
          </cell>
          <cell r="Q210" t="str">
            <v>2016_06</v>
          </cell>
        </row>
        <row r="211">
          <cell r="J211" t="e">
            <v>#N/A</v>
          </cell>
          <cell r="N211">
            <v>0</v>
          </cell>
          <cell r="Q211" t="str">
            <v>2016_07</v>
          </cell>
        </row>
        <row r="212">
          <cell r="J212" t="e">
            <v>#N/A</v>
          </cell>
          <cell r="N212">
            <v>0</v>
          </cell>
          <cell r="Q212" t="str">
            <v>2016_08</v>
          </cell>
        </row>
        <row r="213">
          <cell r="J213" t="e">
            <v>#N/A</v>
          </cell>
          <cell r="N213">
            <v>-516.64</v>
          </cell>
          <cell r="Q213" t="str">
            <v>2016_09</v>
          </cell>
        </row>
        <row r="214">
          <cell r="J214" t="e">
            <v>#N/A</v>
          </cell>
          <cell r="N214">
            <v>45270.45</v>
          </cell>
          <cell r="Q214" t="str">
            <v>2015_10</v>
          </cell>
        </row>
        <row r="215">
          <cell r="J215" t="e">
            <v>#N/A</v>
          </cell>
          <cell r="N215">
            <v>21051.02</v>
          </cell>
          <cell r="Q215" t="str">
            <v>2015_11</v>
          </cell>
        </row>
        <row r="216">
          <cell r="J216" t="e">
            <v>#N/A</v>
          </cell>
          <cell r="N216">
            <v>0</v>
          </cell>
          <cell r="Q216" t="str">
            <v>2015_12</v>
          </cell>
        </row>
        <row r="217">
          <cell r="J217" t="e">
            <v>#N/A</v>
          </cell>
          <cell r="N217">
            <v>0</v>
          </cell>
          <cell r="Q217" t="str">
            <v>2016_01</v>
          </cell>
        </row>
        <row r="218">
          <cell r="J218" t="e">
            <v>#N/A</v>
          </cell>
          <cell r="N218">
            <v>0</v>
          </cell>
          <cell r="Q218" t="str">
            <v>2016_02</v>
          </cell>
        </row>
        <row r="219">
          <cell r="J219" t="e">
            <v>#N/A</v>
          </cell>
          <cell r="N219">
            <v>0</v>
          </cell>
          <cell r="Q219" t="str">
            <v>2016_03</v>
          </cell>
        </row>
        <row r="220">
          <cell r="J220" t="e">
            <v>#N/A</v>
          </cell>
          <cell r="N220">
            <v>0</v>
          </cell>
          <cell r="Q220" t="str">
            <v>2016_04</v>
          </cell>
        </row>
        <row r="221">
          <cell r="J221" t="e">
            <v>#N/A</v>
          </cell>
          <cell r="N221">
            <v>0</v>
          </cell>
          <cell r="Q221" t="str">
            <v>2016_05</v>
          </cell>
        </row>
        <row r="222">
          <cell r="J222" t="e">
            <v>#N/A</v>
          </cell>
          <cell r="N222">
            <v>32200.44</v>
          </cell>
          <cell r="Q222" t="str">
            <v>2016_06</v>
          </cell>
        </row>
        <row r="223">
          <cell r="J223" t="e">
            <v>#N/A</v>
          </cell>
          <cell r="N223">
            <v>0</v>
          </cell>
          <cell r="Q223" t="str">
            <v>2016_07</v>
          </cell>
        </row>
        <row r="224">
          <cell r="J224" t="e">
            <v>#N/A</v>
          </cell>
          <cell r="N224">
            <v>0</v>
          </cell>
          <cell r="Q224" t="str">
            <v>2016_08</v>
          </cell>
        </row>
        <row r="225">
          <cell r="J225" t="e">
            <v>#N/A</v>
          </cell>
          <cell r="N225">
            <v>0</v>
          </cell>
          <cell r="Q225" t="str">
            <v>2016_09</v>
          </cell>
        </row>
        <row r="226">
          <cell r="J226" t="e">
            <v>#N/A</v>
          </cell>
          <cell r="N226">
            <v>7636.98</v>
          </cell>
          <cell r="Q226" t="str">
            <v>2016_07</v>
          </cell>
        </row>
        <row r="227">
          <cell r="J227" t="e">
            <v>#N/A</v>
          </cell>
          <cell r="N227">
            <v>64561.61</v>
          </cell>
          <cell r="Q227" t="str">
            <v>2016_08</v>
          </cell>
        </row>
        <row r="228">
          <cell r="J228" t="e">
            <v>#N/A</v>
          </cell>
          <cell r="N228">
            <v>0</v>
          </cell>
          <cell r="Q228" t="str">
            <v>2016_09</v>
          </cell>
        </row>
        <row r="229">
          <cell r="J229" t="e">
            <v>#N/A</v>
          </cell>
          <cell r="N229">
            <v>38172.9</v>
          </cell>
          <cell r="Q229" t="str">
            <v>2015_12</v>
          </cell>
        </row>
        <row r="230">
          <cell r="J230" t="e">
            <v>#N/A</v>
          </cell>
          <cell r="N230">
            <v>2584.6799999999998</v>
          </cell>
          <cell r="Q230" t="str">
            <v>2016_01</v>
          </cell>
        </row>
        <row r="231">
          <cell r="J231" t="e">
            <v>#N/A</v>
          </cell>
          <cell r="N231">
            <v>0</v>
          </cell>
          <cell r="Q231" t="str">
            <v>2016_02</v>
          </cell>
        </row>
        <row r="232">
          <cell r="J232" t="e">
            <v>#N/A</v>
          </cell>
          <cell r="N232">
            <v>0</v>
          </cell>
          <cell r="Q232" t="str">
            <v>2016_03</v>
          </cell>
        </row>
        <row r="233">
          <cell r="J233" t="e">
            <v>#N/A</v>
          </cell>
          <cell r="N233">
            <v>19330.8</v>
          </cell>
          <cell r="Q233" t="str">
            <v>2016_04</v>
          </cell>
        </row>
        <row r="234">
          <cell r="J234" t="e">
            <v>#N/A</v>
          </cell>
          <cell r="N234">
            <v>15008.52</v>
          </cell>
          <cell r="Q234" t="str">
            <v>2016_05</v>
          </cell>
        </row>
        <row r="235">
          <cell r="J235" t="e">
            <v>#N/A</v>
          </cell>
          <cell r="N235">
            <v>78653.55</v>
          </cell>
          <cell r="Q235" t="str">
            <v>2016_06</v>
          </cell>
        </row>
        <row r="236">
          <cell r="J236" t="e">
            <v>#N/A</v>
          </cell>
          <cell r="N236">
            <v>0</v>
          </cell>
          <cell r="Q236" t="str">
            <v>2016_07</v>
          </cell>
        </row>
        <row r="237">
          <cell r="J237" t="e">
            <v>#N/A</v>
          </cell>
          <cell r="N237">
            <v>0</v>
          </cell>
          <cell r="Q237" t="str">
            <v>2016_08</v>
          </cell>
        </row>
        <row r="238">
          <cell r="J238" t="e">
            <v>#N/A</v>
          </cell>
          <cell r="N238">
            <v>0</v>
          </cell>
          <cell r="Q238" t="str">
            <v>2016_09</v>
          </cell>
        </row>
        <row r="239">
          <cell r="J239" t="e">
            <v>#N/A</v>
          </cell>
          <cell r="N239">
            <v>20348.93</v>
          </cell>
          <cell r="Q239" t="str">
            <v>2015_12</v>
          </cell>
        </row>
        <row r="240">
          <cell r="J240" t="e">
            <v>#N/A</v>
          </cell>
          <cell r="N240">
            <v>10618.9</v>
          </cell>
          <cell r="Q240" t="str">
            <v>2016_01</v>
          </cell>
        </row>
        <row r="241">
          <cell r="J241" t="e">
            <v>#N/A</v>
          </cell>
          <cell r="N241">
            <v>0</v>
          </cell>
          <cell r="Q241" t="str">
            <v>2016_02</v>
          </cell>
        </row>
        <row r="242">
          <cell r="J242" t="e">
            <v>#N/A</v>
          </cell>
          <cell r="N242">
            <v>0</v>
          </cell>
          <cell r="Q242" t="str">
            <v>2016_03</v>
          </cell>
        </row>
        <row r="243">
          <cell r="J243" t="e">
            <v>#N/A</v>
          </cell>
          <cell r="N243">
            <v>0</v>
          </cell>
          <cell r="Q243" t="str">
            <v>2016_04</v>
          </cell>
        </row>
        <row r="244">
          <cell r="J244" t="e">
            <v>#N/A</v>
          </cell>
          <cell r="N244">
            <v>0</v>
          </cell>
          <cell r="Q244" t="str">
            <v>2016_05</v>
          </cell>
        </row>
        <row r="245">
          <cell r="J245" t="e">
            <v>#N/A</v>
          </cell>
          <cell r="N245">
            <v>21130.85</v>
          </cell>
          <cell r="Q245" t="str">
            <v>2016_06</v>
          </cell>
        </row>
        <row r="246">
          <cell r="J246" t="e">
            <v>#N/A</v>
          </cell>
          <cell r="N246">
            <v>39656.370000000003</v>
          </cell>
          <cell r="Q246" t="str">
            <v>2016_07</v>
          </cell>
        </row>
        <row r="247">
          <cell r="J247" t="e">
            <v>#N/A</v>
          </cell>
          <cell r="N247">
            <v>0</v>
          </cell>
          <cell r="Q247" t="str">
            <v>2016_08</v>
          </cell>
        </row>
        <row r="248">
          <cell r="J248" t="e">
            <v>#N/A</v>
          </cell>
          <cell r="N248">
            <v>0</v>
          </cell>
          <cell r="Q248" t="str">
            <v>2016_09</v>
          </cell>
        </row>
        <row r="249">
          <cell r="J249" t="e">
            <v>#N/A</v>
          </cell>
          <cell r="N249">
            <v>0</v>
          </cell>
          <cell r="Q249" t="str">
            <v>2015_10</v>
          </cell>
        </row>
        <row r="250">
          <cell r="J250" t="e">
            <v>#N/A</v>
          </cell>
          <cell r="N250">
            <v>0</v>
          </cell>
          <cell r="Q250" t="str">
            <v>2015_11</v>
          </cell>
        </row>
        <row r="251">
          <cell r="J251" t="e">
            <v>#N/A</v>
          </cell>
          <cell r="N251">
            <v>0</v>
          </cell>
          <cell r="Q251" t="str">
            <v>2015_12</v>
          </cell>
        </row>
        <row r="252">
          <cell r="J252" t="e">
            <v>#N/A</v>
          </cell>
          <cell r="N252">
            <v>0</v>
          </cell>
          <cell r="Q252" t="str">
            <v>2016_01</v>
          </cell>
        </row>
        <row r="253">
          <cell r="J253" t="e">
            <v>#N/A</v>
          </cell>
          <cell r="N253">
            <v>0</v>
          </cell>
          <cell r="Q253" t="str">
            <v>2016_02</v>
          </cell>
        </row>
        <row r="254">
          <cell r="J254" t="e">
            <v>#N/A</v>
          </cell>
          <cell r="N254">
            <v>0</v>
          </cell>
          <cell r="Q254" t="str">
            <v>2016_03</v>
          </cell>
        </row>
        <row r="255">
          <cell r="J255" t="e">
            <v>#N/A</v>
          </cell>
          <cell r="N255">
            <v>0</v>
          </cell>
          <cell r="Q255" t="str">
            <v>2016_04</v>
          </cell>
        </row>
        <row r="256">
          <cell r="J256" t="e">
            <v>#N/A</v>
          </cell>
          <cell r="N256">
            <v>0</v>
          </cell>
          <cell r="Q256" t="str">
            <v>2016_05</v>
          </cell>
        </row>
        <row r="257">
          <cell r="J257" t="e">
            <v>#N/A</v>
          </cell>
          <cell r="N257">
            <v>0</v>
          </cell>
          <cell r="Q257" t="str">
            <v>2016_06</v>
          </cell>
        </row>
        <row r="258">
          <cell r="J258" t="e">
            <v>#N/A</v>
          </cell>
          <cell r="N258">
            <v>0</v>
          </cell>
          <cell r="Q258" t="str">
            <v>2016_07</v>
          </cell>
        </row>
        <row r="259">
          <cell r="J259" t="e">
            <v>#N/A</v>
          </cell>
          <cell r="N259">
            <v>13321.06</v>
          </cell>
          <cell r="Q259" t="str">
            <v>2016_08</v>
          </cell>
        </row>
        <row r="260">
          <cell r="J260" t="e">
            <v>#N/A</v>
          </cell>
          <cell r="N260">
            <v>0</v>
          </cell>
          <cell r="Q260" t="str">
            <v>2016_09</v>
          </cell>
        </row>
        <row r="261">
          <cell r="J261" t="e">
            <v>#N/A</v>
          </cell>
          <cell r="N261">
            <v>0</v>
          </cell>
          <cell r="Q261" t="str">
            <v>2015_10</v>
          </cell>
        </row>
        <row r="262">
          <cell r="J262" t="e">
            <v>#N/A</v>
          </cell>
          <cell r="N262">
            <v>0</v>
          </cell>
          <cell r="Q262" t="str">
            <v>2015_11</v>
          </cell>
        </row>
        <row r="263">
          <cell r="J263" t="e">
            <v>#N/A</v>
          </cell>
          <cell r="N263">
            <v>0</v>
          </cell>
          <cell r="Q263" t="str">
            <v>2015_12</v>
          </cell>
        </row>
        <row r="264">
          <cell r="J264" t="e">
            <v>#N/A</v>
          </cell>
          <cell r="N264">
            <v>0</v>
          </cell>
          <cell r="Q264" t="str">
            <v>2016_01</v>
          </cell>
        </row>
        <row r="265">
          <cell r="J265" t="e">
            <v>#N/A</v>
          </cell>
          <cell r="N265">
            <v>0</v>
          </cell>
          <cell r="Q265" t="str">
            <v>2016_02</v>
          </cell>
        </row>
        <row r="266">
          <cell r="J266" t="e">
            <v>#N/A</v>
          </cell>
          <cell r="N266">
            <v>0</v>
          </cell>
          <cell r="Q266" t="str">
            <v>2016_03</v>
          </cell>
        </row>
        <row r="267">
          <cell r="J267" t="e">
            <v>#N/A</v>
          </cell>
          <cell r="N267">
            <v>0</v>
          </cell>
          <cell r="Q267" t="str">
            <v>2016_04</v>
          </cell>
        </row>
        <row r="268">
          <cell r="J268" t="e">
            <v>#N/A</v>
          </cell>
          <cell r="N268">
            <v>0</v>
          </cell>
          <cell r="Q268" t="str">
            <v>2016_05</v>
          </cell>
        </row>
        <row r="269">
          <cell r="J269" t="e">
            <v>#N/A</v>
          </cell>
          <cell r="N269">
            <v>0</v>
          </cell>
          <cell r="Q269" t="str">
            <v>2016_06</v>
          </cell>
        </row>
        <row r="270">
          <cell r="J270" t="e">
            <v>#N/A</v>
          </cell>
          <cell r="N270">
            <v>0</v>
          </cell>
          <cell r="Q270" t="str">
            <v>2016_07</v>
          </cell>
        </row>
        <row r="271">
          <cell r="J271" t="e">
            <v>#N/A</v>
          </cell>
          <cell r="N271">
            <v>0</v>
          </cell>
          <cell r="Q271" t="str">
            <v>2016_08</v>
          </cell>
        </row>
        <row r="272">
          <cell r="J272" t="e">
            <v>#N/A</v>
          </cell>
          <cell r="N272">
            <v>0</v>
          </cell>
          <cell r="Q272" t="str">
            <v>2016_09</v>
          </cell>
        </row>
        <row r="273">
          <cell r="J273" t="e">
            <v>#N/A</v>
          </cell>
          <cell r="N273">
            <v>-318096.53000000003</v>
          </cell>
          <cell r="Q273" t="str">
            <v>2015_10</v>
          </cell>
        </row>
        <row r="274">
          <cell r="J274" t="e">
            <v>#N/A</v>
          </cell>
          <cell r="N274">
            <v>11550</v>
          </cell>
          <cell r="Q274" t="str">
            <v>2016_02</v>
          </cell>
        </row>
        <row r="275">
          <cell r="J275" t="e">
            <v>#N/A</v>
          </cell>
          <cell r="N275">
            <v>0</v>
          </cell>
          <cell r="Q275" t="str">
            <v>2016_03</v>
          </cell>
        </row>
        <row r="276">
          <cell r="J276" t="e">
            <v>#N/A</v>
          </cell>
          <cell r="N276">
            <v>189645.27</v>
          </cell>
          <cell r="Q276" t="str">
            <v>2016_04</v>
          </cell>
        </row>
        <row r="277">
          <cell r="J277" t="e">
            <v>#N/A</v>
          </cell>
          <cell r="N277">
            <v>2055</v>
          </cell>
          <cell r="Q277" t="str">
            <v>2016_05</v>
          </cell>
        </row>
        <row r="278">
          <cell r="J278" t="e">
            <v>#N/A</v>
          </cell>
          <cell r="N278">
            <v>171750.27</v>
          </cell>
          <cell r="Q278" t="str">
            <v>2016_06</v>
          </cell>
        </row>
        <row r="279">
          <cell r="J279" t="e">
            <v>#N/A</v>
          </cell>
          <cell r="N279">
            <v>171750.27</v>
          </cell>
          <cell r="Q279" t="str">
            <v>2016_07</v>
          </cell>
        </row>
        <row r="280">
          <cell r="J280" t="e">
            <v>#N/A</v>
          </cell>
          <cell r="N280">
            <v>-171750.27</v>
          </cell>
          <cell r="Q280" t="str">
            <v>2016_08</v>
          </cell>
        </row>
        <row r="281">
          <cell r="J281" t="e">
            <v>#N/A</v>
          </cell>
          <cell r="N281">
            <v>-167025.26999999999</v>
          </cell>
          <cell r="Q281" t="str">
            <v>2016_09</v>
          </cell>
        </row>
        <row r="282">
          <cell r="J282" t="e">
            <v>#N/A</v>
          </cell>
          <cell r="N282">
            <v>0</v>
          </cell>
          <cell r="Q282" t="str">
            <v>2015_10</v>
          </cell>
        </row>
        <row r="283">
          <cell r="J283" t="e">
            <v>#N/A</v>
          </cell>
          <cell r="N283">
            <v>0</v>
          </cell>
          <cell r="Q283" t="str">
            <v>2015_11</v>
          </cell>
        </row>
        <row r="284">
          <cell r="J284" t="e">
            <v>#N/A</v>
          </cell>
          <cell r="N284">
            <v>0</v>
          </cell>
          <cell r="Q284" t="str">
            <v>2015_12</v>
          </cell>
        </row>
        <row r="285">
          <cell r="J285" t="e">
            <v>#N/A</v>
          </cell>
          <cell r="N285">
            <v>0</v>
          </cell>
          <cell r="Q285" t="str">
            <v>2016_01</v>
          </cell>
        </row>
        <row r="286">
          <cell r="J286" t="e">
            <v>#N/A</v>
          </cell>
          <cell r="N286">
            <v>0</v>
          </cell>
          <cell r="Q286" t="str">
            <v>2016_02</v>
          </cell>
        </row>
        <row r="287">
          <cell r="J287" t="e">
            <v>#N/A</v>
          </cell>
          <cell r="N287">
            <v>0</v>
          </cell>
          <cell r="Q287" t="str">
            <v>2016_03</v>
          </cell>
        </row>
        <row r="288">
          <cell r="J288" t="e">
            <v>#N/A</v>
          </cell>
          <cell r="N288">
            <v>0</v>
          </cell>
          <cell r="Q288" t="str">
            <v>2016_04</v>
          </cell>
        </row>
        <row r="289">
          <cell r="J289" t="e">
            <v>#N/A</v>
          </cell>
          <cell r="N289">
            <v>0</v>
          </cell>
          <cell r="Q289" t="str">
            <v>2016_05</v>
          </cell>
        </row>
        <row r="290">
          <cell r="J290" t="e">
            <v>#N/A</v>
          </cell>
          <cell r="N290">
            <v>0</v>
          </cell>
          <cell r="Q290" t="str">
            <v>2016_06</v>
          </cell>
        </row>
        <row r="291">
          <cell r="J291" t="e">
            <v>#N/A</v>
          </cell>
          <cell r="N291">
            <v>0</v>
          </cell>
          <cell r="Q291" t="str">
            <v>2016_07</v>
          </cell>
        </row>
        <row r="292">
          <cell r="J292" t="e">
            <v>#N/A</v>
          </cell>
          <cell r="N292">
            <v>0</v>
          </cell>
          <cell r="Q292" t="str">
            <v>2016_08</v>
          </cell>
        </row>
        <row r="293">
          <cell r="J293" t="e">
            <v>#N/A</v>
          </cell>
          <cell r="N293">
            <v>0</v>
          </cell>
          <cell r="Q293" t="str">
            <v>2016_09</v>
          </cell>
        </row>
        <row r="294">
          <cell r="J294" t="e">
            <v>#N/A</v>
          </cell>
          <cell r="N294">
            <v>-1384.35</v>
          </cell>
          <cell r="Q294" t="str">
            <v>2015_10</v>
          </cell>
        </row>
        <row r="295">
          <cell r="J295" t="e">
            <v>#N/A</v>
          </cell>
          <cell r="N295">
            <v>-1384.35</v>
          </cell>
          <cell r="Q295" t="str">
            <v>2015_11</v>
          </cell>
        </row>
        <row r="296">
          <cell r="J296" t="e">
            <v>#N/A</v>
          </cell>
          <cell r="N296">
            <v>-2925.92</v>
          </cell>
          <cell r="Q296" t="str">
            <v>2015_12</v>
          </cell>
        </row>
        <row r="297">
          <cell r="J297" t="e">
            <v>#N/A</v>
          </cell>
          <cell r="N297">
            <v>-2168.1999999999998</v>
          </cell>
          <cell r="Q297" t="str">
            <v>2016_01</v>
          </cell>
        </row>
        <row r="298">
          <cell r="J298" t="e">
            <v>#N/A</v>
          </cell>
          <cell r="N298">
            <v>-2168.1999999999998</v>
          </cell>
          <cell r="Q298" t="str">
            <v>2016_02</v>
          </cell>
        </row>
        <row r="299">
          <cell r="J299" t="e">
            <v>#N/A</v>
          </cell>
          <cell r="N299">
            <v>-2168.1999999999998</v>
          </cell>
          <cell r="Q299" t="str">
            <v>2016_03</v>
          </cell>
        </row>
        <row r="300">
          <cell r="J300" t="e">
            <v>#N/A</v>
          </cell>
          <cell r="N300">
            <v>-2168.1999999999998</v>
          </cell>
          <cell r="Q300" t="str">
            <v>2016_04</v>
          </cell>
        </row>
        <row r="301">
          <cell r="J301" t="e">
            <v>#N/A</v>
          </cell>
          <cell r="N301">
            <v>-2168.1999999999998</v>
          </cell>
          <cell r="Q301" t="str">
            <v>2016_05</v>
          </cell>
        </row>
        <row r="302">
          <cell r="J302" t="e">
            <v>#N/A</v>
          </cell>
          <cell r="N302">
            <v>-2168.1999999999998</v>
          </cell>
          <cell r="Q302" t="str">
            <v>2016_06</v>
          </cell>
        </row>
        <row r="303">
          <cell r="J303" t="e">
            <v>#N/A</v>
          </cell>
          <cell r="N303">
            <v>-2168.1999999999998</v>
          </cell>
          <cell r="Q303" t="str">
            <v>2016_07</v>
          </cell>
        </row>
        <row r="304">
          <cell r="J304" t="e">
            <v>#N/A</v>
          </cell>
          <cell r="N304">
            <v>-2168.1999999999998</v>
          </cell>
          <cell r="Q304" t="str">
            <v>2016_08</v>
          </cell>
        </row>
        <row r="305">
          <cell r="J305" t="e">
            <v>#N/A</v>
          </cell>
          <cell r="N305">
            <v>-2168.1999999999998</v>
          </cell>
          <cell r="Q305" t="str">
            <v>2016_09</v>
          </cell>
        </row>
        <row r="306">
          <cell r="J306" t="e">
            <v>#N/A</v>
          </cell>
          <cell r="N306">
            <v>-30433.88</v>
          </cell>
          <cell r="Q306" t="str">
            <v>2015_10</v>
          </cell>
        </row>
        <row r="307">
          <cell r="J307" t="e">
            <v>#N/A</v>
          </cell>
          <cell r="N307">
            <v>-30433.88</v>
          </cell>
          <cell r="Q307" t="str">
            <v>2015_11</v>
          </cell>
        </row>
        <row r="308">
          <cell r="J308" t="e">
            <v>#N/A</v>
          </cell>
          <cell r="N308">
            <v>-30433.81</v>
          </cell>
          <cell r="Q308" t="str">
            <v>2015_12</v>
          </cell>
        </row>
        <row r="309">
          <cell r="J309" t="e">
            <v>#N/A</v>
          </cell>
          <cell r="N309">
            <v>-30433.88</v>
          </cell>
          <cell r="Q309" t="str">
            <v>2016_01</v>
          </cell>
        </row>
        <row r="310">
          <cell r="J310" t="e">
            <v>#N/A</v>
          </cell>
          <cell r="N310">
            <v>-30433.88</v>
          </cell>
          <cell r="Q310" t="str">
            <v>2016_02</v>
          </cell>
        </row>
        <row r="311">
          <cell r="J311" t="e">
            <v>#N/A</v>
          </cell>
          <cell r="N311">
            <v>-30433.88</v>
          </cell>
          <cell r="Q311" t="str">
            <v>2016_03</v>
          </cell>
        </row>
        <row r="312">
          <cell r="J312" t="e">
            <v>#N/A</v>
          </cell>
          <cell r="N312">
            <v>-30433.88</v>
          </cell>
          <cell r="Q312" t="str">
            <v>2016_04</v>
          </cell>
        </row>
        <row r="313">
          <cell r="J313" t="e">
            <v>#N/A</v>
          </cell>
          <cell r="N313">
            <v>-30433.88</v>
          </cell>
          <cell r="Q313" t="str">
            <v>2016_05</v>
          </cell>
        </row>
        <row r="314">
          <cell r="J314" t="e">
            <v>#N/A</v>
          </cell>
          <cell r="N314">
            <v>-30433.89</v>
          </cell>
          <cell r="Q314" t="str">
            <v>2016_06</v>
          </cell>
        </row>
        <row r="315">
          <cell r="J315" t="e">
            <v>#N/A</v>
          </cell>
          <cell r="N315">
            <v>-30433.89</v>
          </cell>
          <cell r="Q315" t="str">
            <v>2016_07</v>
          </cell>
        </row>
        <row r="316">
          <cell r="J316" t="e">
            <v>#N/A</v>
          </cell>
          <cell r="N316">
            <v>-30433.89</v>
          </cell>
          <cell r="Q316" t="str">
            <v>2016_08</v>
          </cell>
        </row>
        <row r="317">
          <cell r="J317" t="e">
            <v>#N/A</v>
          </cell>
          <cell r="N317">
            <v>-29121.64</v>
          </cell>
          <cell r="Q317" t="str">
            <v>2016_09</v>
          </cell>
        </row>
        <row r="318">
          <cell r="J318" t="e">
            <v>#N/A</v>
          </cell>
          <cell r="N318">
            <v>-10292.75</v>
          </cell>
          <cell r="Q318" t="str">
            <v>2015_10</v>
          </cell>
        </row>
        <row r="319">
          <cell r="J319" t="e">
            <v>#N/A</v>
          </cell>
          <cell r="N319">
            <v>-10292.75</v>
          </cell>
          <cell r="Q319" t="str">
            <v>2015_11</v>
          </cell>
        </row>
        <row r="320">
          <cell r="J320" t="e">
            <v>#N/A</v>
          </cell>
          <cell r="N320">
            <v>-10292.629999999999</v>
          </cell>
          <cell r="Q320" t="str">
            <v>2015_12</v>
          </cell>
        </row>
        <row r="321">
          <cell r="J321" t="e">
            <v>#N/A</v>
          </cell>
          <cell r="N321">
            <v>-10292.75</v>
          </cell>
          <cell r="Q321" t="str">
            <v>2016_01</v>
          </cell>
        </row>
        <row r="322">
          <cell r="J322" t="e">
            <v>#N/A</v>
          </cell>
          <cell r="N322">
            <v>-10292.75</v>
          </cell>
          <cell r="Q322" t="str">
            <v>2016_02</v>
          </cell>
        </row>
        <row r="323">
          <cell r="J323" t="e">
            <v>#N/A</v>
          </cell>
          <cell r="N323">
            <v>-10292.75</v>
          </cell>
          <cell r="Q323" t="str">
            <v>2016_03</v>
          </cell>
        </row>
        <row r="324">
          <cell r="J324" t="e">
            <v>#N/A</v>
          </cell>
          <cell r="N324">
            <v>-10292.75</v>
          </cell>
          <cell r="Q324" t="str">
            <v>2016_04</v>
          </cell>
        </row>
        <row r="325">
          <cell r="J325" t="e">
            <v>#N/A</v>
          </cell>
          <cell r="N325">
            <v>-10292.75</v>
          </cell>
          <cell r="Q325" t="str">
            <v>2016_05</v>
          </cell>
        </row>
        <row r="326">
          <cell r="J326" t="e">
            <v>#N/A</v>
          </cell>
          <cell r="N326">
            <v>-10292.75</v>
          </cell>
          <cell r="Q326" t="str">
            <v>2016_06</v>
          </cell>
        </row>
        <row r="327">
          <cell r="J327" t="e">
            <v>#N/A</v>
          </cell>
          <cell r="N327">
            <v>-10292.75</v>
          </cell>
          <cell r="Q327" t="str">
            <v>2016_07</v>
          </cell>
        </row>
        <row r="328">
          <cell r="J328" t="e">
            <v>#N/A</v>
          </cell>
          <cell r="N328">
            <v>-14987.94</v>
          </cell>
          <cell r="Q328" t="str">
            <v>2016_08</v>
          </cell>
        </row>
        <row r="329">
          <cell r="J329" t="e">
            <v>#N/A</v>
          </cell>
          <cell r="N329">
            <v>-19683.13</v>
          </cell>
          <cell r="Q329" t="str">
            <v>2016_09</v>
          </cell>
        </row>
        <row r="330">
          <cell r="J330" t="e">
            <v>#N/A</v>
          </cell>
          <cell r="N330">
            <v>-6288.93</v>
          </cell>
          <cell r="Q330" t="str">
            <v>2015_10</v>
          </cell>
        </row>
        <row r="331">
          <cell r="J331" t="e">
            <v>#N/A</v>
          </cell>
          <cell r="N331">
            <v>-6288.93</v>
          </cell>
          <cell r="Q331" t="str">
            <v>2015_11</v>
          </cell>
        </row>
        <row r="332">
          <cell r="J332" t="e">
            <v>#N/A</v>
          </cell>
          <cell r="N332">
            <v>-6288.89</v>
          </cell>
          <cell r="Q332" t="str">
            <v>2015_12</v>
          </cell>
        </row>
        <row r="333">
          <cell r="J333" t="e">
            <v>#N/A</v>
          </cell>
          <cell r="N333">
            <v>-9438.1</v>
          </cell>
          <cell r="Q333" t="str">
            <v>2016_01</v>
          </cell>
        </row>
        <row r="334">
          <cell r="J334" t="e">
            <v>#N/A</v>
          </cell>
          <cell r="N334">
            <v>-12573.13</v>
          </cell>
          <cell r="Q334" t="str">
            <v>2016_02</v>
          </cell>
        </row>
        <row r="335">
          <cell r="J335" t="e">
            <v>#N/A</v>
          </cell>
          <cell r="N335">
            <v>-12573.13</v>
          </cell>
          <cell r="Q335" t="str">
            <v>2016_03</v>
          </cell>
        </row>
        <row r="336">
          <cell r="J336" t="e">
            <v>#N/A</v>
          </cell>
          <cell r="N336">
            <v>-12573.13</v>
          </cell>
          <cell r="Q336" t="str">
            <v>2016_04</v>
          </cell>
        </row>
        <row r="337">
          <cell r="J337" t="e">
            <v>#N/A</v>
          </cell>
          <cell r="N337">
            <v>-12573.13</v>
          </cell>
          <cell r="Q337" t="str">
            <v>2016_05</v>
          </cell>
        </row>
        <row r="338">
          <cell r="J338" t="e">
            <v>#N/A</v>
          </cell>
          <cell r="N338">
            <v>-12573.14</v>
          </cell>
          <cell r="Q338" t="str">
            <v>2016_06</v>
          </cell>
        </row>
        <row r="339">
          <cell r="J339" t="e">
            <v>#N/A</v>
          </cell>
          <cell r="N339">
            <v>-12573.14</v>
          </cell>
          <cell r="Q339" t="str">
            <v>2016_07</v>
          </cell>
        </row>
        <row r="340">
          <cell r="J340" t="e">
            <v>#N/A</v>
          </cell>
          <cell r="N340">
            <v>-12573.14</v>
          </cell>
          <cell r="Q340" t="str">
            <v>2016_08</v>
          </cell>
        </row>
        <row r="341">
          <cell r="J341" t="e">
            <v>#N/A</v>
          </cell>
          <cell r="N341">
            <v>-12573.14</v>
          </cell>
          <cell r="Q341" t="str">
            <v>2016_09</v>
          </cell>
        </row>
        <row r="342">
          <cell r="J342" t="e">
            <v>#N/A</v>
          </cell>
          <cell r="N342">
            <v>2787.38</v>
          </cell>
          <cell r="Q342" t="str">
            <v>2015_10</v>
          </cell>
        </row>
        <row r="343">
          <cell r="J343" t="e">
            <v>#N/A</v>
          </cell>
          <cell r="N343">
            <v>7734.27</v>
          </cell>
          <cell r="Q343" t="str">
            <v>2015_11</v>
          </cell>
        </row>
        <row r="344">
          <cell r="J344" t="e">
            <v>#N/A</v>
          </cell>
          <cell r="N344">
            <v>2880.12</v>
          </cell>
          <cell r="Q344" t="str">
            <v>2015_12</v>
          </cell>
        </row>
        <row r="345">
          <cell r="J345" t="e">
            <v>#N/A</v>
          </cell>
          <cell r="N345">
            <v>0</v>
          </cell>
          <cell r="Q345" t="str">
            <v>2016_01</v>
          </cell>
        </row>
        <row r="346">
          <cell r="J346" t="e">
            <v>#N/A</v>
          </cell>
          <cell r="N346">
            <v>0</v>
          </cell>
          <cell r="Q346" t="str">
            <v>2016_02</v>
          </cell>
        </row>
        <row r="347">
          <cell r="J347" t="e">
            <v>#N/A</v>
          </cell>
          <cell r="N347">
            <v>0</v>
          </cell>
          <cell r="Q347" t="str">
            <v>2016_03</v>
          </cell>
        </row>
        <row r="348">
          <cell r="J348" t="e">
            <v>#N/A</v>
          </cell>
          <cell r="N348">
            <v>0</v>
          </cell>
          <cell r="Q348" t="str">
            <v>2016_04</v>
          </cell>
        </row>
        <row r="349">
          <cell r="J349" t="e">
            <v>#N/A</v>
          </cell>
          <cell r="N349">
            <v>0</v>
          </cell>
          <cell r="Q349" t="str">
            <v>2016_05</v>
          </cell>
        </row>
        <row r="350">
          <cell r="J350" t="e">
            <v>#N/A</v>
          </cell>
          <cell r="N350">
            <v>0</v>
          </cell>
          <cell r="Q350" t="str">
            <v>2016_06</v>
          </cell>
        </row>
        <row r="351">
          <cell r="J351" t="e">
            <v>#N/A</v>
          </cell>
          <cell r="N351">
            <v>0</v>
          </cell>
          <cell r="Q351" t="str">
            <v>2016_07</v>
          </cell>
        </row>
        <row r="352">
          <cell r="J352" t="e">
            <v>#N/A</v>
          </cell>
          <cell r="N352">
            <v>-334.07</v>
          </cell>
          <cell r="Q352" t="str">
            <v>2016_08</v>
          </cell>
        </row>
        <row r="353">
          <cell r="J353" t="e">
            <v>#N/A</v>
          </cell>
          <cell r="N353">
            <v>0</v>
          </cell>
          <cell r="Q353" t="str">
            <v>2016_09</v>
          </cell>
        </row>
        <row r="354">
          <cell r="J354" t="e">
            <v>#N/A</v>
          </cell>
          <cell r="N354">
            <v>-377.25</v>
          </cell>
          <cell r="Q354" t="str">
            <v>2015_10</v>
          </cell>
        </row>
        <row r="355">
          <cell r="J355" t="e">
            <v>#N/A</v>
          </cell>
          <cell r="N355">
            <v>-377.25</v>
          </cell>
          <cell r="Q355" t="str">
            <v>2015_11</v>
          </cell>
        </row>
        <row r="356">
          <cell r="J356" t="e">
            <v>#N/A</v>
          </cell>
          <cell r="N356">
            <v>-377.26</v>
          </cell>
          <cell r="Q356" t="str">
            <v>2015_12</v>
          </cell>
        </row>
        <row r="357">
          <cell r="J357" t="e">
            <v>#N/A</v>
          </cell>
          <cell r="N357">
            <v>-377.25</v>
          </cell>
          <cell r="Q357" t="str">
            <v>2016_01</v>
          </cell>
        </row>
        <row r="358">
          <cell r="J358" t="e">
            <v>#N/A</v>
          </cell>
          <cell r="N358">
            <v>-377.25</v>
          </cell>
          <cell r="Q358" t="str">
            <v>2016_02</v>
          </cell>
        </row>
        <row r="359">
          <cell r="J359" t="e">
            <v>#N/A</v>
          </cell>
          <cell r="N359">
            <v>-377.25</v>
          </cell>
          <cell r="Q359" t="str">
            <v>2016_03</v>
          </cell>
        </row>
        <row r="360">
          <cell r="J360" t="e">
            <v>#N/A</v>
          </cell>
          <cell r="N360">
            <v>-377.25</v>
          </cell>
          <cell r="Q360" t="str">
            <v>2016_04</v>
          </cell>
        </row>
        <row r="361">
          <cell r="J361" t="e">
            <v>#N/A</v>
          </cell>
          <cell r="N361">
            <v>-377.25</v>
          </cell>
          <cell r="Q361" t="str">
            <v>2016_05</v>
          </cell>
        </row>
        <row r="362">
          <cell r="J362" t="e">
            <v>#N/A</v>
          </cell>
          <cell r="N362">
            <v>-645.59</v>
          </cell>
          <cell r="Q362" t="str">
            <v>2016_06</v>
          </cell>
        </row>
        <row r="363">
          <cell r="J363" t="e">
            <v>#N/A</v>
          </cell>
          <cell r="N363">
            <v>-709.23</v>
          </cell>
          <cell r="Q363" t="str">
            <v>2016_07</v>
          </cell>
        </row>
        <row r="364">
          <cell r="J364" t="e">
            <v>#N/A</v>
          </cell>
          <cell r="N364">
            <v>-1247.24</v>
          </cell>
          <cell r="Q364" t="str">
            <v>2016_08</v>
          </cell>
        </row>
        <row r="365">
          <cell r="J365" t="e">
            <v>#N/A</v>
          </cell>
          <cell r="N365">
            <v>-1247.24</v>
          </cell>
          <cell r="Q365" t="str">
            <v>2016_09</v>
          </cell>
        </row>
        <row r="366">
          <cell r="J366" t="e">
            <v>#N/A</v>
          </cell>
          <cell r="N366">
            <v>-2560.7399999999998</v>
          </cell>
          <cell r="Q366" t="str">
            <v>2015_10</v>
          </cell>
        </row>
        <row r="367">
          <cell r="J367" t="e">
            <v>#N/A</v>
          </cell>
          <cell r="N367">
            <v>-2560.7399999999998</v>
          </cell>
          <cell r="Q367" t="str">
            <v>2015_11</v>
          </cell>
        </row>
        <row r="368">
          <cell r="J368" t="e">
            <v>#N/A</v>
          </cell>
          <cell r="N368">
            <v>-2949.22</v>
          </cell>
          <cell r="Q368" t="str">
            <v>2015_12</v>
          </cell>
        </row>
        <row r="369">
          <cell r="J369" t="e">
            <v>#N/A</v>
          </cell>
          <cell r="N369">
            <v>-2592.7600000000002</v>
          </cell>
          <cell r="Q369" t="str">
            <v>2016_01</v>
          </cell>
        </row>
        <row r="370">
          <cell r="J370" t="e">
            <v>#N/A</v>
          </cell>
          <cell r="N370">
            <v>-2592.7600000000002</v>
          </cell>
          <cell r="Q370" t="str">
            <v>2016_02</v>
          </cell>
        </row>
        <row r="371">
          <cell r="J371" t="e">
            <v>#N/A</v>
          </cell>
          <cell r="N371">
            <v>-2592.7600000000002</v>
          </cell>
          <cell r="Q371" t="str">
            <v>2016_03</v>
          </cell>
        </row>
        <row r="372">
          <cell r="J372" t="e">
            <v>#N/A</v>
          </cell>
          <cell r="N372">
            <v>-2753.85</v>
          </cell>
          <cell r="Q372" t="str">
            <v>2016_04</v>
          </cell>
        </row>
        <row r="373">
          <cell r="J373" t="e">
            <v>#N/A</v>
          </cell>
          <cell r="N373">
            <v>-2878.93</v>
          </cell>
          <cell r="Q373" t="str">
            <v>2016_05</v>
          </cell>
        </row>
        <row r="374">
          <cell r="J374" t="e">
            <v>#N/A</v>
          </cell>
          <cell r="N374">
            <v>-3243.69</v>
          </cell>
          <cell r="Q374" t="str">
            <v>2016_06</v>
          </cell>
        </row>
        <row r="375">
          <cell r="J375" t="e">
            <v>#N/A</v>
          </cell>
          <cell r="N375">
            <v>-3243.69</v>
          </cell>
          <cell r="Q375" t="str">
            <v>2016_07</v>
          </cell>
        </row>
        <row r="376">
          <cell r="J376" t="e">
            <v>#N/A</v>
          </cell>
          <cell r="N376">
            <v>-3243.69</v>
          </cell>
          <cell r="Q376" t="str">
            <v>2016_08</v>
          </cell>
        </row>
        <row r="377">
          <cell r="J377" t="e">
            <v>#N/A</v>
          </cell>
          <cell r="N377">
            <v>-3243.69</v>
          </cell>
          <cell r="Q377" t="str">
            <v>2016_09</v>
          </cell>
        </row>
        <row r="378">
          <cell r="J378" t="e">
            <v>#N/A</v>
          </cell>
          <cell r="N378">
            <v>-1205.5999999999999</v>
          </cell>
          <cell r="Q378" t="str">
            <v>2015_10</v>
          </cell>
        </row>
        <row r="379">
          <cell r="J379" t="e">
            <v>#N/A</v>
          </cell>
          <cell r="N379">
            <v>-1381.03</v>
          </cell>
          <cell r="Q379" t="str">
            <v>2015_11</v>
          </cell>
        </row>
        <row r="380">
          <cell r="J380" t="e">
            <v>#N/A</v>
          </cell>
          <cell r="N380">
            <v>-1550.62</v>
          </cell>
          <cell r="Q380" t="str">
            <v>2015_12</v>
          </cell>
        </row>
        <row r="381">
          <cell r="J381" t="e">
            <v>#N/A</v>
          </cell>
          <cell r="N381">
            <v>-1231.23</v>
          </cell>
          <cell r="Q381" t="str">
            <v>2016_01</v>
          </cell>
        </row>
        <row r="382">
          <cell r="J382" t="e">
            <v>#N/A</v>
          </cell>
          <cell r="N382">
            <v>-1231.23</v>
          </cell>
          <cell r="Q382" t="str">
            <v>2016_02</v>
          </cell>
        </row>
        <row r="383">
          <cell r="J383" t="e">
            <v>#N/A</v>
          </cell>
          <cell r="N383">
            <v>-1231.23</v>
          </cell>
          <cell r="Q383" t="str">
            <v>2016_03</v>
          </cell>
        </row>
        <row r="384">
          <cell r="J384" t="e">
            <v>#N/A</v>
          </cell>
          <cell r="N384">
            <v>-1231.23</v>
          </cell>
          <cell r="Q384" t="str">
            <v>2016_04</v>
          </cell>
        </row>
        <row r="385">
          <cell r="J385" t="e">
            <v>#N/A</v>
          </cell>
          <cell r="N385">
            <v>-1231.23</v>
          </cell>
          <cell r="Q385" t="str">
            <v>2016_05</v>
          </cell>
        </row>
        <row r="386">
          <cell r="J386" t="e">
            <v>#N/A</v>
          </cell>
          <cell r="N386">
            <v>-1698.03</v>
          </cell>
          <cell r="Q386" t="str">
            <v>2016_06</v>
          </cell>
        </row>
        <row r="387">
          <cell r="J387" t="e">
            <v>#N/A</v>
          </cell>
          <cell r="N387">
            <v>-1972.8</v>
          </cell>
          <cell r="Q387" t="str">
            <v>2016_07</v>
          </cell>
        </row>
        <row r="388">
          <cell r="J388" t="e">
            <v>#N/A</v>
          </cell>
          <cell r="N388">
            <v>-1972.8</v>
          </cell>
          <cell r="Q388" t="str">
            <v>2016_08</v>
          </cell>
        </row>
        <row r="389">
          <cell r="J389" t="e">
            <v>#N/A</v>
          </cell>
          <cell r="N389">
            <v>-1972.8</v>
          </cell>
          <cell r="Q389" t="str">
            <v>2016_09</v>
          </cell>
        </row>
        <row r="390">
          <cell r="J390" t="e">
            <v>#N/A</v>
          </cell>
          <cell r="N390">
            <v>-1093.9100000000001</v>
          </cell>
          <cell r="Q390" t="str">
            <v>2015_10</v>
          </cell>
        </row>
        <row r="391">
          <cell r="J391" t="e">
            <v>#N/A</v>
          </cell>
          <cell r="N391">
            <v>-1093.9100000000001</v>
          </cell>
          <cell r="Q391" t="str">
            <v>2015_11</v>
          </cell>
        </row>
        <row r="392">
          <cell r="J392" t="e">
            <v>#N/A</v>
          </cell>
          <cell r="N392">
            <v>-1093.9000000000001</v>
          </cell>
          <cell r="Q392" t="str">
            <v>2015_12</v>
          </cell>
        </row>
        <row r="393">
          <cell r="J393" t="e">
            <v>#N/A</v>
          </cell>
          <cell r="N393">
            <v>-1093.9100000000001</v>
          </cell>
          <cell r="Q393" t="str">
            <v>2016_01</v>
          </cell>
        </row>
        <row r="394">
          <cell r="J394" t="e">
            <v>#N/A</v>
          </cell>
          <cell r="N394">
            <v>-1093.9100000000001</v>
          </cell>
          <cell r="Q394" t="str">
            <v>2016_02</v>
          </cell>
        </row>
        <row r="395">
          <cell r="J395" t="e">
            <v>#N/A</v>
          </cell>
          <cell r="N395">
            <v>-1093.9100000000001</v>
          </cell>
          <cell r="Q395" t="str">
            <v>2016_03</v>
          </cell>
        </row>
        <row r="396">
          <cell r="J396" t="e">
            <v>#N/A</v>
          </cell>
          <cell r="N396">
            <v>-1093.9100000000001</v>
          </cell>
          <cell r="Q396" t="str">
            <v>2016_04</v>
          </cell>
        </row>
        <row r="397">
          <cell r="J397" t="e">
            <v>#N/A</v>
          </cell>
          <cell r="N397">
            <v>-1093.9100000000001</v>
          </cell>
          <cell r="Q397" t="str">
            <v>2016_05</v>
          </cell>
        </row>
        <row r="398">
          <cell r="J398" t="e">
            <v>#N/A</v>
          </cell>
          <cell r="N398">
            <v>-1093.9100000000001</v>
          </cell>
          <cell r="Q398" t="str">
            <v>2016_06</v>
          </cell>
        </row>
        <row r="399">
          <cell r="J399" t="e">
            <v>#N/A</v>
          </cell>
          <cell r="N399">
            <v>-1093.9100000000001</v>
          </cell>
          <cell r="Q399" t="str">
            <v>2016_07</v>
          </cell>
        </row>
        <row r="400">
          <cell r="J400" t="e">
            <v>#N/A</v>
          </cell>
          <cell r="N400">
            <v>-1315.93</v>
          </cell>
          <cell r="Q400" t="str">
            <v>2016_08</v>
          </cell>
        </row>
        <row r="401">
          <cell r="J401" t="e">
            <v>#N/A</v>
          </cell>
          <cell r="N401">
            <v>-1315.93</v>
          </cell>
          <cell r="Q401" t="str">
            <v>2016_09</v>
          </cell>
        </row>
        <row r="402">
          <cell r="J402" t="e">
            <v>#N/A</v>
          </cell>
          <cell r="N402">
            <v>-387.27</v>
          </cell>
          <cell r="Q402" t="str">
            <v>2015_10</v>
          </cell>
        </row>
        <row r="403">
          <cell r="J403" t="e">
            <v>#N/A</v>
          </cell>
          <cell r="N403">
            <v>-387.27</v>
          </cell>
          <cell r="Q403" t="str">
            <v>2015_11</v>
          </cell>
        </row>
        <row r="404">
          <cell r="J404" t="e">
            <v>#N/A</v>
          </cell>
          <cell r="N404">
            <v>-387.26</v>
          </cell>
          <cell r="Q404" t="str">
            <v>2015_12</v>
          </cell>
        </row>
        <row r="405">
          <cell r="J405" t="e">
            <v>#N/A</v>
          </cell>
          <cell r="N405">
            <v>-387.27</v>
          </cell>
          <cell r="Q405" t="str">
            <v>2016_01</v>
          </cell>
        </row>
        <row r="406">
          <cell r="J406" t="e">
            <v>#N/A</v>
          </cell>
          <cell r="N406">
            <v>-387.27</v>
          </cell>
          <cell r="Q406" t="str">
            <v>2016_02</v>
          </cell>
        </row>
        <row r="407">
          <cell r="J407" t="e">
            <v>#N/A</v>
          </cell>
          <cell r="N407">
            <v>-387.27</v>
          </cell>
          <cell r="Q407" t="str">
            <v>2016_03</v>
          </cell>
        </row>
        <row r="408">
          <cell r="J408" t="e">
            <v>#N/A</v>
          </cell>
          <cell r="N408">
            <v>-387.27</v>
          </cell>
          <cell r="Q408" t="str">
            <v>2016_04</v>
          </cell>
        </row>
        <row r="409">
          <cell r="J409" t="e">
            <v>#N/A</v>
          </cell>
          <cell r="N409">
            <v>-387.27</v>
          </cell>
          <cell r="Q409" t="str">
            <v>2016_05</v>
          </cell>
        </row>
        <row r="410">
          <cell r="J410" t="e">
            <v>#N/A</v>
          </cell>
          <cell r="N410">
            <v>-387.27</v>
          </cell>
          <cell r="Q410" t="str">
            <v>2016_06</v>
          </cell>
        </row>
        <row r="411">
          <cell r="J411" t="e">
            <v>#N/A</v>
          </cell>
          <cell r="N411">
            <v>-387.27</v>
          </cell>
          <cell r="Q411" t="str">
            <v>2016_07</v>
          </cell>
        </row>
        <row r="412">
          <cell r="J412" t="e">
            <v>#N/A</v>
          </cell>
          <cell r="N412">
            <v>-387.27</v>
          </cell>
          <cell r="Q412" t="str">
            <v>2016_08</v>
          </cell>
        </row>
        <row r="413">
          <cell r="J413" t="e">
            <v>#N/A</v>
          </cell>
          <cell r="N413">
            <v>-387.27</v>
          </cell>
          <cell r="Q413" t="str">
            <v>2016_09</v>
          </cell>
        </row>
        <row r="414">
          <cell r="J414" t="e">
            <v>#N/A</v>
          </cell>
          <cell r="N414">
            <v>0</v>
          </cell>
          <cell r="Q414" t="str">
            <v>2015_10</v>
          </cell>
        </row>
        <row r="415">
          <cell r="J415" t="e">
            <v>#N/A</v>
          </cell>
          <cell r="N415">
            <v>0</v>
          </cell>
          <cell r="Q415" t="str">
            <v>2015_11</v>
          </cell>
        </row>
        <row r="416">
          <cell r="J416" t="e">
            <v>#N/A</v>
          </cell>
          <cell r="N416">
            <v>12034.43</v>
          </cell>
          <cell r="Q416" t="str">
            <v>2015_12</v>
          </cell>
        </row>
        <row r="417">
          <cell r="J417" t="e">
            <v>#N/A</v>
          </cell>
          <cell r="N417">
            <v>0</v>
          </cell>
          <cell r="Q417" t="str">
            <v>2016_01</v>
          </cell>
        </row>
        <row r="418">
          <cell r="J418" t="e">
            <v>#N/A</v>
          </cell>
          <cell r="N418">
            <v>0</v>
          </cell>
          <cell r="Q418" t="str">
            <v>2016_02</v>
          </cell>
        </row>
        <row r="419">
          <cell r="J419" t="e">
            <v>#N/A</v>
          </cell>
          <cell r="N419">
            <v>0</v>
          </cell>
          <cell r="Q419" t="str">
            <v>2016_03</v>
          </cell>
        </row>
        <row r="420">
          <cell r="J420" t="e">
            <v>#N/A</v>
          </cell>
          <cell r="N420">
            <v>0</v>
          </cell>
          <cell r="Q420" t="str">
            <v>2016_04</v>
          </cell>
        </row>
        <row r="421">
          <cell r="J421" t="e">
            <v>#N/A</v>
          </cell>
          <cell r="N421">
            <v>0</v>
          </cell>
          <cell r="Q421" t="str">
            <v>2016_05</v>
          </cell>
        </row>
        <row r="422">
          <cell r="J422" t="e">
            <v>#N/A</v>
          </cell>
          <cell r="N422">
            <v>0</v>
          </cell>
          <cell r="Q422" t="str">
            <v>2016_06</v>
          </cell>
        </row>
        <row r="423">
          <cell r="J423" t="e">
            <v>#N/A</v>
          </cell>
          <cell r="N423">
            <v>4590.6000000000004</v>
          </cell>
          <cell r="Q423" t="str">
            <v>2016_07</v>
          </cell>
        </row>
        <row r="424">
          <cell r="J424" t="e">
            <v>#N/A</v>
          </cell>
          <cell r="N424">
            <v>0</v>
          </cell>
          <cell r="Q424" t="str">
            <v>2016_08</v>
          </cell>
        </row>
        <row r="425">
          <cell r="J425" t="e">
            <v>#N/A</v>
          </cell>
          <cell r="N425">
            <v>0</v>
          </cell>
          <cell r="Q425" t="str">
            <v>2016_09</v>
          </cell>
        </row>
        <row r="426">
          <cell r="J426" t="e">
            <v>#N/A</v>
          </cell>
          <cell r="N426">
            <v>0</v>
          </cell>
          <cell r="Q426" t="str">
            <v>2015_10</v>
          </cell>
        </row>
        <row r="427">
          <cell r="J427" t="e">
            <v>#N/A</v>
          </cell>
          <cell r="N427">
            <v>0</v>
          </cell>
          <cell r="Q427" t="str">
            <v>2015_11</v>
          </cell>
        </row>
        <row r="428">
          <cell r="J428" t="e">
            <v>#N/A</v>
          </cell>
          <cell r="N428">
            <v>303.47000000000003</v>
          </cell>
          <cell r="Q428" t="str">
            <v>2015_12</v>
          </cell>
        </row>
        <row r="429">
          <cell r="J429" t="e">
            <v>#N/A</v>
          </cell>
          <cell r="N429">
            <v>0</v>
          </cell>
          <cell r="Q429" t="str">
            <v>2016_01</v>
          </cell>
        </row>
        <row r="430">
          <cell r="J430" t="e">
            <v>#N/A</v>
          </cell>
          <cell r="N430">
            <v>0</v>
          </cell>
          <cell r="Q430" t="str">
            <v>2016_02</v>
          </cell>
        </row>
        <row r="431">
          <cell r="J431" t="e">
            <v>#N/A</v>
          </cell>
          <cell r="N431">
            <v>0</v>
          </cell>
          <cell r="Q431" t="str">
            <v>2016_03</v>
          </cell>
        </row>
        <row r="432">
          <cell r="J432" t="e">
            <v>#N/A</v>
          </cell>
          <cell r="N432">
            <v>0</v>
          </cell>
          <cell r="Q432" t="str">
            <v>2016_04</v>
          </cell>
        </row>
        <row r="433">
          <cell r="J433" t="e">
            <v>#N/A</v>
          </cell>
          <cell r="N433">
            <v>0</v>
          </cell>
          <cell r="Q433" t="str">
            <v>2016_05</v>
          </cell>
        </row>
        <row r="434">
          <cell r="J434" t="e">
            <v>#N/A</v>
          </cell>
          <cell r="N434">
            <v>0</v>
          </cell>
          <cell r="Q434" t="str">
            <v>2016_06</v>
          </cell>
        </row>
        <row r="435">
          <cell r="J435" t="e">
            <v>#N/A</v>
          </cell>
          <cell r="N435">
            <v>0</v>
          </cell>
          <cell r="Q435" t="str">
            <v>2016_07</v>
          </cell>
        </row>
        <row r="436">
          <cell r="J436" t="e">
            <v>#N/A</v>
          </cell>
          <cell r="N436">
            <v>0</v>
          </cell>
          <cell r="Q436" t="str">
            <v>2016_08</v>
          </cell>
        </row>
        <row r="437">
          <cell r="J437" t="e">
            <v>#N/A</v>
          </cell>
          <cell r="N437">
            <v>0</v>
          </cell>
          <cell r="Q437" t="str">
            <v>2016_09</v>
          </cell>
        </row>
        <row r="438">
          <cell r="J438" t="e">
            <v>#N/A</v>
          </cell>
          <cell r="N438">
            <v>0</v>
          </cell>
          <cell r="Q438" t="str">
            <v>2015_10</v>
          </cell>
        </row>
        <row r="439">
          <cell r="J439" t="e">
            <v>#N/A</v>
          </cell>
          <cell r="N439">
            <v>0</v>
          </cell>
          <cell r="Q439" t="str">
            <v>2015_11</v>
          </cell>
        </row>
        <row r="440">
          <cell r="J440" t="e">
            <v>#N/A</v>
          </cell>
          <cell r="N440">
            <v>84.55</v>
          </cell>
          <cell r="Q440" t="str">
            <v>2015_12</v>
          </cell>
        </row>
        <row r="441">
          <cell r="J441" t="e">
            <v>#N/A</v>
          </cell>
          <cell r="N441">
            <v>0</v>
          </cell>
          <cell r="Q441" t="str">
            <v>2016_01</v>
          </cell>
        </row>
        <row r="442">
          <cell r="J442" t="e">
            <v>#N/A</v>
          </cell>
          <cell r="N442">
            <v>0</v>
          </cell>
          <cell r="Q442" t="str">
            <v>2016_02</v>
          </cell>
        </row>
        <row r="443">
          <cell r="J443" t="e">
            <v>#N/A</v>
          </cell>
          <cell r="N443">
            <v>0</v>
          </cell>
          <cell r="Q443" t="str">
            <v>2016_03</v>
          </cell>
        </row>
        <row r="444">
          <cell r="J444" t="e">
            <v>#N/A</v>
          </cell>
          <cell r="N444">
            <v>0</v>
          </cell>
          <cell r="Q444" t="str">
            <v>2016_04</v>
          </cell>
        </row>
        <row r="445">
          <cell r="J445" t="e">
            <v>#N/A</v>
          </cell>
          <cell r="N445">
            <v>0</v>
          </cell>
          <cell r="Q445" t="str">
            <v>2016_05</v>
          </cell>
        </row>
        <row r="446">
          <cell r="J446" t="e">
            <v>#N/A</v>
          </cell>
          <cell r="N446">
            <v>0</v>
          </cell>
          <cell r="Q446" t="str">
            <v>2016_06</v>
          </cell>
        </row>
        <row r="447">
          <cell r="J447" t="e">
            <v>#N/A</v>
          </cell>
          <cell r="N447">
            <v>0</v>
          </cell>
          <cell r="Q447" t="str">
            <v>2016_07</v>
          </cell>
        </row>
        <row r="448">
          <cell r="J448" t="e">
            <v>#N/A</v>
          </cell>
          <cell r="N448">
            <v>0</v>
          </cell>
          <cell r="Q448" t="str">
            <v>2016_08</v>
          </cell>
        </row>
        <row r="449">
          <cell r="J449" t="e">
            <v>#N/A</v>
          </cell>
          <cell r="N449">
            <v>0</v>
          </cell>
          <cell r="Q449" t="str">
            <v>2016_09</v>
          </cell>
        </row>
        <row r="450">
          <cell r="J450" t="e">
            <v>#N/A</v>
          </cell>
          <cell r="N450">
            <v>0</v>
          </cell>
          <cell r="Q450" t="str">
            <v>2015_10</v>
          </cell>
        </row>
        <row r="451">
          <cell r="J451" t="e">
            <v>#N/A</v>
          </cell>
          <cell r="N451">
            <v>0</v>
          </cell>
          <cell r="Q451" t="str">
            <v>2015_11</v>
          </cell>
        </row>
        <row r="452">
          <cell r="J452" t="e">
            <v>#N/A</v>
          </cell>
          <cell r="N452">
            <v>0</v>
          </cell>
          <cell r="Q452" t="str">
            <v>2015_12</v>
          </cell>
        </row>
        <row r="453">
          <cell r="J453" t="e">
            <v>#N/A</v>
          </cell>
          <cell r="N453">
            <v>0</v>
          </cell>
          <cell r="Q453" t="str">
            <v>2016_01</v>
          </cell>
        </row>
        <row r="454">
          <cell r="J454" t="e">
            <v>#N/A</v>
          </cell>
          <cell r="N454">
            <v>0</v>
          </cell>
          <cell r="Q454" t="str">
            <v>2016_02</v>
          </cell>
        </row>
        <row r="455">
          <cell r="J455" t="e">
            <v>#N/A</v>
          </cell>
          <cell r="N455">
            <v>0</v>
          </cell>
          <cell r="Q455" t="str">
            <v>2016_03</v>
          </cell>
        </row>
        <row r="456">
          <cell r="J456" t="e">
            <v>#N/A</v>
          </cell>
          <cell r="N456">
            <v>0</v>
          </cell>
          <cell r="Q456" t="str">
            <v>2016_04</v>
          </cell>
        </row>
        <row r="457">
          <cell r="J457" t="e">
            <v>#N/A</v>
          </cell>
          <cell r="N457">
            <v>0</v>
          </cell>
          <cell r="Q457" t="str">
            <v>2016_05</v>
          </cell>
        </row>
        <row r="458">
          <cell r="J458" t="e">
            <v>#N/A</v>
          </cell>
          <cell r="N458">
            <v>0</v>
          </cell>
          <cell r="Q458" t="str">
            <v>2016_06</v>
          </cell>
        </row>
        <row r="459">
          <cell r="J459" t="e">
            <v>#N/A</v>
          </cell>
          <cell r="N459">
            <v>0</v>
          </cell>
          <cell r="Q459" t="str">
            <v>2016_07</v>
          </cell>
        </row>
        <row r="460">
          <cell r="J460" t="e">
            <v>#N/A</v>
          </cell>
          <cell r="N460">
            <v>0</v>
          </cell>
          <cell r="Q460" t="str">
            <v>2016_08</v>
          </cell>
        </row>
        <row r="461">
          <cell r="J461" t="e">
            <v>#N/A</v>
          </cell>
          <cell r="N461">
            <v>0</v>
          </cell>
          <cell r="Q461" t="str">
            <v>2016_09</v>
          </cell>
        </row>
        <row r="462">
          <cell r="J462" t="e">
            <v>#N/A</v>
          </cell>
          <cell r="N462">
            <v>0</v>
          </cell>
          <cell r="Q462" t="str">
            <v>2015_10</v>
          </cell>
        </row>
        <row r="463">
          <cell r="J463" t="e">
            <v>#N/A</v>
          </cell>
          <cell r="N463">
            <v>0</v>
          </cell>
          <cell r="Q463" t="str">
            <v>2015_11</v>
          </cell>
        </row>
        <row r="464">
          <cell r="J464" t="e">
            <v>#N/A</v>
          </cell>
          <cell r="N464">
            <v>12.18</v>
          </cell>
          <cell r="Q464" t="str">
            <v>2015_12</v>
          </cell>
        </row>
        <row r="465">
          <cell r="J465" t="e">
            <v>#N/A</v>
          </cell>
          <cell r="N465">
            <v>0</v>
          </cell>
          <cell r="Q465" t="str">
            <v>2016_01</v>
          </cell>
        </row>
        <row r="466">
          <cell r="J466" t="e">
            <v>#N/A</v>
          </cell>
          <cell r="N466">
            <v>0</v>
          </cell>
          <cell r="Q466" t="str">
            <v>2016_02</v>
          </cell>
        </row>
        <row r="467">
          <cell r="J467" t="e">
            <v>#N/A</v>
          </cell>
          <cell r="N467">
            <v>0</v>
          </cell>
          <cell r="Q467" t="str">
            <v>2016_03</v>
          </cell>
        </row>
        <row r="468">
          <cell r="J468" t="e">
            <v>#N/A</v>
          </cell>
          <cell r="N468">
            <v>0</v>
          </cell>
          <cell r="Q468" t="str">
            <v>2016_04</v>
          </cell>
        </row>
        <row r="469">
          <cell r="J469" t="e">
            <v>#N/A</v>
          </cell>
          <cell r="N469">
            <v>0</v>
          </cell>
          <cell r="Q469" t="str">
            <v>2016_05</v>
          </cell>
        </row>
        <row r="470">
          <cell r="J470" t="e">
            <v>#N/A</v>
          </cell>
          <cell r="N470">
            <v>0</v>
          </cell>
          <cell r="Q470" t="str">
            <v>2016_06</v>
          </cell>
        </row>
        <row r="471">
          <cell r="J471" t="e">
            <v>#N/A</v>
          </cell>
          <cell r="N471">
            <v>0</v>
          </cell>
          <cell r="Q471" t="str">
            <v>2016_07</v>
          </cell>
        </row>
        <row r="472">
          <cell r="J472" t="e">
            <v>#N/A</v>
          </cell>
          <cell r="N472">
            <v>0</v>
          </cell>
          <cell r="Q472" t="str">
            <v>2016_08</v>
          </cell>
        </row>
        <row r="473">
          <cell r="J473" t="e">
            <v>#N/A</v>
          </cell>
          <cell r="N473">
            <v>0</v>
          </cell>
          <cell r="Q473" t="str">
            <v>2016_09</v>
          </cell>
        </row>
        <row r="474">
          <cell r="J474" t="e">
            <v>#N/A</v>
          </cell>
          <cell r="N474">
            <v>0</v>
          </cell>
          <cell r="Q474" t="str">
            <v>2015_10</v>
          </cell>
        </row>
        <row r="475">
          <cell r="J475" t="e">
            <v>#N/A</v>
          </cell>
          <cell r="N475">
            <v>0</v>
          </cell>
          <cell r="Q475" t="str">
            <v>2015_11</v>
          </cell>
        </row>
        <row r="476">
          <cell r="J476" t="e">
            <v>#N/A</v>
          </cell>
          <cell r="N476">
            <v>51.58</v>
          </cell>
          <cell r="Q476" t="str">
            <v>2015_12</v>
          </cell>
        </row>
        <row r="477">
          <cell r="J477" t="e">
            <v>#N/A</v>
          </cell>
          <cell r="N477">
            <v>0</v>
          </cell>
          <cell r="Q477" t="str">
            <v>2016_01</v>
          </cell>
        </row>
        <row r="478">
          <cell r="J478" t="e">
            <v>#N/A</v>
          </cell>
          <cell r="N478">
            <v>0</v>
          </cell>
          <cell r="Q478" t="str">
            <v>2016_02</v>
          </cell>
        </row>
        <row r="479">
          <cell r="J479" t="e">
            <v>#N/A</v>
          </cell>
          <cell r="N479">
            <v>0</v>
          </cell>
          <cell r="Q479" t="str">
            <v>2016_03</v>
          </cell>
        </row>
        <row r="480">
          <cell r="J480" t="e">
            <v>#N/A</v>
          </cell>
          <cell r="N480">
            <v>0</v>
          </cell>
          <cell r="Q480" t="str">
            <v>2016_04</v>
          </cell>
        </row>
        <row r="481">
          <cell r="J481" t="e">
            <v>#N/A</v>
          </cell>
          <cell r="N481">
            <v>0</v>
          </cell>
          <cell r="Q481" t="str">
            <v>2016_05</v>
          </cell>
        </row>
        <row r="482">
          <cell r="J482" t="e">
            <v>#N/A</v>
          </cell>
          <cell r="N482">
            <v>0</v>
          </cell>
          <cell r="Q482" t="str">
            <v>2016_06</v>
          </cell>
        </row>
        <row r="483">
          <cell r="J483" t="e">
            <v>#N/A</v>
          </cell>
          <cell r="N483">
            <v>0</v>
          </cell>
          <cell r="Q483" t="str">
            <v>2016_07</v>
          </cell>
        </row>
        <row r="484">
          <cell r="J484" t="e">
            <v>#N/A</v>
          </cell>
          <cell r="N484">
            <v>0</v>
          </cell>
          <cell r="Q484" t="str">
            <v>2016_08</v>
          </cell>
        </row>
        <row r="485">
          <cell r="J485" t="e">
            <v>#N/A</v>
          </cell>
          <cell r="N485">
            <v>0</v>
          </cell>
          <cell r="Q485" t="str">
            <v>2016_09</v>
          </cell>
        </row>
        <row r="486">
          <cell r="J486" t="e">
            <v>#N/A</v>
          </cell>
          <cell r="N486">
            <v>-23521.64</v>
          </cell>
          <cell r="Q486" t="str">
            <v>2015_10</v>
          </cell>
        </row>
        <row r="487">
          <cell r="J487" t="e">
            <v>#N/A</v>
          </cell>
          <cell r="N487">
            <v>-10859.98</v>
          </cell>
          <cell r="Q487" t="str">
            <v>2015_11</v>
          </cell>
        </row>
        <row r="488">
          <cell r="J488" t="e">
            <v>#N/A</v>
          </cell>
          <cell r="N488">
            <v>250208.07</v>
          </cell>
          <cell r="Q488" t="str">
            <v>2015_12</v>
          </cell>
        </row>
        <row r="489">
          <cell r="J489" t="e">
            <v>#N/A</v>
          </cell>
          <cell r="N489">
            <v>-200018.53</v>
          </cell>
          <cell r="Q489" t="str">
            <v>2016_01</v>
          </cell>
        </row>
        <row r="490">
          <cell r="J490" t="e">
            <v>#N/A</v>
          </cell>
          <cell r="N490">
            <v>-86472.59</v>
          </cell>
          <cell r="Q490" t="str">
            <v>2016_02</v>
          </cell>
        </row>
        <row r="491">
          <cell r="J491" t="e">
            <v>#N/A</v>
          </cell>
          <cell r="N491">
            <v>91316.25</v>
          </cell>
          <cell r="Q491" t="str">
            <v>2016_03</v>
          </cell>
        </row>
        <row r="492">
          <cell r="J492" t="e">
            <v>#N/A</v>
          </cell>
          <cell r="N492">
            <v>-36896.870000000003</v>
          </cell>
          <cell r="Q492" t="str">
            <v>2016_04</v>
          </cell>
        </row>
        <row r="493">
          <cell r="J493" t="e">
            <v>#N/A</v>
          </cell>
          <cell r="N493">
            <v>-67741.95</v>
          </cell>
          <cell r="Q493" t="str">
            <v>2016_05</v>
          </cell>
        </row>
        <row r="494">
          <cell r="J494" t="e">
            <v>#N/A</v>
          </cell>
          <cell r="N494">
            <v>-143136.16</v>
          </cell>
          <cell r="Q494" t="str">
            <v>2016_06</v>
          </cell>
        </row>
        <row r="495">
          <cell r="J495" t="e">
            <v>#N/A</v>
          </cell>
          <cell r="N495">
            <v>103157.88</v>
          </cell>
          <cell r="Q495" t="str">
            <v>2016_07</v>
          </cell>
        </row>
        <row r="496">
          <cell r="J496" t="e">
            <v>#N/A</v>
          </cell>
          <cell r="N496">
            <v>58909.3</v>
          </cell>
          <cell r="Q496" t="str">
            <v>2016_08</v>
          </cell>
        </row>
        <row r="497">
          <cell r="J497" t="e">
            <v>#N/A</v>
          </cell>
          <cell r="N497">
            <v>354757.14</v>
          </cell>
          <cell r="Q497" t="str">
            <v>2016_09</v>
          </cell>
        </row>
        <row r="498">
          <cell r="J498" t="e">
            <v>#N/A</v>
          </cell>
          <cell r="N498">
            <v>-20154.099999999999</v>
          </cell>
          <cell r="Q498" t="str">
            <v>2015_10</v>
          </cell>
        </row>
        <row r="499">
          <cell r="J499" t="e">
            <v>#N/A</v>
          </cell>
          <cell r="N499">
            <v>22183.09</v>
          </cell>
          <cell r="Q499" t="str">
            <v>2015_11</v>
          </cell>
        </row>
        <row r="500">
          <cell r="J500" t="e">
            <v>#N/A</v>
          </cell>
          <cell r="N500">
            <v>-424669.54</v>
          </cell>
          <cell r="Q500" t="str">
            <v>2015_12</v>
          </cell>
        </row>
        <row r="501">
          <cell r="J501" t="e">
            <v>#N/A</v>
          </cell>
          <cell r="N501">
            <v>466858.18</v>
          </cell>
          <cell r="Q501" t="str">
            <v>2016_01</v>
          </cell>
        </row>
        <row r="502">
          <cell r="J502" t="e">
            <v>#N/A</v>
          </cell>
          <cell r="N502">
            <v>-4481.42</v>
          </cell>
          <cell r="Q502" t="str">
            <v>2016_02</v>
          </cell>
        </row>
        <row r="503">
          <cell r="J503" t="e">
            <v>#N/A</v>
          </cell>
          <cell r="N503">
            <v>-487.5</v>
          </cell>
          <cell r="Q503" t="str">
            <v>2016_03</v>
          </cell>
        </row>
        <row r="504">
          <cell r="J504" t="e">
            <v>#N/A</v>
          </cell>
          <cell r="N504">
            <v>7352.5</v>
          </cell>
          <cell r="Q504" t="str">
            <v>2016_04</v>
          </cell>
        </row>
        <row r="505">
          <cell r="J505" t="e">
            <v>#N/A</v>
          </cell>
          <cell r="N505">
            <v>-1722.33</v>
          </cell>
          <cell r="Q505" t="str">
            <v>2016_05</v>
          </cell>
        </row>
        <row r="506">
          <cell r="J506" t="e">
            <v>#N/A</v>
          </cell>
          <cell r="N506">
            <v>-10721.01</v>
          </cell>
          <cell r="Q506" t="str">
            <v>2016_06</v>
          </cell>
        </row>
        <row r="507">
          <cell r="J507" t="e">
            <v>#N/A</v>
          </cell>
          <cell r="N507">
            <v>8098.8</v>
          </cell>
          <cell r="Q507" t="str">
            <v>2016_07</v>
          </cell>
        </row>
        <row r="508">
          <cell r="J508" t="e">
            <v>#N/A</v>
          </cell>
          <cell r="N508">
            <v>-2551.94</v>
          </cell>
          <cell r="Q508" t="str">
            <v>2016_08</v>
          </cell>
        </row>
        <row r="509">
          <cell r="J509" t="e">
            <v>#N/A</v>
          </cell>
          <cell r="N509">
            <v>-382686.7</v>
          </cell>
          <cell r="Q509" t="str">
            <v>2016_09</v>
          </cell>
        </row>
        <row r="510">
          <cell r="J510" t="e">
            <v>#N/A</v>
          </cell>
          <cell r="N510">
            <v>-2971.47</v>
          </cell>
          <cell r="Q510" t="str">
            <v>2016_01</v>
          </cell>
        </row>
        <row r="511">
          <cell r="J511" t="e">
            <v>#N/A</v>
          </cell>
          <cell r="N511">
            <v>-10374.99</v>
          </cell>
          <cell r="Q511" t="str">
            <v>2016_02</v>
          </cell>
        </row>
        <row r="512">
          <cell r="J512" t="e">
            <v>#N/A</v>
          </cell>
          <cell r="N512">
            <v>-31599.599999999999</v>
          </cell>
          <cell r="Q512" t="str">
            <v>2016_03</v>
          </cell>
        </row>
        <row r="513">
          <cell r="J513" t="e">
            <v>#N/A</v>
          </cell>
          <cell r="N513">
            <v>108618.75</v>
          </cell>
          <cell r="Q513" t="str">
            <v>2016_04</v>
          </cell>
        </row>
        <row r="514">
          <cell r="J514" t="e">
            <v>#N/A</v>
          </cell>
          <cell r="N514">
            <v>-14834</v>
          </cell>
          <cell r="Q514" t="str">
            <v>2016_05</v>
          </cell>
        </row>
        <row r="515">
          <cell r="J515" t="e">
            <v>#N/A</v>
          </cell>
          <cell r="N515">
            <v>-22537.119999999999</v>
          </cell>
          <cell r="Q515" t="str">
            <v>2016_06</v>
          </cell>
        </row>
        <row r="516">
          <cell r="J516" t="e">
            <v>#N/A</v>
          </cell>
          <cell r="N516">
            <v>-3439.19</v>
          </cell>
          <cell r="Q516" t="str">
            <v>2016_07</v>
          </cell>
        </row>
        <row r="517">
          <cell r="J517" t="e">
            <v>#N/A</v>
          </cell>
          <cell r="N517">
            <v>-25918.89</v>
          </cell>
          <cell r="Q517" t="str">
            <v>2016_08</v>
          </cell>
        </row>
        <row r="518">
          <cell r="J518" t="e">
            <v>#N/A</v>
          </cell>
          <cell r="N518">
            <v>77097.63</v>
          </cell>
          <cell r="Q518" t="str">
            <v>2016_09</v>
          </cell>
        </row>
        <row r="519">
          <cell r="J519" t="e">
            <v>#N/A</v>
          </cell>
          <cell r="N519">
            <v>0</v>
          </cell>
          <cell r="Q519" t="str">
            <v>2015_10</v>
          </cell>
        </row>
        <row r="520">
          <cell r="J520" t="e">
            <v>#N/A</v>
          </cell>
          <cell r="N520">
            <v>0</v>
          </cell>
          <cell r="Q520" t="str">
            <v>2015_11</v>
          </cell>
        </row>
        <row r="521">
          <cell r="J521" t="e">
            <v>#N/A</v>
          </cell>
          <cell r="N521">
            <v>-24804.16</v>
          </cell>
          <cell r="Q521" t="str">
            <v>2015_12</v>
          </cell>
        </row>
        <row r="522">
          <cell r="J522" t="e">
            <v>#N/A</v>
          </cell>
          <cell r="N522">
            <v>-19037.23</v>
          </cell>
          <cell r="Q522" t="str">
            <v>2016_01</v>
          </cell>
        </row>
        <row r="523">
          <cell r="J523" t="e">
            <v>#N/A</v>
          </cell>
          <cell r="N523">
            <v>-15764.98</v>
          </cell>
          <cell r="Q523" t="str">
            <v>2016_02</v>
          </cell>
        </row>
        <row r="524">
          <cell r="J524" t="e">
            <v>#N/A</v>
          </cell>
          <cell r="N524">
            <v>54772.61</v>
          </cell>
          <cell r="Q524" t="str">
            <v>2016_03</v>
          </cell>
        </row>
        <row r="525">
          <cell r="J525" t="e">
            <v>#N/A</v>
          </cell>
          <cell r="N525">
            <v>25913.82</v>
          </cell>
          <cell r="Q525" t="str">
            <v>2016_04</v>
          </cell>
        </row>
        <row r="526">
          <cell r="J526" t="e">
            <v>#N/A</v>
          </cell>
          <cell r="N526">
            <v>-5595.36</v>
          </cell>
          <cell r="Q526" t="str">
            <v>2016_05</v>
          </cell>
        </row>
        <row r="527">
          <cell r="J527" t="e">
            <v>#N/A</v>
          </cell>
          <cell r="N527">
            <v>14752.55</v>
          </cell>
          <cell r="Q527" t="str">
            <v>2016_06</v>
          </cell>
        </row>
        <row r="528">
          <cell r="J528" t="e">
            <v>#N/A</v>
          </cell>
          <cell r="N528">
            <v>-51473.69</v>
          </cell>
          <cell r="Q528" t="str">
            <v>2016_07</v>
          </cell>
        </row>
        <row r="529">
          <cell r="J529" t="e">
            <v>#N/A</v>
          </cell>
          <cell r="N529">
            <v>82034</v>
          </cell>
          <cell r="Q529" t="str">
            <v>2016_08</v>
          </cell>
        </row>
        <row r="530">
          <cell r="J530" t="e">
            <v>#N/A</v>
          </cell>
          <cell r="N530">
            <v>40928.879999999997</v>
          </cell>
          <cell r="Q530" t="str">
            <v>2016_09</v>
          </cell>
        </row>
        <row r="531">
          <cell r="J531" t="e">
            <v>#N/A</v>
          </cell>
          <cell r="N531">
            <v>0</v>
          </cell>
          <cell r="Q531" t="str">
            <v>2015_10</v>
          </cell>
        </row>
        <row r="532">
          <cell r="J532" t="e">
            <v>#N/A</v>
          </cell>
          <cell r="N532">
            <v>0</v>
          </cell>
          <cell r="Q532" t="str">
            <v>2015_11</v>
          </cell>
        </row>
        <row r="533">
          <cell r="J533" t="e">
            <v>#N/A</v>
          </cell>
          <cell r="N533">
            <v>526.34</v>
          </cell>
          <cell r="Q533" t="str">
            <v>2015_12</v>
          </cell>
        </row>
        <row r="534">
          <cell r="J534" t="e">
            <v>#N/A</v>
          </cell>
          <cell r="N534">
            <v>13728.07</v>
          </cell>
          <cell r="Q534" t="str">
            <v>2016_01</v>
          </cell>
        </row>
        <row r="535">
          <cell r="J535" t="e">
            <v>#N/A</v>
          </cell>
          <cell r="N535">
            <v>-10115.280000000001</v>
          </cell>
          <cell r="Q535" t="str">
            <v>2016_02</v>
          </cell>
        </row>
        <row r="536">
          <cell r="J536" t="e">
            <v>#N/A</v>
          </cell>
          <cell r="N536">
            <v>-9213.0400000000009</v>
          </cell>
          <cell r="Q536" t="str">
            <v>2016_03</v>
          </cell>
        </row>
        <row r="537">
          <cell r="J537" t="e">
            <v>#N/A</v>
          </cell>
          <cell r="N537">
            <v>-1803.37</v>
          </cell>
          <cell r="Q537" t="str">
            <v>2016_04</v>
          </cell>
        </row>
        <row r="538">
          <cell r="J538" t="e">
            <v>#N/A</v>
          </cell>
          <cell r="N538">
            <v>-8271.2900000000009</v>
          </cell>
          <cell r="Q538" t="str">
            <v>2016_05</v>
          </cell>
        </row>
        <row r="539">
          <cell r="J539" t="e">
            <v>#N/A</v>
          </cell>
          <cell r="N539">
            <v>4399.8999999999996</v>
          </cell>
          <cell r="Q539" t="str">
            <v>2016_06</v>
          </cell>
        </row>
        <row r="540">
          <cell r="J540" t="e">
            <v>#N/A</v>
          </cell>
          <cell r="N540">
            <v>3835.62</v>
          </cell>
          <cell r="Q540" t="str">
            <v>2016_07</v>
          </cell>
        </row>
        <row r="541">
          <cell r="J541" t="e">
            <v>#N/A</v>
          </cell>
          <cell r="N541">
            <v>-4091.8</v>
          </cell>
          <cell r="Q541" t="str">
            <v>2016_08</v>
          </cell>
        </row>
        <row r="542">
          <cell r="J542" t="e">
            <v>#N/A</v>
          </cell>
          <cell r="N542">
            <v>6270.92</v>
          </cell>
          <cell r="Q542" t="str">
            <v>2016_09</v>
          </cell>
        </row>
        <row r="543">
          <cell r="J543" t="e">
            <v>#N/A</v>
          </cell>
          <cell r="N543">
            <v>-56148.07</v>
          </cell>
          <cell r="Q543" t="str">
            <v>2016_01</v>
          </cell>
        </row>
        <row r="544">
          <cell r="J544" t="e">
            <v>#N/A</v>
          </cell>
          <cell r="N544">
            <v>-85.23</v>
          </cell>
          <cell r="Q544" t="str">
            <v>2016_02</v>
          </cell>
        </row>
        <row r="545">
          <cell r="J545" t="e">
            <v>#N/A</v>
          </cell>
          <cell r="N545">
            <v>-3996.01</v>
          </cell>
          <cell r="Q545" t="str">
            <v>2016_03</v>
          </cell>
        </row>
        <row r="546">
          <cell r="J546" t="e">
            <v>#N/A</v>
          </cell>
          <cell r="N546">
            <v>2639.01</v>
          </cell>
          <cell r="Q546" t="str">
            <v>2016_04</v>
          </cell>
        </row>
        <row r="547">
          <cell r="J547" t="e">
            <v>#N/A</v>
          </cell>
          <cell r="N547">
            <v>-1064.8900000000001</v>
          </cell>
          <cell r="Q547" t="str">
            <v>2016_05</v>
          </cell>
        </row>
        <row r="548">
          <cell r="J548" t="e">
            <v>#N/A</v>
          </cell>
          <cell r="N548">
            <v>473.29</v>
          </cell>
          <cell r="Q548" t="str">
            <v>2016_06</v>
          </cell>
        </row>
        <row r="549">
          <cell r="J549" t="e">
            <v>#N/A</v>
          </cell>
          <cell r="N549">
            <v>-1810.28</v>
          </cell>
          <cell r="Q549" t="str">
            <v>2016_07</v>
          </cell>
        </row>
        <row r="550">
          <cell r="J550" t="e">
            <v>#N/A</v>
          </cell>
          <cell r="N550">
            <v>-1835.96</v>
          </cell>
          <cell r="Q550" t="str">
            <v>2016_08</v>
          </cell>
        </row>
        <row r="551">
          <cell r="J551" t="e">
            <v>#N/A</v>
          </cell>
          <cell r="N551">
            <v>2252.54</v>
          </cell>
          <cell r="Q551" t="str">
            <v>2016_09</v>
          </cell>
        </row>
        <row r="552">
          <cell r="J552" t="e">
            <v>#N/A</v>
          </cell>
          <cell r="N552">
            <v>-41.22</v>
          </cell>
          <cell r="Q552" t="str">
            <v>2015_10</v>
          </cell>
        </row>
        <row r="553">
          <cell r="J553" t="e">
            <v>#N/A</v>
          </cell>
          <cell r="N553">
            <v>72.010000000000005</v>
          </cell>
          <cell r="Q553" t="str">
            <v>2015_11</v>
          </cell>
        </row>
        <row r="554">
          <cell r="J554" t="e">
            <v>#N/A</v>
          </cell>
          <cell r="N554">
            <v>-47.51</v>
          </cell>
          <cell r="Q554" t="str">
            <v>2015_12</v>
          </cell>
        </row>
        <row r="555">
          <cell r="J555" t="e">
            <v>#N/A</v>
          </cell>
          <cell r="N555">
            <v>41.19</v>
          </cell>
          <cell r="Q555" t="str">
            <v>2016_01</v>
          </cell>
        </row>
        <row r="556">
          <cell r="J556" t="e">
            <v>#N/A</v>
          </cell>
          <cell r="N556">
            <v>-28.08</v>
          </cell>
          <cell r="Q556" t="str">
            <v>2016_02</v>
          </cell>
        </row>
        <row r="557">
          <cell r="J557" t="e">
            <v>#N/A</v>
          </cell>
          <cell r="N557">
            <v>37.42</v>
          </cell>
          <cell r="Q557" t="str">
            <v>2016_03</v>
          </cell>
        </row>
        <row r="558">
          <cell r="J558" t="e">
            <v>#N/A</v>
          </cell>
          <cell r="N558">
            <v>-40.270000000000003</v>
          </cell>
          <cell r="Q558" t="str">
            <v>2016_04</v>
          </cell>
        </row>
        <row r="559">
          <cell r="J559" t="e">
            <v>#N/A</v>
          </cell>
          <cell r="N559">
            <v>37.78</v>
          </cell>
          <cell r="Q559" t="str">
            <v>2016_05</v>
          </cell>
        </row>
        <row r="560">
          <cell r="J560" t="e">
            <v>#N/A</v>
          </cell>
          <cell r="N560">
            <v>-46.9</v>
          </cell>
          <cell r="Q560" t="str">
            <v>2016_06</v>
          </cell>
        </row>
        <row r="561">
          <cell r="J561" t="e">
            <v>#N/A</v>
          </cell>
          <cell r="N561">
            <v>52.26</v>
          </cell>
          <cell r="Q561" t="str">
            <v>2016_07</v>
          </cell>
        </row>
        <row r="562">
          <cell r="J562" t="e">
            <v>#N/A</v>
          </cell>
          <cell r="N562">
            <v>-48.32</v>
          </cell>
          <cell r="Q562" t="str">
            <v>2016_08</v>
          </cell>
        </row>
        <row r="563">
          <cell r="J563" t="e">
            <v>#N/A</v>
          </cell>
          <cell r="N563">
            <v>49.6</v>
          </cell>
          <cell r="Q563" t="str">
            <v>2016_09</v>
          </cell>
        </row>
        <row r="564">
          <cell r="J564" t="e">
            <v>#N/A</v>
          </cell>
          <cell r="N564">
            <v>3911.45</v>
          </cell>
          <cell r="Q564" t="str">
            <v>2015_10</v>
          </cell>
        </row>
        <row r="565">
          <cell r="J565" t="e">
            <v>#N/A</v>
          </cell>
          <cell r="N565">
            <v>-637.79999999999995</v>
          </cell>
          <cell r="Q565" t="str">
            <v>2015_11</v>
          </cell>
        </row>
        <row r="566">
          <cell r="J566" t="e">
            <v>#N/A</v>
          </cell>
          <cell r="N566">
            <v>-684</v>
          </cell>
          <cell r="Q566" t="str">
            <v>2015_12</v>
          </cell>
        </row>
        <row r="567">
          <cell r="J567" t="e">
            <v>#N/A</v>
          </cell>
          <cell r="N567">
            <v>-1772.75</v>
          </cell>
          <cell r="Q567" t="str">
            <v>2016_01</v>
          </cell>
        </row>
        <row r="568">
          <cell r="J568" t="e">
            <v>#N/A</v>
          </cell>
          <cell r="N568">
            <v>-2170.34</v>
          </cell>
          <cell r="Q568" t="str">
            <v>2016_02</v>
          </cell>
        </row>
        <row r="569">
          <cell r="J569" t="e">
            <v>#N/A</v>
          </cell>
          <cell r="N569">
            <v>-1922.59</v>
          </cell>
          <cell r="Q569" t="str">
            <v>2016_03</v>
          </cell>
        </row>
        <row r="570">
          <cell r="J570" t="e">
            <v>#N/A</v>
          </cell>
          <cell r="N570">
            <v>3222.71</v>
          </cell>
          <cell r="Q570" t="str">
            <v>2016_04</v>
          </cell>
        </row>
        <row r="571">
          <cell r="J571" t="e">
            <v>#N/A</v>
          </cell>
          <cell r="N571">
            <v>-1891.56</v>
          </cell>
          <cell r="Q571" t="str">
            <v>2016_05</v>
          </cell>
        </row>
        <row r="572">
          <cell r="J572" t="e">
            <v>#N/A</v>
          </cell>
          <cell r="N572">
            <v>-1967.49</v>
          </cell>
          <cell r="Q572" t="str">
            <v>2016_06</v>
          </cell>
        </row>
        <row r="573">
          <cell r="J573" t="e">
            <v>#N/A</v>
          </cell>
          <cell r="N573">
            <v>3732.24</v>
          </cell>
          <cell r="Q573" t="str">
            <v>2016_07</v>
          </cell>
        </row>
        <row r="574">
          <cell r="J574" t="e">
            <v>#N/A</v>
          </cell>
          <cell r="N574">
            <v>-2007.4</v>
          </cell>
          <cell r="Q574" t="str">
            <v>2016_08</v>
          </cell>
        </row>
        <row r="575">
          <cell r="J575" t="e">
            <v>#N/A</v>
          </cell>
          <cell r="N575">
            <v>-1990.06</v>
          </cell>
          <cell r="Q575" t="str">
            <v>2016_09</v>
          </cell>
        </row>
        <row r="576">
          <cell r="J576" t="e">
            <v>#N/A</v>
          </cell>
          <cell r="N576">
            <v>9462.23</v>
          </cell>
          <cell r="Q576" t="str">
            <v>2015_10</v>
          </cell>
        </row>
        <row r="577">
          <cell r="J577" t="e">
            <v>#N/A</v>
          </cell>
          <cell r="N577">
            <v>-4697.41</v>
          </cell>
          <cell r="Q577" t="str">
            <v>2015_11</v>
          </cell>
        </row>
        <row r="578">
          <cell r="J578" t="e">
            <v>#N/A</v>
          </cell>
          <cell r="N578">
            <v>-6252.61</v>
          </cell>
          <cell r="Q578" t="str">
            <v>2015_12</v>
          </cell>
        </row>
        <row r="579">
          <cell r="J579" t="e">
            <v>#N/A</v>
          </cell>
          <cell r="N579">
            <v>12200.09</v>
          </cell>
          <cell r="Q579" t="str">
            <v>2016_01</v>
          </cell>
        </row>
        <row r="580">
          <cell r="J580" t="e">
            <v>#N/A</v>
          </cell>
          <cell r="N580">
            <v>-2164.39</v>
          </cell>
          <cell r="Q580" t="str">
            <v>2016_02</v>
          </cell>
        </row>
        <row r="581">
          <cell r="J581" t="e">
            <v>#N/A</v>
          </cell>
          <cell r="N581">
            <v>-4402.6499999999996</v>
          </cell>
          <cell r="Q581" t="str">
            <v>2016_03</v>
          </cell>
        </row>
        <row r="582">
          <cell r="J582" t="e">
            <v>#N/A</v>
          </cell>
          <cell r="N582">
            <v>6407.37</v>
          </cell>
          <cell r="Q582" t="str">
            <v>2016_04</v>
          </cell>
        </row>
        <row r="583">
          <cell r="J583" t="e">
            <v>#N/A</v>
          </cell>
          <cell r="N583">
            <v>-4588.68</v>
          </cell>
          <cell r="Q583" t="str">
            <v>2016_05</v>
          </cell>
        </row>
        <row r="584">
          <cell r="J584" t="e">
            <v>#N/A</v>
          </cell>
          <cell r="N584">
            <v>-4496.6000000000004</v>
          </cell>
          <cell r="Q584" t="str">
            <v>2016_06</v>
          </cell>
        </row>
        <row r="585">
          <cell r="J585" t="e">
            <v>#N/A</v>
          </cell>
          <cell r="N585">
            <v>9061.4500000000007</v>
          </cell>
          <cell r="Q585" t="str">
            <v>2016_07</v>
          </cell>
        </row>
        <row r="586">
          <cell r="J586" t="e">
            <v>#N/A</v>
          </cell>
          <cell r="N586">
            <v>-4430.6499999999996</v>
          </cell>
          <cell r="Q586" t="str">
            <v>2016_08</v>
          </cell>
        </row>
        <row r="587">
          <cell r="J587" t="e">
            <v>#N/A</v>
          </cell>
          <cell r="N587">
            <v>-4509.34</v>
          </cell>
          <cell r="Q587" t="str">
            <v>2016_09</v>
          </cell>
        </row>
        <row r="588">
          <cell r="J588" t="e">
            <v>#N/A</v>
          </cell>
          <cell r="N588">
            <v>7047.6</v>
          </cell>
          <cell r="Q588" t="str">
            <v>2015_10</v>
          </cell>
        </row>
        <row r="589">
          <cell r="J589" t="e">
            <v>#N/A</v>
          </cell>
          <cell r="N589">
            <v>-2871.97</v>
          </cell>
          <cell r="Q589" t="str">
            <v>2015_11</v>
          </cell>
        </row>
        <row r="590">
          <cell r="J590" t="e">
            <v>#N/A</v>
          </cell>
          <cell r="N590">
            <v>-3430.79</v>
          </cell>
          <cell r="Q590" t="str">
            <v>2015_12</v>
          </cell>
        </row>
        <row r="591">
          <cell r="J591" t="e">
            <v>#N/A</v>
          </cell>
          <cell r="N591">
            <v>6867.27</v>
          </cell>
          <cell r="Q591" t="str">
            <v>2016_01</v>
          </cell>
        </row>
        <row r="592">
          <cell r="J592" t="e">
            <v>#N/A</v>
          </cell>
          <cell r="N592">
            <v>-2431.4499999999998</v>
          </cell>
          <cell r="Q592" t="str">
            <v>2016_02</v>
          </cell>
        </row>
        <row r="593">
          <cell r="J593" t="e">
            <v>#N/A</v>
          </cell>
          <cell r="N593">
            <v>-2758.44</v>
          </cell>
          <cell r="Q593" t="str">
            <v>2016_03</v>
          </cell>
        </row>
        <row r="594">
          <cell r="J594" t="e">
            <v>#N/A</v>
          </cell>
          <cell r="N594">
            <v>5194.66</v>
          </cell>
          <cell r="Q594" t="str">
            <v>2016_04</v>
          </cell>
        </row>
        <row r="595">
          <cell r="J595" t="e">
            <v>#N/A</v>
          </cell>
          <cell r="N595">
            <v>-2899.62</v>
          </cell>
          <cell r="Q595" t="str">
            <v>2016_05</v>
          </cell>
        </row>
        <row r="596">
          <cell r="J596" t="e">
            <v>#N/A</v>
          </cell>
          <cell r="N596">
            <v>-2201.29</v>
          </cell>
          <cell r="Q596" t="str">
            <v>2016_06</v>
          </cell>
        </row>
        <row r="597">
          <cell r="J597" t="e">
            <v>#N/A</v>
          </cell>
          <cell r="N597">
            <v>5431.87</v>
          </cell>
          <cell r="Q597" t="str">
            <v>2016_07</v>
          </cell>
        </row>
        <row r="598">
          <cell r="J598" t="e">
            <v>#N/A</v>
          </cell>
          <cell r="N598">
            <v>-2900.46</v>
          </cell>
          <cell r="Q598" t="str">
            <v>2016_08</v>
          </cell>
        </row>
        <row r="599">
          <cell r="J599" t="e">
            <v>#N/A</v>
          </cell>
          <cell r="N599">
            <v>-2869.38</v>
          </cell>
          <cell r="Q599" t="str">
            <v>2016_09</v>
          </cell>
        </row>
        <row r="600">
          <cell r="J600" t="e">
            <v>#N/A</v>
          </cell>
          <cell r="N600">
            <v>2586.5100000000002</v>
          </cell>
          <cell r="Q600" t="str">
            <v>2015_10</v>
          </cell>
        </row>
        <row r="601">
          <cell r="J601" t="e">
            <v>#N/A</v>
          </cell>
          <cell r="N601">
            <v>-17676.259999999998</v>
          </cell>
          <cell r="Q601" t="str">
            <v>2015_11</v>
          </cell>
        </row>
        <row r="602">
          <cell r="J602" t="e">
            <v>#N/A</v>
          </cell>
          <cell r="N602">
            <v>18680.59</v>
          </cell>
          <cell r="Q602" t="str">
            <v>2015_12</v>
          </cell>
        </row>
        <row r="603">
          <cell r="J603" t="e">
            <v>#N/A</v>
          </cell>
          <cell r="N603">
            <v>-2551.7399999999998</v>
          </cell>
          <cell r="Q603" t="str">
            <v>2016_01</v>
          </cell>
        </row>
        <row r="604">
          <cell r="J604" t="e">
            <v>#N/A</v>
          </cell>
          <cell r="N604">
            <v>4507.3</v>
          </cell>
          <cell r="Q604" t="str">
            <v>2016_02</v>
          </cell>
        </row>
        <row r="605">
          <cell r="J605" t="e">
            <v>#N/A</v>
          </cell>
          <cell r="N605">
            <v>-7247.41</v>
          </cell>
          <cell r="Q605" t="str">
            <v>2016_03</v>
          </cell>
        </row>
        <row r="606">
          <cell r="J606" t="e">
            <v>#N/A</v>
          </cell>
          <cell r="N606">
            <v>1993.71</v>
          </cell>
          <cell r="Q606" t="str">
            <v>2016_04</v>
          </cell>
        </row>
        <row r="607">
          <cell r="J607" t="e">
            <v>#N/A</v>
          </cell>
          <cell r="N607">
            <v>-2055.19</v>
          </cell>
          <cell r="Q607" t="str">
            <v>2016_05</v>
          </cell>
        </row>
        <row r="608">
          <cell r="J608" t="e">
            <v>#N/A</v>
          </cell>
          <cell r="N608">
            <v>30.96</v>
          </cell>
          <cell r="Q608" t="str">
            <v>2016_06</v>
          </cell>
        </row>
        <row r="609">
          <cell r="J609" t="e">
            <v>#N/A</v>
          </cell>
          <cell r="N609">
            <v>215.26</v>
          </cell>
          <cell r="Q609" t="str">
            <v>2016_07</v>
          </cell>
        </row>
        <row r="610">
          <cell r="J610" t="e">
            <v>#N/A</v>
          </cell>
          <cell r="N610">
            <v>-2723</v>
          </cell>
          <cell r="Q610" t="str">
            <v>2016_08</v>
          </cell>
        </row>
        <row r="611">
          <cell r="J611" t="e">
            <v>#N/A</v>
          </cell>
          <cell r="N611">
            <v>2207.35</v>
          </cell>
          <cell r="Q611" t="str">
            <v>2016_09</v>
          </cell>
        </row>
        <row r="612">
          <cell r="J612" t="e">
            <v>#N/A</v>
          </cell>
          <cell r="N612">
            <v>-1623.76</v>
          </cell>
          <cell r="Q612" t="str">
            <v>2015_10</v>
          </cell>
        </row>
        <row r="613">
          <cell r="J613" t="e">
            <v>#N/A</v>
          </cell>
          <cell r="N613">
            <v>-1440.09</v>
          </cell>
          <cell r="Q613" t="str">
            <v>2015_11</v>
          </cell>
        </row>
        <row r="614">
          <cell r="J614" t="e">
            <v>#N/A</v>
          </cell>
          <cell r="N614">
            <v>-1828.37</v>
          </cell>
          <cell r="Q614" t="str">
            <v>2015_12</v>
          </cell>
        </row>
        <row r="615">
          <cell r="J615" t="e">
            <v>#N/A</v>
          </cell>
          <cell r="N615">
            <v>-1335.6</v>
          </cell>
          <cell r="Q615" t="str">
            <v>2016_01</v>
          </cell>
        </row>
        <row r="616">
          <cell r="J616" t="e">
            <v>#N/A</v>
          </cell>
          <cell r="N616">
            <v>-922.01</v>
          </cell>
          <cell r="Q616" t="str">
            <v>2016_02</v>
          </cell>
        </row>
        <row r="617">
          <cell r="J617" t="e">
            <v>#N/A</v>
          </cell>
          <cell r="N617">
            <v>-1414.91</v>
          </cell>
          <cell r="Q617" t="str">
            <v>2016_03</v>
          </cell>
        </row>
        <row r="618">
          <cell r="J618" t="e">
            <v>#N/A</v>
          </cell>
          <cell r="N618">
            <v>15924.69</v>
          </cell>
          <cell r="Q618" t="str">
            <v>2016_04</v>
          </cell>
        </row>
        <row r="619">
          <cell r="J619" t="e">
            <v>#N/A</v>
          </cell>
          <cell r="N619">
            <v>-1394.7</v>
          </cell>
          <cell r="Q619" t="str">
            <v>2016_05</v>
          </cell>
        </row>
        <row r="620">
          <cell r="J620" t="e">
            <v>#N/A</v>
          </cell>
          <cell r="N620">
            <v>-1480.84</v>
          </cell>
          <cell r="Q620" t="str">
            <v>2016_06</v>
          </cell>
        </row>
        <row r="621">
          <cell r="J621" t="e">
            <v>#N/A</v>
          </cell>
          <cell r="N621">
            <v>-1376.67</v>
          </cell>
          <cell r="Q621" t="str">
            <v>2016_07</v>
          </cell>
        </row>
        <row r="622">
          <cell r="J622" t="e">
            <v>#N/A</v>
          </cell>
          <cell r="N622">
            <v>-1484.81</v>
          </cell>
          <cell r="Q622" t="str">
            <v>2016_08</v>
          </cell>
        </row>
        <row r="623">
          <cell r="J623" t="e">
            <v>#N/A</v>
          </cell>
          <cell r="N623">
            <v>-1473.48</v>
          </cell>
          <cell r="Q623" t="str">
            <v>2016_09</v>
          </cell>
        </row>
        <row r="624">
          <cell r="J624" t="e">
            <v>#N/A</v>
          </cell>
          <cell r="N624">
            <v>-326.08</v>
          </cell>
          <cell r="Q624" t="str">
            <v>2015_10</v>
          </cell>
        </row>
        <row r="625">
          <cell r="J625" t="e">
            <v>#N/A</v>
          </cell>
          <cell r="N625">
            <v>-1909.9</v>
          </cell>
          <cell r="Q625" t="str">
            <v>2015_11</v>
          </cell>
        </row>
        <row r="626">
          <cell r="J626" t="e">
            <v>#N/A</v>
          </cell>
          <cell r="N626">
            <v>-699.67</v>
          </cell>
          <cell r="Q626" t="str">
            <v>2015_12</v>
          </cell>
        </row>
        <row r="627">
          <cell r="J627" t="e">
            <v>#N/A</v>
          </cell>
          <cell r="N627">
            <v>1287.01</v>
          </cell>
          <cell r="Q627" t="str">
            <v>2016_01</v>
          </cell>
        </row>
        <row r="628">
          <cell r="J628" t="e">
            <v>#N/A</v>
          </cell>
          <cell r="N628">
            <v>807.47</v>
          </cell>
          <cell r="Q628" t="str">
            <v>2016_02</v>
          </cell>
        </row>
        <row r="629">
          <cell r="J629" t="e">
            <v>#N/A</v>
          </cell>
          <cell r="N629">
            <v>-1322.37</v>
          </cell>
          <cell r="Q629" t="str">
            <v>2016_03</v>
          </cell>
        </row>
        <row r="630">
          <cell r="J630" t="e">
            <v>#N/A</v>
          </cell>
          <cell r="N630">
            <v>-1543.56</v>
          </cell>
          <cell r="Q630" t="str">
            <v>2016_04</v>
          </cell>
        </row>
        <row r="631">
          <cell r="J631" t="e">
            <v>#N/A</v>
          </cell>
          <cell r="N631">
            <v>-279.05</v>
          </cell>
          <cell r="Q631" t="str">
            <v>2016_05</v>
          </cell>
        </row>
        <row r="632">
          <cell r="J632" t="e">
            <v>#N/A</v>
          </cell>
          <cell r="N632">
            <v>216.27</v>
          </cell>
          <cell r="Q632" t="str">
            <v>2016_06</v>
          </cell>
        </row>
        <row r="633">
          <cell r="J633" t="e">
            <v>#N/A</v>
          </cell>
          <cell r="N633">
            <v>1173.3599999999999</v>
          </cell>
          <cell r="Q633" t="str">
            <v>2016_07</v>
          </cell>
        </row>
        <row r="634">
          <cell r="J634" t="e">
            <v>#N/A</v>
          </cell>
          <cell r="N634">
            <v>-1462.43</v>
          </cell>
          <cell r="Q634" t="str">
            <v>2016_08</v>
          </cell>
        </row>
        <row r="635">
          <cell r="J635" t="e">
            <v>#N/A</v>
          </cell>
          <cell r="N635">
            <v>6151.72</v>
          </cell>
          <cell r="Q635" t="str">
            <v>2016_09</v>
          </cell>
        </row>
        <row r="636">
          <cell r="J636" t="e">
            <v>#N/A</v>
          </cell>
          <cell r="N636">
            <v>0</v>
          </cell>
          <cell r="Q636" t="str">
            <v>2015_10</v>
          </cell>
        </row>
        <row r="637">
          <cell r="J637" t="e">
            <v>#N/A</v>
          </cell>
          <cell r="N637">
            <v>-24485.279999999999</v>
          </cell>
          <cell r="Q637" t="str">
            <v>2015_11</v>
          </cell>
        </row>
        <row r="638">
          <cell r="J638" t="e">
            <v>#N/A</v>
          </cell>
          <cell r="N638">
            <v>-10122.23</v>
          </cell>
          <cell r="Q638" t="str">
            <v>2015_12</v>
          </cell>
        </row>
        <row r="639">
          <cell r="J639" t="e">
            <v>#N/A</v>
          </cell>
          <cell r="N639">
            <v>0</v>
          </cell>
          <cell r="Q639" t="str">
            <v>2016_01</v>
          </cell>
        </row>
        <row r="640">
          <cell r="J640" t="e">
            <v>#N/A</v>
          </cell>
          <cell r="N640">
            <v>0</v>
          </cell>
          <cell r="Q640" t="str">
            <v>2016_02</v>
          </cell>
        </row>
        <row r="641">
          <cell r="J641" t="e">
            <v>#N/A</v>
          </cell>
          <cell r="N641">
            <v>0</v>
          </cell>
          <cell r="Q641" t="str">
            <v>2016_03</v>
          </cell>
        </row>
        <row r="642">
          <cell r="J642" t="e">
            <v>#N/A</v>
          </cell>
          <cell r="N642">
            <v>0</v>
          </cell>
          <cell r="Q642" t="str">
            <v>2016_04</v>
          </cell>
        </row>
        <row r="643">
          <cell r="J643" t="e">
            <v>#N/A</v>
          </cell>
          <cell r="N643">
            <v>0</v>
          </cell>
          <cell r="Q643" t="str">
            <v>2016_05</v>
          </cell>
        </row>
        <row r="644">
          <cell r="J644" t="e">
            <v>#N/A</v>
          </cell>
          <cell r="N644">
            <v>0</v>
          </cell>
          <cell r="Q644" t="str">
            <v>2016_06</v>
          </cell>
        </row>
        <row r="645">
          <cell r="J645" t="e">
            <v>#N/A</v>
          </cell>
          <cell r="N645">
            <v>0</v>
          </cell>
          <cell r="Q645" t="str">
            <v>2016_07</v>
          </cell>
        </row>
        <row r="646">
          <cell r="J646" t="e">
            <v>#N/A</v>
          </cell>
          <cell r="N646">
            <v>0</v>
          </cell>
          <cell r="Q646" t="str">
            <v>2016_08</v>
          </cell>
        </row>
        <row r="647">
          <cell r="J647" t="e">
            <v>#N/A</v>
          </cell>
          <cell r="N647">
            <v>0</v>
          </cell>
          <cell r="Q647" t="str">
            <v>2016_09</v>
          </cell>
        </row>
        <row r="648">
          <cell r="J648" t="e">
            <v>#N/A</v>
          </cell>
          <cell r="N648">
            <v>-10874.71</v>
          </cell>
          <cell r="Q648" t="str">
            <v>2015_10</v>
          </cell>
        </row>
        <row r="649">
          <cell r="J649" t="e">
            <v>#N/A</v>
          </cell>
          <cell r="N649">
            <v>-24.99</v>
          </cell>
          <cell r="Q649" t="str">
            <v>2015_11</v>
          </cell>
        </row>
        <row r="650">
          <cell r="J650" t="e">
            <v>#N/A</v>
          </cell>
          <cell r="N650">
            <v>7328.77</v>
          </cell>
          <cell r="Q650" t="str">
            <v>2015_12</v>
          </cell>
        </row>
        <row r="651">
          <cell r="J651" t="e">
            <v>#N/A</v>
          </cell>
          <cell r="N651">
            <v>-1145.98</v>
          </cell>
          <cell r="Q651" t="str">
            <v>2016_01</v>
          </cell>
        </row>
        <row r="652">
          <cell r="J652" t="e">
            <v>#N/A</v>
          </cell>
          <cell r="N652">
            <v>-2693.78</v>
          </cell>
          <cell r="Q652" t="str">
            <v>2016_02</v>
          </cell>
        </row>
        <row r="653">
          <cell r="J653" t="e">
            <v>#N/A</v>
          </cell>
          <cell r="N653">
            <v>-4138.3</v>
          </cell>
          <cell r="Q653" t="str">
            <v>2016_03</v>
          </cell>
        </row>
        <row r="654">
          <cell r="J654" t="e">
            <v>#N/A</v>
          </cell>
          <cell r="N654">
            <v>5651.72</v>
          </cell>
          <cell r="Q654" t="str">
            <v>2016_04</v>
          </cell>
        </row>
        <row r="655">
          <cell r="J655" t="e">
            <v>#N/A</v>
          </cell>
          <cell r="N655">
            <v>-4144.55</v>
          </cell>
          <cell r="Q655" t="str">
            <v>2016_05</v>
          </cell>
        </row>
        <row r="656">
          <cell r="J656" t="e">
            <v>#N/A</v>
          </cell>
          <cell r="N656">
            <v>-4013.23</v>
          </cell>
          <cell r="Q656" t="str">
            <v>2016_06</v>
          </cell>
        </row>
        <row r="657">
          <cell r="J657" t="e">
            <v>#N/A</v>
          </cell>
          <cell r="N657">
            <v>5382.8</v>
          </cell>
          <cell r="Q657" t="str">
            <v>2016_07</v>
          </cell>
        </row>
        <row r="658">
          <cell r="J658" t="e">
            <v>#N/A</v>
          </cell>
          <cell r="N658">
            <v>-5347.24</v>
          </cell>
          <cell r="Q658" t="str">
            <v>2016_08</v>
          </cell>
        </row>
        <row r="659">
          <cell r="J659" t="e">
            <v>#N/A</v>
          </cell>
          <cell r="N659">
            <v>-4570</v>
          </cell>
          <cell r="Q659" t="str">
            <v>2016_09</v>
          </cell>
        </row>
        <row r="660">
          <cell r="J660" t="e">
            <v>#N/A</v>
          </cell>
          <cell r="N660">
            <v>-200000</v>
          </cell>
          <cell r="Q660" t="str">
            <v>2016_07</v>
          </cell>
        </row>
        <row r="661">
          <cell r="J661" t="e">
            <v>#N/A</v>
          </cell>
          <cell r="N661">
            <v>0</v>
          </cell>
          <cell r="Q661" t="str">
            <v>2016_08</v>
          </cell>
        </row>
        <row r="662">
          <cell r="J662" t="e">
            <v>#N/A</v>
          </cell>
          <cell r="N662">
            <v>0</v>
          </cell>
          <cell r="Q662" t="str">
            <v>2016_09</v>
          </cell>
        </row>
        <row r="663">
          <cell r="J663" t="e">
            <v>#N/A</v>
          </cell>
          <cell r="N663">
            <v>-10017.82</v>
          </cell>
          <cell r="Q663" t="str">
            <v>2015_10</v>
          </cell>
        </row>
        <row r="664">
          <cell r="J664" t="e">
            <v>#N/A</v>
          </cell>
          <cell r="N664">
            <v>-5175.0200000000004</v>
          </cell>
          <cell r="Q664" t="str">
            <v>2015_11</v>
          </cell>
        </row>
        <row r="665">
          <cell r="J665" t="e">
            <v>#N/A</v>
          </cell>
          <cell r="N665">
            <v>4575.1499999999996</v>
          </cell>
          <cell r="Q665" t="str">
            <v>2015_12</v>
          </cell>
        </row>
        <row r="666">
          <cell r="J666" t="e">
            <v>#N/A</v>
          </cell>
          <cell r="N666">
            <v>-12529.09</v>
          </cell>
          <cell r="Q666" t="str">
            <v>2016_01</v>
          </cell>
        </row>
        <row r="667">
          <cell r="J667" t="e">
            <v>#N/A</v>
          </cell>
          <cell r="N667">
            <v>-922.35</v>
          </cell>
          <cell r="Q667" t="str">
            <v>2016_02</v>
          </cell>
        </row>
        <row r="668">
          <cell r="J668" t="e">
            <v>#N/A</v>
          </cell>
          <cell r="N668">
            <v>6716.67</v>
          </cell>
          <cell r="Q668" t="str">
            <v>2016_03</v>
          </cell>
        </row>
        <row r="669">
          <cell r="J669" t="e">
            <v>#N/A</v>
          </cell>
          <cell r="N669">
            <v>7643.63</v>
          </cell>
          <cell r="Q669" t="str">
            <v>2016_04</v>
          </cell>
        </row>
        <row r="670">
          <cell r="J670" t="e">
            <v>#N/A</v>
          </cell>
          <cell r="N670">
            <v>-298.72000000000003</v>
          </cell>
          <cell r="Q670" t="str">
            <v>2016_05</v>
          </cell>
        </row>
        <row r="671">
          <cell r="J671" t="e">
            <v>#N/A</v>
          </cell>
          <cell r="N671">
            <v>7459.32</v>
          </cell>
          <cell r="Q671" t="str">
            <v>2016_06</v>
          </cell>
        </row>
        <row r="672">
          <cell r="J672" t="e">
            <v>#N/A</v>
          </cell>
          <cell r="N672">
            <v>-442.97</v>
          </cell>
          <cell r="Q672" t="str">
            <v>2016_07</v>
          </cell>
        </row>
        <row r="673">
          <cell r="J673" t="e">
            <v>#N/A</v>
          </cell>
          <cell r="N673">
            <v>-834.39</v>
          </cell>
          <cell r="Q673" t="str">
            <v>2016_08</v>
          </cell>
        </row>
        <row r="674">
          <cell r="J674" t="e">
            <v>#N/A</v>
          </cell>
          <cell r="N674">
            <v>-45189.48</v>
          </cell>
          <cell r="Q674" t="str">
            <v>2016_09</v>
          </cell>
        </row>
        <row r="675">
          <cell r="J675" t="e">
            <v>#N/A</v>
          </cell>
          <cell r="N675">
            <v>-1296.49</v>
          </cell>
          <cell r="Q675" t="str">
            <v>2015_10</v>
          </cell>
        </row>
        <row r="676">
          <cell r="J676" t="e">
            <v>#N/A</v>
          </cell>
          <cell r="N676">
            <v>2249.77</v>
          </cell>
          <cell r="Q676" t="str">
            <v>2015_11</v>
          </cell>
        </row>
        <row r="677">
          <cell r="J677" t="e">
            <v>#N/A</v>
          </cell>
          <cell r="N677">
            <v>4979.32</v>
          </cell>
          <cell r="Q677" t="str">
            <v>2015_12</v>
          </cell>
        </row>
        <row r="678">
          <cell r="J678" t="e">
            <v>#N/A</v>
          </cell>
          <cell r="N678">
            <v>-9247</v>
          </cell>
          <cell r="Q678" t="str">
            <v>2016_01</v>
          </cell>
        </row>
        <row r="679">
          <cell r="J679" t="e">
            <v>#N/A</v>
          </cell>
          <cell r="N679">
            <v>1290.49</v>
          </cell>
          <cell r="Q679" t="str">
            <v>2016_02</v>
          </cell>
        </row>
        <row r="680">
          <cell r="J680" t="e">
            <v>#N/A</v>
          </cell>
          <cell r="N680">
            <v>2632.1</v>
          </cell>
          <cell r="Q680" t="str">
            <v>2016_03</v>
          </cell>
        </row>
        <row r="681">
          <cell r="J681" t="e">
            <v>#N/A</v>
          </cell>
          <cell r="N681">
            <v>-4153.95</v>
          </cell>
          <cell r="Q681" t="str">
            <v>2016_04</v>
          </cell>
        </row>
        <row r="682">
          <cell r="J682" t="e">
            <v>#N/A</v>
          </cell>
          <cell r="N682">
            <v>4590.04</v>
          </cell>
          <cell r="Q682" t="str">
            <v>2016_05</v>
          </cell>
        </row>
        <row r="683">
          <cell r="J683" t="e">
            <v>#N/A</v>
          </cell>
          <cell r="N683">
            <v>-432.4</v>
          </cell>
          <cell r="Q683" t="str">
            <v>2016_06</v>
          </cell>
        </row>
        <row r="684">
          <cell r="J684" t="e">
            <v>#N/A</v>
          </cell>
          <cell r="N684">
            <v>-7929.32</v>
          </cell>
          <cell r="Q684" t="str">
            <v>2016_07</v>
          </cell>
        </row>
        <row r="685">
          <cell r="J685" t="e">
            <v>#N/A</v>
          </cell>
          <cell r="N685">
            <v>2580.67</v>
          </cell>
          <cell r="Q685" t="str">
            <v>2016_08</v>
          </cell>
        </row>
        <row r="686">
          <cell r="J686" t="e">
            <v>#N/A</v>
          </cell>
          <cell r="N686">
            <v>-2026.92</v>
          </cell>
          <cell r="Q686" t="str">
            <v>2016_09</v>
          </cell>
        </row>
        <row r="687">
          <cell r="J687" t="e">
            <v>#N/A</v>
          </cell>
          <cell r="N687">
            <v>4324.5200000000004</v>
          </cell>
          <cell r="Q687" t="str">
            <v>2015_10</v>
          </cell>
        </row>
        <row r="688">
          <cell r="J688" t="e">
            <v>#N/A</v>
          </cell>
          <cell r="N688">
            <v>-2219.8000000000002</v>
          </cell>
          <cell r="Q688" t="str">
            <v>2015_11</v>
          </cell>
        </row>
        <row r="689">
          <cell r="J689" t="e">
            <v>#N/A</v>
          </cell>
          <cell r="N689">
            <v>30737.119999999999</v>
          </cell>
          <cell r="Q689" t="str">
            <v>2015_12</v>
          </cell>
        </row>
        <row r="690">
          <cell r="J690" t="e">
            <v>#N/A</v>
          </cell>
          <cell r="N690">
            <v>-23127.040000000001</v>
          </cell>
          <cell r="Q690" t="str">
            <v>2016_01</v>
          </cell>
        </row>
        <row r="691">
          <cell r="J691" t="e">
            <v>#N/A</v>
          </cell>
          <cell r="N691">
            <v>804.67</v>
          </cell>
          <cell r="Q691" t="str">
            <v>2016_02</v>
          </cell>
        </row>
        <row r="692">
          <cell r="J692" t="e">
            <v>#N/A</v>
          </cell>
          <cell r="N692">
            <v>1346.14</v>
          </cell>
          <cell r="Q692" t="str">
            <v>2016_03</v>
          </cell>
        </row>
        <row r="693">
          <cell r="J693" t="e">
            <v>#N/A</v>
          </cell>
          <cell r="N693">
            <v>-7511.16</v>
          </cell>
          <cell r="Q693" t="str">
            <v>2016_04</v>
          </cell>
        </row>
        <row r="694">
          <cell r="J694" t="e">
            <v>#N/A</v>
          </cell>
          <cell r="N694">
            <v>4851.12</v>
          </cell>
          <cell r="Q694" t="str">
            <v>2016_05</v>
          </cell>
        </row>
        <row r="695">
          <cell r="J695" t="e">
            <v>#N/A</v>
          </cell>
          <cell r="N695">
            <v>2703.73</v>
          </cell>
          <cell r="Q695" t="str">
            <v>2016_06</v>
          </cell>
        </row>
        <row r="696">
          <cell r="J696" t="e">
            <v>#N/A</v>
          </cell>
          <cell r="N696">
            <v>-5504.98</v>
          </cell>
          <cell r="Q696" t="str">
            <v>2016_07</v>
          </cell>
        </row>
        <row r="697">
          <cell r="J697" t="e">
            <v>#N/A</v>
          </cell>
          <cell r="N697">
            <v>4389.53</v>
          </cell>
          <cell r="Q697" t="str">
            <v>2016_08</v>
          </cell>
        </row>
        <row r="698">
          <cell r="J698" t="e">
            <v>#N/A</v>
          </cell>
          <cell r="N698">
            <v>780.24</v>
          </cell>
          <cell r="Q698" t="str">
            <v>2016_09</v>
          </cell>
        </row>
        <row r="699">
          <cell r="J699" t="e">
            <v>#N/A</v>
          </cell>
          <cell r="N699">
            <v>11138.46</v>
          </cell>
          <cell r="Q699" t="str">
            <v>2015_10</v>
          </cell>
        </row>
        <row r="700">
          <cell r="J700" t="e">
            <v>#N/A</v>
          </cell>
          <cell r="N700">
            <v>-6401.02</v>
          </cell>
          <cell r="Q700" t="str">
            <v>2015_11</v>
          </cell>
        </row>
        <row r="701">
          <cell r="J701" t="e">
            <v>#N/A</v>
          </cell>
          <cell r="N701">
            <v>5635.55</v>
          </cell>
          <cell r="Q701" t="str">
            <v>2015_12</v>
          </cell>
        </row>
        <row r="702">
          <cell r="J702" t="e">
            <v>#N/A</v>
          </cell>
          <cell r="N702">
            <v>-8890.4500000000007</v>
          </cell>
          <cell r="Q702" t="str">
            <v>2016_01</v>
          </cell>
        </row>
        <row r="703">
          <cell r="J703" t="e">
            <v>#N/A</v>
          </cell>
          <cell r="N703">
            <v>1329.86</v>
          </cell>
          <cell r="Q703" t="str">
            <v>2016_02</v>
          </cell>
        </row>
        <row r="704">
          <cell r="J704" t="e">
            <v>#N/A</v>
          </cell>
          <cell r="N704">
            <v>1186.48</v>
          </cell>
          <cell r="Q704" t="str">
            <v>2016_03</v>
          </cell>
        </row>
        <row r="705">
          <cell r="J705" t="e">
            <v>#N/A</v>
          </cell>
          <cell r="N705">
            <v>-1736.14</v>
          </cell>
          <cell r="Q705" t="str">
            <v>2016_04</v>
          </cell>
        </row>
        <row r="706">
          <cell r="J706" t="e">
            <v>#N/A</v>
          </cell>
          <cell r="N706">
            <v>1832.25</v>
          </cell>
          <cell r="Q706" t="str">
            <v>2016_05</v>
          </cell>
        </row>
        <row r="707">
          <cell r="J707" t="e">
            <v>#N/A</v>
          </cell>
          <cell r="N707">
            <v>3030.41</v>
          </cell>
          <cell r="Q707" t="str">
            <v>2016_06</v>
          </cell>
        </row>
        <row r="708">
          <cell r="J708" t="e">
            <v>#N/A</v>
          </cell>
          <cell r="N708">
            <v>-9442.08</v>
          </cell>
          <cell r="Q708" t="str">
            <v>2016_07</v>
          </cell>
        </row>
        <row r="709">
          <cell r="J709" t="e">
            <v>#N/A</v>
          </cell>
          <cell r="N709">
            <v>-1164.42</v>
          </cell>
          <cell r="Q709" t="str">
            <v>2016_08</v>
          </cell>
        </row>
        <row r="710">
          <cell r="J710" t="e">
            <v>#N/A</v>
          </cell>
          <cell r="N710">
            <v>-4823.3900000000003</v>
          </cell>
          <cell r="Q710" t="str">
            <v>2016_09</v>
          </cell>
        </row>
        <row r="711">
          <cell r="J711" t="e">
            <v>#N/A</v>
          </cell>
          <cell r="N711">
            <v>1931.36</v>
          </cell>
          <cell r="Q711" t="str">
            <v>2016_04</v>
          </cell>
        </row>
        <row r="712">
          <cell r="J712" t="e">
            <v>#N/A</v>
          </cell>
          <cell r="N712">
            <v>5286.4</v>
          </cell>
          <cell r="Q712" t="str">
            <v>2016_05</v>
          </cell>
        </row>
        <row r="713">
          <cell r="J713" t="e">
            <v>#N/A</v>
          </cell>
          <cell r="N713">
            <v>-1465.01</v>
          </cell>
          <cell r="Q713" t="str">
            <v>2016_06</v>
          </cell>
        </row>
        <row r="714">
          <cell r="J714" t="e">
            <v>#N/A</v>
          </cell>
          <cell r="N714">
            <v>362.97</v>
          </cell>
          <cell r="Q714" t="str">
            <v>2016_07</v>
          </cell>
        </row>
        <row r="715">
          <cell r="J715" t="e">
            <v>#N/A</v>
          </cell>
          <cell r="N715">
            <v>-1950.73</v>
          </cell>
          <cell r="Q715" t="str">
            <v>2016_08</v>
          </cell>
        </row>
        <row r="716">
          <cell r="J716" t="e">
            <v>#N/A</v>
          </cell>
          <cell r="N716">
            <v>-1503</v>
          </cell>
          <cell r="Q716" t="str">
            <v>2016_09</v>
          </cell>
        </row>
        <row r="717">
          <cell r="J717" t="e">
            <v>#N/A</v>
          </cell>
          <cell r="N717">
            <v>500000</v>
          </cell>
          <cell r="Q717" t="str">
            <v>2015_12</v>
          </cell>
        </row>
        <row r="718">
          <cell r="J718" t="e">
            <v>#N/A</v>
          </cell>
          <cell r="N718">
            <v>-100000</v>
          </cell>
          <cell r="Q718" t="str">
            <v>2016_01</v>
          </cell>
        </row>
        <row r="719">
          <cell r="J719" t="e">
            <v>#N/A</v>
          </cell>
          <cell r="N719">
            <v>-130000</v>
          </cell>
          <cell r="Q719" t="str">
            <v>2016_02</v>
          </cell>
        </row>
        <row r="720">
          <cell r="J720" t="e">
            <v>#N/A</v>
          </cell>
          <cell r="N720">
            <v>610000</v>
          </cell>
          <cell r="Q720" t="str">
            <v>2016_03</v>
          </cell>
        </row>
        <row r="721">
          <cell r="J721" t="e">
            <v>#N/A</v>
          </cell>
          <cell r="N721">
            <v>-320000</v>
          </cell>
          <cell r="Q721" t="str">
            <v>2016_04</v>
          </cell>
        </row>
        <row r="722">
          <cell r="J722" t="e">
            <v>#N/A</v>
          </cell>
          <cell r="N722">
            <v>130000</v>
          </cell>
          <cell r="Q722" t="str">
            <v>2016_05</v>
          </cell>
        </row>
        <row r="723">
          <cell r="J723" t="e">
            <v>#N/A</v>
          </cell>
          <cell r="N723">
            <v>-280000</v>
          </cell>
          <cell r="Q723" t="str">
            <v>2016_06</v>
          </cell>
        </row>
        <row r="724">
          <cell r="J724" t="e">
            <v>#N/A</v>
          </cell>
          <cell r="N724">
            <v>-500000</v>
          </cell>
          <cell r="Q724" t="str">
            <v>2016_07</v>
          </cell>
        </row>
        <row r="725">
          <cell r="J725" t="e">
            <v>#N/A</v>
          </cell>
          <cell r="N725">
            <v>320000</v>
          </cell>
          <cell r="Q725" t="str">
            <v>2016_08</v>
          </cell>
        </row>
        <row r="726">
          <cell r="J726" t="e">
            <v>#N/A</v>
          </cell>
          <cell r="N726">
            <v>-361027.33</v>
          </cell>
          <cell r="Q726" t="str">
            <v>2016_09</v>
          </cell>
        </row>
        <row r="727">
          <cell r="J727" t="e">
            <v>#N/A</v>
          </cell>
          <cell r="N727">
            <v>0</v>
          </cell>
          <cell r="Q727" t="str">
            <v>2015_10</v>
          </cell>
        </row>
        <row r="728">
          <cell r="J728" t="e">
            <v>#N/A</v>
          </cell>
          <cell r="N728">
            <v>0</v>
          </cell>
          <cell r="Q728" t="str">
            <v>2015_11</v>
          </cell>
        </row>
        <row r="729">
          <cell r="J729" t="e">
            <v>#N/A</v>
          </cell>
          <cell r="N729">
            <v>0</v>
          </cell>
          <cell r="Q729" t="str">
            <v>2015_12</v>
          </cell>
        </row>
        <row r="730">
          <cell r="J730" t="e">
            <v>#N/A</v>
          </cell>
          <cell r="N730">
            <v>0</v>
          </cell>
          <cell r="Q730" t="str">
            <v>2016_01</v>
          </cell>
        </row>
        <row r="731">
          <cell r="J731" t="e">
            <v>#N/A</v>
          </cell>
          <cell r="N731">
            <v>0</v>
          </cell>
          <cell r="Q731" t="str">
            <v>2016_02</v>
          </cell>
        </row>
        <row r="732">
          <cell r="J732" t="e">
            <v>#N/A</v>
          </cell>
          <cell r="N732">
            <v>0</v>
          </cell>
          <cell r="Q732" t="str">
            <v>2016_03</v>
          </cell>
        </row>
        <row r="733">
          <cell r="J733" t="e">
            <v>#N/A</v>
          </cell>
          <cell r="N733">
            <v>0</v>
          </cell>
          <cell r="Q733" t="str">
            <v>2016_04</v>
          </cell>
        </row>
        <row r="734">
          <cell r="J734" t="e">
            <v>#N/A</v>
          </cell>
          <cell r="N734">
            <v>0</v>
          </cell>
          <cell r="Q734" t="str">
            <v>2016_05</v>
          </cell>
        </row>
        <row r="735">
          <cell r="J735" t="e">
            <v>#N/A</v>
          </cell>
          <cell r="N735">
            <v>0</v>
          </cell>
          <cell r="Q735" t="str">
            <v>2016_06</v>
          </cell>
        </row>
        <row r="736">
          <cell r="J736" t="e">
            <v>#N/A</v>
          </cell>
          <cell r="N736">
            <v>0</v>
          </cell>
          <cell r="Q736" t="str">
            <v>2016_07</v>
          </cell>
        </row>
        <row r="737">
          <cell r="J737" t="e">
            <v>#N/A</v>
          </cell>
          <cell r="N737">
            <v>0</v>
          </cell>
          <cell r="Q737" t="str">
            <v>2016_08</v>
          </cell>
        </row>
        <row r="738">
          <cell r="J738" t="e">
            <v>#N/A</v>
          </cell>
          <cell r="N738">
            <v>0</v>
          </cell>
          <cell r="Q738" t="str">
            <v>2016_09</v>
          </cell>
        </row>
        <row r="739">
          <cell r="J739" t="e">
            <v>#N/A</v>
          </cell>
          <cell r="N739">
            <v>0</v>
          </cell>
          <cell r="Q739" t="str">
            <v>2015_10</v>
          </cell>
        </row>
        <row r="740">
          <cell r="J740" t="e">
            <v>#N/A</v>
          </cell>
          <cell r="N740">
            <v>0</v>
          </cell>
          <cell r="Q740" t="str">
            <v>2015_11</v>
          </cell>
        </row>
        <row r="741">
          <cell r="J741" t="e">
            <v>#N/A</v>
          </cell>
          <cell r="N741">
            <v>0</v>
          </cell>
          <cell r="Q741" t="str">
            <v>2015_12</v>
          </cell>
        </row>
        <row r="742">
          <cell r="J742" t="e">
            <v>#N/A</v>
          </cell>
          <cell r="N742">
            <v>0</v>
          </cell>
          <cell r="Q742" t="str">
            <v>2016_01</v>
          </cell>
        </row>
        <row r="743">
          <cell r="J743" t="e">
            <v>#N/A</v>
          </cell>
          <cell r="N743">
            <v>0</v>
          </cell>
          <cell r="Q743" t="str">
            <v>2016_02</v>
          </cell>
        </row>
        <row r="744">
          <cell r="J744" t="e">
            <v>#N/A</v>
          </cell>
          <cell r="N744">
            <v>0</v>
          </cell>
          <cell r="Q744" t="str">
            <v>2016_03</v>
          </cell>
        </row>
        <row r="745">
          <cell r="J745" t="e">
            <v>#N/A</v>
          </cell>
          <cell r="N745">
            <v>0</v>
          </cell>
          <cell r="Q745" t="str">
            <v>2016_04</v>
          </cell>
        </row>
        <row r="746">
          <cell r="J746" t="e">
            <v>#N/A</v>
          </cell>
          <cell r="N746">
            <v>0</v>
          </cell>
          <cell r="Q746" t="str">
            <v>2016_05</v>
          </cell>
        </row>
        <row r="747">
          <cell r="J747" t="e">
            <v>#N/A</v>
          </cell>
          <cell r="N747">
            <v>0</v>
          </cell>
          <cell r="Q747" t="str">
            <v>2016_06</v>
          </cell>
        </row>
        <row r="748">
          <cell r="J748" t="e">
            <v>#N/A</v>
          </cell>
          <cell r="N748">
            <v>0</v>
          </cell>
          <cell r="Q748" t="str">
            <v>2016_07</v>
          </cell>
        </row>
        <row r="749">
          <cell r="J749" t="e">
            <v>#N/A</v>
          </cell>
          <cell r="N749">
            <v>0</v>
          </cell>
          <cell r="Q749" t="str">
            <v>2016_08</v>
          </cell>
        </row>
        <row r="750">
          <cell r="J750" t="e">
            <v>#N/A</v>
          </cell>
          <cell r="N750">
            <v>0</v>
          </cell>
          <cell r="Q750" t="str">
            <v>2016_09</v>
          </cell>
        </row>
        <row r="751">
          <cell r="J751" t="e">
            <v>#N/A</v>
          </cell>
          <cell r="N751">
            <v>0</v>
          </cell>
          <cell r="Q751" t="str">
            <v>2015_10</v>
          </cell>
        </row>
        <row r="752">
          <cell r="J752" t="e">
            <v>#N/A</v>
          </cell>
          <cell r="N752">
            <v>0</v>
          </cell>
          <cell r="Q752" t="str">
            <v>2015_11</v>
          </cell>
        </row>
        <row r="753">
          <cell r="J753" t="e">
            <v>#N/A</v>
          </cell>
          <cell r="N753">
            <v>-928792.46</v>
          </cell>
          <cell r="Q753" t="str">
            <v>2015_12</v>
          </cell>
        </row>
        <row r="754">
          <cell r="J754" t="e">
            <v>#N/A</v>
          </cell>
          <cell r="N754">
            <v>520250</v>
          </cell>
          <cell r="Q754" t="str">
            <v>2016_01</v>
          </cell>
        </row>
        <row r="755">
          <cell r="J755" t="e">
            <v>#N/A</v>
          </cell>
          <cell r="N755">
            <v>0</v>
          </cell>
          <cell r="Q755" t="str">
            <v>2016_02</v>
          </cell>
        </row>
        <row r="756">
          <cell r="J756" t="e">
            <v>#N/A</v>
          </cell>
          <cell r="N756">
            <v>0</v>
          </cell>
          <cell r="Q756" t="str">
            <v>2016_03</v>
          </cell>
        </row>
        <row r="757">
          <cell r="J757" t="e">
            <v>#N/A</v>
          </cell>
          <cell r="N757">
            <v>0</v>
          </cell>
          <cell r="Q757" t="str">
            <v>2016_04</v>
          </cell>
        </row>
        <row r="758">
          <cell r="J758" t="e">
            <v>#N/A</v>
          </cell>
          <cell r="N758">
            <v>0</v>
          </cell>
          <cell r="Q758" t="str">
            <v>2016_05</v>
          </cell>
        </row>
        <row r="759">
          <cell r="J759" t="e">
            <v>#N/A</v>
          </cell>
          <cell r="N759">
            <v>0</v>
          </cell>
          <cell r="Q759" t="str">
            <v>2016_06</v>
          </cell>
        </row>
        <row r="760">
          <cell r="J760" t="e">
            <v>#N/A</v>
          </cell>
          <cell r="N760">
            <v>0</v>
          </cell>
          <cell r="Q760" t="str">
            <v>2016_07</v>
          </cell>
        </row>
        <row r="761">
          <cell r="J761" t="e">
            <v>#N/A</v>
          </cell>
          <cell r="N761">
            <v>0</v>
          </cell>
          <cell r="Q761" t="str">
            <v>2016_08</v>
          </cell>
        </row>
        <row r="762">
          <cell r="J762" t="e">
            <v>#N/A</v>
          </cell>
          <cell r="N762">
            <v>0</v>
          </cell>
          <cell r="Q762" t="str">
            <v>2016_09</v>
          </cell>
        </row>
        <row r="763">
          <cell r="J763" t="e">
            <v>#N/A</v>
          </cell>
          <cell r="N763">
            <v>0</v>
          </cell>
          <cell r="Q763" t="str">
            <v>2015_10</v>
          </cell>
        </row>
        <row r="764">
          <cell r="J764" t="e">
            <v>#N/A</v>
          </cell>
          <cell r="N764">
            <v>0</v>
          </cell>
          <cell r="Q764" t="str">
            <v>2015_11</v>
          </cell>
        </row>
        <row r="765">
          <cell r="J765" t="e">
            <v>#N/A</v>
          </cell>
          <cell r="N765">
            <v>0</v>
          </cell>
          <cell r="Q765" t="str">
            <v>2015_12</v>
          </cell>
        </row>
        <row r="766">
          <cell r="J766" t="e">
            <v>#N/A</v>
          </cell>
          <cell r="N766">
            <v>-198250</v>
          </cell>
          <cell r="Q766" t="str">
            <v>2016_01</v>
          </cell>
        </row>
        <row r="767">
          <cell r="J767" t="e">
            <v>#N/A</v>
          </cell>
          <cell r="N767">
            <v>100000</v>
          </cell>
          <cell r="Q767" t="str">
            <v>2016_06</v>
          </cell>
        </row>
        <row r="768">
          <cell r="J768" t="e">
            <v>#N/A</v>
          </cell>
          <cell r="N768">
            <v>0</v>
          </cell>
          <cell r="Q768" t="str">
            <v>2016_07</v>
          </cell>
        </row>
        <row r="769">
          <cell r="J769" t="e">
            <v>#N/A</v>
          </cell>
          <cell r="N769">
            <v>0</v>
          </cell>
          <cell r="Q769" t="str">
            <v>2016_08</v>
          </cell>
        </row>
        <row r="770">
          <cell r="J770" t="e">
            <v>#N/A</v>
          </cell>
          <cell r="N770">
            <v>0</v>
          </cell>
          <cell r="Q770" t="str">
            <v>2016_09</v>
          </cell>
        </row>
        <row r="771">
          <cell r="J771" t="e">
            <v>#N/A</v>
          </cell>
          <cell r="N771">
            <v>12000</v>
          </cell>
          <cell r="Q771" t="str">
            <v>2015_10</v>
          </cell>
        </row>
        <row r="772">
          <cell r="J772" t="e">
            <v>#N/A</v>
          </cell>
          <cell r="N772">
            <v>12000</v>
          </cell>
          <cell r="Q772" t="str">
            <v>2015_11</v>
          </cell>
        </row>
        <row r="773">
          <cell r="J773" t="e">
            <v>#N/A</v>
          </cell>
          <cell r="N773">
            <v>12000</v>
          </cell>
          <cell r="Q773" t="str">
            <v>2015_12</v>
          </cell>
        </row>
        <row r="774">
          <cell r="J774" t="e">
            <v>#N/A</v>
          </cell>
          <cell r="N774">
            <v>-60000</v>
          </cell>
          <cell r="Q774" t="str">
            <v>2016_01</v>
          </cell>
        </row>
        <row r="775">
          <cell r="J775" t="e">
            <v>#N/A</v>
          </cell>
          <cell r="N775">
            <v>12000</v>
          </cell>
          <cell r="Q775" t="str">
            <v>2016_02</v>
          </cell>
        </row>
        <row r="776">
          <cell r="J776" t="e">
            <v>#N/A</v>
          </cell>
          <cell r="N776">
            <v>12000</v>
          </cell>
          <cell r="Q776" t="str">
            <v>2016_03</v>
          </cell>
        </row>
        <row r="777">
          <cell r="J777" t="e">
            <v>#N/A</v>
          </cell>
          <cell r="N777">
            <v>22000</v>
          </cell>
          <cell r="Q777" t="str">
            <v>2016_04</v>
          </cell>
        </row>
        <row r="778">
          <cell r="J778" t="e">
            <v>#N/A</v>
          </cell>
          <cell r="N778">
            <v>22000</v>
          </cell>
          <cell r="Q778" t="str">
            <v>2016_05</v>
          </cell>
        </row>
        <row r="779">
          <cell r="J779" t="e">
            <v>#N/A</v>
          </cell>
          <cell r="N779">
            <v>22000</v>
          </cell>
          <cell r="Q779" t="str">
            <v>2016_06</v>
          </cell>
        </row>
        <row r="780">
          <cell r="J780" t="e">
            <v>#N/A</v>
          </cell>
          <cell r="N780">
            <v>46700</v>
          </cell>
          <cell r="Q780" t="str">
            <v>2016_07</v>
          </cell>
        </row>
        <row r="781">
          <cell r="J781" t="e">
            <v>#N/A</v>
          </cell>
          <cell r="N781">
            <v>46700</v>
          </cell>
          <cell r="Q781" t="str">
            <v>2016_08</v>
          </cell>
        </row>
        <row r="782">
          <cell r="J782" t="e">
            <v>#N/A</v>
          </cell>
          <cell r="N782">
            <v>46700</v>
          </cell>
          <cell r="Q782" t="str">
            <v>2016_09</v>
          </cell>
        </row>
        <row r="783">
          <cell r="J783" t="e">
            <v>#N/A</v>
          </cell>
          <cell r="N783">
            <v>37500</v>
          </cell>
          <cell r="Q783" t="str">
            <v>2015_10</v>
          </cell>
        </row>
        <row r="784">
          <cell r="J784" t="e">
            <v>#N/A</v>
          </cell>
          <cell r="N784">
            <v>0</v>
          </cell>
          <cell r="Q784" t="str">
            <v>2015_11</v>
          </cell>
        </row>
        <row r="785">
          <cell r="J785" t="e">
            <v>#N/A</v>
          </cell>
          <cell r="N785">
            <v>175000</v>
          </cell>
          <cell r="Q785" t="str">
            <v>2015_12</v>
          </cell>
        </row>
        <row r="786">
          <cell r="J786" t="e">
            <v>#N/A</v>
          </cell>
          <cell r="N786">
            <v>-118000</v>
          </cell>
          <cell r="Q786" t="str">
            <v>2016_01</v>
          </cell>
        </row>
        <row r="787">
          <cell r="J787" t="e">
            <v>#N/A</v>
          </cell>
          <cell r="N787">
            <v>0</v>
          </cell>
          <cell r="Q787" t="str">
            <v>2016_02</v>
          </cell>
        </row>
        <row r="788">
          <cell r="J788" t="e">
            <v>#N/A</v>
          </cell>
          <cell r="N788">
            <v>0</v>
          </cell>
          <cell r="Q788" t="str">
            <v>2016_03</v>
          </cell>
        </row>
        <row r="789">
          <cell r="J789" t="e">
            <v>#N/A</v>
          </cell>
          <cell r="N789">
            <v>0</v>
          </cell>
          <cell r="Q789" t="str">
            <v>2016_04</v>
          </cell>
        </row>
        <row r="790">
          <cell r="J790" t="e">
            <v>#N/A</v>
          </cell>
          <cell r="N790">
            <v>0</v>
          </cell>
          <cell r="Q790" t="str">
            <v>2016_05</v>
          </cell>
        </row>
        <row r="791">
          <cell r="J791" t="e">
            <v>#N/A</v>
          </cell>
          <cell r="N791">
            <v>0</v>
          </cell>
          <cell r="Q791" t="str">
            <v>2016_06</v>
          </cell>
        </row>
        <row r="792">
          <cell r="J792" t="e">
            <v>#N/A</v>
          </cell>
          <cell r="N792">
            <v>113900</v>
          </cell>
          <cell r="Q792" t="str">
            <v>2016_07</v>
          </cell>
        </row>
        <row r="793">
          <cell r="J793" t="e">
            <v>#N/A</v>
          </cell>
          <cell r="N793">
            <v>0</v>
          </cell>
          <cell r="Q793" t="str">
            <v>2016_08</v>
          </cell>
        </row>
        <row r="794">
          <cell r="J794" t="e">
            <v>#N/A</v>
          </cell>
          <cell r="N794">
            <v>0</v>
          </cell>
          <cell r="Q794" t="str">
            <v>2016_09</v>
          </cell>
        </row>
        <row r="795">
          <cell r="J795" t="e">
            <v>#N/A</v>
          </cell>
          <cell r="N795">
            <v>0</v>
          </cell>
          <cell r="Q795" t="str">
            <v>2015_11</v>
          </cell>
        </row>
        <row r="796">
          <cell r="J796" t="e">
            <v>#N/A</v>
          </cell>
          <cell r="N796">
            <v>0</v>
          </cell>
          <cell r="Q796" t="str">
            <v>2015_12</v>
          </cell>
        </row>
        <row r="797">
          <cell r="J797">
            <v>6</v>
          </cell>
          <cell r="N797">
            <v>-268577.55</v>
          </cell>
          <cell r="Q797" t="str">
            <v>2015_10</v>
          </cell>
        </row>
        <row r="798">
          <cell r="J798">
            <v>6</v>
          </cell>
          <cell r="N798">
            <v>-264041.43</v>
          </cell>
          <cell r="Q798" t="str">
            <v>2015_11</v>
          </cell>
        </row>
        <row r="799">
          <cell r="J799">
            <v>6</v>
          </cell>
          <cell r="N799">
            <v>-353218.85</v>
          </cell>
          <cell r="Q799" t="str">
            <v>2015_12</v>
          </cell>
        </row>
        <row r="800">
          <cell r="J800">
            <v>6</v>
          </cell>
          <cell r="N800">
            <v>-340617.84</v>
          </cell>
          <cell r="Q800" t="str">
            <v>2016_01</v>
          </cell>
        </row>
        <row r="801">
          <cell r="J801">
            <v>6</v>
          </cell>
          <cell r="N801">
            <v>-320719.96000000002</v>
          </cell>
          <cell r="Q801" t="str">
            <v>2016_02</v>
          </cell>
        </row>
        <row r="802">
          <cell r="J802">
            <v>6</v>
          </cell>
          <cell r="N802">
            <v>-365847.35</v>
          </cell>
          <cell r="Q802" t="str">
            <v>2016_03</v>
          </cell>
        </row>
        <row r="803">
          <cell r="J803">
            <v>6</v>
          </cell>
          <cell r="N803">
            <v>-337633.47</v>
          </cell>
          <cell r="Q803" t="str">
            <v>2016_04</v>
          </cell>
        </row>
        <row r="804">
          <cell r="J804">
            <v>6</v>
          </cell>
          <cell r="N804">
            <v>-356793.29</v>
          </cell>
          <cell r="Q804" t="str">
            <v>2016_05</v>
          </cell>
        </row>
        <row r="805">
          <cell r="J805">
            <v>6</v>
          </cell>
          <cell r="N805">
            <v>-338707.48</v>
          </cell>
          <cell r="Q805" t="str">
            <v>2016_06</v>
          </cell>
        </row>
        <row r="806">
          <cell r="J806">
            <v>6</v>
          </cell>
          <cell r="N806">
            <v>-350082.26</v>
          </cell>
          <cell r="Q806" t="str">
            <v>2016_07</v>
          </cell>
        </row>
        <row r="807">
          <cell r="J807">
            <v>6</v>
          </cell>
          <cell r="N807">
            <v>-339452.72</v>
          </cell>
          <cell r="Q807" t="str">
            <v>2016_08</v>
          </cell>
        </row>
        <row r="808">
          <cell r="J808">
            <v>6</v>
          </cell>
          <cell r="N808">
            <v>-368067.39</v>
          </cell>
          <cell r="Q808" t="str">
            <v>2016_09</v>
          </cell>
        </row>
        <row r="809">
          <cell r="J809">
            <v>6</v>
          </cell>
          <cell r="N809">
            <v>1575.39</v>
          </cell>
          <cell r="Q809" t="str">
            <v>2015_10</v>
          </cell>
        </row>
        <row r="810">
          <cell r="J810" t="e">
            <v>#N/A</v>
          </cell>
          <cell r="N810">
            <v>0</v>
          </cell>
          <cell r="Q810" t="str">
            <v>2015_10</v>
          </cell>
        </row>
        <row r="811">
          <cell r="J811" t="e">
            <v>#N/A</v>
          </cell>
          <cell r="N811">
            <v>0</v>
          </cell>
          <cell r="Q811" t="str">
            <v>2015_11</v>
          </cell>
        </row>
        <row r="812">
          <cell r="J812" t="e">
            <v>#N/A</v>
          </cell>
          <cell r="N812">
            <v>0</v>
          </cell>
          <cell r="Q812" t="str">
            <v>2015_12</v>
          </cell>
        </row>
        <row r="813">
          <cell r="J813">
            <v>6</v>
          </cell>
          <cell r="N813">
            <v>-222130.34</v>
          </cell>
          <cell r="Q813" t="str">
            <v>2015_10</v>
          </cell>
        </row>
        <row r="814">
          <cell r="J814">
            <v>6</v>
          </cell>
          <cell r="N814">
            <v>-219782.88</v>
          </cell>
          <cell r="Q814" t="str">
            <v>2015_11</v>
          </cell>
        </row>
        <row r="815">
          <cell r="J815">
            <v>6</v>
          </cell>
          <cell r="N815">
            <v>-217090.19</v>
          </cell>
          <cell r="Q815" t="str">
            <v>2015_12</v>
          </cell>
        </row>
        <row r="816">
          <cell r="J816">
            <v>6</v>
          </cell>
          <cell r="N816">
            <v>-259667.15</v>
          </cell>
          <cell r="Q816" t="str">
            <v>2016_01</v>
          </cell>
        </row>
        <row r="817">
          <cell r="J817">
            <v>6</v>
          </cell>
          <cell r="N817">
            <v>-261848.38</v>
          </cell>
          <cell r="Q817" t="str">
            <v>2016_02</v>
          </cell>
        </row>
        <row r="818">
          <cell r="J818">
            <v>6</v>
          </cell>
          <cell r="N818">
            <v>-261665.79</v>
          </cell>
          <cell r="Q818" t="str">
            <v>2016_03</v>
          </cell>
        </row>
        <row r="819">
          <cell r="J819">
            <v>6</v>
          </cell>
          <cell r="N819">
            <v>-263769.51</v>
          </cell>
          <cell r="Q819" t="str">
            <v>2016_04</v>
          </cell>
        </row>
        <row r="820">
          <cell r="J820">
            <v>6</v>
          </cell>
          <cell r="N820">
            <v>-267455.21999999997</v>
          </cell>
          <cell r="Q820" t="str">
            <v>2016_05</v>
          </cell>
        </row>
        <row r="821">
          <cell r="J821">
            <v>6</v>
          </cell>
          <cell r="N821">
            <v>-268786.95</v>
          </cell>
          <cell r="Q821" t="str">
            <v>2016_06</v>
          </cell>
        </row>
        <row r="822">
          <cell r="J822">
            <v>6</v>
          </cell>
          <cell r="N822">
            <v>-292627.15999999997</v>
          </cell>
          <cell r="Q822" t="str">
            <v>2016_07</v>
          </cell>
        </row>
        <row r="823">
          <cell r="J823">
            <v>6</v>
          </cell>
          <cell r="N823">
            <v>-268707.89</v>
          </cell>
          <cell r="Q823" t="str">
            <v>2016_08</v>
          </cell>
        </row>
        <row r="824">
          <cell r="J824">
            <v>6</v>
          </cell>
          <cell r="N824">
            <v>-265698.63</v>
          </cell>
          <cell r="Q824" t="str">
            <v>2016_09</v>
          </cell>
        </row>
        <row r="825">
          <cell r="J825">
            <v>6</v>
          </cell>
          <cell r="N825">
            <v>-66.09</v>
          </cell>
          <cell r="Q825" t="str">
            <v>2016_01</v>
          </cell>
        </row>
        <row r="826">
          <cell r="J826" t="e">
            <v>#N/A</v>
          </cell>
          <cell r="N826">
            <v>0</v>
          </cell>
          <cell r="Q826" t="str">
            <v>2015_10</v>
          </cell>
        </row>
        <row r="827">
          <cell r="J827" t="e">
            <v>#N/A</v>
          </cell>
          <cell r="N827">
            <v>0</v>
          </cell>
          <cell r="Q827" t="str">
            <v>2015_11</v>
          </cell>
        </row>
        <row r="828">
          <cell r="J828" t="e">
            <v>#N/A</v>
          </cell>
          <cell r="N828">
            <v>0</v>
          </cell>
          <cell r="Q828" t="str">
            <v>2015_12</v>
          </cell>
        </row>
        <row r="829">
          <cell r="J829">
            <v>6</v>
          </cell>
          <cell r="N829">
            <v>-1756.63</v>
          </cell>
          <cell r="Q829" t="str">
            <v>2015_10</v>
          </cell>
        </row>
        <row r="830">
          <cell r="J830">
            <v>6</v>
          </cell>
          <cell r="N830">
            <v>-742.09</v>
          </cell>
          <cell r="Q830" t="str">
            <v>2015_11</v>
          </cell>
        </row>
        <row r="831">
          <cell r="J831">
            <v>6</v>
          </cell>
          <cell r="N831">
            <v>-65491.77</v>
          </cell>
          <cell r="Q831" t="str">
            <v>2015_12</v>
          </cell>
        </row>
        <row r="832">
          <cell r="J832">
            <v>6</v>
          </cell>
          <cell r="N832">
            <v>-70120.639999999999</v>
          </cell>
          <cell r="Q832" t="str">
            <v>2016_01</v>
          </cell>
        </row>
        <row r="833">
          <cell r="J833">
            <v>6</v>
          </cell>
          <cell r="N833">
            <v>-76359.960000000006</v>
          </cell>
          <cell r="Q833" t="str">
            <v>2016_02</v>
          </cell>
        </row>
        <row r="834">
          <cell r="J834">
            <v>6</v>
          </cell>
          <cell r="N834">
            <v>-83402.960000000006</v>
          </cell>
          <cell r="Q834" t="str">
            <v>2016_03</v>
          </cell>
        </row>
        <row r="835">
          <cell r="J835">
            <v>6</v>
          </cell>
          <cell r="N835">
            <v>-77603.91</v>
          </cell>
          <cell r="Q835" t="str">
            <v>2016_04</v>
          </cell>
        </row>
        <row r="836">
          <cell r="J836">
            <v>6</v>
          </cell>
          <cell r="N836">
            <v>-77497.22</v>
          </cell>
          <cell r="Q836" t="str">
            <v>2016_05</v>
          </cell>
        </row>
        <row r="837">
          <cell r="J837">
            <v>6</v>
          </cell>
          <cell r="N837">
            <v>-66826.61</v>
          </cell>
          <cell r="Q837" t="str">
            <v>2016_06</v>
          </cell>
        </row>
        <row r="838">
          <cell r="J838">
            <v>6</v>
          </cell>
          <cell r="N838">
            <v>-59871.05</v>
          </cell>
          <cell r="Q838" t="str">
            <v>2016_07</v>
          </cell>
        </row>
        <row r="839">
          <cell r="J839">
            <v>6</v>
          </cell>
          <cell r="N839">
            <v>-100812.3</v>
          </cell>
          <cell r="Q839" t="str">
            <v>2016_08</v>
          </cell>
        </row>
        <row r="840">
          <cell r="J840">
            <v>6</v>
          </cell>
          <cell r="N840">
            <v>-78795.820000000007</v>
          </cell>
          <cell r="Q840" t="str">
            <v>2016_09</v>
          </cell>
        </row>
        <row r="841">
          <cell r="J841">
            <v>6</v>
          </cell>
          <cell r="N841">
            <v>0</v>
          </cell>
          <cell r="Q841" t="str">
            <v>2015_10</v>
          </cell>
        </row>
        <row r="842">
          <cell r="J842">
            <v>6</v>
          </cell>
          <cell r="N842">
            <v>0</v>
          </cell>
          <cell r="Q842" t="str">
            <v>2015_11</v>
          </cell>
        </row>
        <row r="843">
          <cell r="J843">
            <v>6</v>
          </cell>
          <cell r="N843">
            <v>0</v>
          </cell>
          <cell r="Q843" t="str">
            <v>2015_12</v>
          </cell>
        </row>
        <row r="844">
          <cell r="J844">
            <v>6</v>
          </cell>
          <cell r="N844">
            <v>-59252.9</v>
          </cell>
          <cell r="Q844" t="str">
            <v>2015_12</v>
          </cell>
        </row>
        <row r="845">
          <cell r="J845">
            <v>6</v>
          </cell>
          <cell r="N845">
            <v>-46241.93</v>
          </cell>
          <cell r="Q845" t="str">
            <v>2016_01</v>
          </cell>
        </row>
        <row r="846">
          <cell r="J846">
            <v>6</v>
          </cell>
          <cell r="N846">
            <v>-58873.23</v>
          </cell>
          <cell r="Q846" t="str">
            <v>2016_02</v>
          </cell>
        </row>
        <row r="847">
          <cell r="J847">
            <v>6</v>
          </cell>
          <cell r="N847">
            <v>-73533.95</v>
          </cell>
          <cell r="Q847" t="str">
            <v>2016_03</v>
          </cell>
        </row>
        <row r="848">
          <cell r="J848">
            <v>6</v>
          </cell>
          <cell r="N848">
            <v>-51636.76</v>
          </cell>
          <cell r="Q848" t="str">
            <v>2016_04</v>
          </cell>
        </row>
        <row r="849">
          <cell r="J849">
            <v>6</v>
          </cell>
          <cell r="N849">
            <v>-50465.46</v>
          </cell>
          <cell r="Q849" t="str">
            <v>2016_05</v>
          </cell>
        </row>
        <row r="850">
          <cell r="J850">
            <v>6</v>
          </cell>
          <cell r="N850">
            <v>-68353.8</v>
          </cell>
          <cell r="Q850" t="str">
            <v>2016_06</v>
          </cell>
        </row>
        <row r="851">
          <cell r="J851">
            <v>6</v>
          </cell>
          <cell r="N851">
            <v>-63202.02</v>
          </cell>
          <cell r="Q851" t="str">
            <v>2016_07</v>
          </cell>
        </row>
        <row r="852">
          <cell r="J852">
            <v>6</v>
          </cell>
          <cell r="N852">
            <v>-79015.429999999993</v>
          </cell>
          <cell r="Q852" t="str">
            <v>2016_08</v>
          </cell>
        </row>
        <row r="853">
          <cell r="J853">
            <v>6</v>
          </cell>
          <cell r="N853">
            <v>-55303.8</v>
          </cell>
          <cell r="Q853" t="str">
            <v>2016_09</v>
          </cell>
        </row>
        <row r="854">
          <cell r="J854">
            <v>6</v>
          </cell>
          <cell r="N854">
            <v>-1801.5</v>
          </cell>
          <cell r="Q854" t="str">
            <v>2015_10</v>
          </cell>
        </row>
        <row r="855">
          <cell r="J855">
            <v>6</v>
          </cell>
          <cell r="N855">
            <v>-1933.42</v>
          </cell>
          <cell r="Q855" t="str">
            <v>2015_11</v>
          </cell>
        </row>
        <row r="856">
          <cell r="J856">
            <v>6</v>
          </cell>
          <cell r="N856">
            <v>-2174.86</v>
          </cell>
          <cell r="Q856" t="str">
            <v>2015_12</v>
          </cell>
        </row>
        <row r="857">
          <cell r="J857">
            <v>6</v>
          </cell>
          <cell r="N857">
            <v>-2135.5100000000002</v>
          </cell>
          <cell r="Q857" t="str">
            <v>2016_01</v>
          </cell>
        </row>
        <row r="858">
          <cell r="J858">
            <v>6</v>
          </cell>
          <cell r="N858">
            <v>-2114.09</v>
          </cell>
          <cell r="Q858" t="str">
            <v>2016_02</v>
          </cell>
        </row>
        <row r="859">
          <cell r="J859">
            <v>6</v>
          </cell>
          <cell r="N859">
            <v>-2165.23</v>
          </cell>
          <cell r="Q859" t="str">
            <v>2016_03</v>
          </cell>
        </row>
        <row r="860">
          <cell r="J860">
            <v>6</v>
          </cell>
          <cell r="N860">
            <v>-2330.16</v>
          </cell>
          <cell r="Q860" t="str">
            <v>2016_04</v>
          </cell>
        </row>
        <row r="861">
          <cell r="J861">
            <v>6</v>
          </cell>
          <cell r="N861">
            <v>-2491.0300000000002</v>
          </cell>
          <cell r="Q861" t="str">
            <v>2016_05</v>
          </cell>
        </row>
        <row r="862">
          <cell r="J862">
            <v>6</v>
          </cell>
          <cell r="N862">
            <v>-2448.15</v>
          </cell>
          <cell r="Q862" t="str">
            <v>2016_06</v>
          </cell>
        </row>
        <row r="863">
          <cell r="J863">
            <v>6</v>
          </cell>
          <cell r="N863">
            <v>-2293.19</v>
          </cell>
          <cell r="Q863" t="str">
            <v>2016_07</v>
          </cell>
        </row>
        <row r="864">
          <cell r="J864">
            <v>6</v>
          </cell>
          <cell r="N864">
            <v>-2363.1999999999998</v>
          </cell>
          <cell r="Q864" t="str">
            <v>2016_08</v>
          </cell>
        </row>
        <row r="865">
          <cell r="J865">
            <v>6</v>
          </cell>
          <cell r="N865">
            <v>-2382.91</v>
          </cell>
          <cell r="Q865" t="str">
            <v>2016_09</v>
          </cell>
        </row>
        <row r="866">
          <cell r="J866">
            <v>6</v>
          </cell>
          <cell r="N866">
            <v>314.42</v>
          </cell>
          <cell r="Q866" t="str">
            <v>2015_10</v>
          </cell>
        </row>
        <row r="867">
          <cell r="J867">
            <v>6</v>
          </cell>
          <cell r="N867">
            <v>635.28</v>
          </cell>
          <cell r="Q867" t="str">
            <v>2015_11</v>
          </cell>
        </row>
        <row r="868">
          <cell r="J868">
            <v>6</v>
          </cell>
          <cell r="N868">
            <v>-50</v>
          </cell>
          <cell r="Q868" t="str">
            <v>2015_12</v>
          </cell>
        </row>
        <row r="869">
          <cell r="J869">
            <v>6</v>
          </cell>
          <cell r="N869">
            <v>0</v>
          </cell>
          <cell r="Q869" t="str">
            <v>2016_02</v>
          </cell>
        </row>
        <row r="870">
          <cell r="J870">
            <v>6</v>
          </cell>
          <cell r="N870">
            <v>0</v>
          </cell>
          <cell r="Q870" t="str">
            <v>2016_03</v>
          </cell>
        </row>
        <row r="871">
          <cell r="J871">
            <v>6</v>
          </cell>
          <cell r="N871">
            <v>-350</v>
          </cell>
          <cell r="Q871" t="str">
            <v>2016_04</v>
          </cell>
        </row>
        <row r="872">
          <cell r="J872">
            <v>6</v>
          </cell>
          <cell r="N872">
            <v>0</v>
          </cell>
          <cell r="Q872" t="str">
            <v>2016_05</v>
          </cell>
        </row>
        <row r="873">
          <cell r="J873">
            <v>6</v>
          </cell>
          <cell r="N873">
            <v>0</v>
          </cell>
          <cell r="Q873" t="str">
            <v>2016_06</v>
          </cell>
        </row>
        <row r="874">
          <cell r="J874">
            <v>6</v>
          </cell>
          <cell r="N874">
            <v>0</v>
          </cell>
          <cell r="Q874" t="str">
            <v>2016_07</v>
          </cell>
        </row>
        <row r="875">
          <cell r="J875">
            <v>6</v>
          </cell>
          <cell r="N875">
            <v>0</v>
          </cell>
          <cell r="Q875" t="str">
            <v>2016_08</v>
          </cell>
        </row>
        <row r="876">
          <cell r="J876">
            <v>6</v>
          </cell>
          <cell r="N876">
            <v>0</v>
          </cell>
          <cell r="Q876" t="str">
            <v>2016_09</v>
          </cell>
        </row>
        <row r="877">
          <cell r="J877">
            <v>6</v>
          </cell>
          <cell r="N877">
            <v>-71183.460000000006</v>
          </cell>
          <cell r="Q877" t="str">
            <v>2015_10</v>
          </cell>
        </row>
        <row r="878">
          <cell r="J878">
            <v>6</v>
          </cell>
          <cell r="N878">
            <v>-67171.56</v>
          </cell>
          <cell r="Q878" t="str">
            <v>2015_11</v>
          </cell>
        </row>
        <row r="879">
          <cell r="J879">
            <v>6</v>
          </cell>
          <cell r="N879">
            <v>0</v>
          </cell>
          <cell r="Q879" t="str">
            <v>2015_12</v>
          </cell>
        </row>
        <row r="880">
          <cell r="J880">
            <v>6</v>
          </cell>
          <cell r="N880">
            <v>-69321.53</v>
          </cell>
          <cell r="Q880" t="str">
            <v>2015_10</v>
          </cell>
        </row>
        <row r="881">
          <cell r="J881">
            <v>6</v>
          </cell>
          <cell r="N881">
            <v>-57074.46</v>
          </cell>
          <cell r="Q881" t="str">
            <v>2015_11</v>
          </cell>
        </row>
        <row r="882">
          <cell r="J882">
            <v>6</v>
          </cell>
          <cell r="N882">
            <v>0</v>
          </cell>
          <cell r="Q882" t="str">
            <v>2015_12</v>
          </cell>
        </row>
        <row r="883">
          <cell r="J883">
            <v>6</v>
          </cell>
          <cell r="N883">
            <v>-248.71</v>
          </cell>
          <cell r="Q883" t="str">
            <v>2015_10</v>
          </cell>
        </row>
        <row r="884">
          <cell r="J884">
            <v>6</v>
          </cell>
          <cell r="N884">
            <v>-149.43</v>
          </cell>
          <cell r="Q884" t="str">
            <v>2015_11</v>
          </cell>
        </row>
        <row r="885">
          <cell r="J885">
            <v>6</v>
          </cell>
          <cell r="N885">
            <v>0</v>
          </cell>
          <cell r="Q885" t="str">
            <v>2015_12</v>
          </cell>
        </row>
        <row r="886">
          <cell r="J886" t="e">
            <v>#N/A</v>
          </cell>
          <cell r="N886">
            <v>0</v>
          </cell>
          <cell r="Q886" t="str">
            <v>2015_10</v>
          </cell>
        </row>
        <row r="887">
          <cell r="J887" t="e">
            <v>#N/A</v>
          </cell>
          <cell r="N887">
            <v>0</v>
          </cell>
          <cell r="Q887" t="str">
            <v>2015_11</v>
          </cell>
        </row>
        <row r="888">
          <cell r="J888" t="e">
            <v>#N/A</v>
          </cell>
          <cell r="N888">
            <v>0</v>
          </cell>
          <cell r="Q888" t="str">
            <v>2015_12</v>
          </cell>
        </row>
        <row r="889">
          <cell r="J889">
            <v>7</v>
          </cell>
          <cell r="N889">
            <v>-20332.240000000002</v>
          </cell>
          <cell r="Q889" t="str">
            <v>2015_10</v>
          </cell>
        </row>
        <row r="890">
          <cell r="J890">
            <v>7</v>
          </cell>
          <cell r="N890">
            <v>-20433.59</v>
          </cell>
          <cell r="Q890" t="str">
            <v>2015_11</v>
          </cell>
        </row>
        <row r="891">
          <cell r="J891">
            <v>7</v>
          </cell>
          <cell r="N891">
            <v>-20400.16</v>
          </cell>
          <cell r="Q891" t="str">
            <v>2015_12</v>
          </cell>
        </row>
        <row r="892">
          <cell r="J892">
            <v>7</v>
          </cell>
          <cell r="N892">
            <v>-20375.810000000001</v>
          </cell>
          <cell r="Q892" t="str">
            <v>2016_01</v>
          </cell>
        </row>
        <row r="893">
          <cell r="J893">
            <v>7</v>
          </cell>
          <cell r="N893">
            <v>-20327.310000000001</v>
          </cell>
          <cell r="Q893" t="str">
            <v>2016_02</v>
          </cell>
        </row>
        <row r="894">
          <cell r="J894">
            <v>7</v>
          </cell>
          <cell r="N894">
            <v>-20323.2</v>
          </cell>
          <cell r="Q894" t="str">
            <v>2016_03</v>
          </cell>
        </row>
        <row r="895">
          <cell r="J895">
            <v>7</v>
          </cell>
          <cell r="N895">
            <v>-20403.23</v>
          </cell>
          <cell r="Q895" t="str">
            <v>2016_04</v>
          </cell>
        </row>
        <row r="896">
          <cell r="J896">
            <v>7</v>
          </cell>
          <cell r="N896">
            <v>-20461.48</v>
          </cell>
          <cell r="Q896" t="str">
            <v>2016_05</v>
          </cell>
        </row>
        <row r="897">
          <cell r="J897">
            <v>7</v>
          </cell>
          <cell r="N897">
            <v>-20515.599999999999</v>
          </cell>
          <cell r="Q897" t="str">
            <v>2016_06</v>
          </cell>
        </row>
        <row r="898">
          <cell r="J898">
            <v>7</v>
          </cell>
          <cell r="N898">
            <v>-20614.330000000002</v>
          </cell>
          <cell r="Q898" t="str">
            <v>2016_07</v>
          </cell>
        </row>
        <row r="899">
          <cell r="J899">
            <v>7</v>
          </cell>
          <cell r="N899">
            <v>-20608.189999999999</v>
          </cell>
          <cell r="Q899" t="str">
            <v>2016_08</v>
          </cell>
        </row>
        <row r="900">
          <cell r="J900">
            <v>7</v>
          </cell>
          <cell r="N900">
            <v>-20573.400000000001</v>
          </cell>
          <cell r="Q900" t="str">
            <v>2016_09</v>
          </cell>
        </row>
        <row r="901">
          <cell r="J901" t="e">
            <v>#N/A</v>
          </cell>
          <cell r="N901">
            <v>0</v>
          </cell>
          <cell r="Q901" t="str">
            <v>2015_10</v>
          </cell>
        </row>
        <row r="902">
          <cell r="J902" t="e">
            <v>#N/A</v>
          </cell>
          <cell r="N902">
            <v>0</v>
          </cell>
          <cell r="Q902" t="str">
            <v>2015_11</v>
          </cell>
        </row>
        <row r="903">
          <cell r="J903" t="e">
            <v>#N/A</v>
          </cell>
          <cell r="N903">
            <v>0</v>
          </cell>
          <cell r="Q903" t="str">
            <v>2015_12</v>
          </cell>
        </row>
        <row r="904">
          <cell r="J904">
            <v>7</v>
          </cell>
          <cell r="N904">
            <v>-25309.3</v>
          </cell>
          <cell r="Q904" t="str">
            <v>2015_10</v>
          </cell>
        </row>
        <row r="905">
          <cell r="J905">
            <v>7</v>
          </cell>
          <cell r="N905">
            <v>-24075.73</v>
          </cell>
          <cell r="Q905" t="str">
            <v>2015_11</v>
          </cell>
        </row>
        <row r="906">
          <cell r="J906">
            <v>7</v>
          </cell>
          <cell r="N906">
            <v>-25241.57</v>
          </cell>
          <cell r="Q906" t="str">
            <v>2015_12</v>
          </cell>
        </row>
        <row r="907">
          <cell r="J907">
            <v>7</v>
          </cell>
          <cell r="N907">
            <v>-24782.38</v>
          </cell>
          <cell r="Q907" t="str">
            <v>2016_01</v>
          </cell>
        </row>
        <row r="908">
          <cell r="J908">
            <v>7</v>
          </cell>
          <cell r="N908">
            <v>-24884.44</v>
          </cell>
          <cell r="Q908" t="str">
            <v>2016_02</v>
          </cell>
        </row>
        <row r="909">
          <cell r="J909">
            <v>7</v>
          </cell>
          <cell r="N909">
            <v>-24912.92</v>
          </cell>
          <cell r="Q909" t="str">
            <v>2016_03</v>
          </cell>
        </row>
        <row r="910">
          <cell r="J910">
            <v>7</v>
          </cell>
          <cell r="N910">
            <v>-25254.5</v>
          </cell>
          <cell r="Q910" t="str">
            <v>2016_04</v>
          </cell>
        </row>
        <row r="911">
          <cell r="J911">
            <v>7</v>
          </cell>
          <cell r="N911">
            <v>-25800.98</v>
          </cell>
          <cell r="Q911" t="str">
            <v>2016_05</v>
          </cell>
        </row>
        <row r="912">
          <cell r="J912">
            <v>7</v>
          </cell>
          <cell r="N912">
            <v>-26363.360000000001</v>
          </cell>
          <cell r="Q912" t="str">
            <v>2016_06</v>
          </cell>
        </row>
        <row r="913">
          <cell r="J913">
            <v>7</v>
          </cell>
          <cell r="N913">
            <v>-26669.57</v>
          </cell>
          <cell r="Q913" t="str">
            <v>2016_07</v>
          </cell>
        </row>
        <row r="914">
          <cell r="J914">
            <v>7</v>
          </cell>
          <cell r="N914">
            <v>-26560.99</v>
          </cell>
          <cell r="Q914" t="str">
            <v>2016_08</v>
          </cell>
        </row>
        <row r="915">
          <cell r="J915">
            <v>7</v>
          </cell>
          <cell r="N915">
            <v>-26372.82</v>
          </cell>
          <cell r="Q915" t="str">
            <v>2016_09</v>
          </cell>
        </row>
        <row r="916">
          <cell r="J916" t="e">
            <v>#N/A</v>
          </cell>
          <cell r="N916">
            <v>0</v>
          </cell>
          <cell r="Q916" t="str">
            <v>2015_10</v>
          </cell>
        </row>
        <row r="917">
          <cell r="J917" t="e">
            <v>#N/A</v>
          </cell>
          <cell r="N917">
            <v>0</v>
          </cell>
          <cell r="Q917" t="str">
            <v>2015_11</v>
          </cell>
        </row>
        <row r="918">
          <cell r="J918" t="e">
            <v>#N/A</v>
          </cell>
          <cell r="N918">
            <v>0</v>
          </cell>
          <cell r="Q918" t="str">
            <v>2015_12</v>
          </cell>
        </row>
        <row r="919">
          <cell r="J919">
            <v>7</v>
          </cell>
          <cell r="N919">
            <v>-14394.96</v>
          </cell>
          <cell r="Q919" t="str">
            <v>2015_10</v>
          </cell>
        </row>
        <row r="920">
          <cell r="J920">
            <v>7</v>
          </cell>
          <cell r="N920">
            <v>-15364.39</v>
          </cell>
          <cell r="Q920" t="str">
            <v>2015_11</v>
          </cell>
        </row>
        <row r="921">
          <cell r="J921">
            <v>7</v>
          </cell>
          <cell r="N921">
            <v>-11331.66</v>
          </cell>
          <cell r="Q921" t="str">
            <v>2015_12</v>
          </cell>
        </row>
        <row r="922">
          <cell r="J922">
            <v>7</v>
          </cell>
          <cell r="N922">
            <v>-11676.44</v>
          </cell>
          <cell r="Q922" t="str">
            <v>2016_01</v>
          </cell>
        </row>
        <row r="923">
          <cell r="J923">
            <v>7</v>
          </cell>
          <cell r="N923">
            <v>-12630.76</v>
          </cell>
          <cell r="Q923" t="str">
            <v>2016_02</v>
          </cell>
        </row>
        <row r="924">
          <cell r="J924">
            <v>7</v>
          </cell>
          <cell r="N924">
            <v>-12464.11</v>
          </cell>
          <cell r="Q924" t="str">
            <v>2016_03</v>
          </cell>
        </row>
        <row r="925">
          <cell r="J925">
            <v>7</v>
          </cell>
          <cell r="N925">
            <v>-12755.15</v>
          </cell>
          <cell r="Q925" t="str">
            <v>2016_04</v>
          </cell>
        </row>
        <row r="926">
          <cell r="J926">
            <v>7</v>
          </cell>
          <cell r="N926">
            <v>-13181.81</v>
          </cell>
          <cell r="Q926" t="str">
            <v>2016_05</v>
          </cell>
        </row>
        <row r="927">
          <cell r="J927">
            <v>7</v>
          </cell>
          <cell r="N927">
            <v>-12096.08</v>
          </cell>
          <cell r="Q927" t="str">
            <v>2016_06</v>
          </cell>
        </row>
        <row r="928">
          <cell r="J928">
            <v>7</v>
          </cell>
          <cell r="N928">
            <v>-11469.3</v>
          </cell>
          <cell r="Q928" t="str">
            <v>2016_07</v>
          </cell>
        </row>
        <row r="929">
          <cell r="J929">
            <v>7</v>
          </cell>
          <cell r="N929">
            <v>-15844.57</v>
          </cell>
          <cell r="Q929" t="str">
            <v>2016_08</v>
          </cell>
        </row>
        <row r="930">
          <cell r="J930">
            <v>7</v>
          </cell>
          <cell r="N930">
            <v>-16612.3</v>
          </cell>
          <cell r="Q930" t="str">
            <v>2016_09</v>
          </cell>
        </row>
        <row r="931">
          <cell r="J931">
            <v>7</v>
          </cell>
          <cell r="N931">
            <v>0</v>
          </cell>
          <cell r="Q931" t="str">
            <v>2015_10</v>
          </cell>
        </row>
        <row r="932">
          <cell r="J932">
            <v>7</v>
          </cell>
          <cell r="N932">
            <v>0</v>
          </cell>
          <cell r="Q932" t="str">
            <v>2015_11</v>
          </cell>
        </row>
        <row r="933">
          <cell r="J933">
            <v>7</v>
          </cell>
          <cell r="N933">
            <v>0</v>
          </cell>
          <cell r="Q933" t="str">
            <v>2015_12</v>
          </cell>
        </row>
        <row r="934">
          <cell r="J934">
            <v>7</v>
          </cell>
          <cell r="N934">
            <v>-11221.15</v>
          </cell>
          <cell r="Q934" t="str">
            <v>2015_10</v>
          </cell>
        </row>
        <row r="935">
          <cell r="J935">
            <v>7</v>
          </cell>
          <cell r="N935">
            <v>-12092.88</v>
          </cell>
          <cell r="Q935" t="str">
            <v>2015_11</v>
          </cell>
        </row>
        <row r="936">
          <cell r="J936">
            <v>7</v>
          </cell>
          <cell r="N936">
            <v>-9958.19</v>
          </cell>
          <cell r="Q936" t="str">
            <v>2015_12</v>
          </cell>
        </row>
        <row r="937">
          <cell r="J937">
            <v>7</v>
          </cell>
          <cell r="N937">
            <v>-9694.8700000000008</v>
          </cell>
          <cell r="Q937" t="str">
            <v>2016_01</v>
          </cell>
        </row>
        <row r="938">
          <cell r="J938">
            <v>7</v>
          </cell>
          <cell r="N938">
            <v>-9278.98</v>
          </cell>
          <cell r="Q938" t="str">
            <v>2016_02</v>
          </cell>
        </row>
        <row r="939">
          <cell r="J939">
            <v>7</v>
          </cell>
          <cell r="N939">
            <v>-8272.41</v>
          </cell>
          <cell r="Q939" t="str">
            <v>2016_03</v>
          </cell>
        </row>
        <row r="940">
          <cell r="J940">
            <v>7</v>
          </cell>
          <cell r="N940">
            <v>-10214.61</v>
          </cell>
          <cell r="Q940" t="str">
            <v>2016_04</v>
          </cell>
        </row>
        <row r="941">
          <cell r="J941">
            <v>7</v>
          </cell>
          <cell r="N941">
            <v>-8487.39</v>
          </cell>
          <cell r="Q941" t="str">
            <v>2016_05</v>
          </cell>
        </row>
        <row r="942">
          <cell r="J942">
            <v>7</v>
          </cell>
          <cell r="N942">
            <v>-6200.65</v>
          </cell>
          <cell r="Q942" t="str">
            <v>2016_06</v>
          </cell>
        </row>
        <row r="943">
          <cell r="J943">
            <v>7</v>
          </cell>
          <cell r="N943">
            <v>-7528.42</v>
          </cell>
          <cell r="Q943" t="str">
            <v>2016_07</v>
          </cell>
        </row>
        <row r="944">
          <cell r="J944">
            <v>7</v>
          </cell>
          <cell r="N944">
            <v>-10067.200000000001</v>
          </cell>
          <cell r="Q944" t="str">
            <v>2016_08</v>
          </cell>
        </row>
        <row r="945">
          <cell r="J945">
            <v>7</v>
          </cell>
          <cell r="N945">
            <v>-10779.03</v>
          </cell>
          <cell r="Q945" t="str">
            <v>2016_09</v>
          </cell>
        </row>
        <row r="946">
          <cell r="J946">
            <v>8</v>
          </cell>
          <cell r="N946">
            <v>0</v>
          </cell>
          <cell r="Q946" t="str">
            <v>2015_10</v>
          </cell>
        </row>
        <row r="947">
          <cell r="J947">
            <v>8</v>
          </cell>
          <cell r="N947">
            <v>0</v>
          </cell>
          <cell r="Q947" t="str">
            <v>2015_11</v>
          </cell>
        </row>
        <row r="948">
          <cell r="J948">
            <v>8</v>
          </cell>
          <cell r="N948">
            <v>0</v>
          </cell>
          <cell r="Q948" t="str">
            <v>2015_12</v>
          </cell>
        </row>
        <row r="949">
          <cell r="J949">
            <v>8</v>
          </cell>
          <cell r="N949">
            <v>-717</v>
          </cell>
          <cell r="Q949" t="str">
            <v>2016_01</v>
          </cell>
        </row>
        <row r="950">
          <cell r="J950">
            <v>8</v>
          </cell>
          <cell r="N950">
            <v>-2142</v>
          </cell>
          <cell r="Q950" t="str">
            <v>2015_10</v>
          </cell>
        </row>
        <row r="951">
          <cell r="J951">
            <v>8</v>
          </cell>
          <cell r="N951">
            <v>-1097</v>
          </cell>
          <cell r="Q951" t="str">
            <v>2015_11</v>
          </cell>
        </row>
        <row r="952">
          <cell r="J952">
            <v>8</v>
          </cell>
          <cell r="N952">
            <v>-1115</v>
          </cell>
          <cell r="Q952" t="str">
            <v>2015_12</v>
          </cell>
        </row>
        <row r="953">
          <cell r="J953">
            <v>8</v>
          </cell>
          <cell r="N953">
            <v>-935</v>
          </cell>
          <cell r="Q953" t="str">
            <v>2016_02</v>
          </cell>
        </row>
        <row r="954">
          <cell r="J954">
            <v>8</v>
          </cell>
          <cell r="N954">
            <v>-1672</v>
          </cell>
          <cell r="Q954" t="str">
            <v>2016_03</v>
          </cell>
        </row>
        <row r="955">
          <cell r="J955">
            <v>8</v>
          </cell>
          <cell r="N955">
            <v>-2610.96</v>
          </cell>
          <cell r="Q955" t="str">
            <v>2016_04</v>
          </cell>
        </row>
        <row r="956">
          <cell r="J956">
            <v>8</v>
          </cell>
          <cell r="N956">
            <v>-1767.05</v>
          </cell>
          <cell r="Q956" t="str">
            <v>2016_05</v>
          </cell>
        </row>
        <row r="957">
          <cell r="J957">
            <v>8</v>
          </cell>
          <cell r="N957">
            <v>-2701.71</v>
          </cell>
          <cell r="Q957" t="str">
            <v>2016_06</v>
          </cell>
        </row>
        <row r="958">
          <cell r="J958">
            <v>8</v>
          </cell>
          <cell r="N958">
            <v>-1485</v>
          </cell>
          <cell r="Q958" t="str">
            <v>2016_07</v>
          </cell>
        </row>
        <row r="959">
          <cell r="J959">
            <v>8</v>
          </cell>
          <cell r="N959">
            <v>-2307.5</v>
          </cell>
          <cell r="Q959" t="str">
            <v>2016_08</v>
          </cell>
        </row>
        <row r="960">
          <cell r="J960">
            <v>8</v>
          </cell>
          <cell r="N960">
            <v>-2473.38</v>
          </cell>
          <cell r="Q960" t="str">
            <v>2016_09</v>
          </cell>
        </row>
        <row r="961">
          <cell r="J961" t="e">
            <v>#N/A</v>
          </cell>
          <cell r="N961">
            <v>0</v>
          </cell>
          <cell r="Q961" t="str">
            <v>2015_10</v>
          </cell>
        </row>
        <row r="962">
          <cell r="J962" t="e">
            <v>#N/A</v>
          </cell>
          <cell r="N962">
            <v>0</v>
          </cell>
          <cell r="Q962" t="str">
            <v>2015_11</v>
          </cell>
        </row>
        <row r="963">
          <cell r="J963" t="e">
            <v>#N/A</v>
          </cell>
          <cell r="N963">
            <v>0</v>
          </cell>
          <cell r="Q963" t="str">
            <v>2015_12</v>
          </cell>
        </row>
        <row r="964">
          <cell r="J964">
            <v>9</v>
          </cell>
          <cell r="N964">
            <v>-11598.61</v>
          </cell>
          <cell r="Q964" t="str">
            <v>2015_10</v>
          </cell>
        </row>
        <row r="965">
          <cell r="J965">
            <v>9</v>
          </cell>
          <cell r="N965">
            <v>-11645.56</v>
          </cell>
          <cell r="Q965" t="str">
            <v>2015_11</v>
          </cell>
        </row>
        <row r="966">
          <cell r="J966">
            <v>9</v>
          </cell>
          <cell r="N966">
            <v>-11648.81</v>
          </cell>
          <cell r="Q966" t="str">
            <v>2015_12</v>
          </cell>
        </row>
        <row r="967">
          <cell r="J967">
            <v>9</v>
          </cell>
          <cell r="N967">
            <v>-4477.2299999999996</v>
          </cell>
          <cell r="Q967" t="str">
            <v>2016_01</v>
          </cell>
        </row>
        <row r="968">
          <cell r="J968">
            <v>9</v>
          </cell>
          <cell r="N968">
            <v>0</v>
          </cell>
          <cell r="Q968" t="str">
            <v>2016_02</v>
          </cell>
        </row>
        <row r="969">
          <cell r="J969">
            <v>9</v>
          </cell>
          <cell r="N969">
            <v>0</v>
          </cell>
          <cell r="Q969" t="str">
            <v>2016_03</v>
          </cell>
        </row>
        <row r="970">
          <cell r="J970">
            <v>9</v>
          </cell>
          <cell r="N970">
            <v>0</v>
          </cell>
          <cell r="Q970" t="str">
            <v>2016_04</v>
          </cell>
        </row>
        <row r="971">
          <cell r="J971">
            <v>9</v>
          </cell>
          <cell r="N971">
            <v>0</v>
          </cell>
          <cell r="Q971" t="str">
            <v>2016_05</v>
          </cell>
        </row>
        <row r="972">
          <cell r="J972">
            <v>9</v>
          </cell>
          <cell r="N972">
            <v>0</v>
          </cell>
          <cell r="Q972" t="str">
            <v>2016_06</v>
          </cell>
        </row>
        <row r="973">
          <cell r="J973">
            <v>9</v>
          </cell>
          <cell r="N973">
            <v>0</v>
          </cell>
          <cell r="Q973" t="str">
            <v>2016_07</v>
          </cell>
        </row>
        <row r="974">
          <cell r="J974">
            <v>9</v>
          </cell>
          <cell r="N974">
            <v>0</v>
          </cell>
          <cell r="Q974" t="str">
            <v>2016_08</v>
          </cell>
        </row>
        <row r="975">
          <cell r="J975">
            <v>9</v>
          </cell>
          <cell r="N975">
            <v>0</v>
          </cell>
          <cell r="Q975" t="str">
            <v>2016_09</v>
          </cell>
        </row>
        <row r="976">
          <cell r="J976" t="e">
            <v>#N/A</v>
          </cell>
          <cell r="N976">
            <v>0</v>
          </cell>
          <cell r="Q976" t="str">
            <v>2015_10</v>
          </cell>
        </row>
        <row r="977">
          <cell r="J977" t="e">
            <v>#N/A</v>
          </cell>
          <cell r="N977">
            <v>0</v>
          </cell>
          <cell r="Q977" t="str">
            <v>2015_11</v>
          </cell>
        </row>
        <row r="978">
          <cell r="J978" t="e">
            <v>#N/A</v>
          </cell>
          <cell r="N978">
            <v>0</v>
          </cell>
          <cell r="Q978" t="str">
            <v>2015_12</v>
          </cell>
        </row>
        <row r="979">
          <cell r="J979">
            <v>9</v>
          </cell>
          <cell r="N979">
            <v>-7148.47</v>
          </cell>
          <cell r="Q979" t="str">
            <v>2015_10</v>
          </cell>
        </row>
        <row r="980">
          <cell r="J980">
            <v>9</v>
          </cell>
          <cell r="N980">
            <v>-7300.81</v>
          </cell>
          <cell r="Q980" t="str">
            <v>2015_11</v>
          </cell>
        </row>
        <row r="981">
          <cell r="J981">
            <v>9</v>
          </cell>
          <cell r="N981">
            <v>-7258.09</v>
          </cell>
          <cell r="Q981" t="str">
            <v>2015_12</v>
          </cell>
        </row>
        <row r="982">
          <cell r="J982">
            <v>9</v>
          </cell>
          <cell r="N982">
            <v>-2552.31</v>
          </cell>
          <cell r="Q982" t="str">
            <v>2016_01</v>
          </cell>
        </row>
        <row r="983">
          <cell r="J983">
            <v>9</v>
          </cell>
          <cell r="N983">
            <v>0</v>
          </cell>
          <cell r="Q983" t="str">
            <v>2016_02</v>
          </cell>
        </row>
        <row r="984">
          <cell r="J984">
            <v>9</v>
          </cell>
          <cell r="N984">
            <v>0</v>
          </cell>
          <cell r="Q984" t="str">
            <v>2016_03</v>
          </cell>
        </row>
        <row r="985">
          <cell r="J985">
            <v>9</v>
          </cell>
          <cell r="N985">
            <v>0</v>
          </cell>
          <cell r="Q985" t="str">
            <v>2016_04</v>
          </cell>
        </row>
        <row r="986">
          <cell r="J986">
            <v>9</v>
          </cell>
          <cell r="N986">
            <v>0</v>
          </cell>
          <cell r="Q986" t="str">
            <v>2016_05</v>
          </cell>
        </row>
        <row r="987">
          <cell r="J987">
            <v>9</v>
          </cell>
          <cell r="N987">
            <v>0</v>
          </cell>
          <cell r="Q987" t="str">
            <v>2016_06</v>
          </cell>
        </row>
        <row r="988">
          <cell r="J988">
            <v>9</v>
          </cell>
          <cell r="N988">
            <v>0</v>
          </cell>
          <cell r="Q988" t="str">
            <v>2016_07</v>
          </cell>
        </row>
        <row r="989">
          <cell r="J989">
            <v>9</v>
          </cell>
          <cell r="N989">
            <v>0</v>
          </cell>
          <cell r="Q989" t="str">
            <v>2016_08</v>
          </cell>
        </row>
        <row r="990">
          <cell r="J990">
            <v>9</v>
          </cell>
          <cell r="N990">
            <v>0</v>
          </cell>
          <cell r="Q990" t="str">
            <v>2016_09</v>
          </cell>
        </row>
        <row r="991">
          <cell r="J991" t="e">
            <v>#N/A</v>
          </cell>
          <cell r="N991">
            <v>0</v>
          </cell>
          <cell r="Q991" t="str">
            <v>2015_10</v>
          </cell>
        </row>
        <row r="992">
          <cell r="J992" t="e">
            <v>#N/A</v>
          </cell>
          <cell r="N992">
            <v>0</v>
          </cell>
          <cell r="Q992" t="str">
            <v>2015_11</v>
          </cell>
        </row>
        <row r="993">
          <cell r="J993" t="e">
            <v>#N/A</v>
          </cell>
          <cell r="N993">
            <v>0</v>
          </cell>
          <cell r="Q993" t="str">
            <v>2015_12</v>
          </cell>
        </row>
        <row r="994">
          <cell r="J994">
            <v>9</v>
          </cell>
          <cell r="N994">
            <v>-13.23</v>
          </cell>
          <cell r="Q994" t="str">
            <v>2015_10</v>
          </cell>
        </row>
        <row r="995">
          <cell r="J995">
            <v>9</v>
          </cell>
          <cell r="N995">
            <v>-55.06</v>
          </cell>
          <cell r="Q995" t="str">
            <v>2015_11</v>
          </cell>
        </row>
        <row r="996">
          <cell r="J996">
            <v>9</v>
          </cell>
          <cell r="N996">
            <v>-91.7</v>
          </cell>
          <cell r="Q996" t="str">
            <v>2015_12</v>
          </cell>
        </row>
        <row r="997">
          <cell r="J997">
            <v>9</v>
          </cell>
          <cell r="N997">
            <v>0</v>
          </cell>
          <cell r="Q997" t="str">
            <v>2015_10</v>
          </cell>
        </row>
        <row r="998">
          <cell r="J998">
            <v>9</v>
          </cell>
          <cell r="N998">
            <v>0</v>
          </cell>
          <cell r="Q998" t="str">
            <v>2015_11</v>
          </cell>
        </row>
        <row r="999">
          <cell r="J999">
            <v>9</v>
          </cell>
          <cell r="N999">
            <v>0</v>
          </cell>
          <cell r="Q999" t="str">
            <v>2015_12</v>
          </cell>
        </row>
        <row r="1000">
          <cell r="J1000">
            <v>9</v>
          </cell>
          <cell r="N1000">
            <v>-12938.92</v>
          </cell>
          <cell r="Q1000" t="str">
            <v>2016_01</v>
          </cell>
        </row>
        <row r="1001">
          <cell r="J1001">
            <v>9</v>
          </cell>
          <cell r="N1001">
            <v>-18703.490000000002</v>
          </cell>
          <cell r="Q1001" t="str">
            <v>2016_02</v>
          </cell>
        </row>
        <row r="1002">
          <cell r="J1002">
            <v>9</v>
          </cell>
          <cell r="N1002">
            <v>-13192.76</v>
          </cell>
          <cell r="Q1002" t="str">
            <v>2016_03</v>
          </cell>
        </row>
        <row r="1003">
          <cell r="J1003">
            <v>9</v>
          </cell>
          <cell r="N1003">
            <v>-13091.96</v>
          </cell>
          <cell r="Q1003" t="str">
            <v>2016_04</v>
          </cell>
        </row>
        <row r="1004">
          <cell r="J1004">
            <v>9</v>
          </cell>
          <cell r="N1004">
            <v>-12903.8</v>
          </cell>
          <cell r="Q1004" t="str">
            <v>2016_05</v>
          </cell>
        </row>
        <row r="1005">
          <cell r="J1005">
            <v>9</v>
          </cell>
          <cell r="N1005">
            <v>-12653.89</v>
          </cell>
          <cell r="Q1005" t="str">
            <v>2016_06</v>
          </cell>
        </row>
        <row r="1006">
          <cell r="J1006">
            <v>9</v>
          </cell>
          <cell r="N1006">
            <v>-12882.33</v>
          </cell>
          <cell r="Q1006" t="str">
            <v>2016_07</v>
          </cell>
        </row>
        <row r="1007">
          <cell r="J1007">
            <v>9</v>
          </cell>
          <cell r="N1007">
            <v>-13060.91</v>
          </cell>
          <cell r="Q1007" t="str">
            <v>2016_08</v>
          </cell>
        </row>
        <row r="1008">
          <cell r="J1008">
            <v>9</v>
          </cell>
          <cell r="N1008">
            <v>-12750.64</v>
          </cell>
          <cell r="Q1008" t="str">
            <v>2016_09</v>
          </cell>
        </row>
        <row r="1009">
          <cell r="J1009">
            <v>9</v>
          </cell>
          <cell r="N1009">
            <v>-7373.41</v>
          </cell>
          <cell r="Q1009" t="str">
            <v>2016_01</v>
          </cell>
        </row>
        <row r="1010">
          <cell r="J1010">
            <v>9</v>
          </cell>
          <cell r="N1010">
            <v>-7408.49</v>
          </cell>
          <cell r="Q1010" t="str">
            <v>2016_02</v>
          </cell>
        </row>
        <row r="1011">
          <cell r="J1011">
            <v>9</v>
          </cell>
          <cell r="N1011">
            <v>-7832.39</v>
          </cell>
          <cell r="Q1011" t="str">
            <v>2016_03</v>
          </cell>
        </row>
        <row r="1012">
          <cell r="J1012">
            <v>9</v>
          </cell>
          <cell r="N1012">
            <v>-7248.87</v>
          </cell>
          <cell r="Q1012" t="str">
            <v>2016_04</v>
          </cell>
        </row>
        <row r="1013">
          <cell r="J1013">
            <v>9</v>
          </cell>
          <cell r="N1013">
            <v>-7699.61</v>
          </cell>
          <cell r="Q1013" t="str">
            <v>2016_05</v>
          </cell>
        </row>
        <row r="1014">
          <cell r="J1014">
            <v>9</v>
          </cell>
          <cell r="N1014">
            <v>-8173.87</v>
          </cell>
          <cell r="Q1014" t="str">
            <v>2016_06</v>
          </cell>
        </row>
        <row r="1015">
          <cell r="J1015">
            <v>9</v>
          </cell>
          <cell r="N1015">
            <v>-8842.82</v>
          </cell>
          <cell r="Q1015" t="str">
            <v>2016_07</v>
          </cell>
        </row>
        <row r="1016">
          <cell r="J1016">
            <v>9</v>
          </cell>
          <cell r="N1016">
            <v>-7980.83</v>
          </cell>
          <cell r="Q1016" t="str">
            <v>2016_08</v>
          </cell>
        </row>
        <row r="1017">
          <cell r="J1017">
            <v>9</v>
          </cell>
          <cell r="N1017">
            <v>-8503.52</v>
          </cell>
          <cell r="Q1017" t="str">
            <v>2016_09</v>
          </cell>
        </row>
        <row r="1018">
          <cell r="J1018">
            <v>9</v>
          </cell>
          <cell r="N1018">
            <v>-5366.59</v>
          </cell>
          <cell r="Q1018" t="str">
            <v>2015_10</v>
          </cell>
        </row>
        <row r="1019">
          <cell r="J1019">
            <v>9</v>
          </cell>
          <cell r="N1019">
            <v>-4955.5200000000004</v>
          </cell>
          <cell r="Q1019" t="str">
            <v>2015_11</v>
          </cell>
        </row>
        <row r="1020">
          <cell r="J1020">
            <v>9</v>
          </cell>
          <cell r="N1020">
            <v>-4862.6099999999997</v>
          </cell>
          <cell r="Q1020" t="str">
            <v>2015_12</v>
          </cell>
        </row>
        <row r="1021">
          <cell r="J1021">
            <v>9</v>
          </cell>
          <cell r="N1021">
            <v>-4511.51</v>
          </cell>
          <cell r="Q1021" t="str">
            <v>2016_01</v>
          </cell>
        </row>
        <row r="1022">
          <cell r="J1022">
            <v>9</v>
          </cell>
          <cell r="N1022">
            <v>-4747.07</v>
          </cell>
          <cell r="Q1022" t="str">
            <v>2016_02</v>
          </cell>
        </row>
        <row r="1023">
          <cell r="J1023">
            <v>9</v>
          </cell>
          <cell r="N1023">
            <v>-5720.26</v>
          </cell>
          <cell r="Q1023" t="str">
            <v>2016_03</v>
          </cell>
        </row>
        <row r="1024">
          <cell r="J1024">
            <v>9</v>
          </cell>
          <cell r="N1024">
            <v>-5135.3</v>
          </cell>
          <cell r="Q1024" t="str">
            <v>2016_04</v>
          </cell>
        </row>
        <row r="1025">
          <cell r="J1025">
            <v>9</v>
          </cell>
          <cell r="N1025">
            <v>-5339.2</v>
          </cell>
          <cell r="Q1025" t="str">
            <v>2016_05</v>
          </cell>
        </row>
        <row r="1026">
          <cell r="J1026">
            <v>9</v>
          </cell>
          <cell r="N1026">
            <v>-5494.4</v>
          </cell>
          <cell r="Q1026" t="str">
            <v>2016_06</v>
          </cell>
        </row>
        <row r="1027">
          <cell r="J1027">
            <v>9</v>
          </cell>
          <cell r="N1027">
            <v>-5661.05</v>
          </cell>
          <cell r="Q1027" t="str">
            <v>2016_07</v>
          </cell>
        </row>
        <row r="1028">
          <cell r="J1028">
            <v>9</v>
          </cell>
          <cell r="N1028">
            <v>-6806.33</v>
          </cell>
          <cell r="Q1028" t="str">
            <v>2016_08</v>
          </cell>
        </row>
        <row r="1029">
          <cell r="J1029">
            <v>9</v>
          </cell>
          <cell r="N1029">
            <v>-6195.61</v>
          </cell>
          <cell r="Q1029" t="str">
            <v>2016_09</v>
          </cell>
        </row>
        <row r="1030">
          <cell r="J1030">
            <v>9</v>
          </cell>
          <cell r="N1030">
            <v>-5769.49</v>
          </cell>
          <cell r="Q1030" t="str">
            <v>2015_10</v>
          </cell>
        </row>
        <row r="1031">
          <cell r="J1031">
            <v>9</v>
          </cell>
          <cell r="N1031">
            <v>-5831.86</v>
          </cell>
          <cell r="Q1031" t="str">
            <v>2015_11</v>
          </cell>
        </row>
        <row r="1032">
          <cell r="J1032">
            <v>9</v>
          </cell>
          <cell r="N1032">
            <v>-6539.41</v>
          </cell>
          <cell r="Q1032" t="str">
            <v>2015_12</v>
          </cell>
        </row>
        <row r="1033">
          <cell r="J1033">
            <v>9</v>
          </cell>
          <cell r="N1033">
            <v>-4701.7</v>
          </cell>
          <cell r="Q1033" t="str">
            <v>2016_01</v>
          </cell>
        </row>
        <row r="1034">
          <cell r="J1034">
            <v>9</v>
          </cell>
          <cell r="N1034">
            <v>-5450.28</v>
          </cell>
          <cell r="Q1034" t="str">
            <v>2016_02</v>
          </cell>
        </row>
        <row r="1035">
          <cell r="J1035">
            <v>9</v>
          </cell>
          <cell r="N1035">
            <v>-5741.39</v>
          </cell>
          <cell r="Q1035" t="str">
            <v>2016_03</v>
          </cell>
        </row>
        <row r="1036">
          <cell r="J1036">
            <v>9</v>
          </cell>
          <cell r="N1036">
            <v>-5681.26</v>
          </cell>
          <cell r="Q1036" t="str">
            <v>2016_04</v>
          </cell>
        </row>
        <row r="1037">
          <cell r="J1037">
            <v>9</v>
          </cell>
          <cell r="N1037">
            <v>-5879.65</v>
          </cell>
          <cell r="Q1037" t="str">
            <v>2016_05</v>
          </cell>
        </row>
        <row r="1038">
          <cell r="J1038">
            <v>9</v>
          </cell>
          <cell r="N1038">
            <v>-6864.26</v>
          </cell>
          <cell r="Q1038" t="str">
            <v>2016_06</v>
          </cell>
        </row>
        <row r="1039">
          <cell r="J1039">
            <v>9</v>
          </cell>
          <cell r="N1039">
            <v>-6010.79</v>
          </cell>
          <cell r="Q1039" t="str">
            <v>2016_07</v>
          </cell>
        </row>
        <row r="1040">
          <cell r="J1040">
            <v>9</v>
          </cell>
          <cell r="N1040">
            <v>-6065.11</v>
          </cell>
          <cell r="Q1040" t="str">
            <v>2016_08</v>
          </cell>
        </row>
        <row r="1041">
          <cell r="J1041">
            <v>9</v>
          </cell>
          <cell r="N1041">
            <v>-5983.61</v>
          </cell>
          <cell r="Q1041" t="str">
            <v>2016_09</v>
          </cell>
        </row>
        <row r="1042">
          <cell r="J1042">
            <v>9</v>
          </cell>
          <cell r="N1042">
            <v>-1.4</v>
          </cell>
          <cell r="Q1042" t="str">
            <v>2015_10</v>
          </cell>
        </row>
        <row r="1043">
          <cell r="J1043">
            <v>9</v>
          </cell>
          <cell r="N1043">
            <v>-47.63</v>
          </cell>
          <cell r="Q1043" t="str">
            <v>2015_11</v>
          </cell>
        </row>
        <row r="1044">
          <cell r="J1044">
            <v>9</v>
          </cell>
          <cell r="N1044">
            <v>5.0999999999999996</v>
          </cell>
          <cell r="Q1044" t="str">
            <v>2015_12</v>
          </cell>
        </row>
        <row r="1045">
          <cell r="J1045">
            <v>9</v>
          </cell>
          <cell r="N1045">
            <v>-40.92</v>
          </cell>
          <cell r="Q1045" t="str">
            <v>2016_01</v>
          </cell>
        </row>
        <row r="1046">
          <cell r="J1046">
            <v>9</v>
          </cell>
          <cell r="N1046">
            <v>-32.409999999999997</v>
          </cell>
          <cell r="Q1046" t="str">
            <v>2016_02</v>
          </cell>
        </row>
        <row r="1047">
          <cell r="J1047">
            <v>9</v>
          </cell>
          <cell r="N1047">
            <v>-151.49</v>
          </cell>
          <cell r="Q1047" t="str">
            <v>2016_03</v>
          </cell>
        </row>
        <row r="1048">
          <cell r="J1048">
            <v>9</v>
          </cell>
          <cell r="N1048">
            <v>-119.13</v>
          </cell>
          <cell r="Q1048" t="str">
            <v>2016_04</v>
          </cell>
        </row>
        <row r="1049">
          <cell r="J1049">
            <v>9</v>
          </cell>
          <cell r="N1049">
            <v>-58.18</v>
          </cell>
          <cell r="Q1049" t="str">
            <v>2016_05</v>
          </cell>
        </row>
        <row r="1050">
          <cell r="J1050">
            <v>9</v>
          </cell>
          <cell r="N1050">
            <v>-88.92</v>
          </cell>
          <cell r="Q1050" t="str">
            <v>2016_06</v>
          </cell>
        </row>
        <row r="1051">
          <cell r="J1051">
            <v>9</v>
          </cell>
          <cell r="N1051">
            <v>-145.94</v>
          </cell>
          <cell r="Q1051" t="str">
            <v>2016_07</v>
          </cell>
        </row>
        <row r="1052">
          <cell r="J1052">
            <v>9</v>
          </cell>
          <cell r="N1052">
            <v>-142.5</v>
          </cell>
          <cell r="Q1052" t="str">
            <v>2016_08</v>
          </cell>
        </row>
        <row r="1053">
          <cell r="J1053">
            <v>9</v>
          </cell>
          <cell r="N1053">
            <v>-104.92</v>
          </cell>
          <cell r="Q1053" t="str">
            <v>2016_09</v>
          </cell>
        </row>
        <row r="1054">
          <cell r="J1054" t="e">
            <v>#N/A</v>
          </cell>
          <cell r="N1054">
            <v>0</v>
          </cell>
          <cell r="Q1054" t="str">
            <v>2015_10</v>
          </cell>
        </row>
        <row r="1055">
          <cell r="J1055" t="e">
            <v>#N/A</v>
          </cell>
          <cell r="N1055">
            <v>0</v>
          </cell>
          <cell r="Q1055" t="str">
            <v>2015_11</v>
          </cell>
        </row>
        <row r="1056">
          <cell r="J1056" t="e">
            <v>#N/A</v>
          </cell>
          <cell r="N1056">
            <v>0</v>
          </cell>
          <cell r="Q1056" t="str">
            <v>2015_12</v>
          </cell>
        </row>
        <row r="1057">
          <cell r="J1057" t="e">
            <v>#N/A</v>
          </cell>
          <cell r="N1057">
            <v>0</v>
          </cell>
          <cell r="Q1057" t="str">
            <v>2015_10</v>
          </cell>
        </row>
        <row r="1058">
          <cell r="J1058" t="e">
            <v>#N/A</v>
          </cell>
          <cell r="N1058">
            <v>0</v>
          </cell>
          <cell r="Q1058" t="str">
            <v>2015_11</v>
          </cell>
        </row>
        <row r="1059">
          <cell r="J1059" t="e">
            <v>#N/A</v>
          </cell>
          <cell r="N1059">
            <v>0</v>
          </cell>
          <cell r="Q1059" t="str">
            <v>2015_12</v>
          </cell>
        </row>
        <row r="1060">
          <cell r="J1060" t="e">
            <v>#N/A</v>
          </cell>
          <cell r="N1060">
            <v>0</v>
          </cell>
          <cell r="Q1060" t="str">
            <v>2015_10</v>
          </cell>
        </row>
        <row r="1061">
          <cell r="J1061" t="e">
            <v>#N/A</v>
          </cell>
          <cell r="N1061">
            <v>0</v>
          </cell>
          <cell r="Q1061" t="str">
            <v>2015_11</v>
          </cell>
        </row>
        <row r="1062">
          <cell r="J1062" t="e">
            <v>#N/A</v>
          </cell>
          <cell r="N1062">
            <v>0</v>
          </cell>
          <cell r="Q1062" t="str">
            <v>2015_12</v>
          </cell>
        </row>
        <row r="1063">
          <cell r="J1063">
            <v>10</v>
          </cell>
          <cell r="N1063">
            <v>0</v>
          </cell>
          <cell r="Q1063" t="str">
            <v>2015_10</v>
          </cell>
        </row>
        <row r="1064">
          <cell r="J1064">
            <v>10</v>
          </cell>
          <cell r="N1064">
            <v>0</v>
          </cell>
          <cell r="Q1064" t="str">
            <v>2015_11</v>
          </cell>
        </row>
        <row r="1065">
          <cell r="J1065">
            <v>10</v>
          </cell>
          <cell r="N1065">
            <v>0</v>
          </cell>
          <cell r="Q1065" t="str">
            <v>2015_12</v>
          </cell>
        </row>
        <row r="1066">
          <cell r="J1066">
            <v>10</v>
          </cell>
          <cell r="N1066">
            <v>-14367.65</v>
          </cell>
          <cell r="Q1066" t="str">
            <v>2015_10</v>
          </cell>
        </row>
        <row r="1067">
          <cell r="J1067">
            <v>10</v>
          </cell>
          <cell r="N1067">
            <v>-13505.88</v>
          </cell>
          <cell r="Q1067" t="str">
            <v>2015_11</v>
          </cell>
        </row>
        <row r="1068">
          <cell r="J1068">
            <v>10</v>
          </cell>
          <cell r="N1068">
            <v>-13681.12</v>
          </cell>
          <cell r="Q1068" t="str">
            <v>2015_12</v>
          </cell>
        </row>
        <row r="1069">
          <cell r="J1069">
            <v>10</v>
          </cell>
          <cell r="N1069">
            <v>-13563.85</v>
          </cell>
          <cell r="Q1069" t="str">
            <v>2016_01</v>
          </cell>
        </row>
        <row r="1070">
          <cell r="J1070">
            <v>10</v>
          </cell>
          <cell r="N1070">
            <v>-13999.3</v>
          </cell>
          <cell r="Q1070" t="str">
            <v>2016_02</v>
          </cell>
        </row>
        <row r="1071">
          <cell r="J1071">
            <v>10</v>
          </cell>
          <cell r="N1071">
            <v>-13397.73</v>
          </cell>
          <cell r="Q1071" t="str">
            <v>2016_03</v>
          </cell>
        </row>
        <row r="1072">
          <cell r="J1072">
            <v>10</v>
          </cell>
          <cell r="N1072">
            <v>-14060.88</v>
          </cell>
          <cell r="Q1072" t="str">
            <v>2016_04</v>
          </cell>
        </row>
        <row r="1073">
          <cell r="J1073">
            <v>10</v>
          </cell>
          <cell r="N1073">
            <v>-13571.15</v>
          </cell>
          <cell r="Q1073" t="str">
            <v>2016_05</v>
          </cell>
        </row>
        <row r="1074">
          <cell r="J1074">
            <v>10</v>
          </cell>
          <cell r="N1074">
            <v>-13958.46</v>
          </cell>
          <cell r="Q1074" t="str">
            <v>2016_06</v>
          </cell>
        </row>
        <row r="1075">
          <cell r="J1075">
            <v>10</v>
          </cell>
          <cell r="N1075">
            <v>-13818.74</v>
          </cell>
          <cell r="Q1075" t="str">
            <v>2016_07</v>
          </cell>
        </row>
        <row r="1076">
          <cell r="J1076">
            <v>10</v>
          </cell>
          <cell r="N1076">
            <v>-14029.03</v>
          </cell>
          <cell r="Q1076" t="str">
            <v>2016_08</v>
          </cell>
        </row>
        <row r="1077">
          <cell r="J1077">
            <v>10</v>
          </cell>
          <cell r="N1077">
            <v>-13573.74</v>
          </cell>
          <cell r="Q1077" t="str">
            <v>2016_09</v>
          </cell>
        </row>
        <row r="1078">
          <cell r="J1078">
            <v>10</v>
          </cell>
          <cell r="N1078">
            <v>-7685.78</v>
          </cell>
          <cell r="Q1078" t="str">
            <v>2015_10</v>
          </cell>
        </row>
        <row r="1079">
          <cell r="J1079">
            <v>10</v>
          </cell>
          <cell r="N1079">
            <v>-7581.13</v>
          </cell>
          <cell r="Q1079" t="str">
            <v>2015_11</v>
          </cell>
        </row>
        <row r="1080">
          <cell r="J1080">
            <v>10</v>
          </cell>
          <cell r="N1080">
            <v>-7560.32</v>
          </cell>
          <cell r="Q1080" t="str">
            <v>2015_12</v>
          </cell>
        </row>
        <row r="1081">
          <cell r="J1081">
            <v>10</v>
          </cell>
          <cell r="N1081">
            <v>-7503.5</v>
          </cell>
          <cell r="Q1081" t="str">
            <v>2016_01</v>
          </cell>
        </row>
        <row r="1082">
          <cell r="J1082">
            <v>10</v>
          </cell>
          <cell r="N1082">
            <v>-7195.58</v>
          </cell>
          <cell r="Q1082" t="str">
            <v>2016_02</v>
          </cell>
        </row>
        <row r="1083">
          <cell r="J1083">
            <v>10</v>
          </cell>
          <cell r="N1083">
            <v>-7734.5</v>
          </cell>
          <cell r="Q1083" t="str">
            <v>2016_03</v>
          </cell>
        </row>
        <row r="1084">
          <cell r="J1084">
            <v>10</v>
          </cell>
          <cell r="N1084">
            <v>-7204.85</v>
          </cell>
          <cell r="Q1084" t="str">
            <v>2016_04</v>
          </cell>
        </row>
        <row r="1085">
          <cell r="J1085">
            <v>10</v>
          </cell>
          <cell r="N1085">
            <v>-7596.13</v>
          </cell>
          <cell r="Q1085" t="str">
            <v>2016_05</v>
          </cell>
        </row>
        <row r="1086">
          <cell r="J1086">
            <v>10</v>
          </cell>
          <cell r="N1086">
            <v>-7651.89</v>
          </cell>
          <cell r="Q1086" t="str">
            <v>2016_06</v>
          </cell>
        </row>
        <row r="1087">
          <cell r="J1087">
            <v>10</v>
          </cell>
          <cell r="N1087">
            <v>-8004.77</v>
          </cell>
          <cell r="Q1087" t="str">
            <v>2016_07</v>
          </cell>
        </row>
        <row r="1088">
          <cell r="J1088">
            <v>10</v>
          </cell>
          <cell r="N1088">
            <v>-7700.89</v>
          </cell>
          <cell r="Q1088" t="str">
            <v>2016_08</v>
          </cell>
        </row>
        <row r="1089">
          <cell r="J1089">
            <v>10</v>
          </cell>
          <cell r="N1089">
            <v>-7746.4</v>
          </cell>
          <cell r="Q1089" t="str">
            <v>2016_09</v>
          </cell>
        </row>
        <row r="1090">
          <cell r="J1090">
            <v>10</v>
          </cell>
          <cell r="N1090">
            <v>-1890.15</v>
          </cell>
          <cell r="Q1090" t="str">
            <v>2015_10</v>
          </cell>
        </row>
        <row r="1091">
          <cell r="J1091">
            <v>10</v>
          </cell>
          <cell r="N1091">
            <v>-1853.12</v>
          </cell>
          <cell r="Q1091" t="str">
            <v>2015_11</v>
          </cell>
        </row>
        <row r="1092">
          <cell r="J1092">
            <v>10</v>
          </cell>
          <cell r="N1092">
            <v>-1818.07</v>
          </cell>
          <cell r="Q1092" t="str">
            <v>2015_12</v>
          </cell>
        </row>
        <row r="1093">
          <cell r="J1093">
            <v>10</v>
          </cell>
          <cell r="N1093">
            <v>-1646.09</v>
          </cell>
          <cell r="Q1093" t="str">
            <v>2016_01</v>
          </cell>
        </row>
        <row r="1094">
          <cell r="J1094">
            <v>10</v>
          </cell>
          <cell r="N1094">
            <v>-1456.79</v>
          </cell>
          <cell r="Q1094" t="str">
            <v>2016_02</v>
          </cell>
        </row>
        <row r="1095">
          <cell r="J1095">
            <v>10</v>
          </cell>
          <cell r="N1095">
            <v>-2450.46</v>
          </cell>
          <cell r="Q1095" t="str">
            <v>2016_03</v>
          </cell>
        </row>
        <row r="1096">
          <cell r="J1096">
            <v>10</v>
          </cell>
          <cell r="N1096">
            <v>-2061.37</v>
          </cell>
          <cell r="Q1096" t="str">
            <v>2016_04</v>
          </cell>
        </row>
        <row r="1097">
          <cell r="J1097">
            <v>10</v>
          </cell>
          <cell r="N1097">
            <v>-2384.86</v>
          </cell>
          <cell r="Q1097" t="str">
            <v>2016_05</v>
          </cell>
        </row>
        <row r="1098">
          <cell r="J1098">
            <v>10</v>
          </cell>
          <cell r="N1098">
            <v>-1706.08</v>
          </cell>
          <cell r="Q1098" t="str">
            <v>2016_06</v>
          </cell>
        </row>
        <row r="1099">
          <cell r="J1099">
            <v>10</v>
          </cell>
          <cell r="N1099">
            <v>-3001.34</v>
          </cell>
          <cell r="Q1099" t="str">
            <v>2016_07</v>
          </cell>
        </row>
        <row r="1100">
          <cell r="J1100">
            <v>10</v>
          </cell>
          <cell r="N1100">
            <v>-4124.83</v>
          </cell>
          <cell r="Q1100" t="str">
            <v>2016_08</v>
          </cell>
        </row>
        <row r="1101">
          <cell r="J1101">
            <v>10</v>
          </cell>
          <cell r="N1101">
            <v>-2648.62</v>
          </cell>
          <cell r="Q1101" t="str">
            <v>2016_09</v>
          </cell>
        </row>
        <row r="1102">
          <cell r="J1102">
            <v>10</v>
          </cell>
          <cell r="N1102">
            <v>-450.11</v>
          </cell>
          <cell r="Q1102" t="str">
            <v>2015_10</v>
          </cell>
        </row>
        <row r="1103">
          <cell r="J1103">
            <v>10</v>
          </cell>
          <cell r="N1103">
            <v>-374.87</v>
          </cell>
          <cell r="Q1103" t="str">
            <v>2015_11</v>
          </cell>
        </row>
        <row r="1104">
          <cell r="J1104">
            <v>10</v>
          </cell>
          <cell r="N1104">
            <v>-307.81</v>
          </cell>
          <cell r="Q1104" t="str">
            <v>2015_12</v>
          </cell>
        </row>
        <row r="1105">
          <cell r="J1105">
            <v>10</v>
          </cell>
          <cell r="N1105">
            <v>-272.12</v>
          </cell>
          <cell r="Q1105" t="str">
            <v>2016_01</v>
          </cell>
        </row>
        <row r="1106">
          <cell r="J1106">
            <v>10</v>
          </cell>
          <cell r="N1106">
            <v>-361.1</v>
          </cell>
          <cell r="Q1106" t="str">
            <v>2016_02</v>
          </cell>
        </row>
        <row r="1107">
          <cell r="J1107">
            <v>10</v>
          </cell>
          <cell r="N1107">
            <v>-494.39</v>
          </cell>
          <cell r="Q1107" t="str">
            <v>2016_03</v>
          </cell>
        </row>
        <row r="1108">
          <cell r="J1108">
            <v>10</v>
          </cell>
          <cell r="N1108">
            <v>-271.7</v>
          </cell>
          <cell r="Q1108" t="str">
            <v>2016_04</v>
          </cell>
        </row>
        <row r="1109">
          <cell r="J1109">
            <v>10</v>
          </cell>
          <cell r="N1109">
            <v>-429.9</v>
          </cell>
          <cell r="Q1109" t="str">
            <v>2016_05</v>
          </cell>
        </row>
        <row r="1110">
          <cell r="J1110">
            <v>10</v>
          </cell>
          <cell r="N1110">
            <v>-283.74</v>
          </cell>
          <cell r="Q1110" t="str">
            <v>2016_06</v>
          </cell>
        </row>
        <row r="1111">
          <cell r="J1111">
            <v>10</v>
          </cell>
          <cell r="N1111">
            <v>-1106.1400000000001</v>
          </cell>
          <cell r="Q1111" t="str">
            <v>2016_07</v>
          </cell>
        </row>
        <row r="1112">
          <cell r="J1112">
            <v>10</v>
          </cell>
          <cell r="N1112">
            <v>-1243.28</v>
          </cell>
          <cell r="Q1112" t="str">
            <v>2016_08</v>
          </cell>
        </row>
        <row r="1113">
          <cell r="J1113">
            <v>10</v>
          </cell>
          <cell r="N1113">
            <v>-760.07</v>
          </cell>
          <cell r="Q1113" t="str">
            <v>2016_09</v>
          </cell>
        </row>
        <row r="1114">
          <cell r="J1114">
            <v>10</v>
          </cell>
          <cell r="N1114">
            <v>-73.63</v>
          </cell>
          <cell r="Q1114" t="str">
            <v>2015_10</v>
          </cell>
        </row>
        <row r="1115">
          <cell r="J1115">
            <v>10</v>
          </cell>
          <cell r="N1115">
            <v>-98.98</v>
          </cell>
          <cell r="Q1115" t="str">
            <v>2015_11</v>
          </cell>
        </row>
        <row r="1116">
          <cell r="J1116">
            <v>10</v>
          </cell>
          <cell r="N1116">
            <v>-60.42</v>
          </cell>
          <cell r="Q1116" t="str">
            <v>2015_12</v>
          </cell>
        </row>
        <row r="1117">
          <cell r="J1117">
            <v>10</v>
          </cell>
          <cell r="N1117">
            <v>-129.41999999999999</v>
          </cell>
          <cell r="Q1117" t="str">
            <v>2016_01</v>
          </cell>
        </row>
        <row r="1118">
          <cell r="J1118">
            <v>10</v>
          </cell>
          <cell r="N1118">
            <v>-48.93</v>
          </cell>
          <cell r="Q1118" t="str">
            <v>2016_02</v>
          </cell>
        </row>
        <row r="1119">
          <cell r="J1119">
            <v>10</v>
          </cell>
          <cell r="N1119">
            <v>-83.12</v>
          </cell>
          <cell r="Q1119" t="str">
            <v>2016_03</v>
          </cell>
        </row>
        <row r="1120">
          <cell r="J1120">
            <v>10</v>
          </cell>
          <cell r="N1120">
            <v>-51.6</v>
          </cell>
          <cell r="Q1120" t="str">
            <v>2016_04</v>
          </cell>
        </row>
        <row r="1121">
          <cell r="J1121">
            <v>10</v>
          </cell>
          <cell r="N1121">
            <v>-108.25</v>
          </cell>
          <cell r="Q1121" t="str">
            <v>2016_05</v>
          </cell>
        </row>
        <row r="1122">
          <cell r="J1122">
            <v>10</v>
          </cell>
          <cell r="N1122">
            <v>-80.099999999999994</v>
          </cell>
          <cell r="Q1122" t="str">
            <v>2016_06</v>
          </cell>
        </row>
        <row r="1123">
          <cell r="J1123">
            <v>10</v>
          </cell>
          <cell r="N1123">
            <v>-85.21</v>
          </cell>
          <cell r="Q1123" t="str">
            <v>2016_07</v>
          </cell>
        </row>
        <row r="1124">
          <cell r="J1124">
            <v>10</v>
          </cell>
          <cell r="N1124">
            <v>-71.260000000000005</v>
          </cell>
          <cell r="Q1124" t="str">
            <v>2016_08</v>
          </cell>
        </row>
        <row r="1125">
          <cell r="J1125">
            <v>10</v>
          </cell>
          <cell r="N1125">
            <v>-105.74</v>
          </cell>
          <cell r="Q1125" t="str">
            <v>2016_09</v>
          </cell>
        </row>
        <row r="1126">
          <cell r="J1126" t="e">
            <v>#N/A</v>
          </cell>
          <cell r="N1126">
            <v>0</v>
          </cell>
          <cell r="Q1126" t="str">
            <v>2015_10</v>
          </cell>
        </row>
        <row r="1127">
          <cell r="J1127" t="e">
            <v>#N/A</v>
          </cell>
          <cell r="N1127">
            <v>0</v>
          </cell>
          <cell r="Q1127" t="str">
            <v>2015_11</v>
          </cell>
        </row>
        <row r="1128">
          <cell r="J1128" t="e">
            <v>#N/A</v>
          </cell>
          <cell r="N1128">
            <v>0</v>
          </cell>
          <cell r="Q1128" t="str">
            <v>2015_12</v>
          </cell>
        </row>
        <row r="1129">
          <cell r="J1129">
            <v>11</v>
          </cell>
          <cell r="N1129">
            <v>-9747.43</v>
          </cell>
          <cell r="Q1129" t="str">
            <v>2015_10</v>
          </cell>
        </row>
        <row r="1130">
          <cell r="J1130">
            <v>11</v>
          </cell>
          <cell r="N1130">
            <v>-9682.1200000000008</v>
          </cell>
          <cell r="Q1130" t="str">
            <v>2015_11</v>
          </cell>
        </row>
        <row r="1131">
          <cell r="J1131">
            <v>11</v>
          </cell>
          <cell r="N1131">
            <v>-9615.84</v>
          </cell>
          <cell r="Q1131" t="str">
            <v>2015_12</v>
          </cell>
        </row>
        <row r="1132">
          <cell r="J1132">
            <v>11</v>
          </cell>
          <cell r="N1132">
            <v>-9694.0400000000009</v>
          </cell>
          <cell r="Q1132" t="str">
            <v>2016_01</v>
          </cell>
        </row>
        <row r="1133">
          <cell r="J1133">
            <v>11</v>
          </cell>
          <cell r="N1133">
            <v>-9636.89</v>
          </cell>
          <cell r="Q1133" t="str">
            <v>2016_02</v>
          </cell>
        </row>
        <row r="1134">
          <cell r="J1134">
            <v>11</v>
          </cell>
          <cell r="N1134">
            <v>-9593.2199999999993</v>
          </cell>
          <cell r="Q1134" t="str">
            <v>2016_03</v>
          </cell>
        </row>
        <row r="1135">
          <cell r="J1135">
            <v>11</v>
          </cell>
          <cell r="N1135">
            <v>-12344.39</v>
          </cell>
          <cell r="Q1135" t="str">
            <v>2016_04</v>
          </cell>
        </row>
        <row r="1136">
          <cell r="J1136">
            <v>11</v>
          </cell>
          <cell r="N1136">
            <v>-9704.27</v>
          </cell>
          <cell r="Q1136" t="str">
            <v>2016_05</v>
          </cell>
        </row>
        <row r="1137">
          <cell r="J1137">
            <v>11</v>
          </cell>
          <cell r="N1137">
            <v>-9694.42</v>
          </cell>
          <cell r="Q1137" t="str">
            <v>2016_06</v>
          </cell>
        </row>
        <row r="1138">
          <cell r="J1138">
            <v>11</v>
          </cell>
          <cell r="N1138">
            <v>-9769.34</v>
          </cell>
          <cell r="Q1138" t="str">
            <v>2016_07</v>
          </cell>
        </row>
        <row r="1139">
          <cell r="J1139">
            <v>11</v>
          </cell>
          <cell r="N1139">
            <v>-9711.48</v>
          </cell>
          <cell r="Q1139" t="str">
            <v>2016_08</v>
          </cell>
        </row>
        <row r="1140">
          <cell r="J1140">
            <v>11</v>
          </cell>
          <cell r="N1140">
            <v>-9796.7099999999991</v>
          </cell>
          <cell r="Q1140" t="str">
            <v>2016_09</v>
          </cell>
        </row>
        <row r="1141">
          <cell r="J1141" t="e">
            <v>#N/A</v>
          </cell>
          <cell r="N1141">
            <v>0</v>
          </cell>
          <cell r="Q1141" t="str">
            <v>2015_10</v>
          </cell>
        </row>
        <row r="1142">
          <cell r="J1142" t="e">
            <v>#N/A</v>
          </cell>
          <cell r="N1142">
            <v>0</v>
          </cell>
          <cell r="Q1142" t="str">
            <v>2015_11</v>
          </cell>
        </row>
        <row r="1143">
          <cell r="J1143" t="e">
            <v>#N/A</v>
          </cell>
          <cell r="N1143">
            <v>0</v>
          </cell>
          <cell r="Q1143" t="str">
            <v>2015_12</v>
          </cell>
        </row>
        <row r="1144">
          <cell r="J1144">
            <v>11</v>
          </cell>
          <cell r="N1144">
            <v>-1926.37</v>
          </cell>
          <cell r="Q1144" t="str">
            <v>2015_10</v>
          </cell>
        </row>
        <row r="1145">
          <cell r="J1145">
            <v>11</v>
          </cell>
          <cell r="N1145">
            <v>-1518.17</v>
          </cell>
          <cell r="Q1145" t="str">
            <v>2015_11</v>
          </cell>
        </row>
        <row r="1146">
          <cell r="J1146">
            <v>11</v>
          </cell>
          <cell r="N1146">
            <v>-1518.17</v>
          </cell>
          <cell r="Q1146" t="str">
            <v>2015_12</v>
          </cell>
        </row>
        <row r="1147">
          <cell r="J1147">
            <v>11</v>
          </cell>
          <cell r="N1147">
            <v>-1518.17</v>
          </cell>
          <cell r="Q1147" t="str">
            <v>2016_01</v>
          </cell>
        </row>
        <row r="1148">
          <cell r="J1148">
            <v>11</v>
          </cell>
          <cell r="N1148">
            <v>-1590.16</v>
          </cell>
          <cell r="Q1148" t="str">
            <v>2016_02</v>
          </cell>
        </row>
        <row r="1149">
          <cell r="J1149">
            <v>11</v>
          </cell>
          <cell r="N1149">
            <v>-1481.36</v>
          </cell>
          <cell r="Q1149" t="str">
            <v>2016_03</v>
          </cell>
        </row>
        <row r="1150">
          <cell r="J1150">
            <v>11</v>
          </cell>
          <cell r="N1150">
            <v>-1481.36</v>
          </cell>
          <cell r="Q1150" t="str">
            <v>2016_04</v>
          </cell>
        </row>
        <row r="1151">
          <cell r="J1151">
            <v>11</v>
          </cell>
          <cell r="N1151">
            <v>-1580.97</v>
          </cell>
          <cell r="Q1151" t="str">
            <v>2016_05</v>
          </cell>
        </row>
        <row r="1152">
          <cell r="J1152">
            <v>11</v>
          </cell>
          <cell r="N1152">
            <v>-1538.11</v>
          </cell>
          <cell r="Q1152" t="str">
            <v>2016_06</v>
          </cell>
        </row>
        <row r="1153">
          <cell r="J1153">
            <v>11</v>
          </cell>
          <cell r="N1153">
            <v>-1518.17</v>
          </cell>
          <cell r="Q1153" t="str">
            <v>2016_07</v>
          </cell>
        </row>
        <row r="1154">
          <cell r="J1154">
            <v>11</v>
          </cell>
          <cell r="N1154">
            <v>-1905.69</v>
          </cell>
          <cell r="Q1154" t="str">
            <v>2016_08</v>
          </cell>
        </row>
        <row r="1155">
          <cell r="J1155">
            <v>11</v>
          </cell>
          <cell r="N1155">
            <v>-1616.41</v>
          </cell>
          <cell r="Q1155" t="str">
            <v>2016_09</v>
          </cell>
        </row>
        <row r="1156">
          <cell r="J1156" t="e">
            <v>#N/A</v>
          </cell>
          <cell r="N1156">
            <v>0</v>
          </cell>
          <cell r="Q1156" t="str">
            <v>2015_10</v>
          </cell>
        </row>
        <row r="1157">
          <cell r="J1157" t="e">
            <v>#N/A</v>
          </cell>
          <cell r="N1157">
            <v>0</v>
          </cell>
          <cell r="Q1157" t="str">
            <v>2015_11</v>
          </cell>
        </row>
        <row r="1158">
          <cell r="J1158" t="e">
            <v>#N/A</v>
          </cell>
          <cell r="N1158">
            <v>0</v>
          </cell>
          <cell r="Q1158" t="str">
            <v>2015_12</v>
          </cell>
        </row>
        <row r="1159">
          <cell r="J1159">
            <v>11</v>
          </cell>
          <cell r="N1159">
            <v>-9.26</v>
          </cell>
          <cell r="Q1159" t="str">
            <v>2016_01</v>
          </cell>
        </row>
        <row r="1160">
          <cell r="J1160">
            <v>11</v>
          </cell>
          <cell r="N1160">
            <v>0</v>
          </cell>
          <cell r="Q1160" t="str">
            <v>2016_02</v>
          </cell>
        </row>
        <row r="1161">
          <cell r="J1161">
            <v>11</v>
          </cell>
          <cell r="N1161">
            <v>0</v>
          </cell>
          <cell r="Q1161" t="str">
            <v>2016_03</v>
          </cell>
        </row>
        <row r="1162">
          <cell r="J1162">
            <v>11</v>
          </cell>
          <cell r="N1162">
            <v>-66.47</v>
          </cell>
          <cell r="Q1162" t="str">
            <v>2016_04</v>
          </cell>
        </row>
        <row r="1163">
          <cell r="J1163">
            <v>11</v>
          </cell>
          <cell r="N1163">
            <v>0</v>
          </cell>
          <cell r="Q1163" t="str">
            <v>2016_05</v>
          </cell>
        </row>
        <row r="1164">
          <cell r="J1164">
            <v>11</v>
          </cell>
          <cell r="N1164">
            <v>0</v>
          </cell>
          <cell r="Q1164" t="str">
            <v>2016_06</v>
          </cell>
        </row>
        <row r="1165">
          <cell r="J1165">
            <v>11</v>
          </cell>
          <cell r="N1165">
            <v>0</v>
          </cell>
          <cell r="Q1165" t="str">
            <v>2016_07</v>
          </cell>
        </row>
        <row r="1166">
          <cell r="J1166">
            <v>11</v>
          </cell>
          <cell r="N1166">
            <v>0</v>
          </cell>
          <cell r="Q1166" t="str">
            <v>2016_08</v>
          </cell>
        </row>
        <row r="1167">
          <cell r="J1167">
            <v>11</v>
          </cell>
          <cell r="N1167">
            <v>0</v>
          </cell>
          <cell r="Q1167" t="str">
            <v>2016_09</v>
          </cell>
        </row>
        <row r="1168">
          <cell r="J1168">
            <v>11</v>
          </cell>
          <cell r="N1168">
            <v>0</v>
          </cell>
          <cell r="Q1168" t="str">
            <v>2015_10</v>
          </cell>
        </row>
        <row r="1169">
          <cell r="J1169">
            <v>11</v>
          </cell>
          <cell r="N1169">
            <v>0</v>
          </cell>
          <cell r="Q1169" t="str">
            <v>2015_11</v>
          </cell>
        </row>
        <row r="1170">
          <cell r="J1170">
            <v>11</v>
          </cell>
          <cell r="N1170">
            <v>0</v>
          </cell>
          <cell r="Q1170" t="str">
            <v>2015_12</v>
          </cell>
        </row>
        <row r="1171">
          <cell r="J1171">
            <v>11</v>
          </cell>
          <cell r="N1171">
            <v>-3.38</v>
          </cell>
          <cell r="Q1171" t="str">
            <v>2015_12</v>
          </cell>
        </row>
        <row r="1172">
          <cell r="J1172">
            <v>11</v>
          </cell>
          <cell r="N1172">
            <v>3.38</v>
          </cell>
          <cell r="Q1172" t="str">
            <v>2016_01</v>
          </cell>
        </row>
        <row r="1173">
          <cell r="J1173">
            <v>11</v>
          </cell>
          <cell r="N1173">
            <v>0</v>
          </cell>
          <cell r="Q1173" t="str">
            <v>2016_02</v>
          </cell>
        </row>
        <row r="1174">
          <cell r="J1174">
            <v>11</v>
          </cell>
          <cell r="N1174">
            <v>0</v>
          </cell>
          <cell r="Q1174" t="str">
            <v>2016_03</v>
          </cell>
        </row>
        <row r="1175">
          <cell r="J1175">
            <v>11</v>
          </cell>
          <cell r="N1175">
            <v>0</v>
          </cell>
          <cell r="Q1175" t="str">
            <v>2016_04</v>
          </cell>
        </row>
        <row r="1176">
          <cell r="J1176">
            <v>11</v>
          </cell>
          <cell r="N1176">
            <v>0</v>
          </cell>
          <cell r="Q1176" t="str">
            <v>2016_05</v>
          </cell>
        </row>
        <row r="1177">
          <cell r="J1177">
            <v>11</v>
          </cell>
          <cell r="N1177">
            <v>0</v>
          </cell>
          <cell r="Q1177" t="str">
            <v>2016_06</v>
          </cell>
        </row>
        <row r="1178">
          <cell r="J1178">
            <v>11</v>
          </cell>
          <cell r="N1178">
            <v>0</v>
          </cell>
          <cell r="Q1178" t="str">
            <v>2016_07</v>
          </cell>
        </row>
        <row r="1179">
          <cell r="J1179">
            <v>11</v>
          </cell>
          <cell r="N1179">
            <v>0</v>
          </cell>
          <cell r="Q1179" t="str">
            <v>2016_08</v>
          </cell>
        </row>
        <row r="1180">
          <cell r="J1180">
            <v>11</v>
          </cell>
          <cell r="N1180">
            <v>0</v>
          </cell>
          <cell r="Q1180" t="str">
            <v>2016_09</v>
          </cell>
        </row>
        <row r="1181">
          <cell r="J1181">
            <v>11</v>
          </cell>
          <cell r="N1181">
            <v>-927.72</v>
          </cell>
          <cell r="Q1181" t="str">
            <v>2015_10</v>
          </cell>
        </row>
        <row r="1182">
          <cell r="J1182">
            <v>11</v>
          </cell>
          <cell r="N1182">
            <v>-1260.5999999999999</v>
          </cell>
          <cell r="Q1182" t="str">
            <v>2015_11</v>
          </cell>
        </row>
        <row r="1183">
          <cell r="J1183">
            <v>11</v>
          </cell>
          <cell r="N1183">
            <v>-497.12</v>
          </cell>
          <cell r="Q1183" t="str">
            <v>2015_12</v>
          </cell>
        </row>
        <row r="1184">
          <cell r="J1184">
            <v>11</v>
          </cell>
          <cell r="N1184">
            <v>-662.87</v>
          </cell>
          <cell r="Q1184" t="str">
            <v>2016_01</v>
          </cell>
        </row>
        <row r="1185">
          <cell r="J1185">
            <v>11</v>
          </cell>
          <cell r="N1185">
            <v>-504.24</v>
          </cell>
          <cell r="Q1185" t="str">
            <v>2016_02</v>
          </cell>
        </row>
        <row r="1186">
          <cell r="J1186">
            <v>11</v>
          </cell>
          <cell r="N1186">
            <v>-1253.48</v>
          </cell>
          <cell r="Q1186" t="str">
            <v>2016_03</v>
          </cell>
        </row>
        <row r="1187">
          <cell r="J1187">
            <v>11</v>
          </cell>
          <cell r="N1187">
            <v>-252.12</v>
          </cell>
          <cell r="Q1187" t="str">
            <v>2016_04</v>
          </cell>
        </row>
        <row r="1188">
          <cell r="J1188">
            <v>11</v>
          </cell>
          <cell r="N1188">
            <v>-1702.28</v>
          </cell>
          <cell r="Q1188" t="str">
            <v>2016_05</v>
          </cell>
        </row>
        <row r="1189">
          <cell r="J1189">
            <v>11</v>
          </cell>
          <cell r="N1189">
            <v>-749.24</v>
          </cell>
          <cell r="Q1189" t="str">
            <v>2016_06</v>
          </cell>
        </row>
        <row r="1190">
          <cell r="J1190">
            <v>11</v>
          </cell>
          <cell r="N1190">
            <v>-749.24</v>
          </cell>
          <cell r="Q1190" t="str">
            <v>2016_07</v>
          </cell>
        </row>
        <row r="1191">
          <cell r="J1191">
            <v>11</v>
          </cell>
          <cell r="N1191">
            <v>-1196.72</v>
          </cell>
          <cell r="Q1191" t="str">
            <v>2016_08</v>
          </cell>
        </row>
        <row r="1192">
          <cell r="J1192">
            <v>11</v>
          </cell>
          <cell r="N1192">
            <v>-1172.72</v>
          </cell>
          <cell r="Q1192" t="str">
            <v>2016_09</v>
          </cell>
        </row>
        <row r="1193">
          <cell r="J1193">
            <v>11</v>
          </cell>
          <cell r="N1193">
            <v>-125.33</v>
          </cell>
          <cell r="Q1193" t="str">
            <v>2015_10</v>
          </cell>
        </row>
        <row r="1194">
          <cell r="J1194">
            <v>11</v>
          </cell>
          <cell r="N1194">
            <v>-311.62</v>
          </cell>
          <cell r="Q1194" t="str">
            <v>2015_11</v>
          </cell>
        </row>
        <row r="1195">
          <cell r="J1195">
            <v>11</v>
          </cell>
          <cell r="N1195">
            <v>26.86</v>
          </cell>
          <cell r="Q1195" t="str">
            <v>2015_12</v>
          </cell>
        </row>
        <row r="1196">
          <cell r="J1196">
            <v>11</v>
          </cell>
          <cell r="N1196">
            <v>-112.12</v>
          </cell>
          <cell r="Q1196" t="str">
            <v>2016_01</v>
          </cell>
        </row>
        <row r="1197">
          <cell r="J1197">
            <v>11</v>
          </cell>
          <cell r="N1197">
            <v>-69.06</v>
          </cell>
          <cell r="Q1197" t="str">
            <v>2016_02</v>
          </cell>
        </row>
        <row r="1198">
          <cell r="J1198">
            <v>11</v>
          </cell>
          <cell r="N1198">
            <v>-163.28</v>
          </cell>
          <cell r="Q1198" t="str">
            <v>2016_03</v>
          </cell>
        </row>
        <row r="1199">
          <cell r="J1199">
            <v>11</v>
          </cell>
          <cell r="N1199">
            <v>-62.67</v>
          </cell>
          <cell r="Q1199" t="str">
            <v>2016_04</v>
          </cell>
        </row>
        <row r="1200">
          <cell r="J1200">
            <v>11</v>
          </cell>
          <cell r="N1200">
            <v>-262.17</v>
          </cell>
          <cell r="Q1200" t="str">
            <v>2016_05</v>
          </cell>
        </row>
        <row r="1201">
          <cell r="J1201">
            <v>11</v>
          </cell>
          <cell r="N1201">
            <v>-195.24</v>
          </cell>
          <cell r="Q1201" t="str">
            <v>2016_06</v>
          </cell>
        </row>
        <row r="1202">
          <cell r="J1202">
            <v>11</v>
          </cell>
          <cell r="N1202">
            <v>-96.35</v>
          </cell>
          <cell r="Q1202" t="str">
            <v>2016_07</v>
          </cell>
        </row>
        <row r="1203">
          <cell r="J1203">
            <v>11</v>
          </cell>
          <cell r="N1203">
            <v>-184.16</v>
          </cell>
          <cell r="Q1203" t="str">
            <v>2016_08</v>
          </cell>
        </row>
        <row r="1204">
          <cell r="J1204">
            <v>11</v>
          </cell>
          <cell r="N1204">
            <v>-188.92</v>
          </cell>
          <cell r="Q1204" t="str">
            <v>2016_09</v>
          </cell>
        </row>
        <row r="1205">
          <cell r="J1205" t="e">
            <v>#N/A</v>
          </cell>
          <cell r="N1205">
            <v>0</v>
          </cell>
          <cell r="Q1205" t="str">
            <v>2015_10</v>
          </cell>
        </row>
        <row r="1206">
          <cell r="J1206" t="e">
            <v>#N/A</v>
          </cell>
          <cell r="N1206">
            <v>0</v>
          </cell>
          <cell r="Q1206" t="str">
            <v>2015_11</v>
          </cell>
        </row>
        <row r="1207">
          <cell r="J1207" t="e">
            <v>#N/A</v>
          </cell>
          <cell r="N1207">
            <v>0</v>
          </cell>
          <cell r="Q1207" t="str">
            <v>2015_12</v>
          </cell>
        </row>
        <row r="1208">
          <cell r="J1208">
            <v>12</v>
          </cell>
          <cell r="N1208">
            <v>-1402.52</v>
          </cell>
          <cell r="Q1208" t="str">
            <v>2015_10</v>
          </cell>
        </row>
        <row r="1209">
          <cell r="J1209">
            <v>12</v>
          </cell>
          <cell r="N1209">
            <v>-785.05</v>
          </cell>
          <cell r="Q1209" t="str">
            <v>2015_11</v>
          </cell>
        </row>
        <row r="1210">
          <cell r="J1210">
            <v>12</v>
          </cell>
          <cell r="N1210">
            <v>-1460.43</v>
          </cell>
          <cell r="Q1210" t="str">
            <v>2015_12</v>
          </cell>
        </row>
        <row r="1211">
          <cell r="J1211">
            <v>12</v>
          </cell>
          <cell r="N1211">
            <v>-794.11</v>
          </cell>
          <cell r="Q1211" t="str">
            <v>2016_01</v>
          </cell>
        </row>
        <row r="1212">
          <cell r="J1212">
            <v>12</v>
          </cell>
          <cell r="N1212">
            <v>-1349.04</v>
          </cell>
          <cell r="Q1212" t="str">
            <v>2016_02</v>
          </cell>
        </row>
        <row r="1213">
          <cell r="J1213">
            <v>12</v>
          </cell>
          <cell r="N1213">
            <v>-784.14</v>
          </cell>
          <cell r="Q1213" t="str">
            <v>2016_03</v>
          </cell>
        </row>
        <row r="1214">
          <cell r="J1214">
            <v>12</v>
          </cell>
          <cell r="N1214">
            <v>-1368.85</v>
          </cell>
          <cell r="Q1214" t="str">
            <v>2016_04</v>
          </cell>
        </row>
        <row r="1215">
          <cell r="J1215">
            <v>12</v>
          </cell>
          <cell r="N1215">
            <v>-787.85</v>
          </cell>
          <cell r="Q1215" t="str">
            <v>2016_05</v>
          </cell>
        </row>
        <row r="1216">
          <cell r="J1216">
            <v>12</v>
          </cell>
          <cell r="N1216">
            <v>-1403.03</v>
          </cell>
          <cell r="Q1216" t="str">
            <v>2016_06</v>
          </cell>
        </row>
        <row r="1217">
          <cell r="J1217">
            <v>12</v>
          </cell>
          <cell r="N1217">
            <v>-763.45</v>
          </cell>
          <cell r="Q1217" t="str">
            <v>2016_07</v>
          </cell>
        </row>
        <row r="1218">
          <cell r="J1218">
            <v>12</v>
          </cell>
          <cell r="N1218">
            <v>-1300.74</v>
          </cell>
          <cell r="Q1218" t="str">
            <v>2016_08</v>
          </cell>
        </row>
        <row r="1219">
          <cell r="J1219">
            <v>12</v>
          </cell>
          <cell r="N1219">
            <v>-721.66</v>
          </cell>
          <cell r="Q1219" t="str">
            <v>2016_09</v>
          </cell>
        </row>
        <row r="1220">
          <cell r="J1220" t="e">
            <v>#N/A</v>
          </cell>
          <cell r="N1220">
            <v>0</v>
          </cell>
          <cell r="Q1220" t="str">
            <v>2015_10</v>
          </cell>
        </row>
        <row r="1221">
          <cell r="J1221" t="e">
            <v>#N/A</v>
          </cell>
          <cell r="N1221">
            <v>0</v>
          </cell>
          <cell r="Q1221" t="str">
            <v>2015_11</v>
          </cell>
        </row>
        <row r="1222">
          <cell r="J1222" t="e">
            <v>#N/A</v>
          </cell>
          <cell r="N1222">
            <v>0</v>
          </cell>
          <cell r="Q1222" t="str">
            <v>2015_12</v>
          </cell>
        </row>
        <row r="1223">
          <cell r="J1223">
            <v>12</v>
          </cell>
          <cell r="N1223">
            <v>-414.23</v>
          </cell>
          <cell r="Q1223" t="str">
            <v>2015_10</v>
          </cell>
        </row>
        <row r="1224">
          <cell r="J1224">
            <v>12</v>
          </cell>
          <cell r="N1224">
            <v>-414.23</v>
          </cell>
          <cell r="Q1224" t="str">
            <v>2015_11</v>
          </cell>
        </row>
        <row r="1225">
          <cell r="J1225">
            <v>12</v>
          </cell>
          <cell r="N1225">
            <v>-414.23</v>
          </cell>
          <cell r="Q1225" t="str">
            <v>2015_12</v>
          </cell>
        </row>
        <row r="1226">
          <cell r="J1226">
            <v>12</v>
          </cell>
          <cell r="N1226">
            <v>-414.23</v>
          </cell>
          <cell r="Q1226" t="str">
            <v>2016_01</v>
          </cell>
        </row>
        <row r="1227">
          <cell r="J1227">
            <v>12</v>
          </cell>
          <cell r="N1227">
            <v>-414.23</v>
          </cell>
          <cell r="Q1227" t="str">
            <v>2016_02</v>
          </cell>
        </row>
        <row r="1228">
          <cell r="J1228">
            <v>12</v>
          </cell>
          <cell r="N1228">
            <v>-121.78</v>
          </cell>
          <cell r="Q1228" t="str">
            <v>2016_03</v>
          </cell>
        </row>
        <row r="1229">
          <cell r="J1229">
            <v>12</v>
          </cell>
          <cell r="N1229">
            <v>-354.62</v>
          </cell>
          <cell r="Q1229" t="str">
            <v>2016_04</v>
          </cell>
        </row>
        <row r="1230">
          <cell r="J1230">
            <v>12</v>
          </cell>
          <cell r="N1230">
            <v>-354.62</v>
          </cell>
          <cell r="Q1230" t="str">
            <v>2016_05</v>
          </cell>
        </row>
        <row r="1231">
          <cell r="J1231">
            <v>12</v>
          </cell>
          <cell r="N1231">
            <v>-354.62</v>
          </cell>
          <cell r="Q1231" t="str">
            <v>2016_06</v>
          </cell>
        </row>
        <row r="1232">
          <cell r="J1232">
            <v>12</v>
          </cell>
          <cell r="N1232">
            <v>-390.52</v>
          </cell>
          <cell r="Q1232" t="str">
            <v>2016_07</v>
          </cell>
        </row>
        <row r="1233">
          <cell r="J1233">
            <v>12</v>
          </cell>
          <cell r="N1233">
            <v>-354.62</v>
          </cell>
          <cell r="Q1233" t="str">
            <v>2016_08</v>
          </cell>
        </row>
        <row r="1234">
          <cell r="J1234">
            <v>12</v>
          </cell>
          <cell r="N1234">
            <v>-354.62</v>
          </cell>
          <cell r="Q1234" t="str">
            <v>2016_09</v>
          </cell>
        </row>
        <row r="1235">
          <cell r="J1235" t="e">
            <v>#N/A</v>
          </cell>
          <cell r="N1235">
            <v>0</v>
          </cell>
          <cell r="Q1235" t="str">
            <v>2015_10</v>
          </cell>
        </row>
        <row r="1236">
          <cell r="J1236" t="e">
            <v>#N/A</v>
          </cell>
          <cell r="N1236">
            <v>0</v>
          </cell>
          <cell r="Q1236" t="str">
            <v>2015_11</v>
          </cell>
        </row>
        <row r="1237">
          <cell r="J1237" t="e">
            <v>#N/A</v>
          </cell>
          <cell r="N1237">
            <v>0</v>
          </cell>
          <cell r="Q1237" t="str">
            <v>2015_12</v>
          </cell>
        </row>
        <row r="1238">
          <cell r="J1238">
            <v>12</v>
          </cell>
          <cell r="N1238">
            <v>-895.74</v>
          </cell>
          <cell r="Q1238" t="str">
            <v>2015_10</v>
          </cell>
        </row>
        <row r="1239">
          <cell r="J1239">
            <v>12</v>
          </cell>
          <cell r="N1239">
            <v>-481</v>
          </cell>
          <cell r="Q1239" t="str">
            <v>2015_11</v>
          </cell>
        </row>
        <row r="1240">
          <cell r="J1240">
            <v>12</v>
          </cell>
          <cell r="N1240">
            <v>-561</v>
          </cell>
          <cell r="Q1240" t="str">
            <v>2015_12</v>
          </cell>
        </row>
        <row r="1241">
          <cell r="J1241">
            <v>12</v>
          </cell>
          <cell r="N1241">
            <v>-671.78</v>
          </cell>
          <cell r="Q1241" t="str">
            <v>2016_01</v>
          </cell>
        </row>
        <row r="1242">
          <cell r="J1242">
            <v>12</v>
          </cell>
          <cell r="N1242">
            <v>-656</v>
          </cell>
          <cell r="Q1242" t="str">
            <v>2016_02</v>
          </cell>
        </row>
        <row r="1243">
          <cell r="J1243">
            <v>12</v>
          </cell>
          <cell r="N1243">
            <v>-524</v>
          </cell>
          <cell r="Q1243" t="str">
            <v>2016_03</v>
          </cell>
        </row>
        <row r="1244">
          <cell r="J1244">
            <v>12</v>
          </cell>
          <cell r="N1244">
            <v>-386</v>
          </cell>
          <cell r="Q1244" t="str">
            <v>2016_04</v>
          </cell>
        </row>
        <row r="1245">
          <cell r="J1245">
            <v>12</v>
          </cell>
          <cell r="N1245">
            <v>-386</v>
          </cell>
          <cell r="Q1245" t="str">
            <v>2016_05</v>
          </cell>
        </row>
        <row r="1246">
          <cell r="J1246">
            <v>12</v>
          </cell>
          <cell r="N1246">
            <v>-432.1</v>
          </cell>
          <cell r="Q1246" t="str">
            <v>2016_06</v>
          </cell>
        </row>
        <row r="1247">
          <cell r="J1247">
            <v>12</v>
          </cell>
          <cell r="N1247">
            <v>-430.1</v>
          </cell>
          <cell r="Q1247" t="str">
            <v>2016_07</v>
          </cell>
        </row>
        <row r="1248">
          <cell r="J1248">
            <v>12</v>
          </cell>
          <cell r="N1248">
            <v>-467.49</v>
          </cell>
          <cell r="Q1248" t="str">
            <v>2016_08</v>
          </cell>
        </row>
        <row r="1249">
          <cell r="J1249">
            <v>12</v>
          </cell>
          <cell r="N1249">
            <v>-480.95</v>
          </cell>
          <cell r="Q1249" t="str">
            <v>2016_09</v>
          </cell>
        </row>
        <row r="1250">
          <cell r="J1250">
            <v>12</v>
          </cell>
          <cell r="N1250">
            <v>0</v>
          </cell>
          <cell r="Q1250" t="str">
            <v>2015_10</v>
          </cell>
        </row>
        <row r="1251">
          <cell r="J1251">
            <v>12</v>
          </cell>
          <cell r="N1251">
            <v>0</v>
          </cell>
          <cell r="Q1251" t="str">
            <v>2015_11</v>
          </cell>
        </row>
        <row r="1252">
          <cell r="J1252">
            <v>12</v>
          </cell>
          <cell r="N1252">
            <v>0</v>
          </cell>
          <cell r="Q1252" t="str">
            <v>2015_12</v>
          </cell>
        </row>
        <row r="1253">
          <cell r="J1253">
            <v>12</v>
          </cell>
          <cell r="N1253">
            <v>-77.55</v>
          </cell>
          <cell r="Q1253" t="str">
            <v>2015_10</v>
          </cell>
        </row>
        <row r="1254">
          <cell r="J1254">
            <v>12</v>
          </cell>
          <cell r="N1254">
            <v>-78.959999999999994</v>
          </cell>
          <cell r="Q1254" t="str">
            <v>2015_11</v>
          </cell>
        </row>
        <row r="1255">
          <cell r="J1255">
            <v>12</v>
          </cell>
          <cell r="N1255">
            <v>-84.6</v>
          </cell>
          <cell r="Q1255" t="str">
            <v>2015_12</v>
          </cell>
        </row>
        <row r="1256">
          <cell r="J1256">
            <v>12</v>
          </cell>
          <cell r="N1256">
            <v>-160.27000000000001</v>
          </cell>
          <cell r="Q1256" t="str">
            <v>2016_01</v>
          </cell>
        </row>
        <row r="1257">
          <cell r="J1257">
            <v>12</v>
          </cell>
          <cell r="N1257">
            <v>0</v>
          </cell>
          <cell r="Q1257" t="str">
            <v>2016_02</v>
          </cell>
        </row>
        <row r="1258">
          <cell r="J1258">
            <v>12</v>
          </cell>
          <cell r="N1258">
            <v>-167.32</v>
          </cell>
          <cell r="Q1258" t="str">
            <v>2016_03</v>
          </cell>
        </row>
        <row r="1259">
          <cell r="J1259">
            <v>12</v>
          </cell>
          <cell r="N1259">
            <v>-79.900000000000006</v>
          </cell>
          <cell r="Q1259" t="str">
            <v>2016_04</v>
          </cell>
        </row>
        <row r="1260">
          <cell r="J1260">
            <v>12</v>
          </cell>
          <cell r="N1260">
            <v>-119.38</v>
          </cell>
          <cell r="Q1260" t="str">
            <v>2016_05</v>
          </cell>
        </row>
        <row r="1261">
          <cell r="J1261">
            <v>12</v>
          </cell>
          <cell r="N1261">
            <v>-175.78</v>
          </cell>
          <cell r="Q1261" t="str">
            <v>2016_06</v>
          </cell>
        </row>
        <row r="1262">
          <cell r="J1262">
            <v>12</v>
          </cell>
          <cell r="N1262">
            <v>-67.209999999999994</v>
          </cell>
          <cell r="Q1262" t="str">
            <v>2016_07</v>
          </cell>
        </row>
        <row r="1263">
          <cell r="J1263">
            <v>12</v>
          </cell>
          <cell r="N1263">
            <v>-140.53</v>
          </cell>
          <cell r="Q1263" t="str">
            <v>2016_08</v>
          </cell>
        </row>
        <row r="1264">
          <cell r="J1264">
            <v>12</v>
          </cell>
          <cell r="N1264">
            <v>-75.67</v>
          </cell>
          <cell r="Q1264" t="str">
            <v>2016_09</v>
          </cell>
        </row>
        <row r="1265">
          <cell r="J1265">
            <v>12</v>
          </cell>
          <cell r="N1265">
            <v>-13.55</v>
          </cell>
          <cell r="Q1265" t="str">
            <v>2015_10</v>
          </cell>
        </row>
        <row r="1266">
          <cell r="J1266">
            <v>12</v>
          </cell>
          <cell r="N1266">
            <v>-5.0999999999999996</v>
          </cell>
          <cell r="Q1266" t="str">
            <v>2015_11</v>
          </cell>
        </row>
        <row r="1267">
          <cell r="J1267">
            <v>12</v>
          </cell>
          <cell r="N1267">
            <v>-3.56</v>
          </cell>
          <cell r="Q1267" t="str">
            <v>2015_12</v>
          </cell>
        </row>
        <row r="1268">
          <cell r="J1268">
            <v>12</v>
          </cell>
          <cell r="N1268">
            <v>-3.11</v>
          </cell>
          <cell r="Q1268" t="str">
            <v>2016_01</v>
          </cell>
        </row>
        <row r="1269">
          <cell r="J1269">
            <v>12</v>
          </cell>
          <cell r="N1269">
            <v>-8.57</v>
          </cell>
          <cell r="Q1269" t="str">
            <v>2016_02</v>
          </cell>
        </row>
        <row r="1270">
          <cell r="J1270">
            <v>12</v>
          </cell>
          <cell r="N1270">
            <v>-5</v>
          </cell>
          <cell r="Q1270" t="str">
            <v>2016_03</v>
          </cell>
        </row>
        <row r="1271">
          <cell r="J1271">
            <v>12</v>
          </cell>
          <cell r="N1271">
            <v>-11.36</v>
          </cell>
          <cell r="Q1271" t="str">
            <v>2016_04</v>
          </cell>
        </row>
        <row r="1272">
          <cell r="J1272">
            <v>12</v>
          </cell>
          <cell r="N1272">
            <v>-2</v>
          </cell>
          <cell r="Q1272" t="str">
            <v>2016_05</v>
          </cell>
        </row>
        <row r="1273">
          <cell r="J1273">
            <v>12</v>
          </cell>
          <cell r="N1273">
            <v>-5.87</v>
          </cell>
          <cell r="Q1273" t="str">
            <v>2016_06</v>
          </cell>
        </row>
        <row r="1274">
          <cell r="J1274">
            <v>12</v>
          </cell>
          <cell r="N1274">
            <v>-2</v>
          </cell>
          <cell r="Q1274" t="str">
            <v>2016_07</v>
          </cell>
        </row>
        <row r="1275">
          <cell r="J1275">
            <v>12</v>
          </cell>
          <cell r="N1275">
            <v>-5</v>
          </cell>
          <cell r="Q1275" t="str">
            <v>2016_08</v>
          </cell>
        </row>
        <row r="1276">
          <cell r="J1276">
            <v>12</v>
          </cell>
          <cell r="N1276">
            <v>-8.6999999999999993</v>
          </cell>
          <cell r="Q1276" t="str">
            <v>2016_09</v>
          </cell>
        </row>
        <row r="1277">
          <cell r="J1277" t="e">
            <v>#N/A</v>
          </cell>
          <cell r="N1277">
            <v>0</v>
          </cell>
          <cell r="Q1277" t="str">
            <v>2015_10</v>
          </cell>
        </row>
        <row r="1278">
          <cell r="J1278" t="e">
            <v>#N/A</v>
          </cell>
          <cell r="N1278">
            <v>0</v>
          </cell>
          <cell r="Q1278" t="str">
            <v>2015_11</v>
          </cell>
        </row>
        <row r="1279">
          <cell r="J1279" t="e">
            <v>#N/A</v>
          </cell>
          <cell r="N1279">
            <v>0</v>
          </cell>
          <cell r="Q1279" t="str">
            <v>2015_12</v>
          </cell>
        </row>
        <row r="1280">
          <cell r="J1280">
            <v>13</v>
          </cell>
          <cell r="N1280">
            <v>-1816.16</v>
          </cell>
          <cell r="Q1280" t="str">
            <v>2015_10</v>
          </cell>
        </row>
        <row r="1281">
          <cell r="J1281">
            <v>13</v>
          </cell>
          <cell r="N1281">
            <v>-1816.16</v>
          </cell>
          <cell r="Q1281" t="str">
            <v>2015_11</v>
          </cell>
        </row>
        <row r="1282">
          <cell r="J1282">
            <v>13</v>
          </cell>
          <cell r="N1282">
            <v>-1816.16</v>
          </cell>
          <cell r="Q1282" t="str">
            <v>2015_12</v>
          </cell>
        </row>
        <row r="1283">
          <cell r="J1283">
            <v>13</v>
          </cell>
          <cell r="N1283">
            <v>-1816.16</v>
          </cell>
          <cell r="Q1283" t="str">
            <v>2016_01</v>
          </cell>
        </row>
        <row r="1284">
          <cell r="J1284">
            <v>13</v>
          </cell>
          <cell r="N1284">
            <v>-1816.16</v>
          </cell>
          <cell r="Q1284" t="str">
            <v>2016_02</v>
          </cell>
        </row>
        <row r="1285">
          <cell r="J1285">
            <v>13</v>
          </cell>
          <cell r="N1285">
            <v>-1816.16</v>
          </cell>
          <cell r="Q1285" t="str">
            <v>2016_03</v>
          </cell>
        </row>
        <row r="1286">
          <cell r="J1286">
            <v>13</v>
          </cell>
          <cell r="N1286">
            <v>-1816.16</v>
          </cell>
          <cell r="Q1286" t="str">
            <v>2016_04</v>
          </cell>
        </row>
        <row r="1287">
          <cell r="J1287">
            <v>13</v>
          </cell>
          <cell r="N1287">
            <v>-1816.16</v>
          </cell>
          <cell r="Q1287" t="str">
            <v>2016_05</v>
          </cell>
        </row>
        <row r="1288">
          <cell r="J1288">
            <v>13</v>
          </cell>
          <cell r="N1288">
            <v>-1816.16</v>
          </cell>
          <cell r="Q1288" t="str">
            <v>2016_06</v>
          </cell>
        </row>
        <row r="1289">
          <cell r="J1289">
            <v>13</v>
          </cell>
          <cell r="N1289">
            <v>-1823.76</v>
          </cell>
          <cell r="Q1289" t="str">
            <v>2016_07</v>
          </cell>
        </row>
        <row r="1290">
          <cell r="J1290">
            <v>13</v>
          </cell>
          <cell r="N1290">
            <v>-1823.76</v>
          </cell>
          <cell r="Q1290" t="str">
            <v>2016_08</v>
          </cell>
        </row>
        <row r="1291">
          <cell r="J1291">
            <v>13</v>
          </cell>
          <cell r="N1291">
            <v>-1823.76</v>
          </cell>
          <cell r="Q1291" t="str">
            <v>2016_09</v>
          </cell>
        </row>
        <row r="1292">
          <cell r="J1292" t="e">
            <v>#N/A</v>
          </cell>
          <cell r="N1292">
            <v>0</v>
          </cell>
          <cell r="Q1292" t="str">
            <v>2015_10</v>
          </cell>
        </row>
        <row r="1293">
          <cell r="J1293" t="e">
            <v>#N/A</v>
          </cell>
          <cell r="N1293">
            <v>0</v>
          </cell>
          <cell r="Q1293" t="str">
            <v>2015_11</v>
          </cell>
        </row>
        <row r="1294">
          <cell r="J1294" t="e">
            <v>#N/A</v>
          </cell>
          <cell r="N1294">
            <v>0</v>
          </cell>
          <cell r="Q1294" t="str">
            <v>2015_12</v>
          </cell>
        </row>
        <row r="1295">
          <cell r="J1295">
            <v>13</v>
          </cell>
          <cell r="N1295">
            <v>-1076.55</v>
          </cell>
          <cell r="Q1295" t="str">
            <v>2015_10</v>
          </cell>
        </row>
        <row r="1296">
          <cell r="J1296">
            <v>13</v>
          </cell>
          <cell r="N1296">
            <v>-1076.55</v>
          </cell>
          <cell r="Q1296" t="str">
            <v>2015_11</v>
          </cell>
        </row>
        <row r="1297">
          <cell r="J1297">
            <v>13</v>
          </cell>
          <cell r="N1297">
            <v>-1076.55</v>
          </cell>
          <cell r="Q1297" t="str">
            <v>2015_12</v>
          </cell>
        </row>
        <row r="1298">
          <cell r="J1298">
            <v>13</v>
          </cell>
          <cell r="N1298">
            <v>-1076.55</v>
          </cell>
          <cell r="Q1298" t="str">
            <v>2016_01</v>
          </cell>
        </row>
        <row r="1299">
          <cell r="J1299">
            <v>13</v>
          </cell>
          <cell r="N1299">
            <v>-1076.55</v>
          </cell>
          <cell r="Q1299" t="str">
            <v>2016_02</v>
          </cell>
        </row>
        <row r="1300">
          <cell r="J1300">
            <v>13</v>
          </cell>
          <cell r="N1300">
            <v>-1123.31</v>
          </cell>
          <cell r="Q1300" t="str">
            <v>2016_03</v>
          </cell>
        </row>
        <row r="1301">
          <cell r="J1301">
            <v>13</v>
          </cell>
          <cell r="N1301">
            <v>-1076.55</v>
          </cell>
          <cell r="Q1301" t="str">
            <v>2016_04</v>
          </cell>
        </row>
        <row r="1302">
          <cell r="J1302">
            <v>13</v>
          </cell>
          <cell r="N1302">
            <v>-1076.55</v>
          </cell>
          <cell r="Q1302" t="str">
            <v>2016_05</v>
          </cell>
        </row>
        <row r="1303">
          <cell r="J1303">
            <v>13</v>
          </cell>
          <cell r="N1303">
            <v>-1076.55</v>
          </cell>
          <cell r="Q1303" t="str">
            <v>2016_06</v>
          </cell>
        </row>
        <row r="1304">
          <cell r="J1304">
            <v>13</v>
          </cell>
          <cell r="N1304">
            <v>-958.07</v>
          </cell>
          <cell r="Q1304" t="str">
            <v>2016_07</v>
          </cell>
        </row>
        <row r="1305">
          <cell r="J1305">
            <v>13</v>
          </cell>
          <cell r="N1305">
            <v>-1032.33</v>
          </cell>
          <cell r="Q1305" t="str">
            <v>2016_08</v>
          </cell>
        </row>
        <row r="1306">
          <cell r="J1306">
            <v>13</v>
          </cell>
          <cell r="N1306">
            <v>-1094.71</v>
          </cell>
          <cell r="Q1306" t="str">
            <v>2016_09</v>
          </cell>
        </row>
        <row r="1307">
          <cell r="J1307" t="e">
            <v>#N/A</v>
          </cell>
          <cell r="N1307">
            <v>0</v>
          </cell>
          <cell r="Q1307" t="str">
            <v>2015_10</v>
          </cell>
        </row>
        <row r="1308">
          <cell r="J1308" t="e">
            <v>#N/A</v>
          </cell>
          <cell r="N1308">
            <v>0</v>
          </cell>
          <cell r="Q1308" t="str">
            <v>2015_11</v>
          </cell>
        </row>
        <row r="1309">
          <cell r="J1309" t="e">
            <v>#N/A</v>
          </cell>
          <cell r="N1309">
            <v>0</v>
          </cell>
          <cell r="Q1309" t="str">
            <v>2015_12</v>
          </cell>
        </row>
        <row r="1310">
          <cell r="J1310">
            <v>13</v>
          </cell>
          <cell r="N1310">
            <v>-733.71</v>
          </cell>
          <cell r="Q1310" t="str">
            <v>2015_10</v>
          </cell>
        </row>
        <row r="1311">
          <cell r="J1311">
            <v>13</v>
          </cell>
          <cell r="N1311">
            <v>-894.75</v>
          </cell>
          <cell r="Q1311" t="str">
            <v>2015_11</v>
          </cell>
        </row>
        <row r="1312">
          <cell r="J1312">
            <v>13</v>
          </cell>
          <cell r="N1312">
            <v>-196.86</v>
          </cell>
          <cell r="Q1312" t="str">
            <v>2015_12</v>
          </cell>
        </row>
        <row r="1313">
          <cell r="J1313">
            <v>13</v>
          </cell>
          <cell r="N1313">
            <v>-779.64</v>
          </cell>
          <cell r="Q1313" t="str">
            <v>2016_01</v>
          </cell>
        </row>
        <row r="1314">
          <cell r="J1314">
            <v>13</v>
          </cell>
          <cell r="N1314">
            <v>-536.85</v>
          </cell>
          <cell r="Q1314" t="str">
            <v>2016_02</v>
          </cell>
        </row>
        <row r="1315">
          <cell r="J1315">
            <v>13</v>
          </cell>
          <cell r="N1315">
            <v>-578.62</v>
          </cell>
          <cell r="Q1315" t="str">
            <v>2016_03</v>
          </cell>
        </row>
        <row r="1316">
          <cell r="J1316">
            <v>13</v>
          </cell>
          <cell r="N1316">
            <v>-580.23</v>
          </cell>
          <cell r="Q1316" t="str">
            <v>2016_04</v>
          </cell>
        </row>
        <row r="1317">
          <cell r="J1317">
            <v>13</v>
          </cell>
          <cell r="N1317">
            <v>-536.85</v>
          </cell>
          <cell r="Q1317" t="str">
            <v>2016_05</v>
          </cell>
        </row>
        <row r="1318">
          <cell r="J1318">
            <v>13</v>
          </cell>
          <cell r="N1318">
            <v>-536.85</v>
          </cell>
          <cell r="Q1318" t="str">
            <v>2016_06</v>
          </cell>
        </row>
        <row r="1319">
          <cell r="J1319">
            <v>13</v>
          </cell>
          <cell r="N1319">
            <v>-359.52</v>
          </cell>
          <cell r="Q1319" t="str">
            <v>2016_07</v>
          </cell>
        </row>
        <row r="1320">
          <cell r="J1320">
            <v>13</v>
          </cell>
          <cell r="N1320">
            <v>-539.28</v>
          </cell>
          <cell r="Q1320" t="str">
            <v>2016_08</v>
          </cell>
        </row>
        <row r="1321">
          <cell r="J1321">
            <v>13</v>
          </cell>
          <cell r="N1321">
            <v>-406.81</v>
          </cell>
          <cell r="Q1321" t="str">
            <v>2016_09</v>
          </cell>
        </row>
        <row r="1322">
          <cell r="J1322">
            <v>13</v>
          </cell>
          <cell r="N1322">
            <v>0</v>
          </cell>
          <cell r="Q1322" t="str">
            <v>2015_10</v>
          </cell>
        </row>
        <row r="1323">
          <cell r="J1323">
            <v>13</v>
          </cell>
          <cell r="N1323">
            <v>0</v>
          </cell>
          <cell r="Q1323" t="str">
            <v>2015_11</v>
          </cell>
        </row>
        <row r="1324">
          <cell r="J1324">
            <v>13</v>
          </cell>
          <cell r="N1324">
            <v>0</v>
          </cell>
          <cell r="Q1324" t="str">
            <v>2015_12</v>
          </cell>
        </row>
        <row r="1325">
          <cell r="J1325">
            <v>13</v>
          </cell>
          <cell r="N1325">
            <v>-487.51</v>
          </cell>
          <cell r="Q1325" t="str">
            <v>2015_10</v>
          </cell>
        </row>
        <row r="1326">
          <cell r="J1326">
            <v>13</v>
          </cell>
          <cell r="N1326">
            <v>-641.44000000000005</v>
          </cell>
          <cell r="Q1326" t="str">
            <v>2015_11</v>
          </cell>
        </row>
        <row r="1327">
          <cell r="J1327">
            <v>13</v>
          </cell>
          <cell r="N1327">
            <v>-168.8</v>
          </cell>
          <cell r="Q1327" t="str">
            <v>2015_12</v>
          </cell>
        </row>
        <row r="1328">
          <cell r="J1328">
            <v>13</v>
          </cell>
          <cell r="N1328">
            <v>-572.21</v>
          </cell>
          <cell r="Q1328" t="str">
            <v>2016_01</v>
          </cell>
        </row>
        <row r="1329">
          <cell r="J1329">
            <v>13</v>
          </cell>
          <cell r="N1329">
            <v>-276.37</v>
          </cell>
          <cell r="Q1329" t="str">
            <v>2016_02</v>
          </cell>
        </row>
        <row r="1330">
          <cell r="J1330">
            <v>13</v>
          </cell>
          <cell r="N1330">
            <v>-223.15</v>
          </cell>
          <cell r="Q1330" t="str">
            <v>2016_03</v>
          </cell>
        </row>
        <row r="1331">
          <cell r="J1331">
            <v>13</v>
          </cell>
          <cell r="N1331">
            <v>-813.67</v>
          </cell>
          <cell r="Q1331" t="str">
            <v>2016_04</v>
          </cell>
        </row>
        <row r="1332">
          <cell r="J1332">
            <v>13</v>
          </cell>
          <cell r="N1332">
            <v>-266.64</v>
          </cell>
          <cell r="Q1332" t="str">
            <v>2016_05</v>
          </cell>
        </row>
        <row r="1333">
          <cell r="J1333">
            <v>13</v>
          </cell>
          <cell r="N1333">
            <v>-272.94</v>
          </cell>
          <cell r="Q1333" t="str">
            <v>2016_06</v>
          </cell>
        </row>
        <row r="1334">
          <cell r="J1334">
            <v>13</v>
          </cell>
          <cell r="N1334">
            <v>-240.7</v>
          </cell>
          <cell r="Q1334" t="str">
            <v>2016_07</v>
          </cell>
        </row>
        <row r="1335">
          <cell r="J1335">
            <v>13</v>
          </cell>
          <cell r="N1335">
            <v>-227.57</v>
          </cell>
          <cell r="Q1335" t="str">
            <v>2016_08</v>
          </cell>
        </row>
        <row r="1336">
          <cell r="J1336">
            <v>13</v>
          </cell>
          <cell r="N1336">
            <v>-121.83</v>
          </cell>
          <cell r="Q1336" t="str">
            <v>2016_09</v>
          </cell>
        </row>
        <row r="1337">
          <cell r="J1337" t="e">
            <v>#N/A</v>
          </cell>
          <cell r="N1337">
            <v>0</v>
          </cell>
          <cell r="Q1337" t="str">
            <v>2015_10</v>
          </cell>
        </row>
        <row r="1338">
          <cell r="J1338" t="e">
            <v>#N/A</v>
          </cell>
          <cell r="N1338">
            <v>0</v>
          </cell>
          <cell r="Q1338" t="str">
            <v>2015_11</v>
          </cell>
        </row>
        <row r="1339">
          <cell r="J1339" t="e">
            <v>#N/A</v>
          </cell>
          <cell r="N1339">
            <v>0</v>
          </cell>
          <cell r="Q1339" t="str">
            <v>2015_12</v>
          </cell>
        </row>
        <row r="1340">
          <cell r="J1340">
            <v>14</v>
          </cell>
          <cell r="N1340">
            <v>-1219.3499999999999</v>
          </cell>
          <cell r="Q1340" t="str">
            <v>2015_10</v>
          </cell>
        </row>
        <row r="1341">
          <cell r="J1341">
            <v>14</v>
          </cell>
          <cell r="N1341">
            <v>-1219.3499999999999</v>
          </cell>
          <cell r="Q1341" t="str">
            <v>2015_11</v>
          </cell>
        </row>
        <row r="1342">
          <cell r="J1342">
            <v>14</v>
          </cell>
          <cell r="N1342">
            <v>-1219.3499999999999</v>
          </cell>
          <cell r="Q1342" t="str">
            <v>2015_12</v>
          </cell>
        </row>
        <row r="1343">
          <cell r="J1343">
            <v>14</v>
          </cell>
          <cell r="N1343">
            <v>-1219.3499999999999</v>
          </cell>
          <cell r="Q1343" t="str">
            <v>2016_01</v>
          </cell>
        </row>
        <row r="1344">
          <cell r="J1344">
            <v>14</v>
          </cell>
          <cell r="N1344">
            <v>-1304.3499999999999</v>
          </cell>
          <cell r="Q1344" t="str">
            <v>2016_02</v>
          </cell>
        </row>
        <row r="1345">
          <cell r="J1345">
            <v>14</v>
          </cell>
          <cell r="N1345">
            <v>-1219.3499999999999</v>
          </cell>
          <cell r="Q1345" t="str">
            <v>2016_03</v>
          </cell>
        </row>
        <row r="1346">
          <cell r="J1346">
            <v>14</v>
          </cell>
          <cell r="N1346">
            <v>-1219.3499999999999</v>
          </cell>
          <cell r="Q1346" t="str">
            <v>2016_04</v>
          </cell>
        </row>
        <row r="1347">
          <cell r="J1347">
            <v>14</v>
          </cell>
          <cell r="N1347">
            <v>-1219.3499999999999</v>
          </cell>
          <cell r="Q1347" t="str">
            <v>2016_05</v>
          </cell>
        </row>
        <row r="1348">
          <cell r="J1348">
            <v>14</v>
          </cell>
          <cell r="N1348">
            <v>-1240.72</v>
          </cell>
          <cell r="Q1348" t="str">
            <v>2016_06</v>
          </cell>
        </row>
        <row r="1349">
          <cell r="J1349">
            <v>14</v>
          </cell>
          <cell r="N1349">
            <v>-1240.72</v>
          </cell>
          <cell r="Q1349" t="str">
            <v>2016_07</v>
          </cell>
        </row>
        <row r="1350">
          <cell r="J1350">
            <v>14</v>
          </cell>
          <cell r="N1350">
            <v>-1240.72</v>
          </cell>
          <cell r="Q1350" t="str">
            <v>2016_08</v>
          </cell>
        </row>
        <row r="1351">
          <cell r="J1351">
            <v>14</v>
          </cell>
          <cell r="N1351">
            <v>-1240.72</v>
          </cell>
          <cell r="Q1351" t="str">
            <v>2016_09</v>
          </cell>
        </row>
        <row r="1352">
          <cell r="J1352" t="e">
            <v>#N/A</v>
          </cell>
          <cell r="N1352">
            <v>0</v>
          </cell>
          <cell r="Q1352" t="str">
            <v>2015_10</v>
          </cell>
        </row>
        <row r="1353">
          <cell r="J1353" t="e">
            <v>#N/A</v>
          </cell>
          <cell r="N1353">
            <v>0</v>
          </cell>
          <cell r="Q1353" t="str">
            <v>2015_11</v>
          </cell>
        </row>
        <row r="1354">
          <cell r="J1354" t="e">
            <v>#N/A</v>
          </cell>
          <cell r="N1354">
            <v>0</v>
          </cell>
          <cell r="Q1354" t="str">
            <v>2015_12</v>
          </cell>
        </row>
        <row r="1355">
          <cell r="J1355">
            <v>14</v>
          </cell>
          <cell r="N1355">
            <v>-491.38</v>
          </cell>
          <cell r="Q1355" t="str">
            <v>2015_10</v>
          </cell>
        </row>
        <row r="1356">
          <cell r="J1356">
            <v>14</v>
          </cell>
          <cell r="N1356">
            <v>-491.38</v>
          </cell>
          <cell r="Q1356" t="str">
            <v>2015_11</v>
          </cell>
        </row>
        <row r="1357">
          <cell r="J1357">
            <v>14</v>
          </cell>
          <cell r="N1357">
            <v>-491.38</v>
          </cell>
          <cell r="Q1357" t="str">
            <v>2015_12</v>
          </cell>
        </row>
        <row r="1358">
          <cell r="J1358">
            <v>14</v>
          </cell>
          <cell r="N1358">
            <v>-491.38</v>
          </cell>
          <cell r="Q1358" t="str">
            <v>2016_01</v>
          </cell>
        </row>
        <row r="1359">
          <cell r="J1359">
            <v>14</v>
          </cell>
          <cell r="N1359">
            <v>-491.38</v>
          </cell>
          <cell r="Q1359" t="str">
            <v>2016_02</v>
          </cell>
        </row>
        <row r="1360">
          <cell r="J1360">
            <v>14</v>
          </cell>
          <cell r="N1360">
            <v>-528.61</v>
          </cell>
          <cell r="Q1360" t="str">
            <v>2016_03</v>
          </cell>
        </row>
        <row r="1361">
          <cell r="J1361">
            <v>14</v>
          </cell>
          <cell r="N1361">
            <v>-1004.65</v>
          </cell>
          <cell r="Q1361" t="str">
            <v>2016_04</v>
          </cell>
        </row>
        <row r="1362">
          <cell r="J1362">
            <v>14</v>
          </cell>
          <cell r="N1362">
            <v>-644.67999999999995</v>
          </cell>
          <cell r="Q1362" t="str">
            <v>2016_05</v>
          </cell>
        </row>
        <row r="1363">
          <cell r="J1363">
            <v>14</v>
          </cell>
          <cell r="N1363">
            <v>-1167.18</v>
          </cell>
          <cell r="Q1363" t="str">
            <v>2016_06</v>
          </cell>
        </row>
        <row r="1364">
          <cell r="J1364">
            <v>14</v>
          </cell>
          <cell r="N1364">
            <v>-506.79</v>
          </cell>
          <cell r="Q1364" t="str">
            <v>2016_07</v>
          </cell>
        </row>
        <row r="1365">
          <cell r="J1365">
            <v>14</v>
          </cell>
          <cell r="N1365">
            <v>-501.12</v>
          </cell>
          <cell r="Q1365" t="str">
            <v>2016_08</v>
          </cell>
        </row>
        <row r="1366">
          <cell r="J1366">
            <v>14</v>
          </cell>
          <cell r="N1366">
            <v>-501.12</v>
          </cell>
          <cell r="Q1366" t="str">
            <v>2016_09</v>
          </cell>
        </row>
        <row r="1367">
          <cell r="J1367" t="e">
            <v>#N/A</v>
          </cell>
          <cell r="N1367">
            <v>0</v>
          </cell>
          <cell r="Q1367" t="str">
            <v>2015_10</v>
          </cell>
        </row>
        <row r="1368">
          <cell r="J1368" t="e">
            <v>#N/A</v>
          </cell>
          <cell r="N1368">
            <v>0</v>
          </cell>
          <cell r="Q1368" t="str">
            <v>2015_11</v>
          </cell>
        </row>
        <row r="1369">
          <cell r="J1369" t="e">
            <v>#N/A</v>
          </cell>
          <cell r="N1369">
            <v>0</v>
          </cell>
          <cell r="Q1369" t="str">
            <v>2015_12</v>
          </cell>
        </row>
        <row r="1370">
          <cell r="J1370">
            <v>14</v>
          </cell>
          <cell r="N1370">
            <v>0</v>
          </cell>
          <cell r="Q1370" t="str">
            <v>2015_10</v>
          </cell>
        </row>
        <row r="1371">
          <cell r="J1371">
            <v>14</v>
          </cell>
          <cell r="N1371">
            <v>0</v>
          </cell>
          <cell r="Q1371" t="str">
            <v>2015_11</v>
          </cell>
        </row>
        <row r="1372">
          <cell r="J1372">
            <v>14</v>
          </cell>
          <cell r="N1372">
            <v>0</v>
          </cell>
          <cell r="Q1372" t="str">
            <v>2015_12</v>
          </cell>
        </row>
        <row r="1373">
          <cell r="J1373" t="e">
            <v>#N/A</v>
          </cell>
          <cell r="N1373">
            <v>0</v>
          </cell>
          <cell r="Q1373" t="str">
            <v>2015_10</v>
          </cell>
        </row>
        <row r="1374">
          <cell r="J1374" t="e">
            <v>#N/A</v>
          </cell>
          <cell r="N1374">
            <v>0</v>
          </cell>
          <cell r="Q1374" t="str">
            <v>2015_11</v>
          </cell>
        </row>
        <row r="1375">
          <cell r="J1375" t="e">
            <v>#N/A</v>
          </cell>
          <cell r="N1375">
            <v>0</v>
          </cell>
          <cell r="Q1375" t="str">
            <v>2015_12</v>
          </cell>
        </row>
        <row r="1376">
          <cell r="J1376">
            <v>15</v>
          </cell>
          <cell r="N1376">
            <v>-400</v>
          </cell>
          <cell r="Q1376" t="str">
            <v>2015_10</v>
          </cell>
        </row>
        <row r="1377">
          <cell r="J1377">
            <v>15</v>
          </cell>
          <cell r="N1377">
            <v>-400</v>
          </cell>
          <cell r="Q1377" t="str">
            <v>2015_11</v>
          </cell>
        </row>
        <row r="1378">
          <cell r="J1378">
            <v>15</v>
          </cell>
          <cell r="N1378">
            <v>-400</v>
          </cell>
          <cell r="Q1378" t="str">
            <v>2015_12</v>
          </cell>
        </row>
        <row r="1379">
          <cell r="J1379">
            <v>15</v>
          </cell>
          <cell r="N1379">
            <v>-400</v>
          </cell>
          <cell r="Q1379" t="str">
            <v>2016_01</v>
          </cell>
        </row>
        <row r="1380">
          <cell r="J1380">
            <v>15</v>
          </cell>
          <cell r="N1380">
            <v>-400</v>
          </cell>
          <cell r="Q1380" t="str">
            <v>2016_02</v>
          </cell>
        </row>
        <row r="1381">
          <cell r="J1381">
            <v>15</v>
          </cell>
          <cell r="N1381">
            <v>-400</v>
          </cell>
          <cell r="Q1381" t="str">
            <v>2016_03</v>
          </cell>
        </row>
        <row r="1382">
          <cell r="J1382">
            <v>15</v>
          </cell>
          <cell r="N1382">
            <v>-400</v>
          </cell>
          <cell r="Q1382" t="str">
            <v>2016_04</v>
          </cell>
        </row>
        <row r="1383">
          <cell r="J1383">
            <v>15</v>
          </cell>
          <cell r="N1383">
            <v>-400</v>
          </cell>
          <cell r="Q1383" t="str">
            <v>2016_05</v>
          </cell>
        </row>
        <row r="1384">
          <cell r="J1384">
            <v>15</v>
          </cell>
          <cell r="N1384">
            <v>-400</v>
          </cell>
          <cell r="Q1384" t="str">
            <v>2016_06</v>
          </cell>
        </row>
        <row r="1385">
          <cell r="J1385">
            <v>15</v>
          </cell>
          <cell r="N1385">
            <v>-400</v>
          </cell>
          <cell r="Q1385" t="str">
            <v>2016_07</v>
          </cell>
        </row>
        <row r="1386">
          <cell r="J1386">
            <v>15</v>
          </cell>
          <cell r="N1386">
            <v>-400</v>
          </cell>
          <cell r="Q1386" t="str">
            <v>2016_08</v>
          </cell>
        </row>
        <row r="1387">
          <cell r="J1387">
            <v>15</v>
          </cell>
          <cell r="N1387">
            <v>-400</v>
          </cell>
          <cell r="Q1387" t="str">
            <v>2016_09</v>
          </cell>
        </row>
        <row r="1388">
          <cell r="J1388" t="e">
            <v>#N/A</v>
          </cell>
          <cell r="N1388">
            <v>0</v>
          </cell>
          <cell r="Q1388" t="str">
            <v>2015_10</v>
          </cell>
        </row>
        <row r="1389">
          <cell r="J1389" t="e">
            <v>#N/A</v>
          </cell>
          <cell r="N1389">
            <v>0</v>
          </cell>
          <cell r="Q1389" t="str">
            <v>2015_11</v>
          </cell>
        </row>
        <row r="1390">
          <cell r="J1390" t="e">
            <v>#N/A</v>
          </cell>
          <cell r="N1390">
            <v>0</v>
          </cell>
          <cell r="Q1390" t="str">
            <v>2015_12</v>
          </cell>
        </row>
        <row r="1391">
          <cell r="J1391">
            <v>16</v>
          </cell>
          <cell r="N1391">
            <v>-1</v>
          </cell>
          <cell r="Q1391" t="str">
            <v>2015_10</v>
          </cell>
        </row>
        <row r="1392">
          <cell r="J1392">
            <v>16</v>
          </cell>
          <cell r="N1392">
            <v>-2</v>
          </cell>
          <cell r="Q1392" t="str">
            <v>2015_11</v>
          </cell>
        </row>
        <row r="1393">
          <cell r="J1393">
            <v>16</v>
          </cell>
          <cell r="N1393">
            <v>-1</v>
          </cell>
          <cell r="Q1393" t="str">
            <v>2015_12</v>
          </cell>
        </row>
        <row r="1394">
          <cell r="J1394">
            <v>16</v>
          </cell>
          <cell r="N1394">
            <v>-2</v>
          </cell>
          <cell r="Q1394" t="str">
            <v>2016_01</v>
          </cell>
        </row>
        <row r="1395">
          <cell r="J1395">
            <v>16</v>
          </cell>
          <cell r="N1395">
            <v>-1</v>
          </cell>
          <cell r="Q1395" t="str">
            <v>2016_02</v>
          </cell>
        </row>
        <row r="1396">
          <cell r="J1396">
            <v>16</v>
          </cell>
          <cell r="N1396">
            <v>-4</v>
          </cell>
          <cell r="Q1396" t="str">
            <v>2016_03</v>
          </cell>
        </row>
        <row r="1397">
          <cell r="J1397">
            <v>16</v>
          </cell>
          <cell r="N1397">
            <v>-3</v>
          </cell>
          <cell r="Q1397" t="str">
            <v>2016_04</v>
          </cell>
        </row>
        <row r="1398">
          <cell r="J1398">
            <v>16</v>
          </cell>
          <cell r="N1398">
            <v>-1</v>
          </cell>
          <cell r="Q1398" t="str">
            <v>2016_05</v>
          </cell>
        </row>
        <row r="1399">
          <cell r="J1399">
            <v>16</v>
          </cell>
          <cell r="N1399">
            <v>1</v>
          </cell>
          <cell r="Q1399" t="str">
            <v>2016_06</v>
          </cell>
        </row>
        <row r="1400">
          <cell r="J1400">
            <v>16</v>
          </cell>
          <cell r="N1400">
            <v>0</v>
          </cell>
          <cell r="Q1400" t="str">
            <v>2016_07</v>
          </cell>
        </row>
        <row r="1401">
          <cell r="J1401">
            <v>16</v>
          </cell>
          <cell r="N1401">
            <v>0</v>
          </cell>
          <cell r="Q1401" t="str">
            <v>2016_08</v>
          </cell>
        </row>
        <row r="1402">
          <cell r="J1402">
            <v>16</v>
          </cell>
          <cell r="N1402">
            <v>-2</v>
          </cell>
          <cell r="Q1402" t="str">
            <v>2016_09</v>
          </cell>
        </row>
        <row r="1403">
          <cell r="J1403" t="e">
            <v>#N/A</v>
          </cell>
          <cell r="N1403">
            <v>0</v>
          </cell>
          <cell r="Q1403" t="str">
            <v>2015_10</v>
          </cell>
        </row>
        <row r="1404">
          <cell r="J1404" t="e">
            <v>#N/A</v>
          </cell>
          <cell r="N1404">
            <v>0</v>
          </cell>
          <cell r="Q1404" t="str">
            <v>2015_11</v>
          </cell>
        </row>
        <row r="1405">
          <cell r="J1405" t="e">
            <v>#N/A</v>
          </cell>
          <cell r="N1405">
            <v>0</v>
          </cell>
          <cell r="Q1405" t="str">
            <v>2015_12</v>
          </cell>
        </row>
        <row r="1406">
          <cell r="J1406">
            <v>1</v>
          </cell>
          <cell r="N1406">
            <v>-59562.71</v>
          </cell>
          <cell r="Q1406" t="str">
            <v>2015_10</v>
          </cell>
        </row>
        <row r="1407">
          <cell r="J1407">
            <v>1</v>
          </cell>
          <cell r="N1407">
            <v>-58660.92</v>
          </cell>
          <cell r="Q1407" t="str">
            <v>2015_11</v>
          </cell>
        </row>
        <row r="1408">
          <cell r="J1408">
            <v>1</v>
          </cell>
          <cell r="N1408">
            <v>-58989.42</v>
          </cell>
          <cell r="Q1408" t="str">
            <v>2015_12</v>
          </cell>
        </row>
        <row r="1409">
          <cell r="J1409">
            <v>1</v>
          </cell>
          <cell r="N1409">
            <v>-58613.18</v>
          </cell>
          <cell r="Q1409" t="str">
            <v>2016_01</v>
          </cell>
        </row>
        <row r="1410">
          <cell r="J1410">
            <v>1</v>
          </cell>
          <cell r="N1410">
            <v>680.88</v>
          </cell>
          <cell r="Q1410" t="str">
            <v>2016_02</v>
          </cell>
        </row>
        <row r="1411">
          <cell r="J1411">
            <v>1</v>
          </cell>
          <cell r="N1411">
            <v>-60307.68</v>
          </cell>
          <cell r="Q1411" t="str">
            <v>2016_03</v>
          </cell>
        </row>
        <row r="1412">
          <cell r="J1412">
            <v>1</v>
          </cell>
          <cell r="N1412">
            <v>-59691</v>
          </cell>
          <cell r="Q1412" t="str">
            <v>2016_04</v>
          </cell>
        </row>
        <row r="1413">
          <cell r="J1413">
            <v>1</v>
          </cell>
          <cell r="N1413">
            <v>-62439.6</v>
          </cell>
          <cell r="Q1413" t="str">
            <v>2016_05</v>
          </cell>
        </row>
        <row r="1414">
          <cell r="J1414">
            <v>1</v>
          </cell>
          <cell r="N1414">
            <v>-61149.35</v>
          </cell>
          <cell r="Q1414" t="str">
            <v>2016_06</v>
          </cell>
        </row>
        <row r="1415">
          <cell r="J1415">
            <v>1</v>
          </cell>
          <cell r="N1415">
            <v>-62139.41</v>
          </cell>
          <cell r="Q1415" t="str">
            <v>2016_07</v>
          </cell>
        </row>
        <row r="1416">
          <cell r="J1416">
            <v>1</v>
          </cell>
          <cell r="N1416">
            <v>-61473.09</v>
          </cell>
          <cell r="Q1416" t="str">
            <v>2016_08</v>
          </cell>
        </row>
        <row r="1417">
          <cell r="J1417">
            <v>1</v>
          </cell>
          <cell r="N1417">
            <v>-62506.76</v>
          </cell>
          <cell r="Q1417" t="str">
            <v>2016_09</v>
          </cell>
        </row>
        <row r="1418">
          <cell r="J1418">
            <v>1</v>
          </cell>
          <cell r="N1418">
            <v>-25884.27</v>
          </cell>
          <cell r="Q1418" t="str">
            <v>2015_10</v>
          </cell>
        </row>
        <row r="1419">
          <cell r="J1419">
            <v>1</v>
          </cell>
          <cell r="N1419">
            <v>-27362</v>
          </cell>
          <cell r="Q1419" t="str">
            <v>2015_11</v>
          </cell>
        </row>
        <row r="1420">
          <cell r="J1420">
            <v>1</v>
          </cell>
          <cell r="N1420">
            <v>-24988.2</v>
          </cell>
          <cell r="Q1420" t="str">
            <v>2015_12</v>
          </cell>
        </row>
        <row r="1421">
          <cell r="J1421">
            <v>1</v>
          </cell>
          <cell r="N1421">
            <v>-27294.799999999999</v>
          </cell>
          <cell r="Q1421" t="str">
            <v>2016_01</v>
          </cell>
        </row>
        <row r="1422">
          <cell r="J1422">
            <v>1</v>
          </cell>
          <cell r="N1422">
            <v>614.63</v>
          </cell>
          <cell r="Q1422" t="str">
            <v>2016_02</v>
          </cell>
        </row>
        <row r="1423">
          <cell r="J1423">
            <v>1</v>
          </cell>
          <cell r="N1423">
            <v>-26132.14</v>
          </cell>
          <cell r="Q1423" t="str">
            <v>2016_03</v>
          </cell>
        </row>
        <row r="1424">
          <cell r="J1424">
            <v>1</v>
          </cell>
          <cell r="N1424">
            <v>-27185.75</v>
          </cell>
          <cell r="Q1424" t="str">
            <v>2016_04</v>
          </cell>
        </row>
        <row r="1425">
          <cell r="J1425">
            <v>1</v>
          </cell>
          <cell r="N1425">
            <v>-26383.200000000001</v>
          </cell>
          <cell r="Q1425" t="str">
            <v>2016_05</v>
          </cell>
        </row>
        <row r="1426">
          <cell r="J1426">
            <v>1</v>
          </cell>
          <cell r="N1426">
            <v>-27700.58</v>
          </cell>
          <cell r="Q1426" t="str">
            <v>2016_06</v>
          </cell>
        </row>
        <row r="1427">
          <cell r="J1427">
            <v>1</v>
          </cell>
          <cell r="N1427">
            <v>-26791.59</v>
          </cell>
          <cell r="Q1427" t="str">
            <v>2016_07</v>
          </cell>
        </row>
        <row r="1428">
          <cell r="J1428">
            <v>1</v>
          </cell>
          <cell r="N1428">
            <v>-27138.34</v>
          </cell>
          <cell r="Q1428" t="str">
            <v>2016_08</v>
          </cell>
        </row>
        <row r="1429">
          <cell r="J1429">
            <v>1</v>
          </cell>
          <cell r="N1429">
            <v>-26806.18</v>
          </cell>
          <cell r="Q1429" t="str">
            <v>2016_09</v>
          </cell>
        </row>
        <row r="1430">
          <cell r="J1430" t="e">
            <v>#N/A</v>
          </cell>
          <cell r="N1430">
            <v>0</v>
          </cell>
          <cell r="Q1430" t="str">
            <v>2015_10</v>
          </cell>
        </row>
        <row r="1431">
          <cell r="J1431" t="e">
            <v>#N/A</v>
          </cell>
          <cell r="N1431">
            <v>0</v>
          </cell>
          <cell r="Q1431" t="str">
            <v>2015_11</v>
          </cell>
        </row>
        <row r="1432">
          <cell r="J1432" t="e">
            <v>#N/A</v>
          </cell>
          <cell r="N1432">
            <v>0</v>
          </cell>
          <cell r="Q1432" t="str">
            <v>2015_12</v>
          </cell>
        </row>
        <row r="1433">
          <cell r="J1433">
            <v>2</v>
          </cell>
          <cell r="N1433">
            <v>-45918.77</v>
          </cell>
          <cell r="Q1433" t="str">
            <v>2015_10</v>
          </cell>
        </row>
        <row r="1434">
          <cell r="J1434">
            <v>2</v>
          </cell>
          <cell r="N1434">
            <v>-44762.38</v>
          </cell>
          <cell r="Q1434" t="str">
            <v>2015_11</v>
          </cell>
        </row>
        <row r="1435">
          <cell r="J1435">
            <v>2</v>
          </cell>
          <cell r="N1435">
            <v>-43275.08</v>
          </cell>
          <cell r="Q1435" t="str">
            <v>2015_12</v>
          </cell>
        </row>
        <row r="1436">
          <cell r="J1436">
            <v>2</v>
          </cell>
          <cell r="N1436">
            <v>-41627.93</v>
          </cell>
          <cell r="Q1436" t="str">
            <v>2016_01</v>
          </cell>
        </row>
        <row r="1437">
          <cell r="J1437">
            <v>2</v>
          </cell>
          <cell r="N1437">
            <v>-42174.29</v>
          </cell>
          <cell r="Q1437" t="str">
            <v>2016_02</v>
          </cell>
        </row>
        <row r="1438">
          <cell r="J1438">
            <v>2</v>
          </cell>
          <cell r="N1438">
            <v>-43664.3</v>
          </cell>
          <cell r="Q1438" t="str">
            <v>2016_03</v>
          </cell>
        </row>
        <row r="1439">
          <cell r="J1439">
            <v>2</v>
          </cell>
          <cell r="N1439">
            <v>-44793.760000000002</v>
          </cell>
          <cell r="Q1439" t="str">
            <v>2016_04</v>
          </cell>
        </row>
        <row r="1440">
          <cell r="J1440">
            <v>2</v>
          </cell>
          <cell r="N1440">
            <v>-46016.23</v>
          </cell>
          <cell r="Q1440" t="str">
            <v>2016_05</v>
          </cell>
        </row>
        <row r="1441">
          <cell r="J1441">
            <v>2</v>
          </cell>
          <cell r="N1441">
            <v>-48655.08</v>
          </cell>
          <cell r="Q1441" t="str">
            <v>2016_06</v>
          </cell>
        </row>
        <row r="1442">
          <cell r="J1442">
            <v>2</v>
          </cell>
          <cell r="N1442">
            <v>-53669.86</v>
          </cell>
          <cell r="Q1442" t="str">
            <v>2016_07</v>
          </cell>
        </row>
        <row r="1443">
          <cell r="J1443">
            <v>2</v>
          </cell>
          <cell r="N1443">
            <v>-48905.07</v>
          </cell>
          <cell r="Q1443" t="str">
            <v>2016_08</v>
          </cell>
        </row>
        <row r="1444">
          <cell r="J1444">
            <v>2</v>
          </cell>
          <cell r="N1444">
            <v>-49870.92</v>
          </cell>
          <cell r="Q1444" t="str">
            <v>2016_09</v>
          </cell>
        </row>
        <row r="1445">
          <cell r="J1445">
            <v>2</v>
          </cell>
          <cell r="N1445">
            <v>-17654.439999999999</v>
          </cell>
          <cell r="Q1445" t="str">
            <v>2015_10</v>
          </cell>
        </row>
        <row r="1446">
          <cell r="J1446">
            <v>2</v>
          </cell>
          <cell r="N1446">
            <v>-16706.48</v>
          </cell>
          <cell r="Q1446" t="str">
            <v>2015_11</v>
          </cell>
        </row>
        <row r="1447">
          <cell r="J1447">
            <v>2</v>
          </cell>
          <cell r="N1447">
            <v>-16038.25</v>
          </cell>
          <cell r="Q1447" t="str">
            <v>2015_12</v>
          </cell>
        </row>
        <row r="1448">
          <cell r="J1448">
            <v>2</v>
          </cell>
          <cell r="N1448">
            <v>-17308.89</v>
          </cell>
          <cell r="Q1448" t="str">
            <v>2016_01</v>
          </cell>
        </row>
        <row r="1449">
          <cell r="J1449">
            <v>2</v>
          </cell>
          <cell r="N1449">
            <v>-17070.77</v>
          </cell>
          <cell r="Q1449" t="str">
            <v>2016_02</v>
          </cell>
        </row>
        <row r="1450">
          <cell r="J1450">
            <v>2</v>
          </cell>
          <cell r="N1450">
            <v>-17553.3</v>
          </cell>
          <cell r="Q1450" t="str">
            <v>2016_03</v>
          </cell>
        </row>
        <row r="1451">
          <cell r="J1451">
            <v>2</v>
          </cell>
          <cell r="N1451">
            <v>-17367.310000000001</v>
          </cell>
          <cell r="Q1451" t="str">
            <v>2016_04</v>
          </cell>
        </row>
        <row r="1452">
          <cell r="J1452">
            <v>2</v>
          </cell>
          <cell r="N1452">
            <v>-19517.97</v>
          </cell>
          <cell r="Q1452" t="str">
            <v>2016_05</v>
          </cell>
        </row>
        <row r="1453">
          <cell r="J1453">
            <v>2</v>
          </cell>
          <cell r="N1453">
            <v>-22090.87</v>
          </cell>
          <cell r="Q1453" t="str">
            <v>2016_06</v>
          </cell>
        </row>
        <row r="1454">
          <cell r="J1454">
            <v>2</v>
          </cell>
          <cell r="N1454">
            <v>-26698.58</v>
          </cell>
          <cell r="Q1454" t="str">
            <v>2016_07</v>
          </cell>
        </row>
        <row r="1455">
          <cell r="J1455">
            <v>2</v>
          </cell>
          <cell r="N1455">
            <v>-24735.53</v>
          </cell>
          <cell r="Q1455" t="str">
            <v>2016_08</v>
          </cell>
        </row>
        <row r="1456">
          <cell r="J1456">
            <v>2</v>
          </cell>
          <cell r="N1456">
            <v>-20238.34</v>
          </cell>
          <cell r="Q1456" t="str">
            <v>2016_09</v>
          </cell>
        </row>
        <row r="1457">
          <cell r="J1457">
            <v>16</v>
          </cell>
          <cell r="N1457">
            <v>0</v>
          </cell>
          <cell r="Q1457" t="str">
            <v>2015_10</v>
          </cell>
        </row>
        <row r="1458">
          <cell r="J1458">
            <v>16</v>
          </cell>
          <cell r="N1458">
            <v>0</v>
          </cell>
          <cell r="Q1458" t="str">
            <v>2015_11</v>
          </cell>
        </row>
        <row r="1459">
          <cell r="J1459">
            <v>16</v>
          </cell>
          <cell r="N1459">
            <v>0</v>
          </cell>
          <cell r="Q1459" t="str">
            <v>2015_12</v>
          </cell>
        </row>
        <row r="1460">
          <cell r="J1460">
            <v>2</v>
          </cell>
          <cell r="N1460">
            <v>116.37</v>
          </cell>
          <cell r="Q1460" t="str">
            <v>2015_10</v>
          </cell>
        </row>
        <row r="1461">
          <cell r="J1461">
            <v>2</v>
          </cell>
          <cell r="N1461">
            <v>-68.5</v>
          </cell>
          <cell r="Q1461" t="str">
            <v>2015_11</v>
          </cell>
        </row>
        <row r="1462">
          <cell r="J1462">
            <v>2</v>
          </cell>
          <cell r="N1462">
            <v>27.22</v>
          </cell>
          <cell r="Q1462" t="str">
            <v>2015_12</v>
          </cell>
        </row>
        <row r="1463">
          <cell r="J1463">
            <v>2</v>
          </cell>
          <cell r="N1463">
            <v>-77.89</v>
          </cell>
          <cell r="Q1463" t="str">
            <v>2016_01</v>
          </cell>
        </row>
        <row r="1464">
          <cell r="J1464">
            <v>2</v>
          </cell>
          <cell r="N1464">
            <v>368</v>
          </cell>
          <cell r="Q1464" t="str">
            <v>2016_02</v>
          </cell>
        </row>
        <row r="1465">
          <cell r="J1465">
            <v>2</v>
          </cell>
          <cell r="N1465">
            <v>-452.24</v>
          </cell>
          <cell r="Q1465" t="str">
            <v>2016_03</v>
          </cell>
        </row>
        <row r="1466">
          <cell r="J1466">
            <v>2</v>
          </cell>
          <cell r="N1466">
            <v>-93.24</v>
          </cell>
          <cell r="Q1466" t="str">
            <v>2016_04</v>
          </cell>
        </row>
        <row r="1467">
          <cell r="J1467">
            <v>2</v>
          </cell>
          <cell r="N1467">
            <v>169.93</v>
          </cell>
          <cell r="Q1467" t="str">
            <v>2016_05</v>
          </cell>
        </row>
        <row r="1468">
          <cell r="J1468">
            <v>2</v>
          </cell>
          <cell r="N1468">
            <v>-90</v>
          </cell>
          <cell r="Q1468" t="str">
            <v>2016_06</v>
          </cell>
        </row>
        <row r="1469">
          <cell r="J1469">
            <v>2</v>
          </cell>
          <cell r="N1469">
            <v>55.84</v>
          </cell>
          <cell r="Q1469" t="str">
            <v>2016_07</v>
          </cell>
        </row>
        <row r="1470">
          <cell r="J1470">
            <v>2</v>
          </cell>
          <cell r="N1470">
            <v>-129.9</v>
          </cell>
          <cell r="Q1470" t="str">
            <v>2016_08</v>
          </cell>
        </row>
        <row r="1471">
          <cell r="J1471">
            <v>2</v>
          </cell>
          <cell r="N1471">
            <v>687.49</v>
          </cell>
          <cell r="Q1471" t="str">
            <v>2016_09</v>
          </cell>
        </row>
        <row r="1472">
          <cell r="J1472" t="e">
            <v>#N/A</v>
          </cell>
          <cell r="N1472">
            <v>0</v>
          </cell>
          <cell r="Q1472" t="str">
            <v>2015_10</v>
          </cell>
        </row>
        <row r="1473">
          <cell r="J1473" t="e">
            <v>#N/A</v>
          </cell>
          <cell r="N1473">
            <v>0</v>
          </cell>
          <cell r="Q1473" t="str">
            <v>2015_11</v>
          </cell>
        </row>
        <row r="1474">
          <cell r="J1474" t="e">
            <v>#N/A</v>
          </cell>
          <cell r="N1474">
            <v>0</v>
          </cell>
          <cell r="Q1474" t="str">
            <v>2015_12</v>
          </cell>
        </row>
        <row r="1475">
          <cell r="J1475">
            <v>3</v>
          </cell>
          <cell r="N1475">
            <v>-23155.86</v>
          </cell>
          <cell r="Q1475" t="str">
            <v>2015_10</v>
          </cell>
        </row>
        <row r="1476">
          <cell r="J1476">
            <v>3</v>
          </cell>
          <cell r="N1476">
            <v>-26565.16</v>
          </cell>
          <cell r="Q1476" t="str">
            <v>2015_11</v>
          </cell>
        </row>
        <row r="1477">
          <cell r="J1477">
            <v>3</v>
          </cell>
          <cell r="N1477">
            <v>-16169.01</v>
          </cell>
          <cell r="Q1477" t="str">
            <v>2015_12</v>
          </cell>
        </row>
        <row r="1478">
          <cell r="J1478">
            <v>3</v>
          </cell>
          <cell r="N1478">
            <v>-15272.86</v>
          </cell>
          <cell r="Q1478" t="str">
            <v>2016_01</v>
          </cell>
        </row>
        <row r="1479">
          <cell r="J1479">
            <v>3</v>
          </cell>
          <cell r="N1479">
            <v>-15885.01</v>
          </cell>
          <cell r="Q1479" t="str">
            <v>2016_02</v>
          </cell>
        </row>
        <row r="1480">
          <cell r="J1480">
            <v>3</v>
          </cell>
          <cell r="N1480">
            <v>-23211.68</v>
          </cell>
          <cell r="Q1480" t="str">
            <v>2016_03</v>
          </cell>
        </row>
        <row r="1481">
          <cell r="J1481">
            <v>3</v>
          </cell>
          <cell r="N1481">
            <v>-21706.98</v>
          </cell>
          <cell r="Q1481" t="str">
            <v>2016_04</v>
          </cell>
        </row>
        <row r="1482">
          <cell r="J1482">
            <v>3</v>
          </cell>
          <cell r="N1482">
            <v>-23636.49</v>
          </cell>
          <cell r="Q1482" t="str">
            <v>2016_05</v>
          </cell>
        </row>
        <row r="1483">
          <cell r="J1483">
            <v>3</v>
          </cell>
          <cell r="N1483">
            <v>-22802.22</v>
          </cell>
          <cell r="Q1483" t="str">
            <v>2016_06</v>
          </cell>
        </row>
        <row r="1484">
          <cell r="J1484">
            <v>3</v>
          </cell>
          <cell r="N1484">
            <v>-14242.66</v>
          </cell>
          <cell r="Q1484" t="str">
            <v>2016_07</v>
          </cell>
        </row>
        <row r="1485">
          <cell r="J1485">
            <v>3</v>
          </cell>
          <cell r="N1485">
            <v>-20282.16</v>
          </cell>
          <cell r="Q1485" t="str">
            <v>2016_08</v>
          </cell>
        </row>
        <row r="1486">
          <cell r="J1486">
            <v>3</v>
          </cell>
          <cell r="N1486">
            <v>-19890.77</v>
          </cell>
          <cell r="Q1486" t="str">
            <v>2016_09</v>
          </cell>
        </row>
        <row r="1487">
          <cell r="J1487">
            <v>3</v>
          </cell>
          <cell r="N1487">
            <v>-37234.480000000003</v>
          </cell>
          <cell r="Q1487" t="str">
            <v>2015_10</v>
          </cell>
        </row>
        <row r="1488">
          <cell r="J1488">
            <v>3</v>
          </cell>
          <cell r="N1488">
            <v>-35339.910000000003</v>
          </cell>
          <cell r="Q1488" t="str">
            <v>2015_11</v>
          </cell>
        </row>
        <row r="1489">
          <cell r="J1489">
            <v>3</v>
          </cell>
          <cell r="N1489">
            <v>-35832.959999999999</v>
          </cell>
          <cell r="Q1489" t="str">
            <v>2015_12</v>
          </cell>
        </row>
        <row r="1490">
          <cell r="J1490">
            <v>3</v>
          </cell>
          <cell r="N1490">
            <v>-30590.91</v>
          </cell>
          <cell r="Q1490" t="str">
            <v>2016_01</v>
          </cell>
        </row>
        <row r="1491">
          <cell r="J1491">
            <v>3</v>
          </cell>
          <cell r="N1491">
            <v>-33198.160000000003</v>
          </cell>
          <cell r="Q1491" t="str">
            <v>2016_02</v>
          </cell>
        </row>
        <row r="1492">
          <cell r="J1492">
            <v>3</v>
          </cell>
          <cell r="N1492">
            <v>-34165.85</v>
          </cell>
          <cell r="Q1492" t="str">
            <v>2016_03</v>
          </cell>
        </row>
        <row r="1493">
          <cell r="J1493">
            <v>3</v>
          </cell>
          <cell r="N1493">
            <v>-28818.91</v>
          </cell>
          <cell r="Q1493" t="str">
            <v>2016_04</v>
          </cell>
        </row>
        <row r="1494">
          <cell r="J1494">
            <v>3</v>
          </cell>
          <cell r="N1494">
            <v>-30103.89</v>
          </cell>
          <cell r="Q1494" t="str">
            <v>2016_05</v>
          </cell>
        </row>
        <row r="1495">
          <cell r="J1495">
            <v>3</v>
          </cell>
          <cell r="N1495">
            <v>-33569.97</v>
          </cell>
          <cell r="Q1495" t="str">
            <v>2016_06</v>
          </cell>
        </row>
        <row r="1496">
          <cell r="J1496">
            <v>3</v>
          </cell>
          <cell r="N1496">
            <v>-29125.98</v>
          </cell>
          <cell r="Q1496" t="str">
            <v>2016_07</v>
          </cell>
        </row>
        <row r="1497">
          <cell r="J1497">
            <v>3</v>
          </cell>
          <cell r="N1497">
            <v>-37380.230000000003</v>
          </cell>
          <cell r="Q1497" t="str">
            <v>2016_08</v>
          </cell>
        </row>
        <row r="1498">
          <cell r="J1498">
            <v>3</v>
          </cell>
          <cell r="N1498">
            <v>-36679.96</v>
          </cell>
          <cell r="Q1498" t="str">
            <v>2016_09</v>
          </cell>
        </row>
        <row r="1499">
          <cell r="J1499">
            <v>16</v>
          </cell>
          <cell r="N1499">
            <v>-1520</v>
          </cell>
          <cell r="Q1499" t="str">
            <v>2015_10</v>
          </cell>
        </row>
        <row r="1500">
          <cell r="J1500">
            <v>16</v>
          </cell>
          <cell r="N1500">
            <v>-760</v>
          </cell>
          <cell r="Q1500" t="str">
            <v>2015_11</v>
          </cell>
        </row>
        <row r="1501">
          <cell r="J1501">
            <v>16</v>
          </cell>
          <cell r="N1501">
            <v>-1320</v>
          </cell>
          <cell r="Q1501" t="str">
            <v>2015_12</v>
          </cell>
        </row>
        <row r="1502">
          <cell r="J1502">
            <v>16</v>
          </cell>
          <cell r="N1502">
            <v>-960</v>
          </cell>
          <cell r="Q1502" t="str">
            <v>2016_01</v>
          </cell>
        </row>
        <row r="1503">
          <cell r="J1503">
            <v>16</v>
          </cell>
          <cell r="N1503">
            <v>-760</v>
          </cell>
          <cell r="Q1503" t="str">
            <v>2016_02</v>
          </cell>
        </row>
        <row r="1504">
          <cell r="J1504">
            <v>16</v>
          </cell>
          <cell r="N1504">
            <v>-1520</v>
          </cell>
          <cell r="Q1504" t="str">
            <v>2016_03</v>
          </cell>
        </row>
        <row r="1505">
          <cell r="J1505">
            <v>16</v>
          </cell>
          <cell r="N1505">
            <v>-1040</v>
          </cell>
          <cell r="Q1505" t="str">
            <v>2016_04</v>
          </cell>
        </row>
        <row r="1506">
          <cell r="J1506">
            <v>16</v>
          </cell>
          <cell r="N1506">
            <v>-1240</v>
          </cell>
          <cell r="Q1506" t="str">
            <v>2016_05</v>
          </cell>
        </row>
        <row r="1507">
          <cell r="J1507">
            <v>16</v>
          </cell>
          <cell r="N1507">
            <v>-1240</v>
          </cell>
          <cell r="Q1507" t="str">
            <v>2016_06</v>
          </cell>
        </row>
        <row r="1508">
          <cell r="J1508">
            <v>16</v>
          </cell>
          <cell r="N1508">
            <v>-1720</v>
          </cell>
          <cell r="Q1508" t="str">
            <v>2016_07</v>
          </cell>
        </row>
        <row r="1509">
          <cell r="J1509">
            <v>16</v>
          </cell>
          <cell r="N1509">
            <v>-1360</v>
          </cell>
          <cell r="Q1509" t="str">
            <v>2016_08</v>
          </cell>
        </row>
        <row r="1510">
          <cell r="J1510">
            <v>16</v>
          </cell>
          <cell r="N1510">
            <v>-1560</v>
          </cell>
          <cell r="Q1510" t="str">
            <v>2016_09</v>
          </cell>
        </row>
        <row r="1511">
          <cell r="J1511">
            <v>3</v>
          </cell>
          <cell r="N1511">
            <v>-13963</v>
          </cell>
          <cell r="Q1511" t="str">
            <v>2015_10</v>
          </cell>
        </row>
        <row r="1512">
          <cell r="J1512">
            <v>3</v>
          </cell>
          <cell r="N1512">
            <v>-11560</v>
          </cell>
          <cell r="Q1512" t="str">
            <v>2015_11</v>
          </cell>
        </row>
        <row r="1513">
          <cell r="J1513">
            <v>3</v>
          </cell>
          <cell r="N1513">
            <v>-13410</v>
          </cell>
          <cell r="Q1513" t="str">
            <v>2015_12</v>
          </cell>
        </row>
        <row r="1514">
          <cell r="J1514">
            <v>3</v>
          </cell>
          <cell r="N1514">
            <v>-8586</v>
          </cell>
          <cell r="Q1514" t="str">
            <v>2016_01</v>
          </cell>
        </row>
        <row r="1515">
          <cell r="J1515">
            <v>3</v>
          </cell>
          <cell r="N1515">
            <v>-14194.5</v>
          </cell>
          <cell r="Q1515" t="str">
            <v>2016_02</v>
          </cell>
        </row>
        <row r="1516">
          <cell r="J1516">
            <v>3</v>
          </cell>
          <cell r="N1516">
            <v>-13550.5</v>
          </cell>
          <cell r="Q1516" t="str">
            <v>2016_03</v>
          </cell>
        </row>
        <row r="1517">
          <cell r="J1517">
            <v>3</v>
          </cell>
          <cell r="N1517">
            <v>-12079</v>
          </cell>
          <cell r="Q1517" t="str">
            <v>2016_04</v>
          </cell>
        </row>
        <row r="1518">
          <cell r="J1518">
            <v>3</v>
          </cell>
          <cell r="N1518">
            <v>-13398</v>
          </cell>
          <cell r="Q1518" t="str">
            <v>2016_05</v>
          </cell>
        </row>
        <row r="1519">
          <cell r="J1519">
            <v>3</v>
          </cell>
          <cell r="N1519">
            <v>-13400</v>
          </cell>
          <cell r="Q1519" t="str">
            <v>2016_06</v>
          </cell>
        </row>
        <row r="1520">
          <cell r="J1520">
            <v>3</v>
          </cell>
          <cell r="N1520">
            <v>-11834</v>
          </cell>
          <cell r="Q1520" t="str">
            <v>2016_07</v>
          </cell>
        </row>
        <row r="1521">
          <cell r="J1521">
            <v>3</v>
          </cell>
          <cell r="N1521">
            <v>-13426</v>
          </cell>
          <cell r="Q1521" t="str">
            <v>2016_08</v>
          </cell>
        </row>
        <row r="1522">
          <cell r="J1522">
            <v>3</v>
          </cell>
          <cell r="N1522">
            <v>-15480.5</v>
          </cell>
          <cell r="Q1522" t="str">
            <v>2016_09</v>
          </cell>
        </row>
        <row r="1523">
          <cell r="J1523">
            <v>4</v>
          </cell>
          <cell r="N1523">
            <v>0</v>
          </cell>
          <cell r="Q1523" t="str">
            <v>2015_10</v>
          </cell>
        </row>
        <row r="1524">
          <cell r="J1524">
            <v>4</v>
          </cell>
          <cell r="N1524">
            <v>0</v>
          </cell>
          <cell r="Q1524" t="str">
            <v>2015_11</v>
          </cell>
        </row>
        <row r="1525">
          <cell r="J1525">
            <v>4</v>
          </cell>
          <cell r="N1525">
            <v>0</v>
          </cell>
          <cell r="Q1525" t="str">
            <v>2015_12</v>
          </cell>
        </row>
        <row r="1526">
          <cell r="J1526">
            <v>4</v>
          </cell>
          <cell r="N1526">
            <v>-20470.63</v>
          </cell>
          <cell r="Q1526" t="str">
            <v>2015_10</v>
          </cell>
        </row>
        <row r="1527">
          <cell r="J1527">
            <v>4</v>
          </cell>
          <cell r="N1527">
            <v>-22064.25</v>
          </cell>
          <cell r="Q1527" t="str">
            <v>2015_11</v>
          </cell>
        </row>
        <row r="1528">
          <cell r="J1528">
            <v>4</v>
          </cell>
          <cell r="N1528">
            <v>-18012.23</v>
          </cell>
          <cell r="Q1528" t="str">
            <v>2015_12</v>
          </cell>
        </row>
        <row r="1529">
          <cell r="J1529">
            <v>4</v>
          </cell>
          <cell r="N1529">
            <v>-16398.79</v>
          </cell>
          <cell r="Q1529" t="str">
            <v>2016_01</v>
          </cell>
        </row>
        <row r="1530">
          <cell r="J1530">
            <v>4</v>
          </cell>
          <cell r="N1530">
            <v>-12834.37</v>
          </cell>
          <cell r="Q1530" t="str">
            <v>2016_02</v>
          </cell>
        </row>
        <row r="1531">
          <cell r="J1531">
            <v>4</v>
          </cell>
          <cell r="N1531">
            <v>-16016.17</v>
          </cell>
          <cell r="Q1531" t="str">
            <v>2016_03</v>
          </cell>
        </row>
        <row r="1532">
          <cell r="J1532">
            <v>4</v>
          </cell>
          <cell r="N1532">
            <v>-13152.16</v>
          </cell>
          <cell r="Q1532" t="str">
            <v>2016_04</v>
          </cell>
        </row>
        <row r="1533">
          <cell r="J1533">
            <v>4</v>
          </cell>
          <cell r="N1533">
            <v>-18609.46</v>
          </cell>
          <cell r="Q1533" t="str">
            <v>2016_05</v>
          </cell>
        </row>
        <row r="1534">
          <cell r="J1534">
            <v>4</v>
          </cell>
          <cell r="N1534">
            <v>-15430.83</v>
          </cell>
          <cell r="Q1534" t="str">
            <v>2016_06</v>
          </cell>
        </row>
        <row r="1535">
          <cell r="J1535">
            <v>4</v>
          </cell>
          <cell r="N1535">
            <v>-12695.72</v>
          </cell>
          <cell r="Q1535" t="str">
            <v>2016_07</v>
          </cell>
        </row>
        <row r="1536">
          <cell r="J1536">
            <v>4</v>
          </cell>
          <cell r="N1536">
            <v>-17776.87</v>
          </cell>
          <cell r="Q1536" t="str">
            <v>2016_08</v>
          </cell>
        </row>
        <row r="1537">
          <cell r="J1537">
            <v>4</v>
          </cell>
          <cell r="N1537">
            <v>-18087.62</v>
          </cell>
          <cell r="Q1537" t="str">
            <v>2016_09</v>
          </cell>
        </row>
        <row r="1538">
          <cell r="J1538">
            <v>4</v>
          </cell>
          <cell r="N1538">
            <v>-37343.339999999997</v>
          </cell>
          <cell r="Q1538" t="str">
            <v>2015_10</v>
          </cell>
        </row>
        <row r="1539">
          <cell r="J1539">
            <v>4</v>
          </cell>
          <cell r="N1539">
            <v>-32128.75</v>
          </cell>
          <cell r="Q1539" t="str">
            <v>2015_11</v>
          </cell>
        </row>
        <row r="1540">
          <cell r="J1540">
            <v>4</v>
          </cell>
          <cell r="N1540">
            <v>-38714.410000000003</v>
          </cell>
          <cell r="Q1540" t="str">
            <v>2015_12</v>
          </cell>
        </row>
        <row r="1541">
          <cell r="J1541">
            <v>4</v>
          </cell>
          <cell r="N1541">
            <v>-32714.33</v>
          </cell>
          <cell r="Q1541" t="str">
            <v>2016_01</v>
          </cell>
        </row>
        <row r="1542">
          <cell r="J1542">
            <v>4</v>
          </cell>
          <cell r="N1542">
            <v>-35744.1</v>
          </cell>
          <cell r="Q1542" t="str">
            <v>2016_02</v>
          </cell>
        </row>
        <row r="1543">
          <cell r="J1543">
            <v>4</v>
          </cell>
          <cell r="N1543">
            <v>-38571.56</v>
          </cell>
          <cell r="Q1543" t="str">
            <v>2016_03</v>
          </cell>
        </row>
        <row r="1544">
          <cell r="J1544">
            <v>4</v>
          </cell>
          <cell r="N1544">
            <v>-22808.78</v>
          </cell>
          <cell r="Q1544" t="str">
            <v>2016_04</v>
          </cell>
        </row>
        <row r="1545">
          <cell r="J1545">
            <v>4</v>
          </cell>
          <cell r="N1545">
            <v>-30352.63</v>
          </cell>
          <cell r="Q1545" t="str">
            <v>2016_05</v>
          </cell>
        </row>
        <row r="1546">
          <cell r="J1546">
            <v>4</v>
          </cell>
          <cell r="N1546">
            <v>-45683.03</v>
          </cell>
          <cell r="Q1546" t="str">
            <v>2016_06</v>
          </cell>
        </row>
        <row r="1547">
          <cell r="J1547">
            <v>4</v>
          </cell>
          <cell r="N1547">
            <v>-33583.629999999997</v>
          </cell>
          <cell r="Q1547" t="str">
            <v>2016_07</v>
          </cell>
        </row>
        <row r="1548">
          <cell r="J1548">
            <v>4</v>
          </cell>
          <cell r="N1548">
            <v>-39622.300000000003</v>
          </cell>
          <cell r="Q1548" t="str">
            <v>2016_08</v>
          </cell>
        </row>
        <row r="1549">
          <cell r="J1549">
            <v>4</v>
          </cell>
          <cell r="N1549">
            <v>-38952.18</v>
          </cell>
          <cell r="Q1549" t="str">
            <v>2016_09</v>
          </cell>
        </row>
        <row r="1550">
          <cell r="J1550">
            <v>4</v>
          </cell>
          <cell r="N1550">
            <v>-5044.8500000000004</v>
          </cell>
          <cell r="Q1550" t="str">
            <v>2015_10</v>
          </cell>
        </row>
        <row r="1551">
          <cell r="J1551">
            <v>4</v>
          </cell>
          <cell r="N1551">
            <v>-3250.87</v>
          </cell>
          <cell r="Q1551" t="str">
            <v>2015_11</v>
          </cell>
        </row>
        <row r="1552">
          <cell r="J1552">
            <v>4</v>
          </cell>
          <cell r="N1552">
            <v>-4074.58</v>
          </cell>
          <cell r="Q1552" t="str">
            <v>2015_12</v>
          </cell>
        </row>
        <row r="1553">
          <cell r="J1553">
            <v>4</v>
          </cell>
          <cell r="N1553">
            <v>-1904.77</v>
          </cell>
          <cell r="Q1553" t="str">
            <v>2016_01</v>
          </cell>
        </row>
        <row r="1554">
          <cell r="J1554">
            <v>4</v>
          </cell>
          <cell r="N1554">
            <v>-4099.97</v>
          </cell>
          <cell r="Q1554" t="str">
            <v>2016_02</v>
          </cell>
        </row>
        <row r="1555">
          <cell r="J1555">
            <v>4</v>
          </cell>
          <cell r="N1555">
            <v>-4181.57</v>
          </cell>
          <cell r="Q1555" t="str">
            <v>2016_03</v>
          </cell>
        </row>
        <row r="1556">
          <cell r="J1556">
            <v>4</v>
          </cell>
          <cell r="N1556">
            <v>-3346.13</v>
          </cell>
          <cell r="Q1556" t="str">
            <v>2016_04</v>
          </cell>
        </row>
        <row r="1557">
          <cell r="J1557">
            <v>4</v>
          </cell>
          <cell r="N1557">
            <v>-3715.04</v>
          </cell>
          <cell r="Q1557" t="str">
            <v>2016_05</v>
          </cell>
        </row>
        <row r="1558">
          <cell r="J1558">
            <v>4</v>
          </cell>
          <cell r="N1558">
            <v>-3500</v>
          </cell>
          <cell r="Q1558" t="str">
            <v>2016_06</v>
          </cell>
        </row>
        <row r="1559">
          <cell r="J1559">
            <v>4</v>
          </cell>
          <cell r="N1559">
            <v>-3150.1</v>
          </cell>
          <cell r="Q1559" t="str">
            <v>2016_07</v>
          </cell>
        </row>
        <row r="1560">
          <cell r="J1560">
            <v>4</v>
          </cell>
          <cell r="N1560">
            <v>-3417.94</v>
          </cell>
          <cell r="Q1560" t="str">
            <v>2016_08</v>
          </cell>
        </row>
        <row r="1561">
          <cell r="J1561">
            <v>4</v>
          </cell>
          <cell r="N1561">
            <v>-4498.96</v>
          </cell>
          <cell r="Q1561" t="str">
            <v>2016_09</v>
          </cell>
        </row>
        <row r="1562">
          <cell r="J1562">
            <v>5</v>
          </cell>
          <cell r="N1562">
            <v>-278.38</v>
          </cell>
          <cell r="Q1562" t="str">
            <v>2015_10</v>
          </cell>
        </row>
        <row r="1563">
          <cell r="J1563">
            <v>5</v>
          </cell>
          <cell r="N1563">
            <v>-293.77</v>
          </cell>
          <cell r="Q1563" t="str">
            <v>2015_11</v>
          </cell>
        </row>
        <row r="1564">
          <cell r="J1564">
            <v>5</v>
          </cell>
          <cell r="N1564">
            <v>-395.64</v>
          </cell>
          <cell r="Q1564" t="str">
            <v>2015_12</v>
          </cell>
        </row>
        <row r="1565">
          <cell r="J1565">
            <v>5</v>
          </cell>
          <cell r="N1565">
            <v>-279.33</v>
          </cell>
          <cell r="Q1565" t="str">
            <v>2016_01</v>
          </cell>
        </row>
        <row r="1566">
          <cell r="J1566">
            <v>5</v>
          </cell>
          <cell r="N1566">
            <v>-70.52</v>
          </cell>
          <cell r="Q1566" t="str">
            <v>2016_02</v>
          </cell>
        </row>
        <row r="1567">
          <cell r="J1567">
            <v>5</v>
          </cell>
          <cell r="N1567">
            <v>-298.99</v>
          </cell>
          <cell r="Q1567" t="str">
            <v>2016_03</v>
          </cell>
        </row>
        <row r="1568">
          <cell r="J1568">
            <v>5</v>
          </cell>
          <cell r="N1568">
            <v>-318.64</v>
          </cell>
          <cell r="Q1568" t="str">
            <v>2016_04</v>
          </cell>
        </row>
        <row r="1569">
          <cell r="J1569">
            <v>5</v>
          </cell>
          <cell r="N1569">
            <v>-283.69</v>
          </cell>
          <cell r="Q1569" t="str">
            <v>2016_05</v>
          </cell>
        </row>
        <row r="1570">
          <cell r="J1570">
            <v>5</v>
          </cell>
          <cell r="N1570">
            <v>-274.2</v>
          </cell>
          <cell r="Q1570" t="str">
            <v>2016_06</v>
          </cell>
        </row>
        <row r="1571">
          <cell r="J1571">
            <v>5</v>
          </cell>
          <cell r="N1571">
            <v>-289.01</v>
          </cell>
          <cell r="Q1571" t="str">
            <v>2016_07</v>
          </cell>
        </row>
        <row r="1572">
          <cell r="J1572">
            <v>5</v>
          </cell>
          <cell r="N1572">
            <v>-236.97</v>
          </cell>
          <cell r="Q1572" t="str">
            <v>2016_08</v>
          </cell>
        </row>
        <row r="1573">
          <cell r="J1573">
            <v>5</v>
          </cell>
          <cell r="N1573">
            <v>-355.59</v>
          </cell>
          <cell r="Q1573" t="str">
            <v>2016_09</v>
          </cell>
        </row>
        <row r="1574">
          <cell r="J1574">
            <v>5</v>
          </cell>
          <cell r="N1574">
            <v>-281.75</v>
          </cell>
          <cell r="Q1574" t="str">
            <v>2015_10</v>
          </cell>
        </row>
        <row r="1575">
          <cell r="J1575">
            <v>5</v>
          </cell>
          <cell r="N1575">
            <v>-466.41</v>
          </cell>
          <cell r="Q1575" t="str">
            <v>2015_11</v>
          </cell>
        </row>
        <row r="1576">
          <cell r="J1576">
            <v>5</v>
          </cell>
          <cell r="N1576">
            <v>-555</v>
          </cell>
          <cell r="Q1576" t="str">
            <v>2015_12</v>
          </cell>
        </row>
        <row r="1577">
          <cell r="J1577">
            <v>5</v>
          </cell>
          <cell r="N1577">
            <v>-291.89999999999998</v>
          </cell>
          <cell r="Q1577" t="str">
            <v>2016_01</v>
          </cell>
        </row>
        <row r="1578">
          <cell r="J1578">
            <v>5</v>
          </cell>
          <cell r="N1578">
            <v>-99.44</v>
          </cell>
          <cell r="Q1578" t="str">
            <v>2016_02</v>
          </cell>
        </row>
        <row r="1579">
          <cell r="J1579">
            <v>5</v>
          </cell>
          <cell r="N1579">
            <v>-257.75</v>
          </cell>
          <cell r="Q1579" t="str">
            <v>2016_03</v>
          </cell>
        </row>
        <row r="1580">
          <cell r="J1580">
            <v>5</v>
          </cell>
          <cell r="N1580">
            <v>-197.36</v>
          </cell>
          <cell r="Q1580" t="str">
            <v>2016_04</v>
          </cell>
        </row>
        <row r="1581">
          <cell r="J1581">
            <v>5</v>
          </cell>
          <cell r="N1581">
            <v>-154.09</v>
          </cell>
          <cell r="Q1581" t="str">
            <v>2016_05</v>
          </cell>
        </row>
        <row r="1582">
          <cell r="J1582">
            <v>5</v>
          </cell>
          <cell r="N1582">
            <v>-207.05</v>
          </cell>
          <cell r="Q1582" t="str">
            <v>2016_06</v>
          </cell>
        </row>
        <row r="1583">
          <cell r="J1583">
            <v>5</v>
          </cell>
          <cell r="N1583">
            <v>-388.19</v>
          </cell>
          <cell r="Q1583" t="str">
            <v>2016_07</v>
          </cell>
        </row>
        <row r="1584">
          <cell r="J1584">
            <v>5</v>
          </cell>
          <cell r="N1584">
            <v>-323.69</v>
          </cell>
          <cell r="Q1584" t="str">
            <v>2016_08</v>
          </cell>
        </row>
        <row r="1585">
          <cell r="J1585">
            <v>5</v>
          </cell>
          <cell r="N1585">
            <v>-478.71</v>
          </cell>
          <cell r="Q1585" t="str">
            <v>2016_09</v>
          </cell>
        </row>
        <row r="1586">
          <cell r="J1586">
            <v>16</v>
          </cell>
          <cell r="N1586">
            <v>-8.6199999999999992</v>
          </cell>
          <cell r="Q1586" t="str">
            <v>2015_10</v>
          </cell>
        </row>
        <row r="1587">
          <cell r="J1587">
            <v>16</v>
          </cell>
          <cell r="N1587">
            <v>-12.92</v>
          </cell>
          <cell r="Q1587" t="str">
            <v>2015_11</v>
          </cell>
        </row>
        <row r="1588">
          <cell r="J1588">
            <v>16</v>
          </cell>
          <cell r="N1588">
            <v>-5.71</v>
          </cell>
          <cell r="Q1588" t="str">
            <v>2015_12</v>
          </cell>
        </row>
        <row r="1589">
          <cell r="J1589">
            <v>16</v>
          </cell>
          <cell r="N1589">
            <v>-7.65</v>
          </cell>
          <cell r="Q1589" t="str">
            <v>2016_01</v>
          </cell>
        </row>
        <row r="1590">
          <cell r="J1590">
            <v>16</v>
          </cell>
          <cell r="N1590">
            <v>-8.69</v>
          </cell>
          <cell r="Q1590" t="str">
            <v>2016_02</v>
          </cell>
        </row>
        <row r="1591">
          <cell r="J1591">
            <v>16</v>
          </cell>
          <cell r="N1591">
            <v>-2.67</v>
          </cell>
          <cell r="Q1591" t="str">
            <v>2016_03</v>
          </cell>
        </row>
        <row r="1592">
          <cell r="J1592">
            <v>16</v>
          </cell>
          <cell r="N1592">
            <v>-9.65</v>
          </cell>
          <cell r="Q1592" t="str">
            <v>2016_04</v>
          </cell>
        </row>
        <row r="1593">
          <cell r="J1593">
            <v>16</v>
          </cell>
          <cell r="N1593">
            <v>-4.71</v>
          </cell>
          <cell r="Q1593" t="str">
            <v>2016_05</v>
          </cell>
        </row>
        <row r="1594">
          <cell r="J1594">
            <v>16</v>
          </cell>
          <cell r="N1594">
            <v>-6.67</v>
          </cell>
          <cell r="Q1594" t="str">
            <v>2016_06</v>
          </cell>
        </row>
        <row r="1595">
          <cell r="J1595">
            <v>16</v>
          </cell>
          <cell r="N1595">
            <v>-7.69</v>
          </cell>
          <cell r="Q1595" t="str">
            <v>2016_07</v>
          </cell>
        </row>
        <row r="1596">
          <cell r="J1596">
            <v>16</v>
          </cell>
          <cell r="N1596">
            <v>-10.69</v>
          </cell>
          <cell r="Q1596" t="str">
            <v>2016_08</v>
          </cell>
        </row>
        <row r="1597">
          <cell r="J1597">
            <v>16</v>
          </cell>
          <cell r="N1597">
            <v>-8.73</v>
          </cell>
          <cell r="Q1597" t="str">
            <v>2016_09</v>
          </cell>
        </row>
        <row r="1598">
          <cell r="J1598">
            <v>1</v>
          </cell>
          <cell r="N1598">
            <v>-20717.689999999999</v>
          </cell>
          <cell r="Q1598" t="str">
            <v>2015_10</v>
          </cell>
        </row>
        <row r="1599">
          <cell r="J1599">
            <v>1</v>
          </cell>
          <cell r="N1599">
            <v>-21796.83</v>
          </cell>
          <cell r="Q1599" t="str">
            <v>2015_11</v>
          </cell>
        </row>
        <row r="1600">
          <cell r="J1600">
            <v>1</v>
          </cell>
          <cell r="N1600">
            <v>-20709.740000000002</v>
          </cell>
          <cell r="Q1600" t="str">
            <v>2015_12</v>
          </cell>
        </row>
        <row r="1601">
          <cell r="J1601">
            <v>1</v>
          </cell>
          <cell r="N1601">
            <v>-21907.85</v>
          </cell>
          <cell r="Q1601" t="str">
            <v>2016_01</v>
          </cell>
        </row>
        <row r="1602">
          <cell r="J1602">
            <v>1</v>
          </cell>
          <cell r="N1602">
            <v>453.09</v>
          </cell>
          <cell r="Q1602" t="str">
            <v>2016_02</v>
          </cell>
        </row>
        <row r="1603">
          <cell r="J1603">
            <v>1</v>
          </cell>
          <cell r="N1603">
            <v>-20876.57</v>
          </cell>
          <cell r="Q1603" t="str">
            <v>2016_03</v>
          </cell>
        </row>
        <row r="1604">
          <cell r="J1604">
            <v>1</v>
          </cell>
          <cell r="N1604">
            <v>-22406.86</v>
          </cell>
          <cell r="Q1604" t="str">
            <v>2016_04</v>
          </cell>
        </row>
        <row r="1605">
          <cell r="J1605">
            <v>1</v>
          </cell>
          <cell r="N1605">
            <v>-21212.31</v>
          </cell>
          <cell r="Q1605" t="str">
            <v>2016_05</v>
          </cell>
        </row>
        <row r="1606">
          <cell r="J1606">
            <v>1</v>
          </cell>
          <cell r="N1606">
            <v>-21518.05</v>
          </cell>
          <cell r="Q1606" t="str">
            <v>2016_06</v>
          </cell>
        </row>
        <row r="1607">
          <cell r="J1607">
            <v>1</v>
          </cell>
          <cell r="N1607">
            <v>-21545.81</v>
          </cell>
          <cell r="Q1607" t="str">
            <v>2016_07</v>
          </cell>
        </row>
        <row r="1608">
          <cell r="J1608">
            <v>1</v>
          </cell>
          <cell r="N1608">
            <v>-21817.34</v>
          </cell>
          <cell r="Q1608" t="str">
            <v>2016_08</v>
          </cell>
        </row>
        <row r="1609">
          <cell r="J1609">
            <v>1</v>
          </cell>
          <cell r="N1609">
            <v>-21487.68</v>
          </cell>
          <cell r="Q1609" t="str">
            <v>2016_09</v>
          </cell>
        </row>
        <row r="1610">
          <cell r="J1610">
            <v>2</v>
          </cell>
          <cell r="N1610">
            <v>-5751</v>
          </cell>
          <cell r="Q1610" t="str">
            <v>2015_10</v>
          </cell>
        </row>
        <row r="1611">
          <cell r="J1611">
            <v>2</v>
          </cell>
          <cell r="N1611">
            <v>-5197.3900000000003</v>
          </cell>
          <cell r="Q1611" t="str">
            <v>2015_11</v>
          </cell>
        </row>
        <row r="1612">
          <cell r="J1612">
            <v>2</v>
          </cell>
          <cell r="N1612">
            <v>-5955.25</v>
          </cell>
          <cell r="Q1612" t="str">
            <v>2015_12</v>
          </cell>
        </row>
        <row r="1613">
          <cell r="J1613">
            <v>2</v>
          </cell>
          <cell r="N1613">
            <v>-5391.89</v>
          </cell>
          <cell r="Q1613" t="str">
            <v>2016_01</v>
          </cell>
        </row>
        <row r="1614">
          <cell r="J1614">
            <v>2</v>
          </cell>
          <cell r="N1614">
            <v>-5767.73</v>
          </cell>
          <cell r="Q1614" t="str">
            <v>2016_02</v>
          </cell>
        </row>
        <row r="1615">
          <cell r="J1615">
            <v>2</v>
          </cell>
          <cell r="N1615">
            <v>-5776.21</v>
          </cell>
          <cell r="Q1615" t="str">
            <v>2016_03</v>
          </cell>
        </row>
        <row r="1616">
          <cell r="J1616">
            <v>2</v>
          </cell>
          <cell r="N1616">
            <v>-5716.65</v>
          </cell>
          <cell r="Q1616" t="str">
            <v>2016_04</v>
          </cell>
        </row>
        <row r="1617">
          <cell r="J1617">
            <v>2</v>
          </cell>
          <cell r="N1617">
            <v>-6449.6</v>
          </cell>
          <cell r="Q1617" t="str">
            <v>2016_05</v>
          </cell>
        </row>
        <row r="1618">
          <cell r="J1618">
            <v>2</v>
          </cell>
          <cell r="N1618">
            <v>-6385.24</v>
          </cell>
          <cell r="Q1618" t="str">
            <v>2016_06</v>
          </cell>
        </row>
        <row r="1619">
          <cell r="J1619">
            <v>2</v>
          </cell>
          <cell r="N1619">
            <v>-7672.11</v>
          </cell>
          <cell r="Q1619" t="str">
            <v>2016_07</v>
          </cell>
        </row>
        <row r="1620">
          <cell r="J1620">
            <v>2</v>
          </cell>
          <cell r="N1620">
            <v>-6720.26</v>
          </cell>
          <cell r="Q1620" t="str">
            <v>2016_08</v>
          </cell>
        </row>
        <row r="1621">
          <cell r="J1621">
            <v>2</v>
          </cell>
          <cell r="N1621">
            <v>-6978.7</v>
          </cell>
          <cell r="Q1621" t="str">
            <v>2016_09</v>
          </cell>
        </row>
        <row r="1622">
          <cell r="J1622">
            <v>3</v>
          </cell>
          <cell r="N1622">
            <v>-18007.25</v>
          </cell>
          <cell r="Q1622" t="str">
            <v>2015_10</v>
          </cell>
        </row>
        <row r="1623">
          <cell r="J1623">
            <v>3</v>
          </cell>
          <cell r="N1623">
            <v>-12603.17</v>
          </cell>
          <cell r="Q1623" t="str">
            <v>2015_11</v>
          </cell>
        </row>
        <row r="1624">
          <cell r="J1624">
            <v>3</v>
          </cell>
          <cell r="N1624">
            <v>-15343.36</v>
          </cell>
          <cell r="Q1624" t="str">
            <v>2015_12</v>
          </cell>
        </row>
        <row r="1625">
          <cell r="J1625">
            <v>3</v>
          </cell>
          <cell r="N1625">
            <v>-12490.64</v>
          </cell>
          <cell r="Q1625" t="str">
            <v>2016_01</v>
          </cell>
        </row>
        <row r="1626">
          <cell r="J1626">
            <v>3</v>
          </cell>
          <cell r="N1626">
            <v>-12453.25</v>
          </cell>
          <cell r="Q1626" t="str">
            <v>2016_02</v>
          </cell>
        </row>
        <row r="1627">
          <cell r="J1627">
            <v>3</v>
          </cell>
          <cell r="N1627">
            <v>-10954.25</v>
          </cell>
          <cell r="Q1627" t="str">
            <v>2016_03</v>
          </cell>
        </row>
        <row r="1628">
          <cell r="J1628">
            <v>3</v>
          </cell>
          <cell r="N1628">
            <v>-12153.45</v>
          </cell>
          <cell r="Q1628" t="str">
            <v>2016_04</v>
          </cell>
        </row>
        <row r="1629">
          <cell r="J1629">
            <v>3</v>
          </cell>
          <cell r="N1629">
            <v>-10618.35</v>
          </cell>
          <cell r="Q1629" t="str">
            <v>2016_05</v>
          </cell>
        </row>
        <row r="1630">
          <cell r="J1630">
            <v>3</v>
          </cell>
          <cell r="N1630">
            <v>-9688.35</v>
          </cell>
          <cell r="Q1630" t="str">
            <v>2016_06</v>
          </cell>
        </row>
        <row r="1631">
          <cell r="J1631">
            <v>3</v>
          </cell>
          <cell r="N1631">
            <v>-7749.17</v>
          </cell>
          <cell r="Q1631" t="str">
            <v>2016_07</v>
          </cell>
        </row>
        <row r="1632">
          <cell r="J1632">
            <v>3</v>
          </cell>
          <cell r="N1632">
            <v>-11293.5</v>
          </cell>
          <cell r="Q1632" t="str">
            <v>2016_08</v>
          </cell>
        </row>
        <row r="1633">
          <cell r="J1633">
            <v>3</v>
          </cell>
          <cell r="N1633">
            <v>-10709.5</v>
          </cell>
          <cell r="Q1633" t="str">
            <v>2016_09</v>
          </cell>
        </row>
        <row r="1634">
          <cell r="J1634">
            <v>4</v>
          </cell>
          <cell r="N1634">
            <v>-11796.73</v>
          </cell>
          <cell r="Q1634" t="str">
            <v>2015_10</v>
          </cell>
        </row>
        <row r="1635">
          <cell r="J1635">
            <v>4</v>
          </cell>
          <cell r="N1635">
            <v>-5622.92</v>
          </cell>
          <cell r="Q1635" t="str">
            <v>2015_11</v>
          </cell>
        </row>
        <row r="1636">
          <cell r="J1636">
            <v>4</v>
          </cell>
          <cell r="N1636">
            <v>-10741.44</v>
          </cell>
          <cell r="Q1636" t="str">
            <v>2015_12</v>
          </cell>
        </row>
        <row r="1637">
          <cell r="J1637">
            <v>4</v>
          </cell>
          <cell r="N1637">
            <v>-8501.34</v>
          </cell>
          <cell r="Q1637" t="str">
            <v>2016_01</v>
          </cell>
        </row>
        <row r="1638">
          <cell r="J1638">
            <v>4</v>
          </cell>
          <cell r="N1638">
            <v>-14345.64</v>
          </cell>
          <cell r="Q1638" t="str">
            <v>2016_02</v>
          </cell>
        </row>
        <row r="1639">
          <cell r="J1639">
            <v>4</v>
          </cell>
          <cell r="N1639">
            <v>-4257.1000000000004</v>
          </cell>
          <cell r="Q1639" t="str">
            <v>2016_03</v>
          </cell>
        </row>
        <row r="1640">
          <cell r="J1640">
            <v>4</v>
          </cell>
          <cell r="N1640">
            <v>-3753.33</v>
          </cell>
          <cell r="Q1640" t="str">
            <v>2016_04</v>
          </cell>
        </row>
        <row r="1641">
          <cell r="J1641">
            <v>4</v>
          </cell>
          <cell r="N1641">
            <v>-4320.18</v>
          </cell>
          <cell r="Q1641" t="str">
            <v>2016_05</v>
          </cell>
        </row>
        <row r="1642">
          <cell r="J1642">
            <v>4</v>
          </cell>
          <cell r="N1642">
            <v>-4766.41</v>
          </cell>
          <cell r="Q1642" t="str">
            <v>2016_06</v>
          </cell>
        </row>
        <row r="1643">
          <cell r="J1643">
            <v>4</v>
          </cell>
          <cell r="N1643">
            <v>-2934.25</v>
          </cell>
          <cell r="Q1643" t="str">
            <v>2016_07</v>
          </cell>
        </row>
        <row r="1644">
          <cell r="J1644">
            <v>4</v>
          </cell>
          <cell r="N1644">
            <v>-4405.66</v>
          </cell>
          <cell r="Q1644" t="str">
            <v>2016_08</v>
          </cell>
        </row>
        <row r="1645">
          <cell r="J1645">
            <v>4</v>
          </cell>
          <cell r="N1645">
            <v>-1821.97</v>
          </cell>
          <cell r="Q1645" t="str">
            <v>2016_09</v>
          </cell>
        </row>
        <row r="1646">
          <cell r="J1646">
            <v>5</v>
          </cell>
          <cell r="N1646">
            <v>-97.59</v>
          </cell>
          <cell r="Q1646" t="str">
            <v>2015_10</v>
          </cell>
        </row>
        <row r="1647">
          <cell r="J1647">
            <v>5</v>
          </cell>
          <cell r="N1647">
            <v>-142.91999999999999</v>
          </cell>
          <cell r="Q1647" t="str">
            <v>2015_11</v>
          </cell>
        </row>
        <row r="1648">
          <cell r="J1648">
            <v>5</v>
          </cell>
          <cell r="N1648">
            <v>-142.02000000000001</v>
          </cell>
          <cell r="Q1648" t="str">
            <v>2015_12</v>
          </cell>
        </row>
        <row r="1649">
          <cell r="J1649">
            <v>5</v>
          </cell>
          <cell r="N1649">
            <v>-224.21</v>
          </cell>
          <cell r="Q1649" t="str">
            <v>2016_01</v>
          </cell>
        </row>
        <row r="1650">
          <cell r="J1650">
            <v>5</v>
          </cell>
          <cell r="N1650">
            <v>-65.95</v>
          </cell>
          <cell r="Q1650" t="str">
            <v>2016_02</v>
          </cell>
        </row>
        <row r="1651">
          <cell r="J1651">
            <v>5</v>
          </cell>
          <cell r="N1651">
            <v>-103.38</v>
          </cell>
          <cell r="Q1651" t="str">
            <v>2016_03</v>
          </cell>
        </row>
        <row r="1652">
          <cell r="J1652">
            <v>5</v>
          </cell>
          <cell r="N1652">
            <v>-108.12</v>
          </cell>
          <cell r="Q1652" t="str">
            <v>2016_04</v>
          </cell>
        </row>
        <row r="1653">
          <cell r="J1653">
            <v>5</v>
          </cell>
          <cell r="N1653">
            <v>-92.72</v>
          </cell>
          <cell r="Q1653" t="str">
            <v>2016_05</v>
          </cell>
        </row>
        <row r="1654">
          <cell r="J1654">
            <v>5</v>
          </cell>
          <cell r="N1654">
            <v>-126.27</v>
          </cell>
          <cell r="Q1654" t="str">
            <v>2016_06</v>
          </cell>
        </row>
        <row r="1655">
          <cell r="J1655">
            <v>5</v>
          </cell>
          <cell r="N1655">
            <v>-162.93</v>
          </cell>
          <cell r="Q1655" t="str">
            <v>2016_07</v>
          </cell>
        </row>
        <row r="1656">
          <cell r="J1656">
            <v>5</v>
          </cell>
          <cell r="N1656">
            <v>-138.22</v>
          </cell>
          <cell r="Q1656" t="str">
            <v>2016_08</v>
          </cell>
        </row>
        <row r="1657">
          <cell r="J1657">
            <v>5</v>
          </cell>
          <cell r="N1657">
            <v>-216.81</v>
          </cell>
          <cell r="Q1657" t="str">
            <v>2016_09</v>
          </cell>
        </row>
        <row r="1658">
          <cell r="J1658">
            <v>18</v>
          </cell>
          <cell r="N1658">
            <v>-1500.4</v>
          </cell>
          <cell r="Q1658" t="str">
            <v>2015_10</v>
          </cell>
        </row>
        <row r="1659">
          <cell r="J1659">
            <v>18</v>
          </cell>
          <cell r="N1659">
            <v>-2953.67</v>
          </cell>
          <cell r="Q1659" t="str">
            <v>2015_11</v>
          </cell>
        </row>
        <row r="1660">
          <cell r="J1660">
            <v>18</v>
          </cell>
          <cell r="N1660">
            <v>-1684.77</v>
          </cell>
          <cell r="Q1660" t="str">
            <v>2015_12</v>
          </cell>
        </row>
        <row r="1661">
          <cell r="J1661">
            <v>18</v>
          </cell>
          <cell r="N1661">
            <v>-2767.17</v>
          </cell>
          <cell r="Q1661" t="str">
            <v>2016_01</v>
          </cell>
        </row>
        <row r="1662">
          <cell r="J1662">
            <v>18</v>
          </cell>
          <cell r="N1662">
            <v>-2224.52</v>
          </cell>
          <cell r="Q1662" t="str">
            <v>2016_02</v>
          </cell>
        </row>
        <row r="1663">
          <cell r="J1663">
            <v>18</v>
          </cell>
          <cell r="N1663">
            <v>-2795.12</v>
          </cell>
          <cell r="Q1663" t="str">
            <v>2016_03</v>
          </cell>
        </row>
        <row r="1664">
          <cell r="J1664">
            <v>18</v>
          </cell>
          <cell r="N1664">
            <v>-1806.97</v>
          </cell>
          <cell r="Q1664" t="str">
            <v>2016_04</v>
          </cell>
        </row>
        <row r="1665">
          <cell r="J1665">
            <v>18</v>
          </cell>
          <cell r="N1665">
            <v>-1296.71</v>
          </cell>
          <cell r="Q1665" t="str">
            <v>2016_05</v>
          </cell>
        </row>
        <row r="1666">
          <cell r="J1666">
            <v>18</v>
          </cell>
          <cell r="N1666">
            <v>-996.06</v>
          </cell>
          <cell r="Q1666" t="str">
            <v>2016_06</v>
          </cell>
        </row>
        <row r="1667">
          <cell r="J1667">
            <v>18</v>
          </cell>
          <cell r="N1667">
            <v>-789.94</v>
          </cell>
          <cell r="Q1667" t="str">
            <v>2016_07</v>
          </cell>
        </row>
        <row r="1668">
          <cell r="J1668">
            <v>18</v>
          </cell>
          <cell r="N1668">
            <v>-623.04999999999995</v>
          </cell>
          <cell r="Q1668" t="str">
            <v>2016_08</v>
          </cell>
        </row>
        <row r="1669">
          <cell r="J1669">
            <v>18</v>
          </cell>
          <cell r="N1669">
            <v>-1731.58</v>
          </cell>
          <cell r="Q1669" t="str">
            <v>2016_09</v>
          </cell>
        </row>
        <row r="1670">
          <cell r="J1670">
            <v>18</v>
          </cell>
          <cell r="N1670">
            <v>-1030</v>
          </cell>
          <cell r="Q1670" t="str">
            <v>2015_10</v>
          </cell>
        </row>
        <row r="1671">
          <cell r="J1671">
            <v>18</v>
          </cell>
          <cell r="N1671">
            <v>-314.5</v>
          </cell>
          <cell r="Q1671" t="str">
            <v>2015_11</v>
          </cell>
        </row>
        <row r="1672">
          <cell r="J1672">
            <v>18</v>
          </cell>
          <cell r="N1672">
            <v>-439.5</v>
          </cell>
          <cell r="Q1672" t="str">
            <v>2015_12</v>
          </cell>
        </row>
        <row r="1673">
          <cell r="J1673">
            <v>18</v>
          </cell>
          <cell r="N1673">
            <v>-186.25</v>
          </cell>
          <cell r="Q1673" t="str">
            <v>2016_01</v>
          </cell>
        </row>
        <row r="1674">
          <cell r="J1674">
            <v>18</v>
          </cell>
          <cell r="N1674">
            <v>-123.25</v>
          </cell>
          <cell r="Q1674" t="str">
            <v>2016_02</v>
          </cell>
        </row>
        <row r="1675">
          <cell r="J1675">
            <v>18</v>
          </cell>
          <cell r="N1675">
            <v>-131.75</v>
          </cell>
          <cell r="Q1675" t="str">
            <v>2016_03</v>
          </cell>
        </row>
        <row r="1676">
          <cell r="J1676">
            <v>18</v>
          </cell>
          <cell r="N1676">
            <v>-160</v>
          </cell>
          <cell r="Q1676" t="str">
            <v>2016_04</v>
          </cell>
        </row>
        <row r="1677">
          <cell r="J1677">
            <v>18</v>
          </cell>
          <cell r="N1677">
            <v>0</v>
          </cell>
          <cell r="Q1677" t="str">
            <v>2016_05</v>
          </cell>
        </row>
        <row r="1678">
          <cell r="J1678">
            <v>18</v>
          </cell>
          <cell r="N1678">
            <v>-160</v>
          </cell>
          <cell r="Q1678" t="str">
            <v>2016_06</v>
          </cell>
        </row>
        <row r="1679">
          <cell r="J1679">
            <v>18</v>
          </cell>
          <cell r="N1679">
            <v>-240</v>
          </cell>
          <cell r="Q1679" t="str">
            <v>2016_07</v>
          </cell>
        </row>
        <row r="1680">
          <cell r="J1680">
            <v>18</v>
          </cell>
          <cell r="N1680">
            <v>-210</v>
          </cell>
          <cell r="Q1680" t="str">
            <v>2016_08</v>
          </cell>
        </row>
        <row r="1681">
          <cell r="J1681">
            <v>18</v>
          </cell>
          <cell r="N1681">
            <v>-240</v>
          </cell>
          <cell r="Q1681" t="str">
            <v>2016_09</v>
          </cell>
        </row>
        <row r="1682">
          <cell r="J1682">
            <v>18</v>
          </cell>
          <cell r="N1682">
            <v>-460</v>
          </cell>
          <cell r="Q1682" t="str">
            <v>2015_10</v>
          </cell>
        </row>
        <row r="1683">
          <cell r="J1683">
            <v>18</v>
          </cell>
          <cell r="N1683">
            <v>-210</v>
          </cell>
          <cell r="Q1683" t="str">
            <v>2015_11</v>
          </cell>
        </row>
        <row r="1684">
          <cell r="J1684">
            <v>18</v>
          </cell>
          <cell r="N1684">
            <v>-310</v>
          </cell>
          <cell r="Q1684" t="str">
            <v>2015_12</v>
          </cell>
        </row>
        <row r="1685">
          <cell r="J1685">
            <v>18</v>
          </cell>
          <cell r="N1685">
            <v>-110</v>
          </cell>
          <cell r="Q1685" t="str">
            <v>2016_01</v>
          </cell>
        </row>
        <row r="1686">
          <cell r="J1686">
            <v>18</v>
          </cell>
          <cell r="N1686">
            <v>-310</v>
          </cell>
          <cell r="Q1686" t="str">
            <v>2016_02</v>
          </cell>
        </row>
        <row r="1687">
          <cell r="J1687">
            <v>18</v>
          </cell>
          <cell r="N1687">
            <v>-1928.23</v>
          </cell>
          <cell r="Q1687" t="str">
            <v>2016_03</v>
          </cell>
        </row>
        <row r="1688">
          <cell r="J1688">
            <v>18</v>
          </cell>
          <cell r="N1688">
            <v>-360</v>
          </cell>
          <cell r="Q1688" t="str">
            <v>2016_04</v>
          </cell>
        </row>
        <row r="1689">
          <cell r="J1689">
            <v>18</v>
          </cell>
          <cell r="N1689">
            <v>-110</v>
          </cell>
          <cell r="Q1689" t="str">
            <v>2016_05</v>
          </cell>
        </row>
        <row r="1690">
          <cell r="J1690">
            <v>18</v>
          </cell>
          <cell r="N1690">
            <v>-1010</v>
          </cell>
          <cell r="Q1690" t="str">
            <v>2016_06</v>
          </cell>
        </row>
        <row r="1691">
          <cell r="J1691">
            <v>18</v>
          </cell>
          <cell r="N1691">
            <v>-550</v>
          </cell>
          <cell r="Q1691" t="str">
            <v>2016_07</v>
          </cell>
        </row>
        <row r="1692">
          <cell r="J1692">
            <v>18</v>
          </cell>
          <cell r="N1692">
            <v>-310</v>
          </cell>
          <cell r="Q1692" t="str">
            <v>2016_08</v>
          </cell>
        </row>
        <row r="1693">
          <cell r="J1693">
            <v>18</v>
          </cell>
          <cell r="N1693">
            <v>-410</v>
          </cell>
          <cell r="Q1693" t="str">
            <v>2016_09</v>
          </cell>
        </row>
        <row r="1694">
          <cell r="J1694">
            <v>18</v>
          </cell>
          <cell r="N1694">
            <v>-1027.92</v>
          </cell>
          <cell r="Q1694" t="str">
            <v>2015_10</v>
          </cell>
        </row>
        <row r="1695">
          <cell r="J1695">
            <v>18</v>
          </cell>
          <cell r="N1695">
            <v>-716.77</v>
          </cell>
          <cell r="Q1695" t="str">
            <v>2015_11</v>
          </cell>
        </row>
        <row r="1696">
          <cell r="J1696">
            <v>18</v>
          </cell>
          <cell r="N1696">
            <v>288.12</v>
          </cell>
          <cell r="Q1696" t="str">
            <v>2015_12</v>
          </cell>
        </row>
        <row r="1697">
          <cell r="J1697">
            <v>18</v>
          </cell>
          <cell r="N1697">
            <v>8.01</v>
          </cell>
          <cell r="Q1697" t="str">
            <v>2016_02</v>
          </cell>
        </row>
        <row r="1698">
          <cell r="J1698">
            <v>18</v>
          </cell>
          <cell r="N1698">
            <v>-18.350000000000001</v>
          </cell>
          <cell r="Q1698" t="str">
            <v>2016_03</v>
          </cell>
        </row>
        <row r="1699">
          <cell r="J1699">
            <v>18</v>
          </cell>
          <cell r="N1699">
            <v>18.350000000000001</v>
          </cell>
          <cell r="Q1699" t="str">
            <v>2016_04</v>
          </cell>
        </row>
        <row r="1700">
          <cell r="J1700">
            <v>18</v>
          </cell>
          <cell r="N1700">
            <v>-57.78</v>
          </cell>
          <cell r="Q1700" t="str">
            <v>2016_05</v>
          </cell>
        </row>
        <row r="1701">
          <cell r="J1701">
            <v>18</v>
          </cell>
          <cell r="N1701">
            <v>0</v>
          </cell>
          <cell r="Q1701" t="str">
            <v>2016_06</v>
          </cell>
        </row>
        <row r="1702">
          <cell r="J1702">
            <v>18</v>
          </cell>
          <cell r="N1702">
            <v>-67.930000000000007</v>
          </cell>
          <cell r="Q1702" t="str">
            <v>2016_07</v>
          </cell>
        </row>
        <row r="1703">
          <cell r="J1703">
            <v>18</v>
          </cell>
          <cell r="N1703">
            <v>-224.66</v>
          </cell>
          <cell r="Q1703" t="str">
            <v>2016_08</v>
          </cell>
        </row>
        <row r="1704">
          <cell r="J1704">
            <v>18</v>
          </cell>
          <cell r="N1704">
            <v>0</v>
          </cell>
          <cell r="Q1704" t="str">
            <v>2016_09</v>
          </cell>
        </row>
        <row r="1705">
          <cell r="J1705">
            <v>18</v>
          </cell>
          <cell r="N1705">
            <v>-749.67</v>
          </cell>
          <cell r="Q1705" t="str">
            <v>2015_10</v>
          </cell>
        </row>
        <row r="1706">
          <cell r="J1706">
            <v>18</v>
          </cell>
          <cell r="N1706">
            <v>-1</v>
          </cell>
          <cell r="Q1706" t="str">
            <v>2015_11</v>
          </cell>
        </row>
        <row r="1707">
          <cell r="J1707">
            <v>18</v>
          </cell>
          <cell r="N1707">
            <v>-3</v>
          </cell>
          <cell r="Q1707" t="str">
            <v>2015_12</v>
          </cell>
        </row>
        <row r="1708">
          <cell r="J1708">
            <v>18</v>
          </cell>
          <cell r="N1708">
            <v>-727.4</v>
          </cell>
          <cell r="Q1708" t="str">
            <v>2016_01</v>
          </cell>
        </row>
        <row r="1709">
          <cell r="J1709">
            <v>18</v>
          </cell>
          <cell r="N1709">
            <v>723.05</v>
          </cell>
          <cell r="Q1709" t="str">
            <v>2016_02</v>
          </cell>
        </row>
        <row r="1710">
          <cell r="J1710">
            <v>18</v>
          </cell>
          <cell r="N1710">
            <v>0</v>
          </cell>
          <cell r="Q1710" t="str">
            <v>2016_03</v>
          </cell>
        </row>
        <row r="1711">
          <cell r="J1711">
            <v>18</v>
          </cell>
          <cell r="N1711">
            <v>-32.19</v>
          </cell>
          <cell r="Q1711" t="str">
            <v>2016_04</v>
          </cell>
        </row>
        <row r="1712">
          <cell r="J1712">
            <v>18</v>
          </cell>
          <cell r="N1712">
            <v>0</v>
          </cell>
          <cell r="Q1712" t="str">
            <v>2016_05</v>
          </cell>
        </row>
        <row r="1713">
          <cell r="J1713">
            <v>18</v>
          </cell>
          <cell r="N1713">
            <v>-2</v>
          </cell>
          <cell r="Q1713" t="str">
            <v>2016_06</v>
          </cell>
        </row>
        <row r="1714">
          <cell r="J1714">
            <v>18</v>
          </cell>
          <cell r="N1714">
            <v>0</v>
          </cell>
          <cell r="Q1714" t="str">
            <v>2016_07</v>
          </cell>
        </row>
        <row r="1715">
          <cell r="J1715">
            <v>18</v>
          </cell>
          <cell r="N1715">
            <v>-2</v>
          </cell>
          <cell r="Q1715" t="str">
            <v>2016_08</v>
          </cell>
        </row>
        <row r="1716">
          <cell r="J1716">
            <v>18</v>
          </cell>
          <cell r="N1716">
            <v>-1.6</v>
          </cell>
          <cell r="Q1716" t="str">
            <v>2016_09</v>
          </cell>
        </row>
        <row r="1717">
          <cell r="J1717">
            <v>18</v>
          </cell>
          <cell r="N1717">
            <v>-1</v>
          </cell>
          <cell r="Q1717" t="str">
            <v>2015_10</v>
          </cell>
        </row>
        <row r="1718">
          <cell r="J1718">
            <v>18</v>
          </cell>
          <cell r="N1718">
            <v>0</v>
          </cell>
          <cell r="Q1718" t="str">
            <v>2015_11</v>
          </cell>
        </row>
        <row r="1719">
          <cell r="J1719">
            <v>18</v>
          </cell>
          <cell r="N1719">
            <v>0</v>
          </cell>
          <cell r="Q1719" t="str">
            <v>2015_12</v>
          </cell>
        </row>
        <row r="1720">
          <cell r="J1720">
            <v>18</v>
          </cell>
          <cell r="N1720">
            <v>-4537.13</v>
          </cell>
          <cell r="Q1720" t="str">
            <v>2015_10</v>
          </cell>
        </row>
        <row r="1721">
          <cell r="J1721">
            <v>18</v>
          </cell>
          <cell r="N1721">
            <v>-6537.09</v>
          </cell>
          <cell r="Q1721" t="str">
            <v>2015_11</v>
          </cell>
        </row>
        <row r="1722">
          <cell r="J1722">
            <v>18</v>
          </cell>
          <cell r="N1722">
            <v>-8075.27</v>
          </cell>
          <cell r="Q1722" t="str">
            <v>2015_12</v>
          </cell>
        </row>
        <row r="1723">
          <cell r="J1723">
            <v>18</v>
          </cell>
          <cell r="N1723">
            <v>-8184.98</v>
          </cell>
          <cell r="Q1723" t="str">
            <v>2016_01</v>
          </cell>
        </row>
        <row r="1724">
          <cell r="J1724">
            <v>18</v>
          </cell>
          <cell r="N1724">
            <v>-7091.38</v>
          </cell>
          <cell r="Q1724" t="str">
            <v>2016_02</v>
          </cell>
        </row>
        <row r="1725">
          <cell r="J1725">
            <v>18</v>
          </cell>
          <cell r="N1725">
            <v>-4243.8100000000004</v>
          </cell>
          <cell r="Q1725" t="str">
            <v>2016_03</v>
          </cell>
        </row>
        <row r="1726">
          <cell r="J1726">
            <v>18</v>
          </cell>
          <cell r="N1726">
            <v>-6314.37</v>
          </cell>
          <cell r="Q1726" t="str">
            <v>2016_04</v>
          </cell>
        </row>
        <row r="1727">
          <cell r="J1727">
            <v>18</v>
          </cell>
          <cell r="N1727">
            <v>-6402.35</v>
          </cell>
          <cell r="Q1727" t="str">
            <v>2016_05</v>
          </cell>
        </row>
        <row r="1728">
          <cell r="J1728">
            <v>18</v>
          </cell>
          <cell r="N1728">
            <v>-5942.12</v>
          </cell>
          <cell r="Q1728" t="str">
            <v>2016_06</v>
          </cell>
        </row>
        <row r="1729">
          <cell r="J1729">
            <v>18</v>
          </cell>
          <cell r="N1729">
            <v>-4034.86</v>
          </cell>
          <cell r="Q1729" t="str">
            <v>2016_07</v>
          </cell>
        </row>
        <row r="1730">
          <cell r="J1730">
            <v>18</v>
          </cell>
          <cell r="N1730">
            <v>-5359.71</v>
          </cell>
          <cell r="Q1730" t="str">
            <v>2016_08</v>
          </cell>
        </row>
        <row r="1731">
          <cell r="J1731">
            <v>18</v>
          </cell>
          <cell r="N1731">
            <v>-6348.55</v>
          </cell>
          <cell r="Q1731" t="str">
            <v>2016_09</v>
          </cell>
        </row>
        <row r="1732">
          <cell r="J1732">
            <v>18</v>
          </cell>
          <cell r="N1732">
            <v>-2</v>
          </cell>
          <cell r="Q1732" t="str">
            <v>2015_11</v>
          </cell>
        </row>
        <row r="1733">
          <cell r="J1733">
            <v>18</v>
          </cell>
          <cell r="N1733">
            <v>0</v>
          </cell>
          <cell r="Q1733" t="str">
            <v>2015_12</v>
          </cell>
        </row>
        <row r="1734">
          <cell r="J1734">
            <v>18</v>
          </cell>
          <cell r="N1734">
            <v>-1</v>
          </cell>
          <cell r="Q1734" t="str">
            <v>2016_01</v>
          </cell>
        </row>
        <row r="1735">
          <cell r="J1735">
            <v>18</v>
          </cell>
          <cell r="N1735">
            <v>0</v>
          </cell>
          <cell r="Q1735" t="str">
            <v>2016_02</v>
          </cell>
        </row>
        <row r="1736">
          <cell r="J1736">
            <v>18</v>
          </cell>
          <cell r="N1736">
            <v>-1</v>
          </cell>
          <cell r="Q1736" t="str">
            <v>2016_03</v>
          </cell>
        </row>
        <row r="1737">
          <cell r="J1737">
            <v>18</v>
          </cell>
          <cell r="N1737">
            <v>-1</v>
          </cell>
          <cell r="Q1737" t="str">
            <v>2016_04</v>
          </cell>
        </row>
        <row r="1738">
          <cell r="J1738">
            <v>18</v>
          </cell>
          <cell r="N1738">
            <v>0</v>
          </cell>
          <cell r="Q1738" t="str">
            <v>2016_05</v>
          </cell>
        </row>
        <row r="1739">
          <cell r="J1739">
            <v>18</v>
          </cell>
          <cell r="N1739">
            <v>-1</v>
          </cell>
          <cell r="Q1739" t="str">
            <v>2016_06</v>
          </cell>
        </row>
        <row r="1740">
          <cell r="J1740">
            <v>18</v>
          </cell>
          <cell r="N1740">
            <v>0</v>
          </cell>
          <cell r="Q1740" t="str">
            <v>2016_07</v>
          </cell>
        </row>
        <row r="1741">
          <cell r="J1741">
            <v>18</v>
          </cell>
          <cell r="N1741">
            <v>-1</v>
          </cell>
          <cell r="Q1741" t="str">
            <v>2016_08</v>
          </cell>
        </row>
        <row r="1742">
          <cell r="J1742">
            <v>18</v>
          </cell>
          <cell r="N1742">
            <v>0</v>
          </cell>
          <cell r="Q1742" t="str">
            <v>2016_09</v>
          </cell>
        </row>
        <row r="1743">
          <cell r="J1743" t="e">
            <v>#N/A</v>
          </cell>
          <cell r="N1743">
            <v>0</v>
          </cell>
          <cell r="Q1743" t="str">
            <v>2015_10</v>
          </cell>
        </row>
        <row r="1744">
          <cell r="J1744" t="e">
            <v>#N/A</v>
          </cell>
          <cell r="N1744">
            <v>0</v>
          </cell>
          <cell r="Q1744" t="str">
            <v>2015_11</v>
          </cell>
        </row>
        <row r="1745">
          <cell r="J1745" t="e">
            <v>#N/A</v>
          </cell>
          <cell r="N1745">
            <v>0</v>
          </cell>
          <cell r="Q1745" t="str">
            <v>2015_12</v>
          </cell>
        </row>
        <row r="1746">
          <cell r="J1746">
            <v>18</v>
          </cell>
          <cell r="N1746">
            <v>-1</v>
          </cell>
          <cell r="Q1746" t="str">
            <v>2015_10</v>
          </cell>
        </row>
        <row r="1747">
          <cell r="J1747">
            <v>18</v>
          </cell>
          <cell r="N1747">
            <v>-1</v>
          </cell>
          <cell r="Q1747" t="str">
            <v>2015_11</v>
          </cell>
        </row>
        <row r="1748">
          <cell r="J1748">
            <v>18</v>
          </cell>
          <cell r="N1748">
            <v>-1</v>
          </cell>
          <cell r="Q1748" t="str">
            <v>2015_12</v>
          </cell>
        </row>
        <row r="1749">
          <cell r="J1749">
            <v>18</v>
          </cell>
          <cell r="N1749">
            <v>-1</v>
          </cell>
          <cell r="Q1749" t="str">
            <v>2016_03</v>
          </cell>
        </row>
        <row r="1750">
          <cell r="J1750">
            <v>18</v>
          </cell>
          <cell r="N1750">
            <v>0</v>
          </cell>
          <cell r="Q1750" t="str">
            <v>2016_04</v>
          </cell>
        </row>
        <row r="1751">
          <cell r="J1751">
            <v>18</v>
          </cell>
          <cell r="N1751">
            <v>-1</v>
          </cell>
          <cell r="Q1751" t="str">
            <v>2016_05</v>
          </cell>
        </row>
        <row r="1752">
          <cell r="J1752">
            <v>18</v>
          </cell>
          <cell r="N1752">
            <v>-1</v>
          </cell>
          <cell r="Q1752" t="str">
            <v>2016_06</v>
          </cell>
        </row>
        <row r="1753">
          <cell r="J1753">
            <v>18</v>
          </cell>
          <cell r="N1753">
            <v>-1</v>
          </cell>
          <cell r="Q1753" t="str">
            <v>2016_07</v>
          </cell>
        </row>
        <row r="1754">
          <cell r="J1754">
            <v>18</v>
          </cell>
          <cell r="N1754">
            <v>0</v>
          </cell>
          <cell r="Q1754" t="str">
            <v>2016_08</v>
          </cell>
        </row>
        <row r="1755">
          <cell r="J1755">
            <v>18</v>
          </cell>
          <cell r="N1755">
            <v>-3</v>
          </cell>
          <cell r="Q1755" t="str">
            <v>2016_09</v>
          </cell>
        </row>
        <row r="1756">
          <cell r="J1756">
            <v>21</v>
          </cell>
          <cell r="N1756">
            <v>0</v>
          </cell>
          <cell r="Q1756" t="str">
            <v>2015_10</v>
          </cell>
        </row>
        <row r="1757">
          <cell r="J1757">
            <v>21</v>
          </cell>
          <cell r="N1757">
            <v>0</v>
          </cell>
          <cell r="Q1757" t="str">
            <v>2015_11</v>
          </cell>
        </row>
        <row r="1758">
          <cell r="J1758">
            <v>21</v>
          </cell>
          <cell r="N1758">
            <v>0</v>
          </cell>
          <cell r="Q1758" t="str">
            <v>2015_12</v>
          </cell>
        </row>
        <row r="1759">
          <cell r="J1759">
            <v>6</v>
          </cell>
          <cell r="N1759">
            <v>-5702.28</v>
          </cell>
          <cell r="Q1759" t="str">
            <v>2015_10</v>
          </cell>
        </row>
        <row r="1760">
          <cell r="J1760">
            <v>6</v>
          </cell>
          <cell r="N1760">
            <v>-5779.97</v>
          </cell>
          <cell r="Q1760" t="str">
            <v>2015_11</v>
          </cell>
        </row>
        <row r="1761">
          <cell r="J1761">
            <v>6</v>
          </cell>
          <cell r="N1761">
            <v>-5668.8</v>
          </cell>
          <cell r="Q1761" t="str">
            <v>2015_12</v>
          </cell>
        </row>
        <row r="1762">
          <cell r="J1762">
            <v>6</v>
          </cell>
          <cell r="N1762">
            <v>-5789.81</v>
          </cell>
          <cell r="Q1762" t="str">
            <v>2016_01</v>
          </cell>
        </row>
        <row r="1763">
          <cell r="J1763">
            <v>6</v>
          </cell>
          <cell r="N1763">
            <v>-6000.84</v>
          </cell>
          <cell r="Q1763" t="str">
            <v>2016_02</v>
          </cell>
        </row>
        <row r="1764">
          <cell r="J1764">
            <v>6</v>
          </cell>
          <cell r="N1764">
            <v>-5995.59</v>
          </cell>
          <cell r="Q1764" t="str">
            <v>2016_03</v>
          </cell>
        </row>
        <row r="1765">
          <cell r="J1765">
            <v>6</v>
          </cell>
          <cell r="N1765">
            <v>-6074.48</v>
          </cell>
          <cell r="Q1765" t="str">
            <v>2016_04</v>
          </cell>
        </row>
        <row r="1766">
          <cell r="J1766">
            <v>6</v>
          </cell>
          <cell r="N1766">
            <v>-6047.59</v>
          </cell>
          <cell r="Q1766" t="str">
            <v>2016_05</v>
          </cell>
        </row>
        <row r="1767">
          <cell r="J1767">
            <v>6</v>
          </cell>
          <cell r="N1767">
            <v>-6112.84</v>
          </cell>
          <cell r="Q1767" t="str">
            <v>2016_06</v>
          </cell>
        </row>
        <row r="1768">
          <cell r="J1768">
            <v>6</v>
          </cell>
          <cell r="N1768">
            <v>-5931.05</v>
          </cell>
          <cell r="Q1768" t="str">
            <v>2016_07</v>
          </cell>
        </row>
        <row r="1769">
          <cell r="J1769">
            <v>6</v>
          </cell>
          <cell r="N1769">
            <v>-5870.96</v>
          </cell>
          <cell r="Q1769" t="str">
            <v>2016_08</v>
          </cell>
        </row>
        <row r="1770">
          <cell r="J1770">
            <v>6</v>
          </cell>
          <cell r="N1770">
            <v>-5821.72</v>
          </cell>
          <cell r="Q1770" t="str">
            <v>2016_09</v>
          </cell>
        </row>
        <row r="1771">
          <cell r="J1771">
            <v>18</v>
          </cell>
          <cell r="N1771">
            <v>-85</v>
          </cell>
          <cell r="Q1771" t="str">
            <v>2015_10</v>
          </cell>
        </row>
        <row r="1772">
          <cell r="J1772">
            <v>18</v>
          </cell>
          <cell r="N1772">
            <v>-85</v>
          </cell>
          <cell r="Q1772" t="str">
            <v>2015_11</v>
          </cell>
        </row>
        <row r="1773">
          <cell r="J1773">
            <v>18</v>
          </cell>
          <cell r="N1773">
            <v>-100</v>
          </cell>
          <cell r="Q1773" t="str">
            <v>2015_12</v>
          </cell>
        </row>
        <row r="1774">
          <cell r="J1774">
            <v>18</v>
          </cell>
          <cell r="N1774">
            <v>-55</v>
          </cell>
          <cell r="Q1774" t="str">
            <v>2016_01</v>
          </cell>
        </row>
        <row r="1775">
          <cell r="J1775">
            <v>18</v>
          </cell>
          <cell r="N1775">
            <v>-77.5</v>
          </cell>
          <cell r="Q1775" t="str">
            <v>2016_02</v>
          </cell>
        </row>
        <row r="1776">
          <cell r="J1776">
            <v>18</v>
          </cell>
          <cell r="N1776">
            <v>-85</v>
          </cell>
          <cell r="Q1776" t="str">
            <v>2016_03</v>
          </cell>
        </row>
        <row r="1777">
          <cell r="J1777">
            <v>18</v>
          </cell>
          <cell r="N1777">
            <v>-85</v>
          </cell>
          <cell r="Q1777" t="str">
            <v>2016_04</v>
          </cell>
        </row>
        <row r="1778">
          <cell r="J1778">
            <v>18</v>
          </cell>
          <cell r="N1778">
            <v>-85</v>
          </cell>
          <cell r="Q1778" t="str">
            <v>2016_05</v>
          </cell>
        </row>
        <row r="1779">
          <cell r="J1779">
            <v>18</v>
          </cell>
          <cell r="N1779">
            <v>-85</v>
          </cell>
          <cell r="Q1779" t="str">
            <v>2016_06</v>
          </cell>
        </row>
        <row r="1780">
          <cell r="J1780">
            <v>18</v>
          </cell>
          <cell r="N1780">
            <v>-85</v>
          </cell>
          <cell r="Q1780" t="str">
            <v>2016_07</v>
          </cell>
        </row>
        <row r="1781">
          <cell r="J1781">
            <v>18</v>
          </cell>
          <cell r="N1781">
            <v>-85</v>
          </cell>
          <cell r="Q1781" t="str">
            <v>2016_08</v>
          </cell>
        </row>
        <row r="1782">
          <cell r="J1782">
            <v>18</v>
          </cell>
          <cell r="N1782">
            <v>-85</v>
          </cell>
          <cell r="Q1782" t="str">
            <v>2016_09</v>
          </cell>
        </row>
        <row r="1783">
          <cell r="J1783">
            <v>18</v>
          </cell>
          <cell r="N1783">
            <v>0</v>
          </cell>
          <cell r="Q1783" t="str">
            <v>2015_10</v>
          </cell>
        </row>
        <row r="1784">
          <cell r="J1784">
            <v>18</v>
          </cell>
          <cell r="N1784">
            <v>0</v>
          </cell>
          <cell r="Q1784" t="str">
            <v>2015_11</v>
          </cell>
        </row>
        <row r="1785">
          <cell r="J1785">
            <v>18</v>
          </cell>
          <cell r="N1785">
            <v>0</v>
          </cell>
          <cell r="Q1785" t="str">
            <v>2015_12</v>
          </cell>
        </row>
        <row r="1786">
          <cell r="J1786">
            <v>9</v>
          </cell>
          <cell r="N1786">
            <v>0</v>
          </cell>
          <cell r="Q1786" t="str">
            <v>2015_10</v>
          </cell>
        </row>
        <row r="1787">
          <cell r="J1787">
            <v>9</v>
          </cell>
          <cell r="N1787">
            <v>0</v>
          </cell>
          <cell r="Q1787" t="str">
            <v>2015_11</v>
          </cell>
        </row>
        <row r="1788">
          <cell r="J1788">
            <v>9</v>
          </cell>
          <cell r="N1788">
            <v>0</v>
          </cell>
          <cell r="Q1788" t="str">
            <v>2015_12</v>
          </cell>
        </row>
        <row r="1789">
          <cell r="J1789">
            <v>12</v>
          </cell>
          <cell r="N1789">
            <v>0</v>
          </cell>
          <cell r="Q1789" t="str">
            <v>2015_10</v>
          </cell>
        </row>
        <row r="1790">
          <cell r="J1790">
            <v>12</v>
          </cell>
          <cell r="N1790">
            <v>0</v>
          </cell>
          <cell r="Q1790" t="str">
            <v>2015_11</v>
          </cell>
        </row>
        <row r="1791">
          <cell r="J1791">
            <v>12</v>
          </cell>
          <cell r="N1791">
            <v>0</v>
          </cell>
          <cell r="Q1791" t="str">
            <v>2015_12</v>
          </cell>
        </row>
        <row r="1792">
          <cell r="J1792">
            <v>16</v>
          </cell>
          <cell r="N1792">
            <v>-35</v>
          </cell>
          <cell r="Q1792" t="str">
            <v>2015_10</v>
          </cell>
        </row>
        <row r="1793">
          <cell r="J1793">
            <v>16</v>
          </cell>
          <cell r="N1793">
            <v>-20</v>
          </cell>
          <cell r="Q1793" t="str">
            <v>2015_11</v>
          </cell>
        </row>
        <row r="1794">
          <cell r="J1794">
            <v>16</v>
          </cell>
          <cell r="N1794">
            <v>-20</v>
          </cell>
          <cell r="Q1794" t="str">
            <v>2015_12</v>
          </cell>
        </row>
        <row r="1795">
          <cell r="J1795">
            <v>16</v>
          </cell>
          <cell r="N1795">
            <v>10</v>
          </cell>
          <cell r="Q1795" t="str">
            <v>2016_01</v>
          </cell>
        </row>
        <row r="1796">
          <cell r="J1796">
            <v>16</v>
          </cell>
          <cell r="N1796">
            <v>-20</v>
          </cell>
          <cell r="Q1796" t="str">
            <v>2016_02</v>
          </cell>
        </row>
        <row r="1797">
          <cell r="J1797">
            <v>16</v>
          </cell>
          <cell r="N1797">
            <v>-5</v>
          </cell>
          <cell r="Q1797" t="str">
            <v>2016_03</v>
          </cell>
        </row>
        <row r="1798">
          <cell r="J1798">
            <v>16</v>
          </cell>
          <cell r="N1798">
            <v>-20</v>
          </cell>
          <cell r="Q1798" t="str">
            <v>2016_04</v>
          </cell>
        </row>
        <row r="1799">
          <cell r="J1799">
            <v>16</v>
          </cell>
          <cell r="N1799">
            <v>-20</v>
          </cell>
          <cell r="Q1799" t="str">
            <v>2016_05</v>
          </cell>
        </row>
        <row r="1800">
          <cell r="J1800">
            <v>16</v>
          </cell>
          <cell r="N1800">
            <v>-20</v>
          </cell>
          <cell r="Q1800" t="str">
            <v>2016_06</v>
          </cell>
        </row>
        <row r="1801">
          <cell r="J1801">
            <v>16</v>
          </cell>
          <cell r="N1801">
            <v>-20</v>
          </cell>
          <cell r="Q1801" t="str">
            <v>2016_07</v>
          </cell>
        </row>
        <row r="1802">
          <cell r="J1802">
            <v>16</v>
          </cell>
          <cell r="N1802">
            <v>-20</v>
          </cell>
          <cell r="Q1802" t="str">
            <v>2016_08</v>
          </cell>
        </row>
        <row r="1803">
          <cell r="J1803">
            <v>16</v>
          </cell>
          <cell r="N1803">
            <v>-20</v>
          </cell>
          <cell r="Q1803" t="str">
            <v>2016_09</v>
          </cell>
        </row>
        <row r="1804">
          <cell r="J1804">
            <v>16</v>
          </cell>
          <cell r="N1804">
            <v>-285</v>
          </cell>
          <cell r="Q1804" t="str">
            <v>2015_10</v>
          </cell>
        </row>
        <row r="1805">
          <cell r="J1805">
            <v>16</v>
          </cell>
          <cell r="N1805">
            <v>-269</v>
          </cell>
          <cell r="Q1805" t="str">
            <v>2015_11</v>
          </cell>
        </row>
        <row r="1806">
          <cell r="J1806">
            <v>16</v>
          </cell>
          <cell r="N1806">
            <v>-285</v>
          </cell>
          <cell r="Q1806" t="str">
            <v>2015_12</v>
          </cell>
        </row>
        <row r="1807">
          <cell r="J1807">
            <v>16</v>
          </cell>
          <cell r="N1807">
            <v>-270</v>
          </cell>
          <cell r="Q1807" t="str">
            <v>2016_01</v>
          </cell>
        </row>
        <row r="1808">
          <cell r="J1808">
            <v>16</v>
          </cell>
          <cell r="N1808">
            <v>-267</v>
          </cell>
          <cell r="Q1808" t="str">
            <v>2016_02</v>
          </cell>
        </row>
        <row r="1809">
          <cell r="J1809">
            <v>16</v>
          </cell>
          <cell r="N1809">
            <v>-255</v>
          </cell>
          <cell r="Q1809" t="str">
            <v>2016_03</v>
          </cell>
        </row>
        <row r="1810">
          <cell r="J1810">
            <v>16</v>
          </cell>
          <cell r="N1810">
            <v>-255</v>
          </cell>
          <cell r="Q1810" t="str">
            <v>2016_04</v>
          </cell>
        </row>
        <row r="1811">
          <cell r="J1811">
            <v>16</v>
          </cell>
          <cell r="N1811">
            <v>-252</v>
          </cell>
          <cell r="Q1811" t="str">
            <v>2016_05</v>
          </cell>
        </row>
        <row r="1812">
          <cell r="J1812">
            <v>16</v>
          </cell>
          <cell r="N1812">
            <v>-255</v>
          </cell>
          <cell r="Q1812" t="str">
            <v>2016_06</v>
          </cell>
        </row>
        <row r="1813">
          <cell r="J1813">
            <v>16</v>
          </cell>
          <cell r="N1813">
            <v>-258</v>
          </cell>
          <cell r="Q1813" t="str">
            <v>2016_07</v>
          </cell>
        </row>
        <row r="1814">
          <cell r="J1814">
            <v>16</v>
          </cell>
          <cell r="N1814">
            <v>-270</v>
          </cell>
          <cell r="Q1814" t="str">
            <v>2016_08</v>
          </cell>
        </row>
        <row r="1815">
          <cell r="J1815">
            <v>16</v>
          </cell>
          <cell r="N1815">
            <v>-255</v>
          </cell>
          <cell r="Q1815" t="str">
            <v>2016_09</v>
          </cell>
        </row>
        <row r="1816">
          <cell r="J1816">
            <v>18</v>
          </cell>
          <cell r="N1816">
            <v>-109</v>
          </cell>
          <cell r="Q1816" t="str">
            <v>2015_10</v>
          </cell>
        </row>
        <row r="1817">
          <cell r="J1817">
            <v>18</v>
          </cell>
          <cell r="N1817">
            <v>-115</v>
          </cell>
          <cell r="Q1817" t="str">
            <v>2015_11</v>
          </cell>
        </row>
        <row r="1818">
          <cell r="J1818">
            <v>18</v>
          </cell>
          <cell r="N1818">
            <v>-115</v>
          </cell>
          <cell r="Q1818" t="str">
            <v>2015_12</v>
          </cell>
        </row>
        <row r="1819">
          <cell r="J1819">
            <v>18</v>
          </cell>
          <cell r="N1819">
            <v>-115</v>
          </cell>
          <cell r="Q1819" t="str">
            <v>2016_01</v>
          </cell>
        </row>
        <row r="1820">
          <cell r="J1820">
            <v>18</v>
          </cell>
          <cell r="N1820">
            <v>-115</v>
          </cell>
          <cell r="Q1820" t="str">
            <v>2016_02</v>
          </cell>
        </row>
        <row r="1821">
          <cell r="J1821">
            <v>18</v>
          </cell>
          <cell r="N1821">
            <v>-103</v>
          </cell>
          <cell r="Q1821" t="str">
            <v>2016_03</v>
          </cell>
        </row>
        <row r="1822">
          <cell r="J1822">
            <v>18</v>
          </cell>
          <cell r="N1822">
            <v>-115</v>
          </cell>
          <cell r="Q1822" t="str">
            <v>2016_04</v>
          </cell>
        </row>
        <row r="1823">
          <cell r="J1823">
            <v>18</v>
          </cell>
          <cell r="N1823">
            <v>-115</v>
          </cell>
          <cell r="Q1823" t="str">
            <v>2016_05</v>
          </cell>
        </row>
        <row r="1824">
          <cell r="J1824">
            <v>18</v>
          </cell>
          <cell r="N1824">
            <v>-112</v>
          </cell>
          <cell r="Q1824" t="str">
            <v>2016_06</v>
          </cell>
        </row>
        <row r="1825">
          <cell r="J1825">
            <v>18</v>
          </cell>
          <cell r="N1825">
            <v>-100</v>
          </cell>
          <cell r="Q1825" t="str">
            <v>2016_07</v>
          </cell>
        </row>
        <row r="1826">
          <cell r="J1826">
            <v>18</v>
          </cell>
          <cell r="N1826">
            <v>-88.75</v>
          </cell>
          <cell r="Q1826" t="str">
            <v>2016_08</v>
          </cell>
        </row>
        <row r="1827">
          <cell r="J1827">
            <v>18</v>
          </cell>
          <cell r="N1827">
            <v>-115</v>
          </cell>
          <cell r="Q1827" t="str">
            <v>2016_09</v>
          </cell>
        </row>
        <row r="1828">
          <cell r="J1828">
            <v>7</v>
          </cell>
          <cell r="N1828">
            <v>-18431.919999999998</v>
          </cell>
          <cell r="Q1828" t="str">
            <v>2016_07</v>
          </cell>
        </row>
        <row r="1829">
          <cell r="J1829">
            <v>7</v>
          </cell>
          <cell r="N1829">
            <v>0</v>
          </cell>
          <cell r="Q1829" t="str">
            <v>2016_08</v>
          </cell>
        </row>
        <row r="1830">
          <cell r="J1830">
            <v>7</v>
          </cell>
          <cell r="N1830">
            <v>0</v>
          </cell>
          <cell r="Q1830" t="str">
            <v>2016_09</v>
          </cell>
        </row>
        <row r="1831">
          <cell r="J1831">
            <v>5</v>
          </cell>
          <cell r="N1831">
            <v>-75</v>
          </cell>
          <cell r="Q1831" t="str">
            <v>2015_10</v>
          </cell>
        </row>
        <row r="1832">
          <cell r="J1832">
            <v>5</v>
          </cell>
          <cell r="N1832">
            <v>-75</v>
          </cell>
          <cell r="Q1832" t="str">
            <v>2015_11</v>
          </cell>
        </row>
        <row r="1833">
          <cell r="J1833">
            <v>5</v>
          </cell>
          <cell r="N1833">
            <v>-144.88</v>
          </cell>
          <cell r="Q1833" t="str">
            <v>2015_12</v>
          </cell>
        </row>
        <row r="1834">
          <cell r="J1834">
            <v>5</v>
          </cell>
          <cell r="N1834">
            <v>-76</v>
          </cell>
          <cell r="Q1834" t="str">
            <v>2016_01</v>
          </cell>
        </row>
        <row r="1835">
          <cell r="J1835">
            <v>5</v>
          </cell>
          <cell r="N1835">
            <v>-4.12</v>
          </cell>
          <cell r="Q1835" t="str">
            <v>2016_02</v>
          </cell>
        </row>
        <row r="1836">
          <cell r="J1836">
            <v>5</v>
          </cell>
          <cell r="N1836">
            <v>-75</v>
          </cell>
          <cell r="Q1836" t="str">
            <v>2016_03</v>
          </cell>
        </row>
        <row r="1837">
          <cell r="J1837">
            <v>5</v>
          </cell>
          <cell r="N1837">
            <v>-75</v>
          </cell>
          <cell r="Q1837" t="str">
            <v>2016_04</v>
          </cell>
        </row>
        <row r="1838">
          <cell r="J1838">
            <v>5</v>
          </cell>
          <cell r="N1838">
            <v>-75</v>
          </cell>
          <cell r="Q1838" t="str">
            <v>2016_05</v>
          </cell>
        </row>
        <row r="1839">
          <cell r="J1839">
            <v>5</v>
          </cell>
          <cell r="N1839">
            <v>-75</v>
          </cell>
          <cell r="Q1839" t="str">
            <v>2016_06</v>
          </cell>
        </row>
        <row r="1840">
          <cell r="J1840">
            <v>5</v>
          </cell>
          <cell r="N1840">
            <v>-75</v>
          </cell>
          <cell r="Q1840" t="str">
            <v>2016_07</v>
          </cell>
        </row>
        <row r="1841">
          <cell r="J1841">
            <v>5</v>
          </cell>
          <cell r="N1841">
            <v>-75</v>
          </cell>
          <cell r="Q1841" t="str">
            <v>2016_08</v>
          </cell>
        </row>
        <row r="1842">
          <cell r="J1842">
            <v>5</v>
          </cell>
          <cell r="N1842">
            <v>-75</v>
          </cell>
          <cell r="Q1842" t="str">
            <v>2016_09</v>
          </cell>
        </row>
        <row r="1843">
          <cell r="J1843">
            <v>5</v>
          </cell>
          <cell r="N1843">
            <v>105.75</v>
          </cell>
          <cell r="Q1843" t="str">
            <v>2016_08</v>
          </cell>
        </row>
        <row r="1844">
          <cell r="J1844">
            <v>5</v>
          </cell>
          <cell r="N1844">
            <v>0</v>
          </cell>
          <cell r="Q1844" t="str">
            <v>2016_09</v>
          </cell>
        </row>
        <row r="1845">
          <cell r="J1845">
            <v>18</v>
          </cell>
          <cell r="N1845">
            <v>-60</v>
          </cell>
          <cell r="Q1845" t="str">
            <v>2015_10</v>
          </cell>
        </row>
        <row r="1846">
          <cell r="J1846">
            <v>18</v>
          </cell>
          <cell r="N1846">
            <v>-60</v>
          </cell>
          <cell r="Q1846" t="str">
            <v>2015_11</v>
          </cell>
        </row>
        <row r="1847">
          <cell r="J1847">
            <v>18</v>
          </cell>
          <cell r="N1847">
            <v>-60</v>
          </cell>
          <cell r="Q1847" t="str">
            <v>2015_12</v>
          </cell>
        </row>
        <row r="1848">
          <cell r="J1848">
            <v>18</v>
          </cell>
          <cell r="N1848">
            <v>-60</v>
          </cell>
          <cell r="Q1848" t="str">
            <v>2016_01</v>
          </cell>
        </row>
        <row r="1849">
          <cell r="J1849">
            <v>18</v>
          </cell>
          <cell r="N1849">
            <v>-63</v>
          </cell>
          <cell r="Q1849" t="str">
            <v>2016_02</v>
          </cell>
        </row>
        <row r="1850">
          <cell r="J1850">
            <v>18</v>
          </cell>
          <cell r="N1850">
            <v>-60</v>
          </cell>
          <cell r="Q1850" t="str">
            <v>2016_03</v>
          </cell>
        </row>
        <row r="1851">
          <cell r="J1851">
            <v>18</v>
          </cell>
          <cell r="N1851">
            <v>-60</v>
          </cell>
          <cell r="Q1851" t="str">
            <v>2016_04</v>
          </cell>
        </row>
        <row r="1852">
          <cell r="J1852">
            <v>18</v>
          </cell>
          <cell r="N1852">
            <v>-60</v>
          </cell>
          <cell r="Q1852" t="str">
            <v>2016_05</v>
          </cell>
        </row>
        <row r="1853">
          <cell r="J1853">
            <v>18</v>
          </cell>
          <cell r="N1853">
            <v>-60</v>
          </cell>
          <cell r="Q1853" t="str">
            <v>2016_06</v>
          </cell>
        </row>
        <row r="1854">
          <cell r="J1854">
            <v>18</v>
          </cell>
          <cell r="N1854">
            <v>-60</v>
          </cell>
          <cell r="Q1854" t="str">
            <v>2016_07</v>
          </cell>
        </row>
        <row r="1855">
          <cell r="J1855">
            <v>18</v>
          </cell>
          <cell r="N1855">
            <v>-60</v>
          </cell>
          <cell r="Q1855" t="str">
            <v>2016_08</v>
          </cell>
        </row>
        <row r="1856">
          <cell r="J1856">
            <v>18</v>
          </cell>
          <cell r="N1856">
            <v>-60</v>
          </cell>
          <cell r="Q1856" t="str">
            <v>2016_09</v>
          </cell>
        </row>
        <row r="1857">
          <cell r="J1857">
            <v>20</v>
          </cell>
          <cell r="N1857">
            <v>-1558.41</v>
          </cell>
          <cell r="Q1857" t="str">
            <v>2015_10</v>
          </cell>
        </row>
        <row r="1858">
          <cell r="J1858">
            <v>20</v>
          </cell>
          <cell r="N1858">
            <v>-532.14</v>
          </cell>
          <cell r="Q1858" t="str">
            <v>2015_11</v>
          </cell>
        </row>
        <row r="1859">
          <cell r="J1859">
            <v>20</v>
          </cell>
          <cell r="N1859">
            <v>-912.24</v>
          </cell>
          <cell r="Q1859" t="str">
            <v>2015_12</v>
          </cell>
        </row>
        <row r="1860">
          <cell r="J1860">
            <v>20</v>
          </cell>
          <cell r="N1860">
            <v>-2280.6</v>
          </cell>
          <cell r="Q1860" t="str">
            <v>2016_01</v>
          </cell>
        </row>
        <row r="1861">
          <cell r="J1861">
            <v>20</v>
          </cell>
          <cell r="N1861">
            <v>-1178.31</v>
          </cell>
          <cell r="Q1861" t="str">
            <v>2016_02</v>
          </cell>
        </row>
        <row r="1862">
          <cell r="J1862">
            <v>20</v>
          </cell>
          <cell r="N1862">
            <v>-836.22</v>
          </cell>
          <cell r="Q1862" t="str">
            <v>2016_03</v>
          </cell>
        </row>
        <row r="1863">
          <cell r="J1863">
            <v>20</v>
          </cell>
          <cell r="N1863">
            <v>-1178.31</v>
          </cell>
          <cell r="Q1863" t="str">
            <v>2016_04</v>
          </cell>
        </row>
        <row r="1864">
          <cell r="J1864">
            <v>20</v>
          </cell>
          <cell r="N1864">
            <v>-1672.44</v>
          </cell>
          <cell r="Q1864" t="str">
            <v>2016_05</v>
          </cell>
        </row>
        <row r="1865">
          <cell r="J1865">
            <v>20</v>
          </cell>
          <cell r="N1865">
            <v>-950.25</v>
          </cell>
          <cell r="Q1865" t="str">
            <v>2016_06</v>
          </cell>
        </row>
        <row r="1866">
          <cell r="J1866">
            <v>20</v>
          </cell>
          <cell r="N1866">
            <v>-380.1</v>
          </cell>
          <cell r="Q1866" t="str">
            <v>2016_07</v>
          </cell>
        </row>
        <row r="1867">
          <cell r="J1867">
            <v>20</v>
          </cell>
          <cell r="N1867">
            <v>-646.16999999999996</v>
          </cell>
          <cell r="Q1867" t="str">
            <v>2016_08</v>
          </cell>
        </row>
        <row r="1868">
          <cell r="J1868">
            <v>20</v>
          </cell>
          <cell r="N1868">
            <v>-646.16999999999996</v>
          </cell>
          <cell r="Q1868" t="str">
            <v>2016_09</v>
          </cell>
        </row>
        <row r="1869">
          <cell r="J1869">
            <v>19</v>
          </cell>
          <cell r="N1869">
            <v>-41603.08</v>
          </cell>
          <cell r="Q1869" t="str">
            <v>2015_10</v>
          </cell>
        </row>
        <row r="1870">
          <cell r="J1870">
            <v>19</v>
          </cell>
          <cell r="N1870">
            <v>-37781.69</v>
          </cell>
          <cell r="Q1870" t="str">
            <v>2015_11</v>
          </cell>
        </row>
        <row r="1871">
          <cell r="J1871">
            <v>19</v>
          </cell>
          <cell r="N1871">
            <v>-35169.42</v>
          </cell>
          <cell r="Q1871" t="str">
            <v>2015_12</v>
          </cell>
        </row>
        <row r="1872">
          <cell r="J1872">
            <v>19</v>
          </cell>
          <cell r="N1872">
            <v>-26919.47</v>
          </cell>
          <cell r="Q1872" t="str">
            <v>2016_01</v>
          </cell>
        </row>
        <row r="1873">
          <cell r="J1873">
            <v>19</v>
          </cell>
          <cell r="N1873">
            <v>-26327.82</v>
          </cell>
          <cell r="Q1873" t="str">
            <v>2016_02</v>
          </cell>
        </row>
        <row r="1874">
          <cell r="J1874">
            <v>19</v>
          </cell>
          <cell r="N1874">
            <v>-31548.31</v>
          </cell>
          <cell r="Q1874" t="str">
            <v>2016_03</v>
          </cell>
        </row>
        <row r="1875">
          <cell r="J1875">
            <v>19</v>
          </cell>
          <cell r="N1875">
            <v>-33648.39</v>
          </cell>
          <cell r="Q1875" t="str">
            <v>2016_04</v>
          </cell>
        </row>
        <row r="1876">
          <cell r="J1876">
            <v>19</v>
          </cell>
          <cell r="N1876">
            <v>-36391.69</v>
          </cell>
          <cell r="Q1876" t="str">
            <v>2016_05</v>
          </cell>
        </row>
        <row r="1877">
          <cell r="J1877">
            <v>19</v>
          </cell>
          <cell r="N1877">
            <v>-43493.02</v>
          </cell>
          <cell r="Q1877" t="str">
            <v>2016_06</v>
          </cell>
        </row>
        <row r="1878">
          <cell r="J1878">
            <v>19</v>
          </cell>
          <cell r="N1878">
            <v>-37340.559999999998</v>
          </cell>
          <cell r="Q1878" t="str">
            <v>2016_07</v>
          </cell>
        </row>
        <row r="1879">
          <cell r="J1879">
            <v>19</v>
          </cell>
          <cell r="N1879">
            <v>-40959.57</v>
          </cell>
          <cell r="Q1879" t="str">
            <v>2016_08</v>
          </cell>
        </row>
        <row r="1880">
          <cell r="J1880">
            <v>19</v>
          </cell>
          <cell r="N1880">
            <v>-37538.9</v>
          </cell>
          <cell r="Q1880" t="str">
            <v>2016_09</v>
          </cell>
        </row>
        <row r="1881">
          <cell r="J1881">
            <v>19</v>
          </cell>
          <cell r="N1881">
            <v>-9713.8700000000008</v>
          </cell>
          <cell r="Q1881" t="str">
            <v>2015_10</v>
          </cell>
        </row>
        <row r="1882">
          <cell r="J1882">
            <v>19</v>
          </cell>
          <cell r="N1882">
            <v>-9654.4599999999991</v>
          </cell>
          <cell r="Q1882" t="str">
            <v>2015_11</v>
          </cell>
        </row>
        <row r="1883">
          <cell r="J1883">
            <v>19</v>
          </cell>
          <cell r="N1883">
            <v>-9356.89</v>
          </cell>
          <cell r="Q1883" t="str">
            <v>2015_12</v>
          </cell>
        </row>
        <row r="1884">
          <cell r="J1884">
            <v>19</v>
          </cell>
          <cell r="N1884">
            <v>-6610.59</v>
          </cell>
          <cell r="Q1884" t="str">
            <v>2016_01</v>
          </cell>
        </row>
        <row r="1885">
          <cell r="J1885">
            <v>19</v>
          </cell>
          <cell r="N1885">
            <v>-7480.62</v>
          </cell>
          <cell r="Q1885" t="str">
            <v>2016_02</v>
          </cell>
        </row>
        <row r="1886">
          <cell r="J1886">
            <v>19</v>
          </cell>
          <cell r="N1886">
            <v>-9756.2999999999993</v>
          </cell>
          <cell r="Q1886" t="str">
            <v>2016_03</v>
          </cell>
        </row>
        <row r="1887">
          <cell r="J1887">
            <v>19</v>
          </cell>
          <cell r="N1887">
            <v>-7939.85</v>
          </cell>
          <cell r="Q1887" t="str">
            <v>2016_04</v>
          </cell>
        </row>
        <row r="1888">
          <cell r="J1888">
            <v>19</v>
          </cell>
          <cell r="N1888">
            <v>-11782.63</v>
          </cell>
          <cell r="Q1888" t="str">
            <v>2016_05</v>
          </cell>
        </row>
        <row r="1889">
          <cell r="J1889">
            <v>19</v>
          </cell>
          <cell r="N1889">
            <v>-8555.92</v>
          </cell>
          <cell r="Q1889" t="str">
            <v>2016_06</v>
          </cell>
        </row>
        <row r="1890">
          <cell r="J1890">
            <v>19</v>
          </cell>
          <cell r="N1890">
            <v>-6834.5</v>
          </cell>
          <cell r="Q1890" t="str">
            <v>2016_07</v>
          </cell>
        </row>
        <row r="1891">
          <cell r="J1891">
            <v>19</v>
          </cell>
          <cell r="N1891">
            <v>-10251.85</v>
          </cell>
          <cell r="Q1891" t="str">
            <v>2016_08</v>
          </cell>
        </row>
        <row r="1892">
          <cell r="J1892">
            <v>19</v>
          </cell>
          <cell r="N1892">
            <v>-10723.34</v>
          </cell>
          <cell r="Q1892" t="str">
            <v>2016_09</v>
          </cell>
        </row>
        <row r="1893">
          <cell r="J1893">
            <v>19</v>
          </cell>
          <cell r="N1893">
            <v>-40517.21</v>
          </cell>
          <cell r="Q1893" t="str">
            <v>2015_10</v>
          </cell>
        </row>
        <row r="1894">
          <cell r="J1894">
            <v>19</v>
          </cell>
          <cell r="N1894">
            <v>-36030.379999999997</v>
          </cell>
          <cell r="Q1894" t="str">
            <v>2015_11</v>
          </cell>
        </row>
        <row r="1895">
          <cell r="J1895">
            <v>19</v>
          </cell>
          <cell r="N1895">
            <v>-31486.73</v>
          </cell>
          <cell r="Q1895" t="str">
            <v>2015_12</v>
          </cell>
        </row>
        <row r="1896">
          <cell r="J1896">
            <v>19</v>
          </cell>
          <cell r="N1896">
            <v>-24370.080000000002</v>
          </cell>
          <cell r="Q1896" t="str">
            <v>2016_01</v>
          </cell>
        </row>
        <row r="1897">
          <cell r="J1897">
            <v>19</v>
          </cell>
          <cell r="N1897">
            <v>-26508.86</v>
          </cell>
          <cell r="Q1897" t="str">
            <v>2016_02</v>
          </cell>
        </row>
        <row r="1898">
          <cell r="J1898">
            <v>19</v>
          </cell>
          <cell r="N1898">
            <v>-35078.879999999997</v>
          </cell>
          <cell r="Q1898" t="str">
            <v>2016_03</v>
          </cell>
        </row>
        <row r="1899">
          <cell r="J1899">
            <v>19</v>
          </cell>
          <cell r="N1899">
            <v>-35658.83</v>
          </cell>
          <cell r="Q1899" t="str">
            <v>2016_04</v>
          </cell>
        </row>
        <row r="1900">
          <cell r="J1900">
            <v>19</v>
          </cell>
          <cell r="N1900">
            <v>-42611.22</v>
          </cell>
          <cell r="Q1900" t="str">
            <v>2016_05</v>
          </cell>
        </row>
        <row r="1901">
          <cell r="J1901">
            <v>19</v>
          </cell>
          <cell r="N1901">
            <v>-46802.5</v>
          </cell>
          <cell r="Q1901" t="str">
            <v>2016_06</v>
          </cell>
        </row>
        <row r="1902">
          <cell r="J1902">
            <v>19</v>
          </cell>
          <cell r="N1902">
            <v>-42267.49</v>
          </cell>
          <cell r="Q1902" t="str">
            <v>2016_07</v>
          </cell>
        </row>
        <row r="1903">
          <cell r="J1903">
            <v>19</v>
          </cell>
          <cell r="N1903">
            <v>-42945.91</v>
          </cell>
          <cell r="Q1903" t="str">
            <v>2016_08</v>
          </cell>
        </row>
        <row r="1904">
          <cell r="J1904">
            <v>19</v>
          </cell>
          <cell r="N1904">
            <v>-40891.89</v>
          </cell>
          <cell r="Q1904" t="str">
            <v>2016_09</v>
          </cell>
        </row>
        <row r="1905">
          <cell r="J1905">
            <v>19</v>
          </cell>
          <cell r="N1905">
            <v>-3880.92</v>
          </cell>
          <cell r="Q1905" t="str">
            <v>2015_10</v>
          </cell>
        </row>
        <row r="1906">
          <cell r="J1906">
            <v>19</v>
          </cell>
          <cell r="N1906">
            <v>-3084.92</v>
          </cell>
          <cell r="Q1906" t="str">
            <v>2015_11</v>
          </cell>
        </row>
        <row r="1907">
          <cell r="J1907">
            <v>19</v>
          </cell>
          <cell r="N1907">
            <v>-2730.25</v>
          </cell>
          <cell r="Q1907" t="str">
            <v>2015_12</v>
          </cell>
        </row>
        <row r="1908">
          <cell r="J1908">
            <v>19</v>
          </cell>
          <cell r="N1908">
            <v>-1979.25</v>
          </cell>
          <cell r="Q1908" t="str">
            <v>2016_01</v>
          </cell>
        </row>
        <row r="1909">
          <cell r="J1909">
            <v>19</v>
          </cell>
          <cell r="N1909">
            <v>-2073.39</v>
          </cell>
          <cell r="Q1909" t="str">
            <v>2016_02</v>
          </cell>
        </row>
        <row r="1910">
          <cell r="J1910">
            <v>19</v>
          </cell>
          <cell r="N1910">
            <v>-2654.46</v>
          </cell>
          <cell r="Q1910" t="str">
            <v>2016_03</v>
          </cell>
        </row>
        <row r="1911">
          <cell r="J1911">
            <v>19</v>
          </cell>
          <cell r="N1911">
            <v>-3032.36</v>
          </cell>
          <cell r="Q1911" t="str">
            <v>2016_04</v>
          </cell>
        </row>
        <row r="1912">
          <cell r="J1912">
            <v>19</v>
          </cell>
          <cell r="N1912">
            <v>-3836.11</v>
          </cell>
          <cell r="Q1912" t="str">
            <v>2016_05</v>
          </cell>
        </row>
        <row r="1913">
          <cell r="J1913">
            <v>19</v>
          </cell>
          <cell r="N1913">
            <v>-5980.53</v>
          </cell>
          <cell r="Q1913" t="str">
            <v>2016_06</v>
          </cell>
        </row>
        <row r="1914">
          <cell r="J1914">
            <v>19</v>
          </cell>
          <cell r="N1914">
            <v>-4737.32</v>
          </cell>
          <cell r="Q1914" t="str">
            <v>2016_07</v>
          </cell>
        </row>
        <row r="1915">
          <cell r="J1915">
            <v>19</v>
          </cell>
          <cell r="N1915">
            <v>-5499.33</v>
          </cell>
          <cell r="Q1915" t="str">
            <v>2016_08</v>
          </cell>
        </row>
        <row r="1916">
          <cell r="J1916">
            <v>19</v>
          </cell>
          <cell r="N1916">
            <v>0</v>
          </cell>
          <cell r="Q1916" t="str">
            <v>2016_09</v>
          </cell>
        </row>
        <row r="1917">
          <cell r="J1917">
            <v>19</v>
          </cell>
          <cell r="N1917">
            <v>-1706.36</v>
          </cell>
          <cell r="Q1917" t="str">
            <v>2016_04</v>
          </cell>
        </row>
        <row r="1918">
          <cell r="J1918">
            <v>19</v>
          </cell>
          <cell r="N1918">
            <v>-2494.64</v>
          </cell>
          <cell r="Q1918" t="str">
            <v>2016_05</v>
          </cell>
        </row>
        <row r="1919">
          <cell r="J1919">
            <v>19</v>
          </cell>
          <cell r="N1919">
            <v>-1257.18</v>
          </cell>
          <cell r="Q1919" t="str">
            <v>2016_06</v>
          </cell>
        </row>
        <row r="1920">
          <cell r="J1920">
            <v>19</v>
          </cell>
          <cell r="N1920">
            <v>-1233.0999999999999</v>
          </cell>
          <cell r="Q1920" t="str">
            <v>2016_07</v>
          </cell>
        </row>
        <row r="1921">
          <cell r="J1921">
            <v>19</v>
          </cell>
          <cell r="N1921">
            <v>-1143.27</v>
          </cell>
          <cell r="Q1921" t="str">
            <v>2016_08</v>
          </cell>
        </row>
        <row r="1922">
          <cell r="J1922">
            <v>19</v>
          </cell>
          <cell r="N1922">
            <v>-5229.84</v>
          </cell>
          <cell r="Q1922" t="str">
            <v>2016_09</v>
          </cell>
        </row>
        <row r="1923">
          <cell r="J1923">
            <v>21</v>
          </cell>
          <cell r="N1923">
            <v>-7252.45</v>
          </cell>
          <cell r="Q1923" t="str">
            <v>2015_10</v>
          </cell>
        </row>
        <row r="1924">
          <cell r="J1924">
            <v>21</v>
          </cell>
          <cell r="N1924">
            <v>-4536.6499999999996</v>
          </cell>
          <cell r="Q1924" t="str">
            <v>2015_11</v>
          </cell>
        </row>
        <row r="1925">
          <cell r="J1925">
            <v>21</v>
          </cell>
          <cell r="N1925">
            <v>-5254.8</v>
          </cell>
          <cell r="Q1925" t="str">
            <v>2015_12</v>
          </cell>
        </row>
        <row r="1926">
          <cell r="J1926">
            <v>21</v>
          </cell>
          <cell r="N1926">
            <v>-4156.13</v>
          </cell>
          <cell r="Q1926" t="str">
            <v>2016_01</v>
          </cell>
        </row>
        <row r="1927">
          <cell r="J1927">
            <v>21</v>
          </cell>
          <cell r="N1927">
            <v>-4042.25</v>
          </cell>
          <cell r="Q1927" t="str">
            <v>2016_02</v>
          </cell>
        </row>
        <row r="1928">
          <cell r="J1928">
            <v>21</v>
          </cell>
          <cell r="N1928">
            <v>-6562.55</v>
          </cell>
          <cell r="Q1928" t="str">
            <v>2016_03</v>
          </cell>
        </row>
        <row r="1929">
          <cell r="J1929">
            <v>21</v>
          </cell>
          <cell r="N1929">
            <v>-5425.13</v>
          </cell>
          <cell r="Q1929" t="str">
            <v>2016_04</v>
          </cell>
        </row>
        <row r="1930">
          <cell r="J1930">
            <v>21</v>
          </cell>
          <cell r="N1930">
            <v>-6088.7</v>
          </cell>
          <cell r="Q1930" t="str">
            <v>2016_05</v>
          </cell>
        </row>
        <row r="1931">
          <cell r="J1931">
            <v>21</v>
          </cell>
          <cell r="N1931">
            <v>-5612.35</v>
          </cell>
          <cell r="Q1931" t="str">
            <v>2016_06</v>
          </cell>
        </row>
        <row r="1932">
          <cell r="J1932">
            <v>21</v>
          </cell>
          <cell r="N1932">
            <v>-7048.85</v>
          </cell>
          <cell r="Q1932" t="str">
            <v>2016_07</v>
          </cell>
        </row>
        <row r="1933">
          <cell r="J1933">
            <v>21</v>
          </cell>
          <cell r="N1933">
            <v>-8753</v>
          </cell>
          <cell r="Q1933" t="str">
            <v>2016_08</v>
          </cell>
        </row>
        <row r="1934">
          <cell r="J1934">
            <v>21</v>
          </cell>
          <cell r="N1934">
            <v>-7099.5</v>
          </cell>
          <cell r="Q1934" t="str">
            <v>2016_09</v>
          </cell>
        </row>
        <row r="1935">
          <cell r="J1935">
            <v>23</v>
          </cell>
          <cell r="N1935">
            <v>293.51</v>
          </cell>
          <cell r="Q1935" t="str">
            <v>2015_10</v>
          </cell>
        </row>
        <row r="1936">
          <cell r="J1936">
            <v>23</v>
          </cell>
          <cell r="N1936">
            <v>0</v>
          </cell>
          <cell r="Q1936" t="str">
            <v>2015_11</v>
          </cell>
        </row>
        <row r="1937">
          <cell r="J1937">
            <v>23</v>
          </cell>
          <cell r="N1937">
            <v>-15615.6</v>
          </cell>
          <cell r="Q1937" t="str">
            <v>2015_12</v>
          </cell>
        </row>
        <row r="1938">
          <cell r="J1938">
            <v>23</v>
          </cell>
          <cell r="N1938">
            <v>581.79</v>
          </cell>
          <cell r="Q1938" t="str">
            <v>2016_01</v>
          </cell>
        </row>
        <row r="1939">
          <cell r="J1939">
            <v>23</v>
          </cell>
          <cell r="N1939">
            <v>0</v>
          </cell>
          <cell r="Q1939" t="str">
            <v>2016_02</v>
          </cell>
        </row>
        <row r="1940">
          <cell r="J1940">
            <v>23</v>
          </cell>
          <cell r="N1940">
            <v>530.05999999999995</v>
          </cell>
          <cell r="Q1940" t="str">
            <v>2016_03</v>
          </cell>
        </row>
        <row r="1941">
          <cell r="J1941">
            <v>23</v>
          </cell>
          <cell r="N1941">
            <v>0</v>
          </cell>
          <cell r="Q1941" t="str">
            <v>2016_04</v>
          </cell>
        </row>
        <row r="1942">
          <cell r="J1942">
            <v>23</v>
          </cell>
          <cell r="N1942">
            <v>0</v>
          </cell>
          <cell r="Q1942" t="str">
            <v>2016_05</v>
          </cell>
        </row>
        <row r="1943">
          <cell r="J1943">
            <v>23</v>
          </cell>
          <cell r="N1943">
            <v>-17.41</v>
          </cell>
          <cell r="Q1943" t="str">
            <v>2016_06</v>
          </cell>
        </row>
        <row r="1944">
          <cell r="J1944">
            <v>23</v>
          </cell>
          <cell r="N1944">
            <v>0</v>
          </cell>
          <cell r="Q1944" t="str">
            <v>2016_07</v>
          </cell>
        </row>
        <row r="1945">
          <cell r="J1945">
            <v>23</v>
          </cell>
          <cell r="N1945">
            <v>0</v>
          </cell>
          <cell r="Q1945" t="str">
            <v>2016_08</v>
          </cell>
        </row>
        <row r="1946">
          <cell r="J1946">
            <v>23</v>
          </cell>
          <cell r="N1946">
            <v>10287.89</v>
          </cell>
          <cell r="Q1946" t="str">
            <v>2016_09</v>
          </cell>
        </row>
        <row r="1947">
          <cell r="J1947">
            <v>23</v>
          </cell>
          <cell r="N1947">
            <v>400</v>
          </cell>
          <cell r="Q1947" t="str">
            <v>2015_10</v>
          </cell>
        </row>
        <row r="1948">
          <cell r="J1948">
            <v>23</v>
          </cell>
          <cell r="N1948">
            <v>0</v>
          </cell>
          <cell r="Q1948" t="str">
            <v>2015_11</v>
          </cell>
        </row>
        <row r="1949">
          <cell r="J1949">
            <v>23</v>
          </cell>
          <cell r="N1949">
            <v>200</v>
          </cell>
          <cell r="Q1949" t="str">
            <v>2015_12</v>
          </cell>
        </row>
        <row r="1950">
          <cell r="J1950">
            <v>23</v>
          </cell>
          <cell r="N1950">
            <v>600</v>
          </cell>
          <cell r="Q1950" t="str">
            <v>2016_06</v>
          </cell>
        </row>
        <row r="1951">
          <cell r="J1951">
            <v>23</v>
          </cell>
          <cell r="N1951">
            <v>400</v>
          </cell>
          <cell r="Q1951" t="str">
            <v>2016_07</v>
          </cell>
        </row>
        <row r="1952">
          <cell r="J1952">
            <v>23</v>
          </cell>
          <cell r="N1952">
            <v>0</v>
          </cell>
          <cell r="Q1952" t="str">
            <v>2016_08</v>
          </cell>
        </row>
        <row r="1953">
          <cell r="J1953">
            <v>23</v>
          </cell>
          <cell r="N1953">
            <v>0</v>
          </cell>
          <cell r="Q1953" t="str">
            <v>2016_09</v>
          </cell>
        </row>
        <row r="1954">
          <cell r="J1954">
            <v>22</v>
          </cell>
          <cell r="N1954">
            <v>399919.44</v>
          </cell>
          <cell r="Q1954" t="str">
            <v>2015_10</v>
          </cell>
        </row>
        <row r="1955">
          <cell r="J1955">
            <v>22</v>
          </cell>
          <cell r="N1955">
            <v>353722.89</v>
          </cell>
          <cell r="Q1955" t="str">
            <v>2015_11</v>
          </cell>
        </row>
        <row r="1956">
          <cell r="J1956">
            <v>22</v>
          </cell>
          <cell r="N1956">
            <v>363700.25</v>
          </cell>
          <cell r="Q1956" t="str">
            <v>2015_12</v>
          </cell>
        </row>
        <row r="1957">
          <cell r="J1957">
            <v>22</v>
          </cell>
          <cell r="N1957">
            <v>294655.78999999998</v>
          </cell>
          <cell r="Q1957" t="str">
            <v>2016_01</v>
          </cell>
        </row>
        <row r="1958">
          <cell r="J1958">
            <v>22</v>
          </cell>
          <cell r="N1958">
            <v>320602.81</v>
          </cell>
          <cell r="Q1958" t="str">
            <v>2016_02</v>
          </cell>
        </row>
        <row r="1959">
          <cell r="J1959">
            <v>22</v>
          </cell>
          <cell r="N1959">
            <v>372800.34</v>
          </cell>
          <cell r="Q1959" t="str">
            <v>2016_03</v>
          </cell>
        </row>
        <row r="1960">
          <cell r="J1960">
            <v>22</v>
          </cell>
          <cell r="N1960">
            <v>361525.29</v>
          </cell>
          <cell r="Q1960" t="str">
            <v>2016_04</v>
          </cell>
        </row>
        <row r="1961">
          <cell r="J1961">
            <v>22</v>
          </cell>
          <cell r="N1961">
            <v>398364.13</v>
          </cell>
          <cell r="Q1961" t="str">
            <v>2016_05</v>
          </cell>
        </row>
        <row r="1962">
          <cell r="J1962">
            <v>22</v>
          </cell>
          <cell r="N1962">
            <v>397280.28</v>
          </cell>
          <cell r="Q1962" t="str">
            <v>2016_06</v>
          </cell>
        </row>
        <row r="1963">
          <cell r="J1963">
            <v>22</v>
          </cell>
          <cell r="N1963">
            <v>362653.4</v>
          </cell>
          <cell r="Q1963" t="str">
            <v>2016_07</v>
          </cell>
        </row>
        <row r="1964">
          <cell r="J1964">
            <v>22</v>
          </cell>
          <cell r="N1964">
            <v>423951.21</v>
          </cell>
          <cell r="Q1964" t="str">
            <v>2016_08</v>
          </cell>
        </row>
        <row r="1965">
          <cell r="J1965">
            <v>22</v>
          </cell>
          <cell r="N1965">
            <v>383654.67</v>
          </cell>
          <cell r="Q1965" t="str">
            <v>2016_09</v>
          </cell>
        </row>
        <row r="1966">
          <cell r="J1966">
            <v>24</v>
          </cell>
          <cell r="N1966">
            <v>0</v>
          </cell>
          <cell r="Q1966" t="str">
            <v>2015_10</v>
          </cell>
        </row>
        <row r="1967">
          <cell r="J1967">
            <v>24</v>
          </cell>
          <cell r="N1967">
            <v>1265.5999999999999</v>
          </cell>
          <cell r="Q1967" t="str">
            <v>2015_11</v>
          </cell>
        </row>
        <row r="1968">
          <cell r="J1968">
            <v>24</v>
          </cell>
          <cell r="N1968">
            <v>0</v>
          </cell>
          <cell r="Q1968" t="str">
            <v>2015_12</v>
          </cell>
        </row>
        <row r="1969">
          <cell r="J1969">
            <v>24</v>
          </cell>
          <cell r="N1969">
            <v>2528</v>
          </cell>
          <cell r="Q1969" t="str">
            <v>2016_02</v>
          </cell>
        </row>
        <row r="1970">
          <cell r="J1970">
            <v>24</v>
          </cell>
          <cell r="N1970">
            <v>0</v>
          </cell>
          <cell r="Q1970" t="str">
            <v>2016_03</v>
          </cell>
        </row>
        <row r="1971">
          <cell r="J1971">
            <v>24</v>
          </cell>
          <cell r="N1971">
            <v>0</v>
          </cell>
          <cell r="Q1971" t="str">
            <v>2016_04</v>
          </cell>
        </row>
        <row r="1972">
          <cell r="J1972">
            <v>24</v>
          </cell>
          <cell r="N1972">
            <v>0</v>
          </cell>
          <cell r="Q1972" t="str">
            <v>2016_05</v>
          </cell>
        </row>
        <row r="1973">
          <cell r="J1973">
            <v>24</v>
          </cell>
          <cell r="N1973">
            <v>5385.2</v>
          </cell>
          <cell r="Q1973" t="str">
            <v>2016_06</v>
          </cell>
        </row>
        <row r="1974">
          <cell r="J1974">
            <v>24</v>
          </cell>
          <cell r="N1974">
            <v>2360</v>
          </cell>
          <cell r="Q1974" t="str">
            <v>2016_07</v>
          </cell>
        </row>
        <row r="1975">
          <cell r="J1975">
            <v>24</v>
          </cell>
          <cell r="N1975">
            <v>2298</v>
          </cell>
          <cell r="Q1975" t="str">
            <v>2016_08</v>
          </cell>
        </row>
        <row r="1976">
          <cell r="J1976">
            <v>24</v>
          </cell>
          <cell r="N1976">
            <v>0</v>
          </cell>
          <cell r="Q1976" t="str">
            <v>2016_09</v>
          </cell>
        </row>
        <row r="1977">
          <cell r="J1977">
            <v>22</v>
          </cell>
          <cell r="N1977">
            <v>1332.16</v>
          </cell>
          <cell r="Q1977" t="str">
            <v>2016_01</v>
          </cell>
        </row>
        <row r="1978">
          <cell r="J1978">
            <v>22</v>
          </cell>
          <cell r="N1978">
            <v>0</v>
          </cell>
          <cell r="Q1978" t="str">
            <v>2016_02</v>
          </cell>
        </row>
        <row r="1979">
          <cell r="J1979">
            <v>22</v>
          </cell>
          <cell r="N1979">
            <v>0</v>
          </cell>
          <cell r="Q1979" t="str">
            <v>2016_03</v>
          </cell>
        </row>
        <row r="1980">
          <cell r="J1980">
            <v>22</v>
          </cell>
          <cell r="N1980">
            <v>6300</v>
          </cell>
          <cell r="Q1980" t="str">
            <v>2016_04</v>
          </cell>
        </row>
        <row r="1981">
          <cell r="J1981">
            <v>22</v>
          </cell>
          <cell r="N1981">
            <v>0</v>
          </cell>
          <cell r="Q1981" t="str">
            <v>2016_05</v>
          </cell>
        </row>
        <row r="1982">
          <cell r="J1982">
            <v>22</v>
          </cell>
          <cell r="N1982">
            <v>0</v>
          </cell>
          <cell r="Q1982" t="str">
            <v>2016_06</v>
          </cell>
        </row>
        <row r="1983">
          <cell r="J1983">
            <v>22</v>
          </cell>
          <cell r="N1983">
            <v>0</v>
          </cell>
          <cell r="Q1983" t="str">
            <v>2016_07</v>
          </cell>
        </row>
        <row r="1984">
          <cell r="J1984">
            <v>22</v>
          </cell>
          <cell r="N1984">
            <v>14160</v>
          </cell>
          <cell r="Q1984" t="str">
            <v>2016_08</v>
          </cell>
        </row>
        <row r="1985">
          <cell r="J1985">
            <v>22</v>
          </cell>
          <cell r="N1985">
            <v>0</v>
          </cell>
          <cell r="Q1985" t="str">
            <v>2016_09</v>
          </cell>
        </row>
        <row r="1986">
          <cell r="J1986">
            <v>22</v>
          </cell>
          <cell r="N1986">
            <v>215.43</v>
          </cell>
          <cell r="Q1986" t="str">
            <v>2015_10</v>
          </cell>
        </row>
        <row r="1987">
          <cell r="J1987">
            <v>22</v>
          </cell>
          <cell r="N1987">
            <v>192.12</v>
          </cell>
          <cell r="Q1987" t="str">
            <v>2015_11</v>
          </cell>
        </row>
        <row r="1988">
          <cell r="J1988">
            <v>22</v>
          </cell>
          <cell r="N1988">
            <v>0</v>
          </cell>
          <cell r="Q1988" t="str">
            <v>2015_12</v>
          </cell>
        </row>
        <row r="1989">
          <cell r="J1989">
            <v>22</v>
          </cell>
          <cell r="N1989">
            <v>3480.5</v>
          </cell>
          <cell r="Q1989" t="str">
            <v>2016_01</v>
          </cell>
        </row>
        <row r="1990">
          <cell r="J1990">
            <v>22</v>
          </cell>
          <cell r="N1990">
            <v>3340.55</v>
          </cell>
          <cell r="Q1990" t="str">
            <v>2016_02</v>
          </cell>
        </row>
        <row r="1991">
          <cell r="J1991">
            <v>22</v>
          </cell>
          <cell r="N1991">
            <v>2634.06</v>
          </cell>
          <cell r="Q1991" t="str">
            <v>2016_03</v>
          </cell>
        </row>
        <row r="1992">
          <cell r="J1992">
            <v>22</v>
          </cell>
          <cell r="N1992">
            <v>48.42</v>
          </cell>
          <cell r="Q1992" t="str">
            <v>2016_04</v>
          </cell>
        </row>
        <row r="1993">
          <cell r="J1993">
            <v>22</v>
          </cell>
          <cell r="N1993">
            <v>3200</v>
          </cell>
          <cell r="Q1993" t="str">
            <v>2016_05</v>
          </cell>
        </row>
        <row r="1994">
          <cell r="J1994">
            <v>22</v>
          </cell>
          <cell r="N1994">
            <v>143.13</v>
          </cell>
          <cell r="Q1994" t="str">
            <v>2016_06</v>
          </cell>
        </row>
        <row r="1995">
          <cell r="J1995">
            <v>22</v>
          </cell>
          <cell r="N1995">
            <v>1760.95</v>
          </cell>
          <cell r="Q1995" t="str">
            <v>2016_07</v>
          </cell>
        </row>
        <row r="1996">
          <cell r="J1996">
            <v>22</v>
          </cell>
          <cell r="N1996">
            <v>0</v>
          </cell>
          <cell r="Q1996" t="str">
            <v>2016_08</v>
          </cell>
        </row>
        <row r="1997">
          <cell r="J1997">
            <v>22</v>
          </cell>
          <cell r="N1997">
            <v>2519.8200000000002</v>
          </cell>
          <cell r="Q1997" t="str">
            <v>2016_09</v>
          </cell>
        </row>
        <row r="1998">
          <cell r="J1998">
            <v>48</v>
          </cell>
          <cell r="N1998">
            <v>8019.87</v>
          </cell>
          <cell r="Q1998" t="str">
            <v>2015_10</v>
          </cell>
        </row>
        <row r="1999">
          <cell r="J1999">
            <v>48</v>
          </cell>
          <cell r="N1999">
            <v>4009.78</v>
          </cell>
          <cell r="Q1999" t="str">
            <v>2015_11</v>
          </cell>
        </row>
        <row r="2000">
          <cell r="J2000">
            <v>48</v>
          </cell>
          <cell r="N2000">
            <v>10346.58</v>
          </cell>
          <cell r="Q2000" t="str">
            <v>2015_12</v>
          </cell>
        </row>
        <row r="2001">
          <cell r="J2001">
            <v>48</v>
          </cell>
          <cell r="N2001">
            <v>4611.21</v>
          </cell>
          <cell r="Q2001" t="str">
            <v>2016_01</v>
          </cell>
        </row>
        <row r="2002">
          <cell r="J2002">
            <v>48</v>
          </cell>
          <cell r="N2002">
            <v>5754</v>
          </cell>
          <cell r="Q2002" t="str">
            <v>2016_02</v>
          </cell>
        </row>
        <row r="2003">
          <cell r="J2003">
            <v>48</v>
          </cell>
          <cell r="N2003">
            <v>6302</v>
          </cell>
          <cell r="Q2003" t="str">
            <v>2016_03</v>
          </cell>
        </row>
        <row r="2004">
          <cell r="J2004">
            <v>48</v>
          </cell>
          <cell r="N2004">
            <v>5754</v>
          </cell>
          <cell r="Q2004" t="str">
            <v>2016_04</v>
          </cell>
        </row>
        <row r="2005">
          <cell r="J2005">
            <v>48</v>
          </cell>
          <cell r="N2005">
            <v>5754</v>
          </cell>
          <cell r="Q2005" t="str">
            <v>2016_05</v>
          </cell>
        </row>
        <row r="2006">
          <cell r="J2006">
            <v>48</v>
          </cell>
          <cell r="N2006">
            <v>6009.96</v>
          </cell>
          <cell r="Q2006" t="str">
            <v>2016_06</v>
          </cell>
        </row>
        <row r="2007">
          <cell r="J2007">
            <v>48</v>
          </cell>
          <cell r="N2007">
            <v>5095.92</v>
          </cell>
          <cell r="Q2007" t="str">
            <v>2016_07</v>
          </cell>
        </row>
        <row r="2008">
          <cell r="J2008">
            <v>48</v>
          </cell>
          <cell r="N2008">
            <v>6894.48</v>
          </cell>
          <cell r="Q2008" t="str">
            <v>2016_08</v>
          </cell>
        </row>
        <row r="2009">
          <cell r="J2009">
            <v>48</v>
          </cell>
          <cell r="N2009">
            <v>6085.11</v>
          </cell>
          <cell r="Q2009" t="str">
            <v>2016_09</v>
          </cell>
        </row>
        <row r="2010">
          <cell r="J2010">
            <v>25</v>
          </cell>
          <cell r="N2010">
            <v>9807.7199999999993</v>
          </cell>
          <cell r="Q2010" t="str">
            <v>2015_10</v>
          </cell>
        </row>
        <row r="2011">
          <cell r="J2011">
            <v>25</v>
          </cell>
          <cell r="N2011">
            <v>6923.08</v>
          </cell>
          <cell r="Q2011" t="str">
            <v>2015_11</v>
          </cell>
        </row>
        <row r="2012">
          <cell r="J2012">
            <v>25</v>
          </cell>
          <cell r="N2012">
            <v>11923.08</v>
          </cell>
          <cell r="Q2012" t="str">
            <v>2015_12</v>
          </cell>
        </row>
        <row r="2013">
          <cell r="J2013">
            <v>25</v>
          </cell>
          <cell r="N2013">
            <v>7009.54</v>
          </cell>
          <cell r="Q2013" t="str">
            <v>2016_01</v>
          </cell>
        </row>
        <row r="2014">
          <cell r="J2014">
            <v>25</v>
          </cell>
          <cell r="N2014">
            <v>7450.8</v>
          </cell>
          <cell r="Q2014" t="str">
            <v>2016_02</v>
          </cell>
        </row>
        <row r="2015">
          <cell r="J2015">
            <v>25</v>
          </cell>
          <cell r="N2015">
            <v>8160.4</v>
          </cell>
          <cell r="Q2015" t="str">
            <v>2016_03</v>
          </cell>
        </row>
        <row r="2016">
          <cell r="J2016">
            <v>25</v>
          </cell>
          <cell r="N2016">
            <v>7450.8</v>
          </cell>
          <cell r="Q2016" t="str">
            <v>2016_04</v>
          </cell>
        </row>
        <row r="2017">
          <cell r="J2017">
            <v>25</v>
          </cell>
          <cell r="N2017">
            <v>7450.8</v>
          </cell>
          <cell r="Q2017" t="str">
            <v>2016_05</v>
          </cell>
        </row>
        <row r="2018">
          <cell r="J2018">
            <v>25</v>
          </cell>
          <cell r="N2018">
            <v>7415.32</v>
          </cell>
          <cell r="Q2018" t="str">
            <v>2016_06</v>
          </cell>
        </row>
        <row r="2019">
          <cell r="J2019">
            <v>25</v>
          </cell>
          <cell r="N2019">
            <v>6741.2</v>
          </cell>
          <cell r="Q2019" t="str">
            <v>2016_07</v>
          </cell>
        </row>
        <row r="2020">
          <cell r="J2020">
            <v>25</v>
          </cell>
          <cell r="N2020">
            <v>6120.3</v>
          </cell>
          <cell r="Q2020" t="str">
            <v>2016_08</v>
          </cell>
        </row>
        <row r="2021">
          <cell r="J2021">
            <v>25</v>
          </cell>
          <cell r="N2021">
            <v>7202.47</v>
          </cell>
          <cell r="Q2021" t="str">
            <v>2016_09</v>
          </cell>
        </row>
        <row r="2022">
          <cell r="J2022">
            <v>85</v>
          </cell>
          <cell r="N2022">
            <v>0</v>
          </cell>
          <cell r="Q2022" t="str">
            <v>2015_10</v>
          </cell>
        </row>
        <row r="2023">
          <cell r="J2023">
            <v>85</v>
          </cell>
          <cell r="N2023">
            <v>0</v>
          </cell>
          <cell r="Q2023" t="str">
            <v>2015_11</v>
          </cell>
        </row>
        <row r="2024">
          <cell r="J2024">
            <v>85</v>
          </cell>
          <cell r="N2024">
            <v>0</v>
          </cell>
          <cell r="Q2024" t="str">
            <v>2015_12</v>
          </cell>
        </row>
        <row r="2025">
          <cell r="J2025">
            <v>85</v>
          </cell>
          <cell r="N2025">
            <v>18054.650000000001</v>
          </cell>
          <cell r="Q2025" t="str">
            <v>2015_10</v>
          </cell>
        </row>
        <row r="2026">
          <cell r="J2026">
            <v>85</v>
          </cell>
          <cell r="N2026">
            <v>13750</v>
          </cell>
          <cell r="Q2026" t="str">
            <v>2015_11</v>
          </cell>
        </row>
        <row r="2027">
          <cell r="J2027">
            <v>85</v>
          </cell>
          <cell r="N2027">
            <v>16750</v>
          </cell>
          <cell r="Q2027" t="str">
            <v>2015_12</v>
          </cell>
        </row>
        <row r="2028">
          <cell r="J2028">
            <v>85</v>
          </cell>
          <cell r="N2028">
            <v>11425.16</v>
          </cell>
          <cell r="Q2028" t="str">
            <v>2016_01</v>
          </cell>
        </row>
        <row r="2029">
          <cell r="J2029">
            <v>85</v>
          </cell>
          <cell r="N2029">
            <v>14092.8</v>
          </cell>
          <cell r="Q2029" t="str">
            <v>2016_02</v>
          </cell>
        </row>
        <row r="2030">
          <cell r="J2030">
            <v>85</v>
          </cell>
          <cell r="N2030">
            <v>13214.76</v>
          </cell>
          <cell r="Q2030" t="str">
            <v>2016_03</v>
          </cell>
        </row>
        <row r="2031">
          <cell r="J2031">
            <v>85</v>
          </cell>
          <cell r="N2031">
            <v>21106.68</v>
          </cell>
          <cell r="Q2031" t="str">
            <v>2016_04</v>
          </cell>
        </row>
        <row r="2032">
          <cell r="J2032">
            <v>85</v>
          </cell>
          <cell r="N2032">
            <v>15150.49</v>
          </cell>
          <cell r="Q2032" t="str">
            <v>2016_05</v>
          </cell>
        </row>
        <row r="2033">
          <cell r="J2033">
            <v>85</v>
          </cell>
          <cell r="N2033">
            <v>20708.22</v>
          </cell>
          <cell r="Q2033" t="str">
            <v>2016_06</v>
          </cell>
        </row>
        <row r="2034">
          <cell r="J2034">
            <v>85</v>
          </cell>
          <cell r="N2034">
            <v>24116.75</v>
          </cell>
          <cell r="Q2034" t="str">
            <v>2016_07</v>
          </cell>
        </row>
        <row r="2035">
          <cell r="J2035">
            <v>85</v>
          </cell>
          <cell r="N2035">
            <v>24958.77</v>
          </cell>
          <cell r="Q2035" t="str">
            <v>2016_08</v>
          </cell>
        </row>
        <row r="2036">
          <cell r="J2036">
            <v>85</v>
          </cell>
          <cell r="N2036">
            <v>33037.22</v>
          </cell>
          <cell r="Q2036" t="str">
            <v>2016_09</v>
          </cell>
        </row>
        <row r="2037">
          <cell r="J2037">
            <v>78</v>
          </cell>
          <cell r="N2037">
            <v>68029.740000000005</v>
          </cell>
          <cell r="Q2037" t="str">
            <v>2015_10</v>
          </cell>
        </row>
        <row r="2038">
          <cell r="J2038">
            <v>78</v>
          </cell>
          <cell r="N2038">
            <v>45353.16</v>
          </cell>
          <cell r="Q2038" t="str">
            <v>2015_11</v>
          </cell>
        </row>
        <row r="2039">
          <cell r="J2039">
            <v>78</v>
          </cell>
          <cell r="N2039">
            <v>45353.16</v>
          </cell>
          <cell r="Q2039" t="str">
            <v>2015_12</v>
          </cell>
        </row>
        <row r="2040">
          <cell r="J2040">
            <v>78</v>
          </cell>
          <cell r="N2040">
            <v>45353.16</v>
          </cell>
          <cell r="Q2040" t="str">
            <v>2016_01</v>
          </cell>
        </row>
        <row r="2041">
          <cell r="J2041">
            <v>78</v>
          </cell>
          <cell r="N2041">
            <v>47620.82</v>
          </cell>
          <cell r="Q2041" t="str">
            <v>2016_02</v>
          </cell>
        </row>
        <row r="2042">
          <cell r="J2042">
            <v>78</v>
          </cell>
          <cell r="N2042">
            <v>52156.14</v>
          </cell>
          <cell r="Q2042" t="str">
            <v>2016_03</v>
          </cell>
        </row>
        <row r="2043">
          <cell r="J2043">
            <v>78</v>
          </cell>
          <cell r="N2043">
            <v>69355.8</v>
          </cell>
          <cell r="Q2043" t="str">
            <v>2016_04</v>
          </cell>
        </row>
        <row r="2044">
          <cell r="J2044">
            <v>78</v>
          </cell>
          <cell r="N2044">
            <v>69355.820000000007</v>
          </cell>
          <cell r="Q2044" t="str">
            <v>2016_05</v>
          </cell>
        </row>
        <row r="2045">
          <cell r="J2045">
            <v>78</v>
          </cell>
          <cell r="N2045">
            <v>69025.58</v>
          </cell>
          <cell r="Q2045" t="str">
            <v>2016_06</v>
          </cell>
        </row>
        <row r="2046">
          <cell r="J2046">
            <v>78</v>
          </cell>
          <cell r="N2046">
            <v>0</v>
          </cell>
          <cell r="Q2046" t="str">
            <v>2016_07</v>
          </cell>
        </row>
        <row r="2047">
          <cell r="J2047">
            <v>78</v>
          </cell>
          <cell r="N2047">
            <v>0</v>
          </cell>
          <cell r="Q2047" t="str">
            <v>2016_08</v>
          </cell>
        </row>
        <row r="2048">
          <cell r="J2048">
            <v>78</v>
          </cell>
          <cell r="N2048">
            <v>0</v>
          </cell>
          <cell r="Q2048" t="str">
            <v>2016_09</v>
          </cell>
        </row>
        <row r="2049">
          <cell r="J2049">
            <v>49</v>
          </cell>
          <cell r="N2049">
            <v>4832.45</v>
          </cell>
          <cell r="Q2049" t="str">
            <v>2015_10</v>
          </cell>
        </row>
        <row r="2050">
          <cell r="J2050">
            <v>49</v>
          </cell>
          <cell r="N2050">
            <v>4704.92</v>
          </cell>
          <cell r="Q2050" t="str">
            <v>2015_11</v>
          </cell>
        </row>
        <row r="2051">
          <cell r="J2051">
            <v>49</v>
          </cell>
          <cell r="N2051">
            <v>4481.3999999999996</v>
          </cell>
          <cell r="Q2051" t="str">
            <v>2015_12</v>
          </cell>
        </row>
        <row r="2052">
          <cell r="J2052">
            <v>49</v>
          </cell>
          <cell r="N2052">
            <v>7581.95</v>
          </cell>
          <cell r="Q2052" t="str">
            <v>2016_01</v>
          </cell>
        </row>
        <row r="2053">
          <cell r="J2053">
            <v>49</v>
          </cell>
          <cell r="N2053">
            <v>9722.52</v>
          </cell>
          <cell r="Q2053" t="str">
            <v>2016_02</v>
          </cell>
        </row>
        <row r="2054">
          <cell r="J2054">
            <v>49</v>
          </cell>
          <cell r="N2054">
            <v>9968.98</v>
          </cell>
          <cell r="Q2054" t="str">
            <v>2016_03</v>
          </cell>
        </row>
        <row r="2055">
          <cell r="J2055">
            <v>49</v>
          </cell>
          <cell r="N2055">
            <v>7910.52</v>
          </cell>
          <cell r="Q2055" t="str">
            <v>2016_04</v>
          </cell>
        </row>
        <row r="2056">
          <cell r="J2056">
            <v>49</v>
          </cell>
          <cell r="N2056">
            <v>7078.68</v>
          </cell>
          <cell r="Q2056" t="str">
            <v>2016_05</v>
          </cell>
        </row>
        <row r="2057">
          <cell r="J2057">
            <v>49</v>
          </cell>
          <cell r="N2057">
            <v>4909.3100000000004</v>
          </cell>
          <cell r="Q2057" t="str">
            <v>2016_06</v>
          </cell>
        </row>
        <row r="2058">
          <cell r="J2058">
            <v>49</v>
          </cell>
          <cell r="N2058">
            <v>4587.9799999999996</v>
          </cell>
          <cell r="Q2058" t="str">
            <v>2016_07</v>
          </cell>
        </row>
        <row r="2059">
          <cell r="J2059">
            <v>49</v>
          </cell>
          <cell r="N2059">
            <v>5089.59</v>
          </cell>
          <cell r="Q2059" t="str">
            <v>2016_08</v>
          </cell>
        </row>
        <row r="2060">
          <cell r="J2060">
            <v>49</v>
          </cell>
          <cell r="N2060">
            <v>7972.31</v>
          </cell>
          <cell r="Q2060" t="str">
            <v>2016_09</v>
          </cell>
        </row>
        <row r="2061">
          <cell r="J2061">
            <v>49</v>
          </cell>
          <cell r="N2061">
            <v>7076.01</v>
          </cell>
          <cell r="Q2061" t="str">
            <v>2015_10</v>
          </cell>
        </row>
        <row r="2062">
          <cell r="J2062">
            <v>49</v>
          </cell>
          <cell r="N2062">
            <v>1228.6600000000001</v>
          </cell>
          <cell r="Q2062" t="str">
            <v>2015_11</v>
          </cell>
        </row>
        <row r="2063">
          <cell r="J2063">
            <v>49</v>
          </cell>
          <cell r="N2063">
            <v>-191.99</v>
          </cell>
          <cell r="Q2063" t="str">
            <v>2015_12</v>
          </cell>
        </row>
        <row r="2064">
          <cell r="J2064">
            <v>49</v>
          </cell>
          <cell r="N2064">
            <v>937.78</v>
          </cell>
          <cell r="Q2064" t="str">
            <v>2016_01</v>
          </cell>
        </row>
        <row r="2065">
          <cell r="J2065">
            <v>49</v>
          </cell>
          <cell r="N2065">
            <v>1952.24</v>
          </cell>
          <cell r="Q2065" t="str">
            <v>2016_02</v>
          </cell>
        </row>
        <row r="2066">
          <cell r="J2066">
            <v>49</v>
          </cell>
          <cell r="N2066">
            <v>3501</v>
          </cell>
          <cell r="Q2066" t="str">
            <v>2016_03</v>
          </cell>
        </row>
        <row r="2067">
          <cell r="J2067">
            <v>49</v>
          </cell>
          <cell r="N2067">
            <v>1983.69</v>
          </cell>
          <cell r="Q2067" t="str">
            <v>2016_04</v>
          </cell>
        </row>
        <row r="2068">
          <cell r="J2068">
            <v>49</v>
          </cell>
          <cell r="N2068">
            <v>1350.57</v>
          </cell>
          <cell r="Q2068" t="str">
            <v>2016_05</v>
          </cell>
        </row>
        <row r="2069">
          <cell r="J2069">
            <v>49</v>
          </cell>
          <cell r="N2069">
            <v>4843.08</v>
          </cell>
          <cell r="Q2069" t="str">
            <v>2016_06</v>
          </cell>
        </row>
        <row r="2070">
          <cell r="J2070">
            <v>49</v>
          </cell>
          <cell r="N2070">
            <v>1555.25</v>
          </cell>
          <cell r="Q2070" t="str">
            <v>2016_07</v>
          </cell>
        </row>
        <row r="2071">
          <cell r="J2071">
            <v>49</v>
          </cell>
          <cell r="N2071">
            <v>5570.75</v>
          </cell>
          <cell r="Q2071" t="str">
            <v>2016_08</v>
          </cell>
        </row>
        <row r="2072">
          <cell r="J2072">
            <v>49</v>
          </cell>
          <cell r="N2072">
            <v>3799.14</v>
          </cell>
          <cell r="Q2072" t="str">
            <v>2016_09</v>
          </cell>
        </row>
        <row r="2073">
          <cell r="J2073">
            <v>49</v>
          </cell>
          <cell r="N2073">
            <v>5325.24</v>
          </cell>
          <cell r="Q2073" t="str">
            <v>2015_10</v>
          </cell>
        </row>
        <row r="2074">
          <cell r="J2074">
            <v>49</v>
          </cell>
          <cell r="N2074">
            <v>3616</v>
          </cell>
          <cell r="Q2074" t="str">
            <v>2015_11</v>
          </cell>
        </row>
        <row r="2075">
          <cell r="J2075">
            <v>49</v>
          </cell>
          <cell r="N2075">
            <v>3063.88</v>
          </cell>
          <cell r="Q2075" t="str">
            <v>2015_12</v>
          </cell>
        </row>
        <row r="2076">
          <cell r="J2076">
            <v>49</v>
          </cell>
          <cell r="N2076">
            <v>3259.32</v>
          </cell>
          <cell r="Q2076" t="str">
            <v>2016_01</v>
          </cell>
        </row>
        <row r="2077">
          <cell r="J2077">
            <v>49</v>
          </cell>
          <cell r="N2077">
            <v>3923.74</v>
          </cell>
          <cell r="Q2077" t="str">
            <v>2016_02</v>
          </cell>
        </row>
        <row r="2078">
          <cell r="J2078">
            <v>49</v>
          </cell>
          <cell r="N2078">
            <v>4012.04</v>
          </cell>
          <cell r="Q2078" t="str">
            <v>2016_03</v>
          </cell>
        </row>
        <row r="2079">
          <cell r="J2079">
            <v>49</v>
          </cell>
          <cell r="N2079">
            <v>3583.81</v>
          </cell>
          <cell r="Q2079" t="str">
            <v>2016_04</v>
          </cell>
        </row>
        <row r="2080">
          <cell r="J2080">
            <v>49</v>
          </cell>
          <cell r="N2080">
            <v>3924.34</v>
          </cell>
          <cell r="Q2080" t="str">
            <v>2016_05</v>
          </cell>
        </row>
        <row r="2081">
          <cell r="J2081">
            <v>49</v>
          </cell>
          <cell r="N2081">
            <v>4176.09</v>
          </cell>
          <cell r="Q2081" t="str">
            <v>2016_06</v>
          </cell>
        </row>
        <row r="2082">
          <cell r="J2082">
            <v>49</v>
          </cell>
          <cell r="N2082">
            <v>3898.75</v>
          </cell>
          <cell r="Q2082" t="str">
            <v>2016_07</v>
          </cell>
        </row>
        <row r="2083">
          <cell r="J2083">
            <v>49</v>
          </cell>
          <cell r="N2083">
            <v>4714.75</v>
          </cell>
          <cell r="Q2083" t="str">
            <v>2016_08</v>
          </cell>
        </row>
        <row r="2084">
          <cell r="J2084">
            <v>49</v>
          </cell>
          <cell r="N2084">
            <v>3818.79</v>
          </cell>
          <cell r="Q2084" t="str">
            <v>2016_09</v>
          </cell>
        </row>
        <row r="2085">
          <cell r="J2085">
            <v>85</v>
          </cell>
          <cell r="N2085">
            <v>32719.78</v>
          </cell>
          <cell r="Q2085" t="str">
            <v>2015_10</v>
          </cell>
        </row>
        <row r="2086">
          <cell r="J2086">
            <v>85</v>
          </cell>
          <cell r="N2086">
            <v>23832.55</v>
          </cell>
          <cell r="Q2086" t="str">
            <v>2015_11</v>
          </cell>
        </row>
        <row r="2087">
          <cell r="J2087">
            <v>85</v>
          </cell>
          <cell r="N2087">
            <v>22181.200000000001</v>
          </cell>
          <cell r="Q2087" t="str">
            <v>2015_12</v>
          </cell>
        </row>
        <row r="2088">
          <cell r="J2088">
            <v>85</v>
          </cell>
          <cell r="N2088">
            <v>19283.400000000001</v>
          </cell>
          <cell r="Q2088" t="str">
            <v>2016_01</v>
          </cell>
        </row>
        <row r="2089">
          <cell r="J2089">
            <v>85</v>
          </cell>
          <cell r="N2089">
            <v>23859.9</v>
          </cell>
          <cell r="Q2089" t="str">
            <v>2016_02</v>
          </cell>
        </row>
        <row r="2090">
          <cell r="J2090">
            <v>85</v>
          </cell>
          <cell r="N2090">
            <v>28371.040000000001</v>
          </cell>
          <cell r="Q2090" t="str">
            <v>2016_03</v>
          </cell>
        </row>
        <row r="2091">
          <cell r="J2091">
            <v>85</v>
          </cell>
          <cell r="N2091">
            <v>23993.37</v>
          </cell>
          <cell r="Q2091" t="str">
            <v>2016_04</v>
          </cell>
        </row>
        <row r="2092">
          <cell r="J2092">
            <v>85</v>
          </cell>
          <cell r="N2092">
            <v>20300.79</v>
          </cell>
          <cell r="Q2092" t="str">
            <v>2016_05</v>
          </cell>
        </row>
        <row r="2093">
          <cell r="J2093">
            <v>85</v>
          </cell>
          <cell r="N2093">
            <v>20218.25</v>
          </cell>
          <cell r="Q2093" t="str">
            <v>2016_06</v>
          </cell>
        </row>
        <row r="2094">
          <cell r="J2094">
            <v>85</v>
          </cell>
          <cell r="N2094">
            <v>19012.48</v>
          </cell>
          <cell r="Q2094" t="str">
            <v>2016_07</v>
          </cell>
        </row>
        <row r="2095">
          <cell r="J2095">
            <v>85</v>
          </cell>
          <cell r="N2095">
            <v>26616.66</v>
          </cell>
          <cell r="Q2095" t="str">
            <v>2016_08</v>
          </cell>
        </row>
        <row r="2096">
          <cell r="J2096">
            <v>85</v>
          </cell>
          <cell r="N2096">
            <v>23924.240000000002</v>
          </cell>
          <cell r="Q2096" t="str">
            <v>2016_09</v>
          </cell>
        </row>
        <row r="2097">
          <cell r="J2097">
            <v>85</v>
          </cell>
          <cell r="N2097">
            <v>4679.54</v>
          </cell>
          <cell r="Q2097" t="str">
            <v>2015_10</v>
          </cell>
        </row>
        <row r="2098">
          <cell r="J2098">
            <v>85</v>
          </cell>
          <cell r="N2098">
            <v>3287.35</v>
          </cell>
          <cell r="Q2098" t="str">
            <v>2015_11</v>
          </cell>
        </row>
        <row r="2099">
          <cell r="J2099">
            <v>85</v>
          </cell>
          <cell r="N2099">
            <v>2932.94</v>
          </cell>
          <cell r="Q2099" t="str">
            <v>2015_12</v>
          </cell>
        </row>
        <row r="2100">
          <cell r="J2100">
            <v>85</v>
          </cell>
          <cell r="N2100">
            <v>2701.43</v>
          </cell>
          <cell r="Q2100" t="str">
            <v>2016_01</v>
          </cell>
        </row>
        <row r="2101">
          <cell r="J2101">
            <v>85</v>
          </cell>
          <cell r="N2101">
            <v>3311.89</v>
          </cell>
          <cell r="Q2101" t="str">
            <v>2016_02</v>
          </cell>
        </row>
        <row r="2102">
          <cell r="J2102">
            <v>85</v>
          </cell>
          <cell r="N2102">
            <v>3538.06</v>
          </cell>
          <cell r="Q2102" t="str">
            <v>2016_03</v>
          </cell>
        </row>
        <row r="2103">
          <cell r="J2103">
            <v>85</v>
          </cell>
          <cell r="N2103">
            <v>3399.03</v>
          </cell>
          <cell r="Q2103" t="str">
            <v>2016_04</v>
          </cell>
        </row>
        <row r="2104">
          <cell r="J2104">
            <v>85</v>
          </cell>
          <cell r="N2104">
            <v>3267.08</v>
          </cell>
          <cell r="Q2104" t="str">
            <v>2016_05</v>
          </cell>
        </row>
        <row r="2105">
          <cell r="J2105">
            <v>85</v>
          </cell>
          <cell r="N2105">
            <v>3245.07</v>
          </cell>
          <cell r="Q2105" t="str">
            <v>2016_06</v>
          </cell>
        </row>
        <row r="2106">
          <cell r="J2106">
            <v>85</v>
          </cell>
          <cell r="N2106">
            <v>3065.45</v>
          </cell>
          <cell r="Q2106" t="str">
            <v>2016_07</v>
          </cell>
        </row>
        <row r="2107">
          <cell r="J2107">
            <v>85</v>
          </cell>
          <cell r="N2107">
            <v>3788.37</v>
          </cell>
          <cell r="Q2107" t="str">
            <v>2016_08</v>
          </cell>
        </row>
        <row r="2108">
          <cell r="J2108">
            <v>85</v>
          </cell>
          <cell r="N2108">
            <v>3158.27</v>
          </cell>
          <cell r="Q2108" t="str">
            <v>2016_09</v>
          </cell>
        </row>
        <row r="2109">
          <cell r="J2109">
            <v>85</v>
          </cell>
          <cell r="N2109">
            <v>3252.89</v>
          </cell>
          <cell r="Q2109" t="str">
            <v>2016_08</v>
          </cell>
        </row>
        <row r="2110">
          <cell r="J2110">
            <v>85</v>
          </cell>
          <cell r="N2110">
            <v>5571.75</v>
          </cell>
          <cell r="Q2110" t="str">
            <v>2016_09</v>
          </cell>
        </row>
        <row r="2111">
          <cell r="J2111">
            <v>69</v>
          </cell>
          <cell r="N2111">
            <v>7196.81</v>
          </cell>
          <cell r="Q2111" t="str">
            <v>2015_10</v>
          </cell>
        </row>
        <row r="2112">
          <cell r="J2112">
            <v>69</v>
          </cell>
          <cell r="N2112">
            <v>4342.3500000000004</v>
          </cell>
          <cell r="Q2112" t="str">
            <v>2015_11</v>
          </cell>
        </row>
        <row r="2113">
          <cell r="J2113">
            <v>69</v>
          </cell>
          <cell r="N2113">
            <v>4524.63</v>
          </cell>
          <cell r="Q2113" t="str">
            <v>2015_12</v>
          </cell>
        </row>
        <row r="2114">
          <cell r="J2114">
            <v>69</v>
          </cell>
          <cell r="N2114">
            <v>4297.92</v>
          </cell>
          <cell r="Q2114" t="str">
            <v>2016_01</v>
          </cell>
        </row>
        <row r="2115">
          <cell r="J2115">
            <v>69</v>
          </cell>
          <cell r="N2115">
            <v>6102.48</v>
          </cell>
          <cell r="Q2115" t="str">
            <v>2016_02</v>
          </cell>
        </row>
        <row r="2116">
          <cell r="J2116">
            <v>69</v>
          </cell>
          <cell r="N2116">
            <v>6546</v>
          </cell>
          <cell r="Q2116" t="str">
            <v>2016_03</v>
          </cell>
        </row>
        <row r="2117">
          <cell r="J2117">
            <v>69</v>
          </cell>
          <cell r="N2117">
            <v>4430.54</v>
          </cell>
          <cell r="Q2117" t="str">
            <v>2016_04</v>
          </cell>
        </row>
        <row r="2118">
          <cell r="J2118">
            <v>69</v>
          </cell>
          <cell r="N2118">
            <v>2399.91</v>
          </cell>
          <cell r="Q2118" t="str">
            <v>2016_05</v>
          </cell>
        </row>
        <row r="2119">
          <cell r="J2119">
            <v>69</v>
          </cell>
          <cell r="N2119">
            <v>5299.62</v>
          </cell>
          <cell r="Q2119" t="str">
            <v>2016_06</v>
          </cell>
        </row>
        <row r="2120">
          <cell r="J2120">
            <v>69</v>
          </cell>
          <cell r="N2120">
            <v>4801.6099999999997</v>
          </cell>
          <cell r="Q2120" t="str">
            <v>2016_07</v>
          </cell>
        </row>
        <row r="2121">
          <cell r="J2121">
            <v>69</v>
          </cell>
          <cell r="N2121">
            <v>5366.77</v>
          </cell>
          <cell r="Q2121" t="str">
            <v>2016_08</v>
          </cell>
        </row>
        <row r="2122">
          <cell r="J2122">
            <v>69</v>
          </cell>
          <cell r="N2122">
            <v>5183.41</v>
          </cell>
          <cell r="Q2122" t="str">
            <v>2016_09</v>
          </cell>
        </row>
        <row r="2123">
          <cell r="J2123">
            <v>26</v>
          </cell>
          <cell r="N2123">
            <v>58060.42</v>
          </cell>
          <cell r="Q2123" t="str">
            <v>2015_10</v>
          </cell>
        </row>
        <row r="2124">
          <cell r="J2124">
            <v>26</v>
          </cell>
          <cell r="N2124">
            <v>41766.300000000003</v>
          </cell>
          <cell r="Q2124" t="str">
            <v>2015_11</v>
          </cell>
        </row>
        <row r="2125">
          <cell r="J2125">
            <v>26</v>
          </cell>
          <cell r="N2125">
            <v>37816.06</v>
          </cell>
          <cell r="Q2125" t="str">
            <v>2015_12</v>
          </cell>
        </row>
        <row r="2126">
          <cell r="J2126">
            <v>26</v>
          </cell>
          <cell r="N2126">
            <v>38552.6</v>
          </cell>
          <cell r="Q2126" t="str">
            <v>2016_01</v>
          </cell>
        </row>
        <row r="2127">
          <cell r="J2127">
            <v>26</v>
          </cell>
          <cell r="N2127">
            <v>36840.97</v>
          </cell>
          <cell r="Q2127" t="str">
            <v>2016_02</v>
          </cell>
        </row>
        <row r="2128">
          <cell r="J2128">
            <v>26</v>
          </cell>
          <cell r="N2128">
            <v>39764.97</v>
          </cell>
          <cell r="Q2128" t="str">
            <v>2016_03</v>
          </cell>
        </row>
        <row r="2129">
          <cell r="J2129">
            <v>26</v>
          </cell>
          <cell r="N2129">
            <v>41035.1</v>
          </cell>
          <cell r="Q2129" t="str">
            <v>2016_04</v>
          </cell>
        </row>
        <row r="2130">
          <cell r="J2130">
            <v>26</v>
          </cell>
          <cell r="N2130">
            <v>44941.96</v>
          </cell>
          <cell r="Q2130" t="str">
            <v>2016_05</v>
          </cell>
        </row>
        <row r="2131">
          <cell r="J2131">
            <v>26</v>
          </cell>
          <cell r="N2131">
            <v>44772.800000000003</v>
          </cell>
          <cell r="Q2131" t="str">
            <v>2016_06</v>
          </cell>
        </row>
        <row r="2132">
          <cell r="J2132">
            <v>26</v>
          </cell>
          <cell r="N2132">
            <v>42975.62</v>
          </cell>
          <cell r="Q2132" t="str">
            <v>2016_07</v>
          </cell>
        </row>
        <row r="2133">
          <cell r="J2133">
            <v>26</v>
          </cell>
          <cell r="N2133">
            <v>45211.41</v>
          </cell>
          <cell r="Q2133" t="str">
            <v>2016_08</v>
          </cell>
        </row>
        <row r="2134">
          <cell r="J2134">
            <v>26</v>
          </cell>
          <cell r="N2134">
            <v>46439.7</v>
          </cell>
          <cell r="Q2134" t="str">
            <v>2016_09</v>
          </cell>
        </row>
        <row r="2135">
          <cell r="J2135">
            <v>26</v>
          </cell>
          <cell r="N2135">
            <v>7887.72</v>
          </cell>
          <cell r="Q2135" t="str">
            <v>2015_10</v>
          </cell>
        </row>
        <row r="2136">
          <cell r="J2136">
            <v>26</v>
          </cell>
          <cell r="N2136">
            <v>5337.25</v>
          </cell>
          <cell r="Q2136" t="str">
            <v>2015_11</v>
          </cell>
        </row>
        <row r="2137">
          <cell r="J2137">
            <v>26</v>
          </cell>
          <cell r="N2137">
            <v>5486.82</v>
          </cell>
          <cell r="Q2137" t="str">
            <v>2015_12</v>
          </cell>
        </row>
        <row r="2138">
          <cell r="J2138">
            <v>26</v>
          </cell>
          <cell r="N2138">
            <v>6152.6</v>
          </cell>
          <cell r="Q2138" t="str">
            <v>2016_01</v>
          </cell>
        </row>
        <row r="2139">
          <cell r="J2139">
            <v>26</v>
          </cell>
          <cell r="N2139">
            <v>5780.63</v>
          </cell>
          <cell r="Q2139" t="str">
            <v>2016_02</v>
          </cell>
        </row>
        <row r="2140">
          <cell r="J2140">
            <v>26</v>
          </cell>
          <cell r="N2140">
            <v>6538.57</v>
          </cell>
          <cell r="Q2140" t="str">
            <v>2016_03</v>
          </cell>
        </row>
        <row r="2141">
          <cell r="J2141">
            <v>26</v>
          </cell>
          <cell r="N2141">
            <v>5054.49</v>
          </cell>
          <cell r="Q2141" t="str">
            <v>2016_04</v>
          </cell>
        </row>
        <row r="2142">
          <cell r="J2142">
            <v>26</v>
          </cell>
          <cell r="N2142">
            <v>6460.66</v>
          </cell>
          <cell r="Q2142" t="str">
            <v>2016_05</v>
          </cell>
        </row>
        <row r="2143">
          <cell r="J2143">
            <v>26</v>
          </cell>
          <cell r="N2143">
            <v>6509.06</v>
          </cell>
          <cell r="Q2143" t="str">
            <v>2016_06</v>
          </cell>
        </row>
        <row r="2144">
          <cell r="J2144">
            <v>26</v>
          </cell>
          <cell r="N2144">
            <v>6131.25</v>
          </cell>
          <cell r="Q2144" t="str">
            <v>2016_07</v>
          </cell>
        </row>
        <row r="2145">
          <cell r="J2145">
            <v>26</v>
          </cell>
          <cell r="N2145">
            <v>6851.69</v>
          </cell>
          <cell r="Q2145" t="str">
            <v>2016_08</v>
          </cell>
        </row>
        <row r="2146">
          <cell r="J2146">
            <v>26</v>
          </cell>
          <cell r="N2146">
            <v>5292.97</v>
          </cell>
          <cell r="Q2146" t="str">
            <v>2016_09</v>
          </cell>
        </row>
        <row r="2147">
          <cell r="J2147">
            <v>26</v>
          </cell>
          <cell r="N2147">
            <v>24361.52</v>
          </cell>
          <cell r="Q2147" t="str">
            <v>2015_10</v>
          </cell>
        </row>
        <row r="2148">
          <cell r="J2148">
            <v>26</v>
          </cell>
          <cell r="N2148">
            <v>14966.8</v>
          </cell>
          <cell r="Q2148" t="str">
            <v>2015_11</v>
          </cell>
        </row>
        <row r="2149">
          <cell r="J2149">
            <v>26</v>
          </cell>
          <cell r="N2149">
            <v>15273.52</v>
          </cell>
          <cell r="Q2149" t="str">
            <v>2015_12</v>
          </cell>
        </row>
        <row r="2150">
          <cell r="J2150">
            <v>26</v>
          </cell>
          <cell r="N2150">
            <v>17071.89</v>
          </cell>
          <cell r="Q2150" t="str">
            <v>2016_01</v>
          </cell>
        </row>
        <row r="2151">
          <cell r="J2151">
            <v>26</v>
          </cell>
          <cell r="N2151">
            <v>17034.39</v>
          </cell>
          <cell r="Q2151" t="str">
            <v>2016_02</v>
          </cell>
        </row>
        <row r="2152">
          <cell r="J2152">
            <v>26</v>
          </cell>
          <cell r="N2152">
            <v>19919.48</v>
          </cell>
          <cell r="Q2152" t="str">
            <v>2016_03</v>
          </cell>
        </row>
        <row r="2153">
          <cell r="J2153">
            <v>26</v>
          </cell>
          <cell r="N2153">
            <v>16886.87</v>
          </cell>
          <cell r="Q2153" t="str">
            <v>2016_04</v>
          </cell>
        </row>
        <row r="2154">
          <cell r="J2154">
            <v>26</v>
          </cell>
          <cell r="N2154">
            <v>22092.9</v>
          </cell>
          <cell r="Q2154" t="str">
            <v>2016_05</v>
          </cell>
        </row>
        <row r="2155">
          <cell r="J2155">
            <v>26</v>
          </cell>
          <cell r="N2155">
            <v>18596.46</v>
          </cell>
          <cell r="Q2155" t="str">
            <v>2016_06</v>
          </cell>
        </row>
        <row r="2156">
          <cell r="J2156">
            <v>26</v>
          </cell>
          <cell r="N2156">
            <v>16845.14</v>
          </cell>
          <cell r="Q2156" t="str">
            <v>2016_07</v>
          </cell>
        </row>
        <row r="2157">
          <cell r="J2157">
            <v>26</v>
          </cell>
          <cell r="N2157">
            <v>19724.84</v>
          </cell>
          <cell r="Q2157" t="str">
            <v>2016_08</v>
          </cell>
        </row>
        <row r="2158">
          <cell r="J2158">
            <v>26</v>
          </cell>
          <cell r="N2158">
            <v>14887.13</v>
          </cell>
          <cell r="Q2158" t="str">
            <v>2016_09</v>
          </cell>
        </row>
        <row r="2159">
          <cell r="J2159">
            <v>34</v>
          </cell>
          <cell r="N2159">
            <v>39242.68</v>
          </cell>
          <cell r="Q2159" t="str">
            <v>2015_10</v>
          </cell>
        </row>
        <row r="2160">
          <cell r="J2160">
            <v>34</v>
          </cell>
          <cell r="N2160">
            <v>25568.14</v>
          </cell>
          <cell r="Q2160" t="str">
            <v>2015_11</v>
          </cell>
        </row>
        <row r="2161">
          <cell r="J2161">
            <v>34</v>
          </cell>
          <cell r="N2161">
            <v>30852.400000000001</v>
          </cell>
          <cell r="Q2161" t="str">
            <v>2015_12</v>
          </cell>
        </row>
        <row r="2162">
          <cell r="J2162">
            <v>34</v>
          </cell>
          <cell r="N2162">
            <v>30683.15</v>
          </cell>
          <cell r="Q2162" t="str">
            <v>2016_01</v>
          </cell>
        </row>
        <row r="2163">
          <cell r="J2163">
            <v>34</v>
          </cell>
          <cell r="N2163">
            <v>39608.92</v>
          </cell>
          <cell r="Q2163" t="str">
            <v>2016_02</v>
          </cell>
        </row>
        <row r="2164">
          <cell r="J2164">
            <v>34</v>
          </cell>
          <cell r="N2164">
            <v>42687.37</v>
          </cell>
          <cell r="Q2164" t="str">
            <v>2016_03</v>
          </cell>
        </row>
        <row r="2165">
          <cell r="J2165">
            <v>34</v>
          </cell>
          <cell r="N2165">
            <v>30426.22</v>
          </cell>
          <cell r="Q2165" t="str">
            <v>2016_04</v>
          </cell>
        </row>
        <row r="2166">
          <cell r="J2166">
            <v>34</v>
          </cell>
          <cell r="N2166">
            <v>32395.83</v>
          </cell>
          <cell r="Q2166" t="str">
            <v>2016_05</v>
          </cell>
        </row>
        <row r="2167">
          <cell r="J2167">
            <v>34</v>
          </cell>
          <cell r="N2167">
            <v>33375.050000000003</v>
          </cell>
          <cell r="Q2167" t="str">
            <v>2016_06</v>
          </cell>
        </row>
        <row r="2168">
          <cell r="J2168">
            <v>34</v>
          </cell>
          <cell r="N2168">
            <v>30610.81</v>
          </cell>
          <cell r="Q2168" t="str">
            <v>2016_07</v>
          </cell>
        </row>
        <row r="2169">
          <cell r="J2169">
            <v>34</v>
          </cell>
          <cell r="N2169">
            <v>37874.050000000003</v>
          </cell>
          <cell r="Q2169" t="str">
            <v>2016_08</v>
          </cell>
        </row>
        <row r="2170">
          <cell r="J2170">
            <v>34</v>
          </cell>
          <cell r="N2170">
            <v>31324.07</v>
          </cell>
          <cell r="Q2170" t="str">
            <v>2016_09</v>
          </cell>
        </row>
        <row r="2171">
          <cell r="J2171">
            <v>50</v>
          </cell>
          <cell r="N2171">
            <v>520.52</v>
          </cell>
          <cell r="Q2171" t="str">
            <v>2015_10</v>
          </cell>
        </row>
        <row r="2172">
          <cell r="J2172">
            <v>50</v>
          </cell>
          <cell r="N2172">
            <v>560.20000000000005</v>
          </cell>
          <cell r="Q2172" t="str">
            <v>2015_11</v>
          </cell>
        </row>
        <row r="2173">
          <cell r="J2173">
            <v>50</v>
          </cell>
          <cell r="N2173">
            <v>616.13</v>
          </cell>
          <cell r="Q2173" t="str">
            <v>2015_12</v>
          </cell>
        </row>
        <row r="2174">
          <cell r="J2174">
            <v>50</v>
          </cell>
          <cell r="N2174">
            <v>747.52</v>
          </cell>
          <cell r="Q2174" t="str">
            <v>2016_01</v>
          </cell>
        </row>
        <row r="2175">
          <cell r="J2175">
            <v>50</v>
          </cell>
          <cell r="N2175">
            <v>577.48</v>
          </cell>
          <cell r="Q2175" t="str">
            <v>2016_02</v>
          </cell>
        </row>
        <row r="2176">
          <cell r="J2176">
            <v>50</v>
          </cell>
          <cell r="N2176">
            <v>600.6</v>
          </cell>
          <cell r="Q2176" t="str">
            <v>2016_03</v>
          </cell>
        </row>
        <row r="2177">
          <cell r="J2177">
            <v>50</v>
          </cell>
          <cell r="N2177">
            <v>2230.4899999999998</v>
          </cell>
          <cell r="Q2177" t="str">
            <v>2016_04</v>
          </cell>
        </row>
        <row r="2178">
          <cell r="J2178">
            <v>50</v>
          </cell>
          <cell r="N2178">
            <v>1398.53</v>
          </cell>
          <cell r="Q2178" t="str">
            <v>2016_05</v>
          </cell>
        </row>
        <row r="2179">
          <cell r="J2179">
            <v>50</v>
          </cell>
          <cell r="N2179">
            <v>688.33</v>
          </cell>
          <cell r="Q2179" t="str">
            <v>2016_06</v>
          </cell>
        </row>
        <row r="2180">
          <cell r="J2180">
            <v>50</v>
          </cell>
          <cell r="N2180">
            <v>632.41</v>
          </cell>
          <cell r="Q2180" t="str">
            <v>2016_07</v>
          </cell>
        </row>
        <row r="2181">
          <cell r="J2181">
            <v>50</v>
          </cell>
          <cell r="N2181">
            <v>754.99</v>
          </cell>
          <cell r="Q2181" t="str">
            <v>2016_08</v>
          </cell>
        </row>
        <row r="2182">
          <cell r="J2182">
            <v>50</v>
          </cell>
          <cell r="N2182">
            <v>2489.39</v>
          </cell>
          <cell r="Q2182" t="str">
            <v>2016_09</v>
          </cell>
        </row>
        <row r="2183">
          <cell r="J2183">
            <v>50</v>
          </cell>
          <cell r="N2183">
            <v>1585.48</v>
          </cell>
          <cell r="Q2183" t="str">
            <v>2015_10</v>
          </cell>
        </row>
        <row r="2184">
          <cell r="J2184">
            <v>50</v>
          </cell>
          <cell r="N2184">
            <v>990.68</v>
          </cell>
          <cell r="Q2184" t="str">
            <v>2015_11</v>
          </cell>
        </row>
        <row r="2185">
          <cell r="J2185">
            <v>50</v>
          </cell>
          <cell r="N2185">
            <v>982.65</v>
          </cell>
          <cell r="Q2185" t="str">
            <v>2015_12</v>
          </cell>
        </row>
        <row r="2186">
          <cell r="J2186">
            <v>50</v>
          </cell>
          <cell r="N2186">
            <v>1208</v>
          </cell>
          <cell r="Q2186" t="str">
            <v>2016_01</v>
          </cell>
        </row>
        <row r="2187">
          <cell r="J2187">
            <v>50</v>
          </cell>
          <cell r="N2187">
            <v>1352.15</v>
          </cell>
          <cell r="Q2187" t="str">
            <v>2016_02</v>
          </cell>
        </row>
        <row r="2188">
          <cell r="J2188">
            <v>50</v>
          </cell>
          <cell r="N2188">
            <v>1688.73</v>
          </cell>
          <cell r="Q2188" t="str">
            <v>2016_03</v>
          </cell>
        </row>
        <row r="2189">
          <cell r="J2189">
            <v>50</v>
          </cell>
          <cell r="N2189">
            <v>2095.5700000000002</v>
          </cell>
          <cell r="Q2189" t="str">
            <v>2016_04</v>
          </cell>
        </row>
        <row r="2190">
          <cell r="J2190">
            <v>50</v>
          </cell>
          <cell r="N2190">
            <v>1398.77</v>
          </cell>
          <cell r="Q2190" t="str">
            <v>2016_05</v>
          </cell>
        </row>
        <row r="2191">
          <cell r="J2191">
            <v>50</v>
          </cell>
          <cell r="N2191">
            <v>1067.98</v>
          </cell>
          <cell r="Q2191" t="str">
            <v>2016_06</v>
          </cell>
        </row>
        <row r="2192">
          <cell r="J2192">
            <v>50</v>
          </cell>
          <cell r="N2192">
            <v>1104.76</v>
          </cell>
          <cell r="Q2192" t="str">
            <v>2016_07</v>
          </cell>
        </row>
        <row r="2193">
          <cell r="J2193">
            <v>50</v>
          </cell>
          <cell r="N2193">
            <v>1407.01</v>
          </cell>
          <cell r="Q2193" t="str">
            <v>2016_08</v>
          </cell>
        </row>
        <row r="2194">
          <cell r="J2194">
            <v>50</v>
          </cell>
          <cell r="N2194">
            <v>1951.89</v>
          </cell>
          <cell r="Q2194" t="str">
            <v>2016_09</v>
          </cell>
        </row>
        <row r="2195">
          <cell r="J2195">
            <v>50</v>
          </cell>
          <cell r="N2195">
            <v>828.18</v>
          </cell>
          <cell r="Q2195" t="str">
            <v>2015_10</v>
          </cell>
        </row>
        <row r="2196">
          <cell r="J2196">
            <v>50</v>
          </cell>
          <cell r="N2196">
            <v>661.39</v>
          </cell>
          <cell r="Q2196" t="str">
            <v>2015_11</v>
          </cell>
        </row>
        <row r="2197">
          <cell r="J2197">
            <v>50</v>
          </cell>
          <cell r="N2197">
            <v>0</v>
          </cell>
          <cell r="Q2197" t="str">
            <v>2015_12</v>
          </cell>
        </row>
        <row r="2198">
          <cell r="J2198">
            <v>50</v>
          </cell>
          <cell r="N2198">
            <v>329.13</v>
          </cell>
          <cell r="Q2198" t="str">
            <v>2016_01</v>
          </cell>
        </row>
        <row r="2199">
          <cell r="J2199">
            <v>50</v>
          </cell>
          <cell r="N2199">
            <v>623.51</v>
          </cell>
          <cell r="Q2199" t="str">
            <v>2016_02</v>
          </cell>
        </row>
        <row r="2200">
          <cell r="J2200">
            <v>50</v>
          </cell>
          <cell r="N2200">
            <v>517.15</v>
          </cell>
          <cell r="Q2200" t="str">
            <v>2016_03</v>
          </cell>
        </row>
        <row r="2201">
          <cell r="J2201">
            <v>50</v>
          </cell>
          <cell r="N2201">
            <v>781.98</v>
          </cell>
          <cell r="Q2201" t="str">
            <v>2016_04</v>
          </cell>
        </row>
        <row r="2202">
          <cell r="J2202">
            <v>50</v>
          </cell>
          <cell r="N2202">
            <v>635.66999999999996</v>
          </cell>
          <cell r="Q2202" t="str">
            <v>2016_05</v>
          </cell>
        </row>
        <row r="2203">
          <cell r="J2203">
            <v>50</v>
          </cell>
          <cell r="N2203">
            <v>502.93</v>
          </cell>
          <cell r="Q2203" t="str">
            <v>2016_06</v>
          </cell>
        </row>
        <row r="2204">
          <cell r="J2204">
            <v>50</v>
          </cell>
          <cell r="N2204">
            <v>604.51</v>
          </cell>
          <cell r="Q2204" t="str">
            <v>2016_07</v>
          </cell>
        </row>
        <row r="2205">
          <cell r="J2205">
            <v>50</v>
          </cell>
          <cell r="N2205">
            <v>765.01</v>
          </cell>
          <cell r="Q2205" t="str">
            <v>2016_08</v>
          </cell>
        </row>
        <row r="2206">
          <cell r="J2206">
            <v>50</v>
          </cell>
          <cell r="N2206">
            <v>820.88</v>
          </cell>
          <cell r="Q2206" t="str">
            <v>2016_09</v>
          </cell>
        </row>
        <row r="2207">
          <cell r="J2207">
            <v>85</v>
          </cell>
          <cell r="N2207">
            <v>1850.74</v>
          </cell>
          <cell r="Q2207" t="str">
            <v>2015_10</v>
          </cell>
        </row>
        <row r="2208">
          <cell r="J2208">
            <v>85</v>
          </cell>
          <cell r="N2208">
            <v>661.06</v>
          </cell>
          <cell r="Q2208" t="str">
            <v>2015_11</v>
          </cell>
        </row>
        <row r="2209">
          <cell r="J2209">
            <v>85</v>
          </cell>
          <cell r="N2209">
            <v>362.56</v>
          </cell>
          <cell r="Q2209" t="str">
            <v>2015_12</v>
          </cell>
        </row>
        <row r="2210">
          <cell r="J2210">
            <v>85</v>
          </cell>
          <cell r="N2210">
            <v>386.79</v>
          </cell>
          <cell r="Q2210" t="str">
            <v>2016_01</v>
          </cell>
        </row>
        <row r="2211">
          <cell r="J2211">
            <v>85</v>
          </cell>
          <cell r="N2211">
            <v>578.23</v>
          </cell>
          <cell r="Q2211" t="str">
            <v>2016_02</v>
          </cell>
        </row>
        <row r="2212">
          <cell r="J2212">
            <v>85</v>
          </cell>
          <cell r="N2212">
            <v>1167.67</v>
          </cell>
          <cell r="Q2212" t="str">
            <v>2016_03</v>
          </cell>
        </row>
        <row r="2213">
          <cell r="J2213">
            <v>85</v>
          </cell>
          <cell r="N2213">
            <v>2279.4</v>
          </cell>
          <cell r="Q2213" t="str">
            <v>2016_04</v>
          </cell>
        </row>
        <row r="2214">
          <cell r="J2214">
            <v>85</v>
          </cell>
          <cell r="N2214">
            <v>1052.49</v>
          </cell>
          <cell r="Q2214" t="str">
            <v>2016_05</v>
          </cell>
        </row>
        <row r="2215">
          <cell r="J2215">
            <v>85</v>
          </cell>
          <cell r="N2215">
            <v>916.85</v>
          </cell>
          <cell r="Q2215" t="str">
            <v>2016_06</v>
          </cell>
        </row>
        <row r="2216">
          <cell r="J2216">
            <v>85</v>
          </cell>
          <cell r="N2216">
            <v>609.37</v>
          </cell>
          <cell r="Q2216" t="str">
            <v>2016_07</v>
          </cell>
        </row>
        <row r="2217">
          <cell r="J2217">
            <v>85</v>
          </cell>
          <cell r="N2217">
            <v>1170.1500000000001</v>
          </cell>
          <cell r="Q2217" t="str">
            <v>2016_08</v>
          </cell>
        </row>
        <row r="2218">
          <cell r="J2218">
            <v>85</v>
          </cell>
          <cell r="N2218">
            <v>1476.8</v>
          </cell>
          <cell r="Q2218" t="str">
            <v>2016_09</v>
          </cell>
        </row>
        <row r="2219">
          <cell r="J2219">
            <v>85</v>
          </cell>
          <cell r="N2219">
            <v>700.04</v>
          </cell>
          <cell r="Q2219" t="str">
            <v>2015_10</v>
          </cell>
        </row>
        <row r="2220">
          <cell r="J2220">
            <v>85</v>
          </cell>
          <cell r="N2220">
            <v>385.63</v>
          </cell>
          <cell r="Q2220" t="str">
            <v>2015_11</v>
          </cell>
        </row>
        <row r="2221">
          <cell r="J2221">
            <v>85</v>
          </cell>
          <cell r="N2221">
            <v>242.01</v>
          </cell>
          <cell r="Q2221" t="str">
            <v>2015_12</v>
          </cell>
        </row>
        <row r="2222">
          <cell r="J2222">
            <v>85</v>
          </cell>
          <cell r="N2222">
            <v>149.31</v>
          </cell>
          <cell r="Q2222" t="str">
            <v>2016_01</v>
          </cell>
        </row>
        <row r="2223">
          <cell r="J2223">
            <v>85</v>
          </cell>
          <cell r="N2223">
            <v>409.15</v>
          </cell>
          <cell r="Q2223" t="str">
            <v>2016_02</v>
          </cell>
        </row>
        <row r="2224">
          <cell r="J2224">
            <v>85</v>
          </cell>
          <cell r="N2224">
            <v>234.41</v>
          </cell>
          <cell r="Q2224" t="str">
            <v>2016_03</v>
          </cell>
        </row>
        <row r="2225">
          <cell r="J2225">
            <v>85</v>
          </cell>
          <cell r="N2225">
            <v>405.22</v>
          </cell>
          <cell r="Q2225" t="str">
            <v>2016_04</v>
          </cell>
        </row>
        <row r="2226">
          <cell r="J2226">
            <v>85</v>
          </cell>
          <cell r="N2226">
            <v>191.4</v>
          </cell>
          <cell r="Q2226" t="str">
            <v>2016_05</v>
          </cell>
        </row>
        <row r="2227">
          <cell r="J2227">
            <v>85</v>
          </cell>
          <cell r="N2227">
            <v>251.97</v>
          </cell>
          <cell r="Q2227" t="str">
            <v>2016_06</v>
          </cell>
        </row>
        <row r="2228">
          <cell r="J2228">
            <v>85</v>
          </cell>
          <cell r="N2228">
            <v>73.900000000000006</v>
          </cell>
          <cell r="Q2228" t="str">
            <v>2016_07</v>
          </cell>
        </row>
        <row r="2229">
          <cell r="J2229">
            <v>85</v>
          </cell>
          <cell r="N2229">
            <v>489.41</v>
          </cell>
          <cell r="Q2229" t="str">
            <v>2016_08</v>
          </cell>
        </row>
        <row r="2230">
          <cell r="J2230">
            <v>85</v>
          </cell>
          <cell r="N2230">
            <v>457</v>
          </cell>
          <cell r="Q2230" t="str">
            <v>2016_09</v>
          </cell>
        </row>
        <row r="2231">
          <cell r="J2231">
            <v>85</v>
          </cell>
          <cell r="N2231">
            <v>54.51</v>
          </cell>
          <cell r="Q2231" t="str">
            <v>2016_08</v>
          </cell>
        </row>
        <row r="2232">
          <cell r="J2232">
            <v>85</v>
          </cell>
          <cell r="N2232">
            <v>13.8</v>
          </cell>
          <cell r="Q2232" t="str">
            <v>2016_09</v>
          </cell>
        </row>
        <row r="2233">
          <cell r="J2233">
            <v>69</v>
          </cell>
          <cell r="N2233">
            <v>507.01</v>
          </cell>
          <cell r="Q2233" t="str">
            <v>2015_10</v>
          </cell>
        </row>
        <row r="2234">
          <cell r="J2234">
            <v>69</v>
          </cell>
          <cell r="N2234">
            <v>560.36</v>
          </cell>
          <cell r="Q2234" t="str">
            <v>2015_11</v>
          </cell>
        </row>
        <row r="2235">
          <cell r="J2235">
            <v>69</v>
          </cell>
          <cell r="N2235">
            <v>23.02</v>
          </cell>
          <cell r="Q2235" t="str">
            <v>2015_12</v>
          </cell>
        </row>
        <row r="2236">
          <cell r="J2236">
            <v>69</v>
          </cell>
          <cell r="N2236">
            <v>603.87</v>
          </cell>
          <cell r="Q2236" t="str">
            <v>2016_01</v>
          </cell>
        </row>
        <row r="2237">
          <cell r="J2237">
            <v>69</v>
          </cell>
          <cell r="N2237">
            <v>180.04</v>
          </cell>
          <cell r="Q2237" t="str">
            <v>2016_02</v>
          </cell>
        </row>
        <row r="2238">
          <cell r="J2238">
            <v>69</v>
          </cell>
          <cell r="N2238">
            <v>188.36</v>
          </cell>
          <cell r="Q2238" t="str">
            <v>2016_03</v>
          </cell>
        </row>
        <row r="2239">
          <cell r="J2239">
            <v>69</v>
          </cell>
          <cell r="N2239">
            <v>584.22</v>
          </cell>
          <cell r="Q2239" t="str">
            <v>2016_04</v>
          </cell>
        </row>
        <row r="2240">
          <cell r="J2240">
            <v>69</v>
          </cell>
          <cell r="N2240">
            <v>60.71</v>
          </cell>
          <cell r="Q2240" t="str">
            <v>2016_05</v>
          </cell>
        </row>
        <row r="2241">
          <cell r="J2241">
            <v>69</v>
          </cell>
          <cell r="N2241">
            <v>318.51</v>
          </cell>
          <cell r="Q2241" t="str">
            <v>2016_06</v>
          </cell>
        </row>
        <row r="2242">
          <cell r="J2242">
            <v>69</v>
          </cell>
          <cell r="N2242">
            <v>434.72</v>
          </cell>
          <cell r="Q2242" t="str">
            <v>2016_07</v>
          </cell>
        </row>
        <row r="2243">
          <cell r="J2243">
            <v>69</v>
          </cell>
          <cell r="N2243">
            <v>171.22</v>
          </cell>
          <cell r="Q2243" t="str">
            <v>2016_08</v>
          </cell>
        </row>
        <row r="2244">
          <cell r="J2244">
            <v>69</v>
          </cell>
          <cell r="N2244">
            <v>779.74</v>
          </cell>
          <cell r="Q2244" t="str">
            <v>2016_09</v>
          </cell>
        </row>
        <row r="2245">
          <cell r="J2245">
            <v>27</v>
          </cell>
          <cell r="N2245">
            <v>4879.22</v>
          </cell>
          <cell r="Q2245" t="str">
            <v>2015_10</v>
          </cell>
        </row>
        <row r="2246">
          <cell r="J2246">
            <v>27</v>
          </cell>
          <cell r="N2246">
            <v>2231.65</v>
          </cell>
          <cell r="Q2246" t="str">
            <v>2015_11</v>
          </cell>
        </row>
        <row r="2247">
          <cell r="J2247">
            <v>27</v>
          </cell>
          <cell r="N2247">
            <v>1661.82</v>
          </cell>
          <cell r="Q2247" t="str">
            <v>2015_12</v>
          </cell>
        </row>
        <row r="2248">
          <cell r="J2248">
            <v>27</v>
          </cell>
          <cell r="N2248">
            <v>994.53</v>
          </cell>
          <cell r="Q2248" t="str">
            <v>2016_01</v>
          </cell>
        </row>
        <row r="2249">
          <cell r="J2249">
            <v>27</v>
          </cell>
          <cell r="N2249">
            <v>1063.71</v>
          </cell>
          <cell r="Q2249" t="str">
            <v>2016_02</v>
          </cell>
        </row>
        <row r="2250">
          <cell r="J2250">
            <v>27</v>
          </cell>
          <cell r="N2250">
            <v>1128.96</v>
          </cell>
          <cell r="Q2250" t="str">
            <v>2016_03</v>
          </cell>
        </row>
        <row r="2251">
          <cell r="J2251">
            <v>27</v>
          </cell>
          <cell r="N2251">
            <v>5807.68</v>
          </cell>
          <cell r="Q2251" t="str">
            <v>2016_04</v>
          </cell>
        </row>
        <row r="2252">
          <cell r="J2252">
            <v>27</v>
          </cell>
          <cell r="N2252">
            <v>3279.94</v>
          </cell>
          <cell r="Q2252" t="str">
            <v>2016_05</v>
          </cell>
        </row>
        <row r="2253">
          <cell r="J2253">
            <v>27</v>
          </cell>
          <cell r="N2253">
            <v>3617.52</v>
          </cell>
          <cell r="Q2253" t="str">
            <v>2016_06</v>
          </cell>
        </row>
        <row r="2254">
          <cell r="J2254">
            <v>27</v>
          </cell>
          <cell r="N2254">
            <v>3707.75</v>
          </cell>
          <cell r="Q2254" t="str">
            <v>2016_07</v>
          </cell>
        </row>
        <row r="2255">
          <cell r="J2255">
            <v>27</v>
          </cell>
          <cell r="N2255">
            <v>4056.2</v>
          </cell>
          <cell r="Q2255" t="str">
            <v>2016_08</v>
          </cell>
        </row>
        <row r="2256">
          <cell r="J2256">
            <v>27</v>
          </cell>
          <cell r="N2256">
            <v>5020.4799999999996</v>
          </cell>
          <cell r="Q2256" t="str">
            <v>2016_09</v>
          </cell>
        </row>
        <row r="2257">
          <cell r="J2257">
            <v>27</v>
          </cell>
          <cell r="N2257">
            <v>1046.19</v>
          </cell>
          <cell r="Q2257" t="str">
            <v>2015_10</v>
          </cell>
        </row>
        <row r="2258">
          <cell r="J2258">
            <v>27</v>
          </cell>
          <cell r="N2258">
            <v>361.1</v>
          </cell>
          <cell r="Q2258" t="str">
            <v>2015_11</v>
          </cell>
        </row>
        <row r="2259">
          <cell r="J2259">
            <v>27</v>
          </cell>
          <cell r="N2259">
            <v>202.05</v>
          </cell>
          <cell r="Q2259" t="str">
            <v>2015_12</v>
          </cell>
        </row>
        <row r="2260">
          <cell r="J2260">
            <v>27</v>
          </cell>
          <cell r="N2260">
            <v>301.98</v>
          </cell>
          <cell r="Q2260" t="str">
            <v>2016_01</v>
          </cell>
        </row>
        <row r="2261">
          <cell r="J2261">
            <v>27</v>
          </cell>
          <cell r="N2261">
            <v>117.19</v>
          </cell>
          <cell r="Q2261" t="str">
            <v>2016_02</v>
          </cell>
        </row>
        <row r="2262">
          <cell r="J2262">
            <v>27</v>
          </cell>
          <cell r="N2262">
            <v>450.28</v>
          </cell>
          <cell r="Q2262" t="str">
            <v>2016_03</v>
          </cell>
        </row>
        <row r="2263">
          <cell r="J2263">
            <v>27</v>
          </cell>
          <cell r="N2263">
            <v>3026.14</v>
          </cell>
          <cell r="Q2263" t="str">
            <v>2016_04</v>
          </cell>
        </row>
        <row r="2264">
          <cell r="J2264">
            <v>27</v>
          </cell>
          <cell r="N2264">
            <v>1325.89</v>
          </cell>
          <cell r="Q2264" t="str">
            <v>2016_05</v>
          </cell>
        </row>
        <row r="2265">
          <cell r="J2265">
            <v>27</v>
          </cell>
          <cell r="N2265">
            <v>991.33</v>
          </cell>
          <cell r="Q2265" t="str">
            <v>2016_06</v>
          </cell>
        </row>
        <row r="2266">
          <cell r="J2266">
            <v>27</v>
          </cell>
          <cell r="N2266">
            <v>1223.46</v>
          </cell>
          <cell r="Q2266" t="str">
            <v>2016_07</v>
          </cell>
        </row>
        <row r="2267">
          <cell r="J2267">
            <v>27</v>
          </cell>
          <cell r="N2267">
            <v>1114.5</v>
          </cell>
          <cell r="Q2267" t="str">
            <v>2016_08</v>
          </cell>
        </row>
        <row r="2268">
          <cell r="J2268">
            <v>27</v>
          </cell>
          <cell r="N2268">
            <v>919.31</v>
          </cell>
          <cell r="Q2268" t="str">
            <v>2016_09</v>
          </cell>
        </row>
        <row r="2269">
          <cell r="J2269">
            <v>27</v>
          </cell>
          <cell r="N2269">
            <v>2435.6799999999998</v>
          </cell>
          <cell r="Q2269" t="str">
            <v>2015_10</v>
          </cell>
        </row>
        <row r="2270">
          <cell r="J2270">
            <v>27</v>
          </cell>
          <cell r="N2270">
            <v>711.76</v>
          </cell>
          <cell r="Q2270" t="str">
            <v>2015_11</v>
          </cell>
        </row>
        <row r="2271">
          <cell r="J2271">
            <v>27</v>
          </cell>
          <cell r="N2271">
            <v>1066.55</v>
          </cell>
          <cell r="Q2271" t="str">
            <v>2015_12</v>
          </cell>
        </row>
        <row r="2272">
          <cell r="J2272">
            <v>27</v>
          </cell>
          <cell r="N2272">
            <v>1300.97</v>
          </cell>
          <cell r="Q2272" t="str">
            <v>2016_01</v>
          </cell>
        </row>
        <row r="2273">
          <cell r="J2273">
            <v>27</v>
          </cell>
          <cell r="N2273">
            <v>588.98</v>
          </cell>
          <cell r="Q2273" t="str">
            <v>2016_02</v>
          </cell>
        </row>
        <row r="2274">
          <cell r="J2274">
            <v>27</v>
          </cell>
          <cell r="N2274">
            <v>255.11</v>
          </cell>
          <cell r="Q2274" t="str">
            <v>2016_03</v>
          </cell>
        </row>
        <row r="2275">
          <cell r="J2275">
            <v>27</v>
          </cell>
          <cell r="N2275">
            <v>2151.0300000000002</v>
          </cell>
          <cell r="Q2275" t="str">
            <v>2016_04</v>
          </cell>
        </row>
        <row r="2276">
          <cell r="J2276">
            <v>27</v>
          </cell>
          <cell r="N2276">
            <v>722.28</v>
          </cell>
          <cell r="Q2276" t="str">
            <v>2016_05</v>
          </cell>
        </row>
        <row r="2277">
          <cell r="J2277">
            <v>27</v>
          </cell>
          <cell r="N2277">
            <v>1235.51</v>
          </cell>
          <cell r="Q2277" t="str">
            <v>2016_06</v>
          </cell>
        </row>
        <row r="2278">
          <cell r="J2278">
            <v>27</v>
          </cell>
          <cell r="N2278">
            <v>1339.74</v>
          </cell>
          <cell r="Q2278" t="str">
            <v>2016_07</v>
          </cell>
        </row>
        <row r="2279">
          <cell r="J2279">
            <v>27</v>
          </cell>
          <cell r="N2279">
            <v>975.79</v>
          </cell>
          <cell r="Q2279" t="str">
            <v>2016_08</v>
          </cell>
        </row>
        <row r="2280">
          <cell r="J2280">
            <v>27</v>
          </cell>
          <cell r="N2280">
            <v>1537.17</v>
          </cell>
          <cell r="Q2280" t="str">
            <v>2016_09</v>
          </cell>
        </row>
        <row r="2281">
          <cell r="J2281">
            <v>35</v>
          </cell>
          <cell r="N2281">
            <v>9744.08</v>
          </cell>
          <cell r="Q2281" t="str">
            <v>2015_10</v>
          </cell>
        </row>
        <row r="2282">
          <cell r="J2282">
            <v>35</v>
          </cell>
          <cell r="N2282">
            <v>6303.87</v>
          </cell>
          <cell r="Q2282" t="str">
            <v>2015_11</v>
          </cell>
        </row>
        <row r="2283">
          <cell r="J2283">
            <v>35</v>
          </cell>
          <cell r="N2283">
            <v>4733.99</v>
          </cell>
          <cell r="Q2283" t="str">
            <v>2015_12</v>
          </cell>
        </row>
        <row r="2284">
          <cell r="J2284">
            <v>35</v>
          </cell>
          <cell r="N2284">
            <v>3989.09</v>
          </cell>
          <cell r="Q2284" t="str">
            <v>2016_01</v>
          </cell>
        </row>
        <row r="2285">
          <cell r="J2285">
            <v>35</v>
          </cell>
          <cell r="N2285">
            <v>5394.56</v>
          </cell>
          <cell r="Q2285" t="str">
            <v>2016_02</v>
          </cell>
        </row>
        <row r="2286">
          <cell r="J2286">
            <v>35</v>
          </cell>
          <cell r="N2286">
            <v>5849.58</v>
          </cell>
          <cell r="Q2286" t="str">
            <v>2016_03</v>
          </cell>
        </row>
        <row r="2287">
          <cell r="J2287">
            <v>35</v>
          </cell>
          <cell r="N2287">
            <v>10148.51</v>
          </cell>
          <cell r="Q2287" t="str">
            <v>2016_04</v>
          </cell>
        </row>
        <row r="2288">
          <cell r="J2288">
            <v>35</v>
          </cell>
          <cell r="N2288">
            <v>6785.48</v>
          </cell>
          <cell r="Q2288" t="str">
            <v>2016_05</v>
          </cell>
        </row>
        <row r="2289">
          <cell r="J2289">
            <v>35</v>
          </cell>
          <cell r="N2289">
            <v>6852.17</v>
          </cell>
          <cell r="Q2289" t="str">
            <v>2016_06</v>
          </cell>
        </row>
        <row r="2290">
          <cell r="J2290">
            <v>35</v>
          </cell>
          <cell r="N2290">
            <v>5396.34</v>
          </cell>
          <cell r="Q2290" t="str">
            <v>2016_07</v>
          </cell>
        </row>
        <row r="2291">
          <cell r="J2291">
            <v>35</v>
          </cell>
          <cell r="N2291">
            <v>6362.71</v>
          </cell>
          <cell r="Q2291" t="str">
            <v>2016_08</v>
          </cell>
        </row>
        <row r="2292">
          <cell r="J2292">
            <v>35</v>
          </cell>
          <cell r="N2292">
            <v>9033.82</v>
          </cell>
          <cell r="Q2292" t="str">
            <v>2016_09</v>
          </cell>
        </row>
        <row r="2293">
          <cell r="J2293">
            <v>85</v>
          </cell>
          <cell r="N2293">
            <v>690.2</v>
          </cell>
          <cell r="Q2293" t="str">
            <v>2016_03</v>
          </cell>
        </row>
        <row r="2294">
          <cell r="J2294">
            <v>85</v>
          </cell>
          <cell r="N2294">
            <v>0</v>
          </cell>
          <cell r="Q2294" t="str">
            <v>2016_04</v>
          </cell>
        </row>
        <row r="2295">
          <cell r="J2295">
            <v>85</v>
          </cell>
          <cell r="N2295">
            <v>0</v>
          </cell>
          <cell r="Q2295" t="str">
            <v>2016_05</v>
          </cell>
        </row>
        <row r="2296">
          <cell r="J2296">
            <v>85</v>
          </cell>
          <cell r="N2296">
            <v>0</v>
          </cell>
          <cell r="Q2296" t="str">
            <v>2016_06</v>
          </cell>
        </row>
        <row r="2297">
          <cell r="J2297">
            <v>85</v>
          </cell>
          <cell r="N2297">
            <v>0</v>
          </cell>
          <cell r="Q2297" t="str">
            <v>2016_07</v>
          </cell>
        </row>
        <row r="2298">
          <cell r="J2298">
            <v>85</v>
          </cell>
          <cell r="N2298">
            <v>0</v>
          </cell>
          <cell r="Q2298" t="str">
            <v>2016_08</v>
          </cell>
        </row>
        <row r="2299">
          <cell r="J2299">
            <v>85</v>
          </cell>
          <cell r="N2299">
            <v>0</v>
          </cell>
          <cell r="Q2299" t="str">
            <v>2016_09</v>
          </cell>
        </row>
        <row r="2300">
          <cell r="J2300">
            <v>78</v>
          </cell>
          <cell r="N2300">
            <v>-17422.830000000002</v>
          </cell>
          <cell r="Q2300" t="str">
            <v>2015_10</v>
          </cell>
        </row>
        <row r="2301">
          <cell r="J2301">
            <v>78</v>
          </cell>
          <cell r="N2301">
            <v>-11615.22</v>
          </cell>
          <cell r="Q2301" t="str">
            <v>2015_11</v>
          </cell>
        </row>
        <row r="2302">
          <cell r="J2302">
            <v>78</v>
          </cell>
          <cell r="N2302">
            <v>-11615.22</v>
          </cell>
          <cell r="Q2302" t="str">
            <v>2015_12</v>
          </cell>
        </row>
        <row r="2303">
          <cell r="J2303">
            <v>78</v>
          </cell>
          <cell r="N2303">
            <v>-11615.22</v>
          </cell>
          <cell r="Q2303" t="str">
            <v>2016_01</v>
          </cell>
        </row>
        <row r="2304">
          <cell r="J2304">
            <v>78</v>
          </cell>
          <cell r="N2304">
            <v>-11615.22</v>
          </cell>
          <cell r="Q2304" t="str">
            <v>2016_02</v>
          </cell>
        </row>
        <row r="2305">
          <cell r="J2305">
            <v>78</v>
          </cell>
          <cell r="N2305">
            <v>-11615.22</v>
          </cell>
          <cell r="Q2305" t="str">
            <v>2016_03</v>
          </cell>
        </row>
        <row r="2306">
          <cell r="J2306">
            <v>78</v>
          </cell>
          <cell r="N2306">
            <v>-11615.22</v>
          </cell>
          <cell r="Q2306" t="str">
            <v>2016_04</v>
          </cell>
        </row>
        <row r="2307">
          <cell r="J2307">
            <v>78</v>
          </cell>
          <cell r="N2307">
            <v>-11615.22</v>
          </cell>
          <cell r="Q2307" t="str">
            <v>2016_05</v>
          </cell>
        </row>
        <row r="2308">
          <cell r="J2308">
            <v>78</v>
          </cell>
          <cell r="N2308">
            <v>-11615.22</v>
          </cell>
          <cell r="Q2308" t="str">
            <v>2016_06</v>
          </cell>
        </row>
        <row r="2309">
          <cell r="J2309">
            <v>78</v>
          </cell>
          <cell r="N2309">
            <v>0</v>
          </cell>
          <cell r="Q2309" t="str">
            <v>2016_07</v>
          </cell>
        </row>
        <row r="2310">
          <cell r="J2310">
            <v>78</v>
          </cell>
          <cell r="N2310">
            <v>0</v>
          </cell>
          <cell r="Q2310" t="str">
            <v>2016_08</v>
          </cell>
        </row>
        <row r="2311">
          <cell r="J2311">
            <v>78</v>
          </cell>
          <cell r="N2311">
            <v>0</v>
          </cell>
          <cell r="Q2311" t="str">
            <v>2016_09</v>
          </cell>
        </row>
        <row r="2312">
          <cell r="J2312">
            <v>69</v>
          </cell>
          <cell r="N2312">
            <v>3305.74</v>
          </cell>
          <cell r="Q2312" t="str">
            <v>2016_09</v>
          </cell>
        </row>
        <row r="2313">
          <cell r="J2313">
            <v>26</v>
          </cell>
          <cell r="N2313">
            <v>-1709.24</v>
          </cell>
          <cell r="Q2313" t="str">
            <v>2015_10</v>
          </cell>
        </row>
        <row r="2314">
          <cell r="J2314">
            <v>26</v>
          </cell>
          <cell r="N2314">
            <v>-1723.96</v>
          </cell>
          <cell r="Q2314" t="str">
            <v>2015_11</v>
          </cell>
        </row>
        <row r="2315">
          <cell r="J2315">
            <v>26</v>
          </cell>
          <cell r="N2315">
            <v>-1973.63</v>
          </cell>
          <cell r="Q2315" t="str">
            <v>2015_12</v>
          </cell>
        </row>
        <row r="2316">
          <cell r="J2316">
            <v>26</v>
          </cell>
          <cell r="N2316">
            <v>-1973.63</v>
          </cell>
          <cell r="Q2316" t="str">
            <v>2016_01</v>
          </cell>
        </row>
        <row r="2317">
          <cell r="J2317">
            <v>26</v>
          </cell>
          <cell r="N2317">
            <v>-1973.63</v>
          </cell>
          <cell r="Q2317" t="str">
            <v>2016_02</v>
          </cell>
        </row>
        <row r="2318">
          <cell r="J2318">
            <v>26</v>
          </cell>
          <cell r="N2318">
            <v>-1973.63</v>
          </cell>
          <cell r="Q2318" t="str">
            <v>2016_03</v>
          </cell>
        </row>
        <row r="2319">
          <cell r="J2319">
            <v>26</v>
          </cell>
          <cell r="N2319">
            <v>-1973.63</v>
          </cell>
          <cell r="Q2319" t="str">
            <v>2016_04</v>
          </cell>
        </row>
        <row r="2320">
          <cell r="J2320">
            <v>26</v>
          </cell>
          <cell r="N2320">
            <v>-1973.63</v>
          </cell>
          <cell r="Q2320" t="str">
            <v>2016_05</v>
          </cell>
        </row>
        <row r="2321">
          <cell r="J2321">
            <v>26</v>
          </cell>
          <cell r="N2321">
            <v>-1973.63</v>
          </cell>
          <cell r="Q2321" t="str">
            <v>2016_06</v>
          </cell>
        </row>
        <row r="2322">
          <cell r="J2322">
            <v>26</v>
          </cell>
          <cell r="N2322">
            <v>-1973.63</v>
          </cell>
          <cell r="Q2322" t="str">
            <v>2016_07</v>
          </cell>
        </row>
        <row r="2323">
          <cell r="J2323">
            <v>26</v>
          </cell>
          <cell r="N2323">
            <v>-1973.63</v>
          </cell>
          <cell r="Q2323" t="str">
            <v>2016_08</v>
          </cell>
        </row>
        <row r="2324">
          <cell r="J2324">
            <v>26</v>
          </cell>
          <cell r="N2324">
            <v>-1973.63</v>
          </cell>
          <cell r="Q2324" t="str">
            <v>2016_09</v>
          </cell>
        </row>
        <row r="2325">
          <cell r="J2325">
            <v>34</v>
          </cell>
          <cell r="N2325">
            <v>6864.88</v>
          </cell>
          <cell r="Q2325" t="str">
            <v>2016_09</v>
          </cell>
        </row>
        <row r="2326">
          <cell r="J2326">
            <v>57</v>
          </cell>
          <cell r="N2326">
            <v>4146.25</v>
          </cell>
          <cell r="Q2326" t="str">
            <v>2016_01</v>
          </cell>
        </row>
        <row r="2327">
          <cell r="J2327">
            <v>57</v>
          </cell>
          <cell r="N2327">
            <v>4528.55</v>
          </cell>
          <cell r="Q2327" t="str">
            <v>2016_02</v>
          </cell>
        </row>
        <row r="2328">
          <cell r="J2328">
            <v>57</v>
          </cell>
          <cell r="N2328">
            <v>3624.37</v>
          </cell>
          <cell r="Q2328" t="str">
            <v>2016_03</v>
          </cell>
        </row>
        <row r="2329">
          <cell r="J2329">
            <v>57</v>
          </cell>
          <cell r="N2329">
            <v>5707.09</v>
          </cell>
          <cell r="Q2329" t="str">
            <v>2016_04</v>
          </cell>
        </row>
        <row r="2330">
          <cell r="J2330">
            <v>57</v>
          </cell>
          <cell r="N2330">
            <v>12014.77</v>
          </cell>
          <cell r="Q2330" t="str">
            <v>2016_05</v>
          </cell>
        </row>
        <row r="2331">
          <cell r="J2331">
            <v>57</v>
          </cell>
          <cell r="N2331">
            <v>13611.88</v>
          </cell>
          <cell r="Q2331" t="str">
            <v>2016_06</v>
          </cell>
        </row>
        <row r="2332">
          <cell r="J2332">
            <v>57</v>
          </cell>
          <cell r="N2332">
            <v>10332</v>
          </cell>
          <cell r="Q2332" t="str">
            <v>2016_07</v>
          </cell>
        </row>
        <row r="2333">
          <cell r="J2333">
            <v>57</v>
          </cell>
          <cell r="N2333">
            <v>10253.49</v>
          </cell>
          <cell r="Q2333" t="str">
            <v>2016_08</v>
          </cell>
        </row>
        <row r="2334">
          <cell r="J2334">
            <v>57</v>
          </cell>
          <cell r="N2334">
            <v>9255.31</v>
          </cell>
          <cell r="Q2334" t="str">
            <v>2016_09</v>
          </cell>
        </row>
        <row r="2335">
          <cell r="J2335">
            <v>57</v>
          </cell>
          <cell r="N2335">
            <v>2873.79</v>
          </cell>
          <cell r="Q2335" t="str">
            <v>2015_10</v>
          </cell>
        </row>
        <row r="2336">
          <cell r="J2336">
            <v>57</v>
          </cell>
          <cell r="N2336">
            <v>4389.58</v>
          </cell>
          <cell r="Q2336" t="str">
            <v>2015_11</v>
          </cell>
        </row>
        <row r="2337">
          <cell r="J2337">
            <v>57</v>
          </cell>
          <cell r="N2337">
            <v>4313.8999999999996</v>
          </cell>
          <cell r="Q2337" t="str">
            <v>2015_12</v>
          </cell>
        </row>
        <row r="2338">
          <cell r="J2338">
            <v>57</v>
          </cell>
          <cell r="N2338">
            <v>-148.88</v>
          </cell>
          <cell r="Q2338" t="str">
            <v>2016_01</v>
          </cell>
        </row>
        <row r="2339">
          <cell r="J2339">
            <v>57</v>
          </cell>
          <cell r="N2339">
            <v>0</v>
          </cell>
          <cell r="Q2339" t="str">
            <v>2016_02</v>
          </cell>
        </row>
        <row r="2340">
          <cell r="J2340">
            <v>57</v>
          </cell>
          <cell r="N2340">
            <v>0</v>
          </cell>
          <cell r="Q2340" t="str">
            <v>2016_03</v>
          </cell>
        </row>
        <row r="2341">
          <cell r="J2341">
            <v>57</v>
          </cell>
          <cell r="N2341">
            <v>0</v>
          </cell>
          <cell r="Q2341" t="str">
            <v>2016_04</v>
          </cell>
        </row>
        <row r="2342">
          <cell r="J2342">
            <v>57</v>
          </cell>
          <cell r="N2342">
            <v>0</v>
          </cell>
          <cell r="Q2342" t="str">
            <v>2016_05</v>
          </cell>
        </row>
        <row r="2343">
          <cell r="J2343">
            <v>57</v>
          </cell>
          <cell r="N2343">
            <v>0</v>
          </cell>
          <cell r="Q2343" t="str">
            <v>2016_06</v>
          </cell>
        </row>
        <row r="2344">
          <cell r="J2344">
            <v>57</v>
          </cell>
          <cell r="N2344">
            <v>0</v>
          </cell>
          <cell r="Q2344" t="str">
            <v>2016_07</v>
          </cell>
        </row>
        <row r="2345">
          <cell r="J2345">
            <v>57</v>
          </cell>
          <cell r="N2345">
            <v>0</v>
          </cell>
          <cell r="Q2345" t="str">
            <v>2016_08</v>
          </cell>
        </row>
        <row r="2346">
          <cell r="J2346">
            <v>57</v>
          </cell>
          <cell r="N2346">
            <v>0</v>
          </cell>
          <cell r="Q2346" t="str">
            <v>2016_09</v>
          </cell>
        </row>
        <row r="2347">
          <cell r="J2347">
            <v>57</v>
          </cell>
          <cell r="N2347">
            <v>960.72</v>
          </cell>
          <cell r="Q2347" t="str">
            <v>2015_10</v>
          </cell>
        </row>
        <row r="2348">
          <cell r="J2348">
            <v>57</v>
          </cell>
          <cell r="N2348">
            <v>1938.9</v>
          </cell>
          <cell r="Q2348" t="str">
            <v>2015_11</v>
          </cell>
        </row>
        <row r="2349">
          <cell r="J2349">
            <v>57</v>
          </cell>
          <cell r="N2349">
            <v>0</v>
          </cell>
          <cell r="Q2349" t="str">
            <v>2015_12</v>
          </cell>
        </row>
        <row r="2350">
          <cell r="J2350">
            <v>57</v>
          </cell>
          <cell r="N2350">
            <v>3886.34</v>
          </cell>
          <cell r="Q2350" t="str">
            <v>2016_01</v>
          </cell>
        </row>
        <row r="2351">
          <cell r="J2351">
            <v>57</v>
          </cell>
          <cell r="N2351">
            <v>2580.4899999999998</v>
          </cell>
          <cell r="Q2351" t="str">
            <v>2016_02</v>
          </cell>
        </row>
        <row r="2352">
          <cell r="J2352">
            <v>57</v>
          </cell>
          <cell r="N2352">
            <v>2557.5300000000002</v>
          </cell>
          <cell r="Q2352" t="str">
            <v>2016_03</v>
          </cell>
        </row>
        <row r="2353">
          <cell r="J2353">
            <v>57</v>
          </cell>
          <cell r="N2353">
            <v>3247.97</v>
          </cell>
          <cell r="Q2353" t="str">
            <v>2016_04</v>
          </cell>
        </row>
        <row r="2354">
          <cell r="J2354">
            <v>57</v>
          </cell>
          <cell r="N2354">
            <v>2682.15</v>
          </cell>
          <cell r="Q2354" t="str">
            <v>2016_05</v>
          </cell>
        </row>
        <row r="2355">
          <cell r="J2355">
            <v>57</v>
          </cell>
          <cell r="N2355">
            <v>2811.8</v>
          </cell>
          <cell r="Q2355" t="str">
            <v>2016_06</v>
          </cell>
        </row>
        <row r="2356">
          <cell r="J2356">
            <v>57</v>
          </cell>
          <cell r="N2356">
            <v>2422.9699999999998</v>
          </cell>
          <cell r="Q2356" t="str">
            <v>2016_07</v>
          </cell>
        </row>
        <row r="2357">
          <cell r="J2357">
            <v>57</v>
          </cell>
          <cell r="N2357">
            <v>3138.21</v>
          </cell>
          <cell r="Q2357" t="str">
            <v>2016_08</v>
          </cell>
        </row>
        <row r="2358">
          <cell r="J2358">
            <v>57</v>
          </cell>
          <cell r="N2358">
            <v>3107.28</v>
          </cell>
          <cell r="Q2358" t="str">
            <v>2016_09</v>
          </cell>
        </row>
        <row r="2359">
          <cell r="J2359">
            <v>57</v>
          </cell>
          <cell r="N2359">
            <v>2400</v>
          </cell>
          <cell r="Q2359" t="str">
            <v>2015_10</v>
          </cell>
        </row>
        <row r="2360">
          <cell r="J2360">
            <v>57</v>
          </cell>
          <cell r="N2360">
            <v>800</v>
          </cell>
          <cell r="Q2360" t="str">
            <v>2015_11</v>
          </cell>
        </row>
        <row r="2361">
          <cell r="J2361">
            <v>57</v>
          </cell>
          <cell r="N2361">
            <v>800</v>
          </cell>
          <cell r="Q2361" t="str">
            <v>2015_12</v>
          </cell>
        </row>
        <row r="2362">
          <cell r="J2362">
            <v>52</v>
          </cell>
          <cell r="N2362">
            <v>694.94</v>
          </cell>
          <cell r="Q2362" t="str">
            <v>2015_10</v>
          </cell>
        </row>
        <row r="2363">
          <cell r="J2363">
            <v>52</v>
          </cell>
          <cell r="N2363">
            <v>553.70000000000005</v>
          </cell>
          <cell r="Q2363" t="str">
            <v>2015_11</v>
          </cell>
        </row>
        <row r="2364">
          <cell r="J2364">
            <v>52</v>
          </cell>
          <cell r="N2364">
            <v>1279.18</v>
          </cell>
          <cell r="Q2364" t="str">
            <v>2015_12</v>
          </cell>
        </row>
        <row r="2365">
          <cell r="J2365">
            <v>52</v>
          </cell>
          <cell r="N2365">
            <v>742.75</v>
          </cell>
          <cell r="Q2365" t="str">
            <v>2016_01</v>
          </cell>
        </row>
        <row r="2366">
          <cell r="J2366">
            <v>52</v>
          </cell>
          <cell r="N2366">
            <v>742.75</v>
          </cell>
          <cell r="Q2366" t="str">
            <v>2016_02</v>
          </cell>
        </row>
        <row r="2367">
          <cell r="J2367">
            <v>52</v>
          </cell>
          <cell r="N2367">
            <v>742.75</v>
          </cell>
          <cell r="Q2367" t="str">
            <v>2016_03</v>
          </cell>
        </row>
        <row r="2368">
          <cell r="J2368">
            <v>52</v>
          </cell>
          <cell r="N2368">
            <v>742.75</v>
          </cell>
          <cell r="Q2368" t="str">
            <v>2016_04</v>
          </cell>
        </row>
        <row r="2369">
          <cell r="J2369">
            <v>52</v>
          </cell>
          <cell r="N2369">
            <v>742.75</v>
          </cell>
          <cell r="Q2369" t="str">
            <v>2016_05</v>
          </cell>
        </row>
        <row r="2370">
          <cell r="J2370">
            <v>52</v>
          </cell>
          <cell r="N2370">
            <v>742.75</v>
          </cell>
          <cell r="Q2370" t="str">
            <v>2016_06</v>
          </cell>
        </row>
        <row r="2371">
          <cell r="J2371">
            <v>52</v>
          </cell>
          <cell r="N2371">
            <v>742.75</v>
          </cell>
          <cell r="Q2371" t="str">
            <v>2016_07</v>
          </cell>
        </row>
        <row r="2372">
          <cell r="J2372">
            <v>52</v>
          </cell>
          <cell r="N2372">
            <v>742.75</v>
          </cell>
          <cell r="Q2372" t="str">
            <v>2016_08</v>
          </cell>
        </row>
        <row r="2373">
          <cell r="J2373">
            <v>52</v>
          </cell>
          <cell r="N2373">
            <v>742.75</v>
          </cell>
          <cell r="Q2373" t="str">
            <v>2016_09</v>
          </cell>
        </row>
        <row r="2374">
          <cell r="J2374">
            <v>52</v>
          </cell>
          <cell r="N2374">
            <v>1711.91</v>
          </cell>
          <cell r="Q2374" t="str">
            <v>2015_10</v>
          </cell>
        </row>
        <row r="2375">
          <cell r="J2375">
            <v>52</v>
          </cell>
          <cell r="N2375">
            <v>1288.17</v>
          </cell>
          <cell r="Q2375" t="str">
            <v>2015_11</v>
          </cell>
        </row>
        <row r="2376">
          <cell r="J2376">
            <v>52</v>
          </cell>
          <cell r="N2376">
            <v>3464.59</v>
          </cell>
          <cell r="Q2376" t="str">
            <v>2015_12</v>
          </cell>
        </row>
        <row r="2377">
          <cell r="J2377">
            <v>52</v>
          </cell>
          <cell r="N2377">
            <v>1857.87</v>
          </cell>
          <cell r="Q2377" t="str">
            <v>2016_01</v>
          </cell>
        </row>
        <row r="2378">
          <cell r="J2378">
            <v>52</v>
          </cell>
          <cell r="N2378">
            <v>1857.87</v>
          </cell>
          <cell r="Q2378" t="str">
            <v>2016_02</v>
          </cell>
        </row>
        <row r="2379">
          <cell r="J2379">
            <v>52</v>
          </cell>
          <cell r="N2379">
            <v>1670.31</v>
          </cell>
          <cell r="Q2379" t="str">
            <v>2016_03</v>
          </cell>
        </row>
        <row r="2380">
          <cell r="J2380">
            <v>52</v>
          </cell>
          <cell r="N2380">
            <v>1670.31</v>
          </cell>
          <cell r="Q2380" t="str">
            <v>2016_04</v>
          </cell>
        </row>
        <row r="2381">
          <cell r="J2381">
            <v>52</v>
          </cell>
          <cell r="N2381">
            <v>1857.87</v>
          </cell>
          <cell r="Q2381" t="str">
            <v>2016_05</v>
          </cell>
        </row>
        <row r="2382">
          <cell r="J2382">
            <v>52</v>
          </cell>
          <cell r="N2382">
            <v>1857.87</v>
          </cell>
          <cell r="Q2382" t="str">
            <v>2016_06</v>
          </cell>
        </row>
        <row r="2383">
          <cell r="J2383">
            <v>52</v>
          </cell>
          <cell r="N2383">
            <v>1857.87</v>
          </cell>
          <cell r="Q2383" t="str">
            <v>2016_07</v>
          </cell>
        </row>
        <row r="2384">
          <cell r="J2384">
            <v>52</v>
          </cell>
          <cell r="N2384">
            <v>1857.87</v>
          </cell>
          <cell r="Q2384" t="str">
            <v>2016_08</v>
          </cell>
        </row>
        <row r="2385">
          <cell r="J2385">
            <v>52</v>
          </cell>
          <cell r="N2385">
            <v>1857.87</v>
          </cell>
          <cell r="Q2385" t="str">
            <v>2016_09</v>
          </cell>
        </row>
        <row r="2386">
          <cell r="J2386">
            <v>52</v>
          </cell>
          <cell r="N2386">
            <v>178.34</v>
          </cell>
          <cell r="Q2386" t="str">
            <v>2015_10</v>
          </cell>
        </row>
        <row r="2387">
          <cell r="J2387">
            <v>52</v>
          </cell>
          <cell r="N2387">
            <v>367.24</v>
          </cell>
          <cell r="Q2387" t="str">
            <v>2015_11</v>
          </cell>
        </row>
        <row r="2388">
          <cell r="J2388">
            <v>52</v>
          </cell>
          <cell r="N2388">
            <v>1092.71</v>
          </cell>
          <cell r="Q2388" t="str">
            <v>2015_12</v>
          </cell>
        </row>
        <row r="2389">
          <cell r="J2389">
            <v>52</v>
          </cell>
          <cell r="N2389">
            <v>557.55999999999995</v>
          </cell>
          <cell r="Q2389" t="str">
            <v>2016_01</v>
          </cell>
        </row>
        <row r="2390">
          <cell r="J2390">
            <v>52</v>
          </cell>
          <cell r="N2390">
            <v>557.55999999999995</v>
          </cell>
          <cell r="Q2390" t="str">
            <v>2016_02</v>
          </cell>
        </row>
        <row r="2391">
          <cell r="J2391">
            <v>52</v>
          </cell>
          <cell r="N2391">
            <v>557.55999999999995</v>
          </cell>
          <cell r="Q2391" t="str">
            <v>2016_03</v>
          </cell>
        </row>
        <row r="2392">
          <cell r="J2392">
            <v>52</v>
          </cell>
          <cell r="N2392">
            <v>557.55999999999995</v>
          </cell>
          <cell r="Q2392" t="str">
            <v>2016_04</v>
          </cell>
        </row>
        <row r="2393">
          <cell r="J2393">
            <v>52</v>
          </cell>
          <cell r="N2393">
            <v>557.55999999999995</v>
          </cell>
          <cell r="Q2393" t="str">
            <v>2016_05</v>
          </cell>
        </row>
        <row r="2394">
          <cell r="J2394">
            <v>52</v>
          </cell>
          <cell r="N2394">
            <v>557.55999999999995</v>
          </cell>
          <cell r="Q2394" t="str">
            <v>2016_06</v>
          </cell>
        </row>
        <row r="2395">
          <cell r="J2395">
            <v>52</v>
          </cell>
          <cell r="N2395">
            <v>557.55999999999995</v>
          </cell>
          <cell r="Q2395" t="str">
            <v>2016_07</v>
          </cell>
        </row>
        <row r="2396">
          <cell r="J2396">
            <v>52</v>
          </cell>
          <cell r="N2396">
            <v>557.55999999999995</v>
          </cell>
          <cell r="Q2396" t="str">
            <v>2016_08</v>
          </cell>
        </row>
        <row r="2397">
          <cell r="J2397">
            <v>52</v>
          </cell>
          <cell r="N2397">
            <v>557.55999999999995</v>
          </cell>
          <cell r="Q2397" t="str">
            <v>2016_09</v>
          </cell>
        </row>
        <row r="2398">
          <cell r="J2398">
            <v>25</v>
          </cell>
          <cell r="N2398">
            <v>694.94</v>
          </cell>
          <cell r="Q2398" t="str">
            <v>2015_10</v>
          </cell>
        </row>
        <row r="2399">
          <cell r="J2399">
            <v>25</v>
          </cell>
          <cell r="N2399">
            <v>553.70000000000005</v>
          </cell>
          <cell r="Q2399" t="str">
            <v>2015_11</v>
          </cell>
        </row>
        <row r="2400">
          <cell r="J2400">
            <v>25</v>
          </cell>
          <cell r="N2400">
            <v>1279.17</v>
          </cell>
          <cell r="Q2400" t="str">
            <v>2015_12</v>
          </cell>
        </row>
        <row r="2401">
          <cell r="J2401">
            <v>25</v>
          </cell>
          <cell r="N2401">
            <v>742.75</v>
          </cell>
          <cell r="Q2401" t="str">
            <v>2016_01</v>
          </cell>
        </row>
        <row r="2402">
          <cell r="J2402">
            <v>25</v>
          </cell>
          <cell r="N2402">
            <v>742.75</v>
          </cell>
          <cell r="Q2402" t="str">
            <v>2016_02</v>
          </cell>
        </row>
        <row r="2403">
          <cell r="J2403">
            <v>25</v>
          </cell>
          <cell r="N2403">
            <v>742.75</v>
          </cell>
          <cell r="Q2403" t="str">
            <v>2016_03</v>
          </cell>
        </row>
        <row r="2404">
          <cell r="J2404">
            <v>25</v>
          </cell>
          <cell r="N2404">
            <v>742.75</v>
          </cell>
          <cell r="Q2404" t="str">
            <v>2016_04</v>
          </cell>
        </row>
        <row r="2405">
          <cell r="J2405">
            <v>25</v>
          </cell>
          <cell r="N2405">
            <v>742.75</v>
          </cell>
          <cell r="Q2405" t="str">
            <v>2016_05</v>
          </cell>
        </row>
        <row r="2406">
          <cell r="J2406">
            <v>25</v>
          </cell>
          <cell r="N2406">
            <v>742.75</v>
          </cell>
          <cell r="Q2406" t="str">
            <v>2016_06</v>
          </cell>
        </row>
        <row r="2407">
          <cell r="J2407">
            <v>25</v>
          </cell>
          <cell r="N2407">
            <v>742.75</v>
          </cell>
          <cell r="Q2407" t="str">
            <v>2016_07</v>
          </cell>
        </row>
        <row r="2408">
          <cell r="J2408">
            <v>25</v>
          </cell>
          <cell r="N2408">
            <v>742.75</v>
          </cell>
          <cell r="Q2408" t="str">
            <v>2016_08</v>
          </cell>
        </row>
        <row r="2409">
          <cell r="J2409">
            <v>25</v>
          </cell>
          <cell r="N2409">
            <v>742.75</v>
          </cell>
          <cell r="Q2409" t="str">
            <v>2016_09</v>
          </cell>
        </row>
        <row r="2410">
          <cell r="J2410">
            <v>87</v>
          </cell>
          <cell r="N2410">
            <v>3050.91</v>
          </cell>
          <cell r="Q2410" t="str">
            <v>2015_10</v>
          </cell>
        </row>
        <row r="2411">
          <cell r="J2411">
            <v>87</v>
          </cell>
          <cell r="N2411">
            <v>2203.44</v>
          </cell>
          <cell r="Q2411" t="str">
            <v>2015_11</v>
          </cell>
        </row>
        <row r="2412">
          <cell r="J2412">
            <v>87</v>
          </cell>
          <cell r="N2412">
            <v>6556.27</v>
          </cell>
          <cell r="Q2412" t="str">
            <v>2015_12</v>
          </cell>
        </row>
        <row r="2413">
          <cell r="J2413">
            <v>87</v>
          </cell>
          <cell r="N2413">
            <v>3345.36</v>
          </cell>
          <cell r="Q2413" t="str">
            <v>2016_01</v>
          </cell>
        </row>
        <row r="2414">
          <cell r="J2414">
            <v>87</v>
          </cell>
          <cell r="N2414">
            <v>3345.36</v>
          </cell>
          <cell r="Q2414" t="str">
            <v>2016_02</v>
          </cell>
        </row>
        <row r="2415">
          <cell r="J2415">
            <v>87</v>
          </cell>
          <cell r="N2415">
            <v>3345.36</v>
          </cell>
          <cell r="Q2415" t="str">
            <v>2016_03</v>
          </cell>
        </row>
        <row r="2416">
          <cell r="J2416">
            <v>87</v>
          </cell>
          <cell r="N2416">
            <v>3345.36</v>
          </cell>
          <cell r="Q2416" t="str">
            <v>2016_04</v>
          </cell>
        </row>
        <row r="2417">
          <cell r="J2417">
            <v>87</v>
          </cell>
          <cell r="N2417">
            <v>3345.36</v>
          </cell>
          <cell r="Q2417" t="str">
            <v>2016_05</v>
          </cell>
        </row>
        <row r="2418">
          <cell r="J2418">
            <v>87</v>
          </cell>
          <cell r="N2418">
            <v>2787.8</v>
          </cell>
          <cell r="Q2418" t="str">
            <v>2016_06</v>
          </cell>
        </row>
        <row r="2419">
          <cell r="J2419">
            <v>87</v>
          </cell>
          <cell r="N2419">
            <v>2787.8</v>
          </cell>
          <cell r="Q2419" t="str">
            <v>2016_07</v>
          </cell>
        </row>
        <row r="2420">
          <cell r="J2420">
            <v>87</v>
          </cell>
          <cell r="N2420">
            <v>2787.8</v>
          </cell>
          <cell r="Q2420" t="str">
            <v>2016_08</v>
          </cell>
        </row>
        <row r="2421">
          <cell r="J2421">
            <v>87</v>
          </cell>
          <cell r="N2421">
            <v>2787.8</v>
          </cell>
          <cell r="Q2421" t="str">
            <v>2016_09</v>
          </cell>
        </row>
        <row r="2422">
          <cell r="J2422">
            <v>87</v>
          </cell>
          <cell r="N2422">
            <v>508.48</v>
          </cell>
          <cell r="Q2422" t="str">
            <v>2015_10</v>
          </cell>
        </row>
        <row r="2423">
          <cell r="J2423">
            <v>87</v>
          </cell>
          <cell r="N2423">
            <v>367.24</v>
          </cell>
          <cell r="Q2423" t="str">
            <v>2015_11</v>
          </cell>
        </row>
        <row r="2424">
          <cell r="J2424">
            <v>87</v>
          </cell>
          <cell r="N2424">
            <v>1092.71</v>
          </cell>
          <cell r="Q2424" t="str">
            <v>2015_12</v>
          </cell>
        </row>
        <row r="2425">
          <cell r="J2425">
            <v>87</v>
          </cell>
          <cell r="N2425">
            <v>557.55999999999995</v>
          </cell>
          <cell r="Q2425" t="str">
            <v>2016_01</v>
          </cell>
        </row>
        <row r="2426">
          <cell r="J2426">
            <v>87</v>
          </cell>
          <cell r="N2426">
            <v>557.55999999999995</v>
          </cell>
          <cell r="Q2426" t="str">
            <v>2016_02</v>
          </cell>
        </row>
        <row r="2427">
          <cell r="J2427">
            <v>87</v>
          </cell>
          <cell r="N2427">
            <v>557.55999999999995</v>
          </cell>
          <cell r="Q2427" t="str">
            <v>2016_03</v>
          </cell>
        </row>
        <row r="2428">
          <cell r="J2428">
            <v>87</v>
          </cell>
          <cell r="N2428">
            <v>557.55999999999995</v>
          </cell>
          <cell r="Q2428" t="str">
            <v>2016_04</v>
          </cell>
        </row>
        <row r="2429">
          <cell r="J2429">
            <v>87</v>
          </cell>
          <cell r="N2429">
            <v>557.55999999999995</v>
          </cell>
          <cell r="Q2429" t="str">
            <v>2016_05</v>
          </cell>
        </row>
        <row r="2430">
          <cell r="J2430">
            <v>87</v>
          </cell>
          <cell r="N2430">
            <v>557.55999999999995</v>
          </cell>
          <cell r="Q2430" t="str">
            <v>2016_06</v>
          </cell>
        </row>
        <row r="2431">
          <cell r="J2431">
            <v>87</v>
          </cell>
          <cell r="N2431">
            <v>557.55999999999995</v>
          </cell>
          <cell r="Q2431" t="str">
            <v>2016_07</v>
          </cell>
        </row>
        <row r="2432">
          <cell r="J2432">
            <v>87</v>
          </cell>
          <cell r="N2432">
            <v>557.55999999999995</v>
          </cell>
          <cell r="Q2432" t="str">
            <v>2016_08</v>
          </cell>
        </row>
        <row r="2433">
          <cell r="J2433">
            <v>87</v>
          </cell>
          <cell r="N2433">
            <v>557.55999999999995</v>
          </cell>
          <cell r="Q2433" t="str">
            <v>2016_09</v>
          </cell>
        </row>
        <row r="2434">
          <cell r="J2434">
            <v>87</v>
          </cell>
          <cell r="N2434">
            <v>1016.97</v>
          </cell>
          <cell r="Q2434" t="str">
            <v>2015_10</v>
          </cell>
        </row>
        <row r="2435">
          <cell r="J2435">
            <v>87</v>
          </cell>
          <cell r="N2435">
            <v>734.48</v>
          </cell>
          <cell r="Q2435" t="str">
            <v>2015_11</v>
          </cell>
        </row>
        <row r="2436">
          <cell r="J2436">
            <v>87</v>
          </cell>
          <cell r="N2436">
            <v>2185.42</v>
          </cell>
          <cell r="Q2436" t="str">
            <v>2015_12</v>
          </cell>
        </row>
        <row r="2437">
          <cell r="J2437">
            <v>87</v>
          </cell>
          <cell r="N2437">
            <v>1115.1199999999999</v>
          </cell>
          <cell r="Q2437" t="str">
            <v>2016_01</v>
          </cell>
        </row>
        <row r="2438">
          <cell r="J2438">
            <v>87</v>
          </cell>
          <cell r="N2438">
            <v>1115.1199999999999</v>
          </cell>
          <cell r="Q2438" t="str">
            <v>2016_02</v>
          </cell>
        </row>
        <row r="2439">
          <cell r="J2439">
            <v>87</v>
          </cell>
          <cell r="N2439">
            <v>1115.1199999999999</v>
          </cell>
          <cell r="Q2439" t="str">
            <v>2016_03</v>
          </cell>
        </row>
        <row r="2440">
          <cell r="J2440">
            <v>87</v>
          </cell>
          <cell r="N2440">
            <v>1115.1199999999999</v>
          </cell>
          <cell r="Q2440" t="str">
            <v>2016_04</v>
          </cell>
        </row>
        <row r="2441">
          <cell r="J2441">
            <v>87</v>
          </cell>
          <cell r="N2441">
            <v>1115.1199999999999</v>
          </cell>
          <cell r="Q2441" t="str">
            <v>2016_05</v>
          </cell>
        </row>
        <row r="2442">
          <cell r="J2442">
            <v>87</v>
          </cell>
          <cell r="N2442">
            <v>1115.1199999999999</v>
          </cell>
          <cell r="Q2442" t="str">
            <v>2016_06</v>
          </cell>
        </row>
        <row r="2443">
          <cell r="J2443">
            <v>87</v>
          </cell>
          <cell r="N2443">
            <v>1115.1199999999999</v>
          </cell>
          <cell r="Q2443" t="str">
            <v>2016_07</v>
          </cell>
        </row>
        <row r="2444">
          <cell r="J2444">
            <v>87</v>
          </cell>
          <cell r="N2444">
            <v>2415.4299999999998</v>
          </cell>
          <cell r="Q2444" t="str">
            <v>2016_08</v>
          </cell>
        </row>
        <row r="2445">
          <cell r="J2445">
            <v>87</v>
          </cell>
          <cell r="N2445">
            <v>2415.4299999999998</v>
          </cell>
          <cell r="Q2445" t="str">
            <v>2016_09</v>
          </cell>
        </row>
        <row r="2446">
          <cell r="J2446">
            <v>80</v>
          </cell>
          <cell r="N2446">
            <v>508.48</v>
          </cell>
          <cell r="Q2446" t="str">
            <v>2015_10</v>
          </cell>
        </row>
        <row r="2447">
          <cell r="J2447">
            <v>80</v>
          </cell>
          <cell r="N2447">
            <v>367.24</v>
          </cell>
          <cell r="Q2447" t="str">
            <v>2015_11</v>
          </cell>
        </row>
        <row r="2448">
          <cell r="J2448">
            <v>80</v>
          </cell>
          <cell r="N2448">
            <v>1092.71</v>
          </cell>
          <cell r="Q2448" t="str">
            <v>2015_12</v>
          </cell>
        </row>
        <row r="2449">
          <cell r="J2449">
            <v>80</v>
          </cell>
          <cell r="N2449">
            <v>557.55999999999995</v>
          </cell>
          <cell r="Q2449" t="str">
            <v>2016_01</v>
          </cell>
        </row>
        <row r="2450">
          <cell r="J2450">
            <v>80</v>
          </cell>
          <cell r="N2450">
            <v>557.55999999999995</v>
          </cell>
          <cell r="Q2450" t="str">
            <v>2016_02</v>
          </cell>
        </row>
        <row r="2451">
          <cell r="J2451">
            <v>80</v>
          </cell>
          <cell r="N2451">
            <v>557.55999999999995</v>
          </cell>
          <cell r="Q2451" t="str">
            <v>2016_03</v>
          </cell>
        </row>
        <row r="2452">
          <cell r="J2452">
            <v>80</v>
          </cell>
          <cell r="N2452">
            <v>557.55999999999995</v>
          </cell>
          <cell r="Q2452" t="str">
            <v>2016_04</v>
          </cell>
        </row>
        <row r="2453">
          <cell r="J2453">
            <v>80</v>
          </cell>
          <cell r="N2453">
            <v>557.55999999999995</v>
          </cell>
          <cell r="Q2453" t="str">
            <v>2016_05</v>
          </cell>
        </row>
        <row r="2454">
          <cell r="J2454">
            <v>80</v>
          </cell>
          <cell r="N2454">
            <v>557.55999999999995</v>
          </cell>
          <cell r="Q2454" t="str">
            <v>2016_06</v>
          </cell>
        </row>
        <row r="2455">
          <cell r="J2455">
            <v>80</v>
          </cell>
          <cell r="N2455">
            <v>557.55999999999995</v>
          </cell>
          <cell r="Q2455" t="str">
            <v>2016_07</v>
          </cell>
        </row>
        <row r="2456">
          <cell r="J2456">
            <v>80</v>
          </cell>
          <cell r="N2456">
            <v>557.55999999999995</v>
          </cell>
          <cell r="Q2456" t="str">
            <v>2016_08</v>
          </cell>
        </row>
        <row r="2457">
          <cell r="J2457">
            <v>80</v>
          </cell>
          <cell r="N2457">
            <v>557.55999999999995</v>
          </cell>
          <cell r="Q2457" t="str">
            <v>2016_09</v>
          </cell>
        </row>
        <row r="2458">
          <cell r="J2458" t="str">
            <v>69a</v>
          </cell>
          <cell r="N2458">
            <v>535.02</v>
          </cell>
          <cell r="Q2458" t="str">
            <v>2015_10</v>
          </cell>
        </row>
        <row r="2459">
          <cell r="J2459" t="str">
            <v>69a</v>
          </cell>
          <cell r="N2459">
            <v>367.24</v>
          </cell>
          <cell r="Q2459" t="str">
            <v>2015_11</v>
          </cell>
        </row>
        <row r="2460">
          <cell r="J2460" t="str">
            <v>69a</v>
          </cell>
          <cell r="N2460">
            <v>1092.71</v>
          </cell>
          <cell r="Q2460" t="str">
            <v>2015_12</v>
          </cell>
        </row>
        <row r="2461">
          <cell r="J2461" t="str">
            <v>69a</v>
          </cell>
          <cell r="N2461">
            <v>557.55999999999995</v>
          </cell>
          <cell r="Q2461" t="str">
            <v>2016_01</v>
          </cell>
        </row>
        <row r="2462">
          <cell r="J2462" t="str">
            <v>69a</v>
          </cell>
          <cell r="N2462">
            <v>557.55999999999995</v>
          </cell>
          <cell r="Q2462" t="str">
            <v>2016_02</v>
          </cell>
        </row>
        <row r="2463">
          <cell r="J2463" t="str">
            <v>69a</v>
          </cell>
          <cell r="N2463">
            <v>1672.68</v>
          </cell>
          <cell r="Q2463" t="str">
            <v>2016_03</v>
          </cell>
        </row>
        <row r="2464">
          <cell r="J2464" t="str">
            <v>69a</v>
          </cell>
          <cell r="N2464">
            <v>1672.68</v>
          </cell>
          <cell r="Q2464" t="str">
            <v>2016_04</v>
          </cell>
        </row>
        <row r="2465">
          <cell r="J2465" t="str">
            <v>69a</v>
          </cell>
          <cell r="N2465">
            <v>1672.68</v>
          </cell>
          <cell r="Q2465" t="str">
            <v>2016_05</v>
          </cell>
        </row>
        <row r="2466">
          <cell r="J2466" t="str">
            <v>69a</v>
          </cell>
          <cell r="N2466">
            <v>1115.1199999999999</v>
          </cell>
          <cell r="Q2466" t="str">
            <v>2016_06</v>
          </cell>
        </row>
        <row r="2467">
          <cell r="J2467" t="str">
            <v>69a</v>
          </cell>
          <cell r="N2467">
            <v>1115.1199999999999</v>
          </cell>
          <cell r="Q2467" t="str">
            <v>2016_07</v>
          </cell>
        </row>
        <row r="2468">
          <cell r="J2468" t="str">
            <v>69a</v>
          </cell>
          <cell r="N2468">
            <v>1672.68</v>
          </cell>
          <cell r="Q2468" t="str">
            <v>2016_08</v>
          </cell>
        </row>
        <row r="2469">
          <cell r="J2469" t="str">
            <v>69a</v>
          </cell>
          <cell r="N2469">
            <v>1672.68</v>
          </cell>
          <cell r="Q2469" t="str">
            <v>2016_09</v>
          </cell>
        </row>
        <row r="2470">
          <cell r="J2470">
            <v>29</v>
          </cell>
          <cell r="N2470">
            <v>5956.28</v>
          </cell>
          <cell r="Q2470" t="str">
            <v>2015_10</v>
          </cell>
        </row>
        <row r="2471">
          <cell r="J2471">
            <v>29</v>
          </cell>
          <cell r="N2471">
            <v>4406.88</v>
          </cell>
          <cell r="Q2471" t="str">
            <v>2015_11</v>
          </cell>
        </row>
        <row r="2472">
          <cell r="J2472">
            <v>29</v>
          </cell>
          <cell r="N2472">
            <v>12019.82</v>
          </cell>
          <cell r="Q2472" t="str">
            <v>2015_12</v>
          </cell>
        </row>
        <row r="2473">
          <cell r="J2473">
            <v>29</v>
          </cell>
          <cell r="N2473">
            <v>9620.7199999999993</v>
          </cell>
          <cell r="Q2473" t="str">
            <v>2016_01</v>
          </cell>
        </row>
        <row r="2474">
          <cell r="J2474">
            <v>29</v>
          </cell>
          <cell r="N2474">
            <v>6320.72</v>
          </cell>
          <cell r="Q2474" t="str">
            <v>2016_02</v>
          </cell>
        </row>
        <row r="2475">
          <cell r="J2475">
            <v>29</v>
          </cell>
          <cell r="N2475">
            <v>5763.16</v>
          </cell>
          <cell r="Q2475" t="str">
            <v>2016_03</v>
          </cell>
        </row>
        <row r="2476">
          <cell r="J2476">
            <v>29</v>
          </cell>
          <cell r="N2476">
            <v>5763.16</v>
          </cell>
          <cell r="Q2476" t="str">
            <v>2016_04</v>
          </cell>
        </row>
        <row r="2477">
          <cell r="J2477">
            <v>29</v>
          </cell>
          <cell r="N2477">
            <v>5018.04</v>
          </cell>
          <cell r="Q2477" t="str">
            <v>2016_05</v>
          </cell>
        </row>
        <row r="2478">
          <cell r="J2478">
            <v>29</v>
          </cell>
          <cell r="N2478">
            <v>5575.6</v>
          </cell>
          <cell r="Q2478" t="str">
            <v>2016_06</v>
          </cell>
        </row>
        <row r="2479">
          <cell r="J2479">
            <v>29</v>
          </cell>
          <cell r="N2479">
            <v>5575.6</v>
          </cell>
          <cell r="Q2479" t="str">
            <v>2016_07</v>
          </cell>
        </row>
        <row r="2480">
          <cell r="J2480">
            <v>29</v>
          </cell>
          <cell r="N2480">
            <v>6133.16</v>
          </cell>
          <cell r="Q2480" t="str">
            <v>2016_08</v>
          </cell>
        </row>
        <row r="2481">
          <cell r="J2481">
            <v>29</v>
          </cell>
          <cell r="N2481">
            <v>6779.42</v>
          </cell>
          <cell r="Q2481" t="str">
            <v>2016_09</v>
          </cell>
        </row>
        <row r="2482">
          <cell r="J2482">
            <v>29</v>
          </cell>
          <cell r="N2482">
            <v>1016.97</v>
          </cell>
          <cell r="Q2482" t="str">
            <v>2015_10</v>
          </cell>
        </row>
        <row r="2483">
          <cell r="J2483">
            <v>29</v>
          </cell>
          <cell r="N2483">
            <v>734.48</v>
          </cell>
          <cell r="Q2483" t="str">
            <v>2015_11</v>
          </cell>
        </row>
        <row r="2484">
          <cell r="J2484">
            <v>29</v>
          </cell>
          <cell r="N2484">
            <v>2185.42</v>
          </cell>
          <cell r="Q2484" t="str">
            <v>2015_12</v>
          </cell>
        </row>
        <row r="2485">
          <cell r="J2485">
            <v>29</v>
          </cell>
          <cell r="N2485">
            <v>1115.1199999999999</v>
          </cell>
          <cell r="Q2485" t="str">
            <v>2016_01</v>
          </cell>
        </row>
        <row r="2486">
          <cell r="J2486">
            <v>29</v>
          </cell>
          <cell r="N2486">
            <v>1115.1199999999999</v>
          </cell>
          <cell r="Q2486" t="str">
            <v>2016_02</v>
          </cell>
        </row>
        <row r="2487">
          <cell r="J2487">
            <v>29</v>
          </cell>
          <cell r="N2487">
            <v>1115.1199999999999</v>
          </cell>
          <cell r="Q2487" t="str">
            <v>2016_03</v>
          </cell>
        </row>
        <row r="2488">
          <cell r="J2488">
            <v>29</v>
          </cell>
          <cell r="N2488">
            <v>1115.1199999999999</v>
          </cell>
          <cell r="Q2488" t="str">
            <v>2016_04</v>
          </cell>
        </row>
        <row r="2489">
          <cell r="J2489">
            <v>29</v>
          </cell>
          <cell r="N2489">
            <v>1115.1199999999999</v>
          </cell>
          <cell r="Q2489" t="str">
            <v>2016_05</v>
          </cell>
        </row>
        <row r="2490">
          <cell r="J2490">
            <v>29</v>
          </cell>
          <cell r="N2490">
            <v>1115.1199999999999</v>
          </cell>
          <cell r="Q2490" t="str">
            <v>2016_06</v>
          </cell>
        </row>
        <row r="2491">
          <cell r="J2491">
            <v>29</v>
          </cell>
          <cell r="N2491">
            <v>1115.1199999999999</v>
          </cell>
          <cell r="Q2491" t="str">
            <v>2016_07</v>
          </cell>
        </row>
        <row r="2492">
          <cell r="J2492">
            <v>29</v>
          </cell>
          <cell r="N2492">
            <v>1115.1199999999999</v>
          </cell>
          <cell r="Q2492" t="str">
            <v>2016_08</v>
          </cell>
        </row>
        <row r="2493">
          <cell r="J2493">
            <v>29</v>
          </cell>
          <cell r="N2493">
            <v>1115.1199999999999</v>
          </cell>
          <cell r="Q2493" t="str">
            <v>2016_09</v>
          </cell>
        </row>
        <row r="2494">
          <cell r="J2494">
            <v>29</v>
          </cell>
          <cell r="N2494">
            <v>2542.42</v>
          </cell>
          <cell r="Q2494" t="str">
            <v>2015_10</v>
          </cell>
        </row>
        <row r="2495">
          <cell r="J2495">
            <v>29</v>
          </cell>
          <cell r="N2495">
            <v>1836.2</v>
          </cell>
          <cell r="Q2495" t="str">
            <v>2015_11</v>
          </cell>
        </row>
        <row r="2496">
          <cell r="J2496">
            <v>29</v>
          </cell>
          <cell r="N2496">
            <v>5463.55</v>
          </cell>
          <cell r="Q2496" t="str">
            <v>2015_12</v>
          </cell>
        </row>
        <row r="2497">
          <cell r="J2497">
            <v>29</v>
          </cell>
          <cell r="N2497">
            <v>2787.8</v>
          </cell>
          <cell r="Q2497" t="str">
            <v>2016_01</v>
          </cell>
        </row>
        <row r="2498">
          <cell r="J2498">
            <v>29</v>
          </cell>
          <cell r="N2498">
            <v>2787.8</v>
          </cell>
          <cell r="Q2498" t="str">
            <v>2016_02</v>
          </cell>
        </row>
        <row r="2499">
          <cell r="J2499">
            <v>29</v>
          </cell>
          <cell r="N2499">
            <v>2787.8</v>
          </cell>
          <cell r="Q2499" t="str">
            <v>2016_03</v>
          </cell>
        </row>
        <row r="2500">
          <cell r="J2500">
            <v>29</v>
          </cell>
          <cell r="N2500">
            <v>2787.8</v>
          </cell>
          <cell r="Q2500" t="str">
            <v>2016_04</v>
          </cell>
        </row>
        <row r="2501">
          <cell r="J2501">
            <v>29</v>
          </cell>
          <cell r="N2501">
            <v>2787.8</v>
          </cell>
          <cell r="Q2501" t="str">
            <v>2016_05</v>
          </cell>
        </row>
        <row r="2502">
          <cell r="J2502">
            <v>29</v>
          </cell>
          <cell r="N2502">
            <v>2230.2399999999998</v>
          </cell>
          <cell r="Q2502" t="str">
            <v>2016_06</v>
          </cell>
        </row>
        <row r="2503">
          <cell r="J2503">
            <v>29</v>
          </cell>
          <cell r="N2503">
            <v>2230.2399999999998</v>
          </cell>
          <cell r="Q2503" t="str">
            <v>2016_07</v>
          </cell>
        </row>
        <row r="2504">
          <cell r="J2504">
            <v>29</v>
          </cell>
          <cell r="N2504">
            <v>2230.2399999999998</v>
          </cell>
          <cell r="Q2504" t="str">
            <v>2016_08</v>
          </cell>
        </row>
        <row r="2505">
          <cell r="J2505">
            <v>29</v>
          </cell>
          <cell r="N2505">
            <v>2230.2399999999998</v>
          </cell>
          <cell r="Q2505" t="str">
            <v>2016_09</v>
          </cell>
        </row>
        <row r="2506">
          <cell r="J2506">
            <v>37</v>
          </cell>
          <cell r="N2506">
            <v>7547.66</v>
          </cell>
          <cell r="Q2506" t="str">
            <v>2015_10</v>
          </cell>
        </row>
        <row r="2507">
          <cell r="J2507">
            <v>37</v>
          </cell>
          <cell r="N2507">
            <v>3305.16</v>
          </cell>
          <cell r="Q2507" t="str">
            <v>2015_11</v>
          </cell>
        </row>
        <row r="2508">
          <cell r="J2508">
            <v>37</v>
          </cell>
          <cell r="N2508">
            <v>9834.4</v>
          </cell>
          <cell r="Q2508" t="str">
            <v>2015_12</v>
          </cell>
        </row>
        <row r="2509">
          <cell r="J2509">
            <v>37</v>
          </cell>
          <cell r="N2509">
            <v>5018.04</v>
          </cell>
          <cell r="Q2509" t="str">
            <v>2016_01</v>
          </cell>
        </row>
        <row r="2510">
          <cell r="J2510">
            <v>37</v>
          </cell>
          <cell r="N2510">
            <v>5575.6</v>
          </cell>
          <cell r="Q2510" t="str">
            <v>2016_02</v>
          </cell>
        </row>
        <row r="2511">
          <cell r="J2511">
            <v>37</v>
          </cell>
          <cell r="N2511">
            <v>6690.72</v>
          </cell>
          <cell r="Q2511" t="str">
            <v>2016_03</v>
          </cell>
        </row>
        <row r="2512">
          <cell r="J2512">
            <v>37</v>
          </cell>
          <cell r="N2512">
            <v>6690.72</v>
          </cell>
          <cell r="Q2512" t="str">
            <v>2016_04</v>
          </cell>
        </row>
        <row r="2513">
          <cell r="J2513">
            <v>37</v>
          </cell>
          <cell r="N2513">
            <v>6690.72</v>
          </cell>
          <cell r="Q2513" t="str">
            <v>2016_05</v>
          </cell>
        </row>
        <row r="2514">
          <cell r="J2514">
            <v>37</v>
          </cell>
          <cell r="N2514">
            <v>6690.72</v>
          </cell>
          <cell r="Q2514" t="str">
            <v>2016_06</v>
          </cell>
        </row>
        <row r="2515">
          <cell r="J2515">
            <v>37</v>
          </cell>
          <cell r="N2515">
            <v>6690.72</v>
          </cell>
          <cell r="Q2515" t="str">
            <v>2016_07</v>
          </cell>
        </row>
        <row r="2516">
          <cell r="J2516">
            <v>37</v>
          </cell>
          <cell r="N2516">
            <v>7248.28</v>
          </cell>
          <cell r="Q2516" t="str">
            <v>2016_08</v>
          </cell>
        </row>
        <row r="2517">
          <cell r="J2517">
            <v>37</v>
          </cell>
          <cell r="N2517">
            <v>7805.84</v>
          </cell>
          <cell r="Q2517" t="str">
            <v>2016_09</v>
          </cell>
        </row>
        <row r="2518">
          <cell r="J2518">
            <v>53</v>
          </cell>
          <cell r="N2518">
            <v>387.78</v>
          </cell>
          <cell r="Q2518" t="str">
            <v>2015_10</v>
          </cell>
        </row>
        <row r="2519">
          <cell r="J2519">
            <v>53</v>
          </cell>
          <cell r="N2519">
            <v>270.60000000000002</v>
          </cell>
          <cell r="Q2519" t="str">
            <v>2015_11</v>
          </cell>
        </row>
        <row r="2520">
          <cell r="J2520">
            <v>53</v>
          </cell>
          <cell r="N2520">
            <v>275.14999999999998</v>
          </cell>
          <cell r="Q2520" t="str">
            <v>2015_12</v>
          </cell>
        </row>
        <row r="2521">
          <cell r="J2521">
            <v>53</v>
          </cell>
          <cell r="N2521">
            <v>409.92</v>
          </cell>
          <cell r="Q2521" t="str">
            <v>2016_01</v>
          </cell>
        </row>
        <row r="2522">
          <cell r="J2522">
            <v>53</v>
          </cell>
          <cell r="N2522">
            <v>400.57</v>
          </cell>
          <cell r="Q2522" t="str">
            <v>2016_02</v>
          </cell>
        </row>
        <row r="2523">
          <cell r="J2523">
            <v>53</v>
          </cell>
          <cell r="N2523">
            <v>389.39</v>
          </cell>
          <cell r="Q2523" t="str">
            <v>2016_03</v>
          </cell>
        </row>
        <row r="2524">
          <cell r="J2524">
            <v>53</v>
          </cell>
          <cell r="N2524">
            <v>699.53</v>
          </cell>
          <cell r="Q2524" t="str">
            <v>2016_04</v>
          </cell>
        </row>
        <row r="2525">
          <cell r="J2525">
            <v>53</v>
          </cell>
          <cell r="N2525">
            <v>324.39</v>
          </cell>
          <cell r="Q2525" t="str">
            <v>2016_05</v>
          </cell>
        </row>
        <row r="2526">
          <cell r="J2526">
            <v>53</v>
          </cell>
          <cell r="N2526">
            <v>197.75</v>
          </cell>
          <cell r="Q2526" t="str">
            <v>2016_06</v>
          </cell>
        </row>
        <row r="2527">
          <cell r="J2527">
            <v>53</v>
          </cell>
          <cell r="N2527">
            <v>189.27</v>
          </cell>
          <cell r="Q2527" t="str">
            <v>2016_07</v>
          </cell>
        </row>
        <row r="2528">
          <cell r="J2528">
            <v>53</v>
          </cell>
          <cell r="N2528">
            <v>191.28</v>
          </cell>
          <cell r="Q2528" t="str">
            <v>2016_08</v>
          </cell>
        </row>
        <row r="2529">
          <cell r="J2529">
            <v>53</v>
          </cell>
          <cell r="N2529">
            <v>525.88</v>
          </cell>
          <cell r="Q2529" t="str">
            <v>2016_09</v>
          </cell>
        </row>
        <row r="2530">
          <cell r="J2530">
            <v>53</v>
          </cell>
          <cell r="N2530">
            <v>1000.58</v>
          </cell>
          <cell r="Q2530" t="str">
            <v>2015_10</v>
          </cell>
        </row>
        <row r="2531">
          <cell r="J2531">
            <v>53</v>
          </cell>
          <cell r="N2531">
            <v>693.69</v>
          </cell>
          <cell r="Q2531" t="str">
            <v>2015_11</v>
          </cell>
        </row>
        <row r="2532">
          <cell r="J2532">
            <v>53</v>
          </cell>
          <cell r="N2532">
            <v>674.18</v>
          </cell>
          <cell r="Q2532" t="str">
            <v>2015_12</v>
          </cell>
        </row>
        <row r="2533">
          <cell r="J2533">
            <v>53</v>
          </cell>
          <cell r="N2533">
            <v>720.54</v>
          </cell>
          <cell r="Q2533" t="str">
            <v>2016_01</v>
          </cell>
        </row>
        <row r="2534">
          <cell r="J2534">
            <v>53</v>
          </cell>
          <cell r="N2534">
            <v>719.27</v>
          </cell>
          <cell r="Q2534" t="str">
            <v>2016_02</v>
          </cell>
        </row>
        <row r="2535">
          <cell r="J2535">
            <v>53</v>
          </cell>
          <cell r="N2535">
            <v>724.03</v>
          </cell>
          <cell r="Q2535" t="str">
            <v>2016_03</v>
          </cell>
        </row>
        <row r="2536">
          <cell r="J2536">
            <v>53</v>
          </cell>
          <cell r="N2536">
            <v>1079.7</v>
          </cell>
          <cell r="Q2536" t="str">
            <v>2016_04</v>
          </cell>
        </row>
        <row r="2537">
          <cell r="J2537">
            <v>53</v>
          </cell>
          <cell r="N2537">
            <v>706.69</v>
          </cell>
          <cell r="Q2537" t="str">
            <v>2016_05</v>
          </cell>
        </row>
        <row r="2538">
          <cell r="J2538">
            <v>53</v>
          </cell>
          <cell r="N2538">
            <v>740.78</v>
          </cell>
          <cell r="Q2538" t="str">
            <v>2016_06</v>
          </cell>
        </row>
        <row r="2539">
          <cell r="J2539">
            <v>53</v>
          </cell>
          <cell r="N2539">
            <v>773.56</v>
          </cell>
          <cell r="Q2539" t="str">
            <v>2016_07</v>
          </cell>
        </row>
        <row r="2540">
          <cell r="J2540">
            <v>53</v>
          </cell>
          <cell r="N2540">
            <v>769.11</v>
          </cell>
          <cell r="Q2540" t="str">
            <v>2016_08</v>
          </cell>
        </row>
        <row r="2541">
          <cell r="J2541">
            <v>53</v>
          </cell>
          <cell r="N2541">
            <v>1170.21</v>
          </cell>
          <cell r="Q2541" t="str">
            <v>2016_09</v>
          </cell>
        </row>
        <row r="2542">
          <cell r="J2542">
            <v>53</v>
          </cell>
          <cell r="N2542">
            <v>316.70999999999998</v>
          </cell>
          <cell r="Q2542" t="str">
            <v>2015_10</v>
          </cell>
        </row>
        <row r="2543">
          <cell r="J2543">
            <v>53</v>
          </cell>
          <cell r="N2543">
            <v>213.87</v>
          </cell>
          <cell r="Q2543" t="str">
            <v>2015_11</v>
          </cell>
        </row>
        <row r="2544">
          <cell r="J2544">
            <v>53</v>
          </cell>
          <cell r="N2544">
            <v>198.39</v>
          </cell>
          <cell r="Q2544" t="str">
            <v>2015_12</v>
          </cell>
        </row>
        <row r="2545">
          <cell r="J2545">
            <v>53</v>
          </cell>
          <cell r="N2545">
            <v>252.89</v>
          </cell>
          <cell r="Q2545" t="str">
            <v>2016_01</v>
          </cell>
        </row>
        <row r="2546">
          <cell r="J2546">
            <v>53</v>
          </cell>
          <cell r="N2546">
            <v>216.54</v>
          </cell>
          <cell r="Q2546" t="str">
            <v>2016_02</v>
          </cell>
        </row>
        <row r="2547">
          <cell r="J2547">
            <v>53</v>
          </cell>
          <cell r="N2547">
            <v>215.46</v>
          </cell>
          <cell r="Q2547" t="str">
            <v>2016_03</v>
          </cell>
        </row>
        <row r="2548">
          <cell r="J2548">
            <v>53</v>
          </cell>
          <cell r="N2548">
            <v>321.11</v>
          </cell>
          <cell r="Q2548" t="str">
            <v>2016_04</v>
          </cell>
        </row>
        <row r="2549">
          <cell r="J2549">
            <v>53</v>
          </cell>
          <cell r="N2549">
            <v>217.15</v>
          </cell>
          <cell r="Q2549" t="str">
            <v>2016_05</v>
          </cell>
        </row>
        <row r="2550">
          <cell r="J2550">
            <v>53</v>
          </cell>
          <cell r="N2550">
            <v>221.95</v>
          </cell>
          <cell r="Q2550" t="str">
            <v>2016_06</v>
          </cell>
        </row>
        <row r="2551">
          <cell r="J2551">
            <v>53</v>
          </cell>
          <cell r="N2551">
            <v>235.16</v>
          </cell>
          <cell r="Q2551" t="str">
            <v>2016_07</v>
          </cell>
        </row>
        <row r="2552">
          <cell r="J2552">
            <v>53</v>
          </cell>
          <cell r="N2552">
            <v>238.25</v>
          </cell>
          <cell r="Q2552" t="str">
            <v>2016_08</v>
          </cell>
        </row>
        <row r="2553">
          <cell r="J2553">
            <v>53</v>
          </cell>
          <cell r="N2553">
            <v>351.41</v>
          </cell>
          <cell r="Q2553" t="str">
            <v>2016_09</v>
          </cell>
        </row>
        <row r="2554">
          <cell r="J2554">
            <v>25</v>
          </cell>
          <cell r="N2554">
            <v>354.8</v>
          </cell>
          <cell r="Q2554" t="str">
            <v>2016_07</v>
          </cell>
        </row>
        <row r="2555">
          <cell r="J2555">
            <v>25</v>
          </cell>
          <cell r="N2555">
            <v>354.8</v>
          </cell>
          <cell r="Q2555" t="str">
            <v>2016_08</v>
          </cell>
        </row>
        <row r="2556">
          <cell r="J2556">
            <v>25</v>
          </cell>
          <cell r="N2556">
            <v>532.20000000000005</v>
          </cell>
          <cell r="Q2556" t="str">
            <v>2016_09</v>
          </cell>
        </row>
        <row r="2557">
          <cell r="J2557">
            <v>89</v>
          </cell>
          <cell r="N2557">
            <v>1610.11</v>
          </cell>
          <cell r="Q2557" t="str">
            <v>2015_10</v>
          </cell>
        </row>
        <row r="2558">
          <cell r="J2558">
            <v>89</v>
          </cell>
          <cell r="N2558">
            <v>795.1</v>
          </cell>
          <cell r="Q2558" t="str">
            <v>2015_11</v>
          </cell>
        </row>
        <row r="2559">
          <cell r="J2559">
            <v>89</v>
          </cell>
          <cell r="N2559">
            <v>1083.27</v>
          </cell>
          <cell r="Q2559" t="str">
            <v>2015_12</v>
          </cell>
        </row>
        <row r="2560">
          <cell r="J2560">
            <v>89</v>
          </cell>
          <cell r="N2560">
            <v>1045.96</v>
          </cell>
          <cell r="Q2560" t="str">
            <v>2016_01</v>
          </cell>
        </row>
        <row r="2561">
          <cell r="J2561">
            <v>89</v>
          </cell>
          <cell r="N2561">
            <v>1074.1600000000001</v>
          </cell>
          <cell r="Q2561" t="str">
            <v>2016_02</v>
          </cell>
        </row>
        <row r="2562">
          <cell r="J2562">
            <v>89</v>
          </cell>
          <cell r="N2562">
            <v>1104.8699999999999</v>
          </cell>
          <cell r="Q2562" t="str">
            <v>2016_03</v>
          </cell>
        </row>
        <row r="2563">
          <cell r="J2563">
            <v>89</v>
          </cell>
          <cell r="N2563">
            <v>1789.92</v>
          </cell>
          <cell r="Q2563" t="str">
            <v>2016_04</v>
          </cell>
        </row>
        <row r="2564">
          <cell r="J2564">
            <v>89</v>
          </cell>
          <cell r="N2564">
            <v>887.04</v>
          </cell>
          <cell r="Q2564" t="str">
            <v>2016_05</v>
          </cell>
        </row>
        <row r="2565">
          <cell r="J2565">
            <v>89</v>
          </cell>
          <cell r="N2565">
            <v>901.14</v>
          </cell>
          <cell r="Q2565" t="str">
            <v>2016_06</v>
          </cell>
        </row>
        <row r="2566">
          <cell r="J2566">
            <v>89</v>
          </cell>
          <cell r="N2566">
            <v>1022.93</v>
          </cell>
          <cell r="Q2566" t="str">
            <v>2016_07</v>
          </cell>
        </row>
        <row r="2567">
          <cell r="J2567">
            <v>89</v>
          </cell>
          <cell r="N2567">
            <v>1025.75</v>
          </cell>
          <cell r="Q2567" t="str">
            <v>2016_08</v>
          </cell>
        </row>
        <row r="2568">
          <cell r="J2568">
            <v>89</v>
          </cell>
          <cell r="N2568">
            <v>1550.15</v>
          </cell>
          <cell r="Q2568" t="str">
            <v>2016_09</v>
          </cell>
        </row>
        <row r="2569">
          <cell r="J2569">
            <v>89</v>
          </cell>
          <cell r="N2569">
            <v>276.86</v>
          </cell>
          <cell r="Q2569" t="str">
            <v>2015_10</v>
          </cell>
        </row>
        <row r="2570">
          <cell r="J2570">
            <v>89</v>
          </cell>
          <cell r="N2570">
            <v>144.4</v>
          </cell>
          <cell r="Q2570" t="str">
            <v>2015_11</v>
          </cell>
        </row>
        <row r="2571">
          <cell r="J2571">
            <v>89</v>
          </cell>
          <cell r="N2571">
            <v>174.5</v>
          </cell>
          <cell r="Q2571" t="str">
            <v>2015_12</v>
          </cell>
        </row>
        <row r="2572">
          <cell r="J2572">
            <v>89</v>
          </cell>
          <cell r="N2572">
            <v>180.45</v>
          </cell>
          <cell r="Q2572" t="str">
            <v>2016_01</v>
          </cell>
        </row>
        <row r="2573">
          <cell r="J2573">
            <v>89</v>
          </cell>
          <cell r="N2573">
            <v>187.54</v>
          </cell>
          <cell r="Q2573" t="str">
            <v>2016_02</v>
          </cell>
        </row>
        <row r="2574">
          <cell r="J2574">
            <v>89</v>
          </cell>
          <cell r="N2574">
            <v>178.88</v>
          </cell>
          <cell r="Q2574" t="str">
            <v>2016_03</v>
          </cell>
        </row>
        <row r="2575">
          <cell r="J2575">
            <v>89</v>
          </cell>
          <cell r="N2575">
            <v>263.27</v>
          </cell>
          <cell r="Q2575" t="str">
            <v>2016_04</v>
          </cell>
        </row>
        <row r="2576">
          <cell r="J2576">
            <v>89</v>
          </cell>
          <cell r="N2576">
            <v>172.76</v>
          </cell>
          <cell r="Q2576" t="str">
            <v>2016_05</v>
          </cell>
        </row>
        <row r="2577">
          <cell r="J2577">
            <v>89</v>
          </cell>
          <cell r="N2577">
            <v>187.23</v>
          </cell>
          <cell r="Q2577" t="str">
            <v>2016_06</v>
          </cell>
        </row>
        <row r="2578">
          <cell r="J2578">
            <v>89</v>
          </cell>
          <cell r="N2578">
            <v>166.06</v>
          </cell>
          <cell r="Q2578" t="str">
            <v>2016_07</v>
          </cell>
        </row>
        <row r="2579">
          <cell r="J2579">
            <v>89</v>
          </cell>
          <cell r="N2579">
            <v>187</v>
          </cell>
          <cell r="Q2579" t="str">
            <v>2016_08</v>
          </cell>
        </row>
        <row r="2580">
          <cell r="J2580">
            <v>89</v>
          </cell>
          <cell r="N2580">
            <v>279.44</v>
          </cell>
          <cell r="Q2580" t="str">
            <v>2016_09</v>
          </cell>
        </row>
        <row r="2581">
          <cell r="J2581">
            <v>89</v>
          </cell>
          <cell r="N2581">
            <v>650.49</v>
          </cell>
          <cell r="Q2581" t="str">
            <v>2015_10</v>
          </cell>
        </row>
        <row r="2582">
          <cell r="J2582">
            <v>89</v>
          </cell>
          <cell r="N2582">
            <v>433.66</v>
          </cell>
          <cell r="Q2582" t="str">
            <v>2015_11</v>
          </cell>
        </row>
        <row r="2583">
          <cell r="J2583">
            <v>89</v>
          </cell>
          <cell r="N2583">
            <v>433.66</v>
          </cell>
          <cell r="Q2583" t="str">
            <v>2015_12</v>
          </cell>
        </row>
        <row r="2584">
          <cell r="J2584">
            <v>89</v>
          </cell>
          <cell r="N2584">
            <v>439.07</v>
          </cell>
          <cell r="Q2584" t="str">
            <v>2016_01</v>
          </cell>
        </row>
        <row r="2585">
          <cell r="J2585">
            <v>89</v>
          </cell>
          <cell r="N2585">
            <v>444.48</v>
          </cell>
          <cell r="Q2585" t="str">
            <v>2016_02</v>
          </cell>
        </row>
        <row r="2586">
          <cell r="J2586">
            <v>89</v>
          </cell>
          <cell r="N2586">
            <v>444.48</v>
          </cell>
          <cell r="Q2586" t="str">
            <v>2016_03</v>
          </cell>
        </row>
        <row r="2587">
          <cell r="J2587">
            <v>89</v>
          </cell>
          <cell r="N2587">
            <v>666.72</v>
          </cell>
          <cell r="Q2587" t="str">
            <v>2016_04</v>
          </cell>
        </row>
        <row r="2588">
          <cell r="J2588">
            <v>89</v>
          </cell>
          <cell r="N2588">
            <v>444.48</v>
          </cell>
          <cell r="Q2588" t="str">
            <v>2016_05</v>
          </cell>
        </row>
        <row r="2589">
          <cell r="J2589">
            <v>89</v>
          </cell>
          <cell r="N2589">
            <v>444.48</v>
          </cell>
          <cell r="Q2589" t="str">
            <v>2016_06</v>
          </cell>
        </row>
        <row r="2590">
          <cell r="J2590">
            <v>89</v>
          </cell>
          <cell r="N2590">
            <v>704.64</v>
          </cell>
          <cell r="Q2590" t="str">
            <v>2016_07</v>
          </cell>
        </row>
        <row r="2591">
          <cell r="J2591">
            <v>89</v>
          </cell>
          <cell r="N2591">
            <v>721.4</v>
          </cell>
          <cell r="Q2591" t="str">
            <v>2016_08</v>
          </cell>
        </row>
        <row r="2592">
          <cell r="J2592">
            <v>89</v>
          </cell>
          <cell r="N2592">
            <v>1082.0999999999999</v>
          </cell>
          <cell r="Q2592" t="str">
            <v>2016_09</v>
          </cell>
        </row>
        <row r="2593">
          <cell r="J2593">
            <v>82</v>
          </cell>
          <cell r="N2593">
            <v>145.54</v>
          </cell>
          <cell r="Q2593" t="str">
            <v>2015_10</v>
          </cell>
        </row>
        <row r="2594">
          <cell r="J2594">
            <v>82</v>
          </cell>
          <cell r="N2594">
            <v>0</v>
          </cell>
          <cell r="Q2594" t="str">
            <v>2015_11</v>
          </cell>
        </row>
        <row r="2595">
          <cell r="J2595">
            <v>82</v>
          </cell>
          <cell r="N2595">
            <v>0</v>
          </cell>
          <cell r="Q2595" t="str">
            <v>2015_12</v>
          </cell>
        </row>
        <row r="2596">
          <cell r="J2596">
            <v>82</v>
          </cell>
          <cell r="N2596">
            <v>2267.66</v>
          </cell>
          <cell r="Q2596" t="str">
            <v>2016_01</v>
          </cell>
        </row>
        <row r="2597">
          <cell r="J2597">
            <v>82</v>
          </cell>
          <cell r="N2597">
            <v>2267.66</v>
          </cell>
          <cell r="Q2597" t="str">
            <v>2016_02</v>
          </cell>
        </row>
        <row r="2598">
          <cell r="J2598">
            <v>82</v>
          </cell>
          <cell r="N2598">
            <v>2267.66</v>
          </cell>
          <cell r="Q2598" t="str">
            <v>2016_03</v>
          </cell>
        </row>
        <row r="2599">
          <cell r="J2599">
            <v>82</v>
          </cell>
          <cell r="N2599">
            <v>1147.02</v>
          </cell>
          <cell r="Q2599" t="str">
            <v>2016_04</v>
          </cell>
        </row>
        <row r="2600">
          <cell r="J2600">
            <v>82</v>
          </cell>
          <cell r="N2600">
            <v>0</v>
          </cell>
          <cell r="Q2600" t="str">
            <v>2016_05</v>
          </cell>
        </row>
        <row r="2601">
          <cell r="J2601">
            <v>82</v>
          </cell>
          <cell r="N2601">
            <v>0</v>
          </cell>
          <cell r="Q2601" t="str">
            <v>2016_06</v>
          </cell>
        </row>
        <row r="2602">
          <cell r="J2602">
            <v>82</v>
          </cell>
          <cell r="N2602">
            <v>0</v>
          </cell>
          <cell r="Q2602" t="str">
            <v>2016_07</v>
          </cell>
        </row>
        <row r="2603">
          <cell r="J2603">
            <v>82</v>
          </cell>
          <cell r="N2603">
            <v>0</v>
          </cell>
          <cell r="Q2603" t="str">
            <v>2016_08</v>
          </cell>
        </row>
        <row r="2604">
          <cell r="J2604">
            <v>82</v>
          </cell>
          <cell r="N2604">
            <v>0</v>
          </cell>
          <cell r="Q2604" t="str">
            <v>2016_09</v>
          </cell>
        </row>
        <row r="2605">
          <cell r="J2605" t="str">
            <v>69b</v>
          </cell>
          <cell r="N2605">
            <v>30.45</v>
          </cell>
          <cell r="Q2605" t="str">
            <v>2015_12</v>
          </cell>
        </row>
        <row r="2606">
          <cell r="J2606">
            <v>30</v>
          </cell>
          <cell r="N2606">
            <v>3456.29</v>
          </cell>
          <cell r="Q2606" t="str">
            <v>2015_10</v>
          </cell>
        </row>
        <row r="2607">
          <cell r="J2607">
            <v>30</v>
          </cell>
          <cell r="N2607">
            <v>2241.89</v>
          </cell>
          <cell r="Q2607" t="str">
            <v>2015_11</v>
          </cell>
        </row>
        <row r="2608">
          <cell r="J2608">
            <v>30</v>
          </cell>
          <cell r="N2608">
            <v>2167.4499999999998</v>
          </cell>
          <cell r="Q2608" t="str">
            <v>2015_12</v>
          </cell>
        </row>
        <row r="2609">
          <cell r="J2609">
            <v>30</v>
          </cell>
          <cell r="N2609">
            <v>2171.91</v>
          </cell>
          <cell r="Q2609" t="str">
            <v>2016_01</v>
          </cell>
        </row>
        <row r="2610">
          <cell r="J2610">
            <v>30</v>
          </cell>
          <cell r="N2610">
            <v>1886.19</v>
          </cell>
          <cell r="Q2610" t="str">
            <v>2016_02</v>
          </cell>
        </row>
        <row r="2611">
          <cell r="J2611">
            <v>30</v>
          </cell>
          <cell r="N2611">
            <v>1801.57</v>
          </cell>
          <cell r="Q2611" t="str">
            <v>2016_03</v>
          </cell>
        </row>
        <row r="2612">
          <cell r="J2612">
            <v>30</v>
          </cell>
          <cell r="N2612">
            <v>2944.08</v>
          </cell>
          <cell r="Q2612" t="str">
            <v>2016_04</v>
          </cell>
        </row>
        <row r="2613">
          <cell r="J2613">
            <v>30</v>
          </cell>
          <cell r="N2613">
            <v>2066.7199999999998</v>
          </cell>
          <cell r="Q2613" t="str">
            <v>2016_05</v>
          </cell>
        </row>
        <row r="2614">
          <cell r="J2614">
            <v>30</v>
          </cell>
          <cell r="N2614">
            <v>2014.59</v>
          </cell>
          <cell r="Q2614" t="str">
            <v>2016_06</v>
          </cell>
        </row>
        <row r="2615">
          <cell r="J2615">
            <v>30</v>
          </cell>
          <cell r="N2615">
            <v>2020.43</v>
          </cell>
          <cell r="Q2615" t="str">
            <v>2016_07</v>
          </cell>
        </row>
        <row r="2616">
          <cell r="J2616">
            <v>30</v>
          </cell>
          <cell r="N2616">
            <v>2003.65</v>
          </cell>
          <cell r="Q2616" t="str">
            <v>2016_08</v>
          </cell>
        </row>
        <row r="2617">
          <cell r="J2617">
            <v>30</v>
          </cell>
          <cell r="N2617">
            <v>3186.52</v>
          </cell>
          <cell r="Q2617" t="str">
            <v>2016_09</v>
          </cell>
        </row>
        <row r="2618">
          <cell r="J2618">
            <v>30</v>
          </cell>
          <cell r="N2618">
            <v>245.87</v>
          </cell>
          <cell r="Q2618" t="str">
            <v>2015_10</v>
          </cell>
        </row>
        <row r="2619">
          <cell r="J2619">
            <v>30</v>
          </cell>
          <cell r="N2619">
            <v>156.31</v>
          </cell>
          <cell r="Q2619" t="str">
            <v>2015_11</v>
          </cell>
        </row>
        <row r="2620">
          <cell r="J2620">
            <v>30</v>
          </cell>
          <cell r="N2620">
            <v>152.47999999999999</v>
          </cell>
          <cell r="Q2620" t="str">
            <v>2015_12</v>
          </cell>
        </row>
        <row r="2621">
          <cell r="J2621">
            <v>30</v>
          </cell>
          <cell r="N2621">
            <v>160.47</v>
          </cell>
          <cell r="Q2621" t="str">
            <v>2016_01</v>
          </cell>
        </row>
        <row r="2622">
          <cell r="J2622">
            <v>30</v>
          </cell>
          <cell r="N2622">
            <v>152.91999999999999</v>
          </cell>
          <cell r="Q2622" t="str">
            <v>2016_02</v>
          </cell>
        </row>
        <row r="2623">
          <cell r="J2623">
            <v>30</v>
          </cell>
          <cell r="N2623">
            <v>151.83000000000001</v>
          </cell>
          <cell r="Q2623" t="str">
            <v>2016_03</v>
          </cell>
        </row>
        <row r="2624">
          <cell r="J2624">
            <v>30</v>
          </cell>
          <cell r="N2624">
            <v>293.72000000000003</v>
          </cell>
          <cell r="Q2624" t="str">
            <v>2016_04</v>
          </cell>
        </row>
        <row r="2625">
          <cell r="J2625">
            <v>30</v>
          </cell>
          <cell r="N2625">
            <v>176.94</v>
          </cell>
          <cell r="Q2625" t="str">
            <v>2016_05</v>
          </cell>
        </row>
        <row r="2626">
          <cell r="J2626">
            <v>30</v>
          </cell>
          <cell r="N2626">
            <v>170.84</v>
          </cell>
          <cell r="Q2626" t="str">
            <v>2016_06</v>
          </cell>
        </row>
        <row r="2627">
          <cell r="J2627">
            <v>30</v>
          </cell>
          <cell r="N2627">
            <v>372.19</v>
          </cell>
          <cell r="Q2627" t="str">
            <v>2016_07</v>
          </cell>
        </row>
        <row r="2628">
          <cell r="J2628">
            <v>30</v>
          </cell>
          <cell r="N2628">
            <v>353.74</v>
          </cell>
          <cell r="Q2628" t="str">
            <v>2016_08</v>
          </cell>
        </row>
        <row r="2629">
          <cell r="J2629">
            <v>30</v>
          </cell>
          <cell r="N2629">
            <v>504.44</v>
          </cell>
          <cell r="Q2629" t="str">
            <v>2016_09</v>
          </cell>
        </row>
        <row r="2630">
          <cell r="J2630">
            <v>30</v>
          </cell>
          <cell r="N2630">
            <v>1382.01</v>
          </cell>
          <cell r="Q2630" t="str">
            <v>2015_10</v>
          </cell>
        </row>
        <row r="2631">
          <cell r="J2631">
            <v>30</v>
          </cell>
          <cell r="N2631">
            <v>878.79</v>
          </cell>
          <cell r="Q2631" t="str">
            <v>2015_11</v>
          </cell>
        </row>
        <row r="2632">
          <cell r="J2632">
            <v>30</v>
          </cell>
          <cell r="N2632">
            <v>964.56</v>
          </cell>
          <cell r="Q2632" t="str">
            <v>2015_12</v>
          </cell>
        </row>
        <row r="2633">
          <cell r="J2633">
            <v>30</v>
          </cell>
          <cell r="N2633">
            <v>1001.36</v>
          </cell>
          <cell r="Q2633" t="str">
            <v>2016_01</v>
          </cell>
        </row>
        <row r="2634">
          <cell r="J2634">
            <v>30</v>
          </cell>
          <cell r="N2634">
            <v>839.2</v>
          </cell>
          <cell r="Q2634" t="str">
            <v>2016_02</v>
          </cell>
        </row>
        <row r="2635">
          <cell r="J2635">
            <v>30</v>
          </cell>
          <cell r="N2635">
            <v>877.16</v>
          </cell>
          <cell r="Q2635" t="str">
            <v>2016_03</v>
          </cell>
        </row>
        <row r="2636">
          <cell r="J2636">
            <v>30</v>
          </cell>
          <cell r="N2636">
            <v>1249.4100000000001</v>
          </cell>
          <cell r="Q2636" t="str">
            <v>2016_04</v>
          </cell>
        </row>
        <row r="2637">
          <cell r="J2637">
            <v>30</v>
          </cell>
          <cell r="N2637">
            <v>731.15</v>
          </cell>
          <cell r="Q2637" t="str">
            <v>2016_05</v>
          </cell>
        </row>
        <row r="2638">
          <cell r="J2638">
            <v>30</v>
          </cell>
          <cell r="N2638">
            <v>678.57</v>
          </cell>
          <cell r="Q2638" t="str">
            <v>2016_06</v>
          </cell>
        </row>
        <row r="2639">
          <cell r="J2639">
            <v>30</v>
          </cell>
          <cell r="N2639">
            <v>770.21</v>
          </cell>
          <cell r="Q2639" t="str">
            <v>2016_07</v>
          </cell>
        </row>
        <row r="2640">
          <cell r="J2640">
            <v>30</v>
          </cell>
          <cell r="N2640">
            <v>730.74</v>
          </cell>
          <cell r="Q2640" t="str">
            <v>2016_08</v>
          </cell>
        </row>
        <row r="2641">
          <cell r="J2641">
            <v>30</v>
          </cell>
          <cell r="N2641">
            <v>856.12</v>
          </cell>
          <cell r="Q2641" t="str">
            <v>2016_09</v>
          </cell>
        </row>
        <row r="2642">
          <cell r="J2642">
            <v>38</v>
          </cell>
          <cell r="N2642">
            <v>2360.17</v>
          </cell>
          <cell r="Q2642" t="str">
            <v>2015_10</v>
          </cell>
        </row>
        <row r="2643">
          <cell r="J2643">
            <v>38</v>
          </cell>
          <cell r="N2643">
            <v>1596.57</v>
          </cell>
          <cell r="Q2643" t="str">
            <v>2015_11</v>
          </cell>
        </row>
        <row r="2644">
          <cell r="J2644">
            <v>38</v>
          </cell>
          <cell r="N2644">
            <v>1529.49</v>
          </cell>
          <cell r="Q2644" t="str">
            <v>2015_12</v>
          </cell>
        </row>
        <row r="2645">
          <cell r="J2645">
            <v>38</v>
          </cell>
          <cell r="N2645">
            <v>1488.97</v>
          </cell>
          <cell r="Q2645" t="str">
            <v>2016_01</v>
          </cell>
        </row>
        <row r="2646">
          <cell r="J2646">
            <v>38</v>
          </cell>
          <cell r="N2646">
            <v>1527.35</v>
          </cell>
          <cell r="Q2646" t="str">
            <v>2016_02</v>
          </cell>
        </row>
        <row r="2647">
          <cell r="J2647">
            <v>38</v>
          </cell>
          <cell r="N2647">
            <v>1525.81</v>
          </cell>
          <cell r="Q2647" t="str">
            <v>2016_03</v>
          </cell>
        </row>
        <row r="2648">
          <cell r="J2648">
            <v>38</v>
          </cell>
          <cell r="N2648">
            <v>2314.75</v>
          </cell>
          <cell r="Q2648" t="str">
            <v>2016_04</v>
          </cell>
        </row>
        <row r="2649">
          <cell r="J2649">
            <v>38</v>
          </cell>
          <cell r="N2649">
            <v>1619.68</v>
          </cell>
          <cell r="Q2649" t="str">
            <v>2016_05</v>
          </cell>
        </row>
        <row r="2650">
          <cell r="J2650">
            <v>38</v>
          </cell>
          <cell r="N2650">
            <v>1642.56</v>
          </cell>
          <cell r="Q2650" t="str">
            <v>2016_06</v>
          </cell>
        </row>
        <row r="2651">
          <cell r="J2651">
            <v>38</v>
          </cell>
          <cell r="N2651">
            <v>1724.35</v>
          </cell>
          <cell r="Q2651" t="str">
            <v>2016_07</v>
          </cell>
        </row>
        <row r="2652">
          <cell r="J2652">
            <v>38</v>
          </cell>
          <cell r="N2652">
            <v>1654.47</v>
          </cell>
          <cell r="Q2652" t="str">
            <v>2016_08</v>
          </cell>
        </row>
        <row r="2653">
          <cell r="J2653">
            <v>38</v>
          </cell>
          <cell r="N2653">
            <v>2137.59</v>
          </cell>
          <cell r="Q2653" t="str">
            <v>2016_09</v>
          </cell>
        </row>
        <row r="2654">
          <cell r="J2654">
            <v>53</v>
          </cell>
          <cell r="N2654">
            <v>21.5</v>
          </cell>
          <cell r="Q2654" t="str">
            <v>2015_10</v>
          </cell>
        </row>
        <row r="2655">
          <cell r="J2655">
            <v>53</v>
          </cell>
          <cell r="N2655">
            <v>21.5</v>
          </cell>
          <cell r="Q2655" t="str">
            <v>2015_11</v>
          </cell>
        </row>
        <row r="2656">
          <cell r="J2656">
            <v>53</v>
          </cell>
          <cell r="N2656">
            <v>21.5</v>
          </cell>
          <cell r="Q2656" t="str">
            <v>2015_12</v>
          </cell>
        </row>
        <row r="2657">
          <cell r="J2657">
            <v>53</v>
          </cell>
          <cell r="N2657">
            <v>21.5</v>
          </cell>
          <cell r="Q2657" t="str">
            <v>2016_01</v>
          </cell>
        </row>
        <row r="2658">
          <cell r="J2658">
            <v>53</v>
          </cell>
          <cell r="N2658">
            <v>21.5</v>
          </cell>
          <cell r="Q2658" t="str">
            <v>2016_02</v>
          </cell>
        </row>
        <row r="2659">
          <cell r="J2659">
            <v>53</v>
          </cell>
          <cell r="N2659">
            <v>21.5</v>
          </cell>
          <cell r="Q2659" t="str">
            <v>2016_03</v>
          </cell>
        </row>
        <row r="2660">
          <cell r="J2660">
            <v>53</v>
          </cell>
          <cell r="N2660">
            <v>21.5</v>
          </cell>
          <cell r="Q2660" t="str">
            <v>2016_04</v>
          </cell>
        </row>
        <row r="2661">
          <cell r="J2661">
            <v>53</v>
          </cell>
          <cell r="N2661">
            <v>21.5</v>
          </cell>
          <cell r="Q2661" t="str">
            <v>2016_05</v>
          </cell>
        </row>
        <row r="2662">
          <cell r="J2662">
            <v>53</v>
          </cell>
          <cell r="N2662">
            <v>21.5</v>
          </cell>
          <cell r="Q2662" t="str">
            <v>2016_06</v>
          </cell>
        </row>
        <row r="2663">
          <cell r="J2663">
            <v>53</v>
          </cell>
          <cell r="N2663">
            <v>21.5</v>
          </cell>
          <cell r="Q2663" t="str">
            <v>2016_07</v>
          </cell>
        </row>
        <row r="2664">
          <cell r="J2664">
            <v>53</v>
          </cell>
          <cell r="N2664">
            <v>21.5</v>
          </cell>
          <cell r="Q2664" t="str">
            <v>2016_08</v>
          </cell>
        </row>
        <row r="2665">
          <cell r="J2665">
            <v>53</v>
          </cell>
          <cell r="N2665">
            <v>21.5</v>
          </cell>
          <cell r="Q2665" t="str">
            <v>2016_09</v>
          </cell>
        </row>
        <row r="2666">
          <cell r="J2666">
            <v>53</v>
          </cell>
          <cell r="N2666">
            <v>-67.73</v>
          </cell>
          <cell r="Q2666" t="str">
            <v>2015_10</v>
          </cell>
        </row>
        <row r="2667">
          <cell r="J2667">
            <v>53</v>
          </cell>
          <cell r="N2667">
            <v>75.25</v>
          </cell>
          <cell r="Q2667" t="str">
            <v>2015_11</v>
          </cell>
        </row>
        <row r="2668">
          <cell r="J2668">
            <v>53</v>
          </cell>
          <cell r="N2668">
            <v>75.25</v>
          </cell>
          <cell r="Q2668" t="str">
            <v>2015_12</v>
          </cell>
        </row>
        <row r="2669">
          <cell r="J2669">
            <v>53</v>
          </cell>
          <cell r="N2669">
            <v>75.25</v>
          </cell>
          <cell r="Q2669" t="str">
            <v>2016_01</v>
          </cell>
        </row>
        <row r="2670">
          <cell r="J2670">
            <v>53</v>
          </cell>
          <cell r="N2670">
            <v>75.25</v>
          </cell>
          <cell r="Q2670" t="str">
            <v>2016_02</v>
          </cell>
        </row>
        <row r="2671">
          <cell r="J2671">
            <v>53</v>
          </cell>
          <cell r="N2671">
            <v>75.25</v>
          </cell>
          <cell r="Q2671" t="str">
            <v>2016_03</v>
          </cell>
        </row>
        <row r="2672">
          <cell r="J2672">
            <v>53</v>
          </cell>
          <cell r="N2672">
            <v>75.25</v>
          </cell>
          <cell r="Q2672" t="str">
            <v>2016_04</v>
          </cell>
        </row>
        <row r="2673">
          <cell r="J2673">
            <v>53</v>
          </cell>
          <cell r="N2673">
            <v>75.25</v>
          </cell>
          <cell r="Q2673" t="str">
            <v>2016_05</v>
          </cell>
        </row>
        <row r="2674">
          <cell r="J2674">
            <v>53</v>
          </cell>
          <cell r="N2674">
            <v>75.25</v>
          </cell>
          <cell r="Q2674" t="str">
            <v>2016_06</v>
          </cell>
        </row>
        <row r="2675">
          <cell r="J2675">
            <v>53</v>
          </cell>
          <cell r="N2675">
            <v>75.25</v>
          </cell>
          <cell r="Q2675" t="str">
            <v>2016_07</v>
          </cell>
        </row>
        <row r="2676">
          <cell r="J2676">
            <v>53</v>
          </cell>
          <cell r="N2676">
            <v>75.25</v>
          </cell>
          <cell r="Q2676" t="str">
            <v>2016_08</v>
          </cell>
        </row>
        <row r="2677">
          <cell r="J2677">
            <v>53</v>
          </cell>
          <cell r="N2677">
            <v>75.25</v>
          </cell>
          <cell r="Q2677" t="str">
            <v>2016_09</v>
          </cell>
        </row>
        <row r="2678">
          <cell r="J2678">
            <v>53</v>
          </cell>
          <cell r="N2678">
            <v>21.5</v>
          </cell>
          <cell r="Q2678" t="str">
            <v>2015_10</v>
          </cell>
        </row>
        <row r="2679">
          <cell r="J2679">
            <v>53</v>
          </cell>
          <cell r="N2679">
            <v>21.5</v>
          </cell>
          <cell r="Q2679" t="str">
            <v>2015_11</v>
          </cell>
        </row>
        <row r="2680">
          <cell r="J2680">
            <v>53</v>
          </cell>
          <cell r="N2680">
            <v>21.5</v>
          </cell>
          <cell r="Q2680" t="str">
            <v>2015_12</v>
          </cell>
        </row>
        <row r="2681">
          <cell r="J2681">
            <v>53</v>
          </cell>
          <cell r="N2681">
            <v>21.5</v>
          </cell>
          <cell r="Q2681" t="str">
            <v>2016_01</v>
          </cell>
        </row>
        <row r="2682">
          <cell r="J2682">
            <v>53</v>
          </cell>
          <cell r="N2682">
            <v>21.5</v>
          </cell>
          <cell r="Q2682" t="str">
            <v>2016_02</v>
          </cell>
        </row>
        <row r="2683">
          <cell r="J2683">
            <v>53</v>
          </cell>
          <cell r="N2683">
            <v>21.5</v>
          </cell>
          <cell r="Q2683" t="str">
            <v>2016_03</v>
          </cell>
        </row>
        <row r="2684">
          <cell r="J2684">
            <v>53</v>
          </cell>
          <cell r="N2684">
            <v>21.5</v>
          </cell>
          <cell r="Q2684" t="str">
            <v>2016_04</v>
          </cell>
        </row>
        <row r="2685">
          <cell r="J2685">
            <v>53</v>
          </cell>
          <cell r="N2685">
            <v>21.5</v>
          </cell>
          <cell r="Q2685" t="str">
            <v>2016_05</v>
          </cell>
        </row>
        <row r="2686">
          <cell r="J2686">
            <v>53</v>
          </cell>
          <cell r="N2686">
            <v>21.5</v>
          </cell>
          <cell r="Q2686" t="str">
            <v>2016_06</v>
          </cell>
        </row>
        <row r="2687">
          <cell r="J2687">
            <v>53</v>
          </cell>
          <cell r="N2687">
            <v>21.5</v>
          </cell>
          <cell r="Q2687" t="str">
            <v>2016_07</v>
          </cell>
        </row>
        <row r="2688">
          <cell r="J2688">
            <v>53</v>
          </cell>
          <cell r="N2688">
            <v>21.5</v>
          </cell>
          <cell r="Q2688" t="str">
            <v>2016_08</v>
          </cell>
        </row>
        <row r="2689">
          <cell r="J2689">
            <v>53</v>
          </cell>
          <cell r="N2689">
            <v>21.5</v>
          </cell>
          <cell r="Q2689" t="str">
            <v>2016_09</v>
          </cell>
        </row>
        <row r="2690">
          <cell r="J2690">
            <v>25</v>
          </cell>
          <cell r="N2690">
            <v>21.5</v>
          </cell>
          <cell r="Q2690" t="str">
            <v>2015_10</v>
          </cell>
        </row>
        <row r="2691">
          <cell r="J2691">
            <v>25</v>
          </cell>
          <cell r="N2691">
            <v>21.5</v>
          </cell>
          <cell r="Q2691" t="str">
            <v>2015_11</v>
          </cell>
        </row>
        <row r="2692">
          <cell r="J2692">
            <v>25</v>
          </cell>
          <cell r="N2692">
            <v>21.5</v>
          </cell>
          <cell r="Q2692" t="str">
            <v>2015_12</v>
          </cell>
        </row>
        <row r="2693">
          <cell r="J2693">
            <v>25</v>
          </cell>
          <cell r="N2693">
            <v>21.5</v>
          </cell>
          <cell r="Q2693" t="str">
            <v>2016_01</v>
          </cell>
        </row>
        <row r="2694">
          <cell r="J2694">
            <v>25</v>
          </cell>
          <cell r="N2694">
            <v>32.25</v>
          </cell>
          <cell r="Q2694" t="str">
            <v>2016_02</v>
          </cell>
        </row>
        <row r="2695">
          <cell r="J2695">
            <v>25</v>
          </cell>
          <cell r="N2695">
            <v>32.25</v>
          </cell>
          <cell r="Q2695" t="str">
            <v>2016_03</v>
          </cell>
        </row>
        <row r="2696">
          <cell r="J2696">
            <v>25</v>
          </cell>
          <cell r="N2696">
            <v>32.25</v>
          </cell>
          <cell r="Q2696" t="str">
            <v>2016_04</v>
          </cell>
        </row>
        <row r="2697">
          <cell r="J2697">
            <v>25</v>
          </cell>
          <cell r="N2697">
            <v>32.25</v>
          </cell>
          <cell r="Q2697" t="str">
            <v>2016_05</v>
          </cell>
        </row>
        <row r="2698">
          <cell r="J2698">
            <v>25</v>
          </cell>
          <cell r="N2698">
            <v>32.25</v>
          </cell>
          <cell r="Q2698" t="str">
            <v>2016_06</v>
          </cell>
        </row>
        <row r="2699">
          <cell r="J2699">
            <v>25</v>
          </cell>
          <cell r="N2699">
            <v>32.25</v>
          </cell>
          <cell r="Q2699" t="str">
            <v>2016_07</v>
          </cell>
        </row>
        <row r="2700">
          <cell r="J2700">
            <v>25</v>
          </cell>
          <cell r="N2700">
            <v>32.25</v>
          </cell>
          <cell r="Q2700" t="str">
            <v>2016_08</v>
          </cell>
        </row>
        <row r="2701">
          <cell r="J2701">
            <v>25</v>
          </cell>
          <cell r="N2701">
            <v>32.25</v>
          </cell>
          <cell r="Q2701" t="str">
            <v>2016_09</v>
          </cell>
        </row>
        <row r="2702">
          <cell r="J2702">
            <v>89</v>
          </cell>
          <cell r="N2702">
            <v>142.97999999999999</v>
          </cell>
          <cell r="Q2702" t="str">
            <v>2015_10</v>
          </cell>
        </row>
        <row r="2703">
          <cell r="J2703">
            <v>89</v>
          </cell>
          <cell r="N2703">
            <v>142.97999999999999</v>
          </cell>
          <cell r="Q2703" t="str">
            <v>2015_11</v>
          </cell>
        </row>
        <row r="2704">
          <cell r="J2704">
            <v>89</v>
          </cell>
          <cell r="N2704">
            <v>142.97999999999999</v>
          </cell>
          <cell r="Q2704" t="str">
            <v>2015_12</v>
          </cell>
        </row>
        <row r="2705">
          <cell r="J2705">
            <v>89</v>
          </cell>
          <cell r="N2705">
            <v>142.97999999999999</v>
          </cell>
          <cell r="Q2705" t="str">
            <v>2016_01</v>
          </cell>
        </row>
        <row r="2706">
          <cell r="J2706">
            <v>89</v>
          </cell>
          <cell r="N2706">
            <v>142.97999999999999</v>
          </cell>
          <cell r="Q2706" t="str">
            <v>2016_02</v>
          </cell>
        </row>
        <row r="2707">
          <cell r="J2707">
            <v>89</v>
          </cell>
          <cell r="N2707">
            <v>142.97999999999999</v>
          </cell>
          <cell r="Q2707" t="str">
            <v>2016_03</v>
          </cell>
        </row>
        <row r="2708">
          <cell r="J2708">
            <v>89</v>
          </cell>
          <cell r="N2708">
            <v>142.97999999999999</v>
          </cell>
          <cell r="Q2708" t="str">
            <v>2016_04</v>
          </cell>
        </row>
        <row r="2709">
          <cell r="J2709">
            <v>89</v>
          </cell>
          <cell r="N2709">
            <v>142.97999999999999</v>
          </cell>
          <cell r="Q2709" t="str">
            <v>2016_05</v>
          </cell>
        </row>
        <row r="2710">
          <cell r="J2710">
            <v>89</v>
          </cell>
          <cell r="N2710">
            <v>121.48</v>
          </cell>
          <cell r="Q2710" t="str">
            <v>2016_06</v>
          </cell>
        </row>
        <row r="2711">
          <cell r="J2711">
            <v>89</v>
          </cell>
          <cell r="N2711">
            <v>121.48</v>
          </cell>
          <cell r="Q2711" t="str">
            <v>2016_07</v>
          </cell>
        </row>
        <row r="2712">
          <cell r="J2712">
            <v>89</v>
          </cell>
          <cell r="N2712">
            <v>121.48</v>
          </cell>
          <cell r="Q2712" t="str">
            <v>2016_08</v>
          </cell>
        </row>
        <row r="2713">
          <cell r="J2713">
            <v>89</v>
          </cell>
          <cell r="N2713">
            <v>121.48</v>
          </cell>
          <cell r="Q2713" t="str">
            <v>2016_09</v>
          </cell>
        </row>
        <row r="2714">
          <cell r="J2714">
            <v>89</v>
          </cell>
          <cell r="N2714">
            <v>21.5</v>
          </cell>
          <cell r="Q2714" t="str">
            <v>2015_10</v>
          </cell>
        </row>
        <row r="2715">
          <cell r="J2715">
            <v>89</v>
          </cell>
          <cell r="N2715">
            <v>21.5</v>
          </cell>
          <cell r="Q2715" t="str">
            <v>2015_11</v>
          </cell>
        </row>
        <row r="2716">
          <cell r="J2716">
            <v>89</v>
          </cell>
          <cell r="N2716">
            <v>21.5</v>
          </cell>
          <cell r="Q2716" t="str">
            <v>2015_12</v>
          </cell>
        </row>
        <row r="2717">
          <cell r="J2717">
            <v>89</v>
          </cell>
          <cell r="N2717">
            <v>21.5</v>
          </cell>
          <cell r="Q2717" t="str">
            <v>2016_01</v>
          </cell>
        </row>
        <row r="2718">
          <cell r="J2718">
            <v>89</v>
          </cell>
          <cell r="N2718">
            <v>21.5</v>
          </cell>
          <cell r="Q2718" t="str">
            <v>2016_02</v>
          </cell>
        </row>
        <row r="2719">
          <cell r="J2719">
            <v>89</v>
          </cell>
          <cell r="N2719">
            <v>21.5</v>
          </cell>
          <cell r="Q2719" t="str">
            <v>2016_03</v>
          </cell>
        </row>
        <row r="2720">
          <cell r="J2720">
            <v>89</v>
          </cell>
          <cell r="N2720">
            <v>21.5</v>
          </cell>
          <cell r="Q2720" t="str">
            <v>2016_04</v>
          </cell>
        </row>
        <row r="2721">
          <cell r="J2721">
            <v>89</v>
          </cell>
          <cell r="N2721">
            <v>21.5</v>
          </cell>
          <cell r="Q2721" t="str">
            <v>2016_05</v>
          </cell>
        </row>
        <row r="2722">
          <cell r="J2722">
            <v>89</v>
          </cell>
          <cell r="N2722">
            <v>21.5</v>
          </cell>
          <cell r="Q2722" t="str">
            <v>2016_06</v>
          </cell>
        </row>
        <row r="2723">
          <cell r="J2723">
            <v>89</v>
          </cell>
          <cell r="N2723">
            <v>21.5</v>
          </cell>
          <cell r="Q2723" t="str">
            <v>2016_07</v>
          </cell>
        </row>
        <row r="2724">
          <cell r="J2724">
            <v>89</v>
          </cell>
          <cell r="N2724">
            <v>21.5</v>
          </cell>
          <cell r="Q2724" t="str">
            <v>2016_08</v>
          </cell>
        </row>
        <row r="2725">
          <cell r="J2725">
            <v>89</v>
          </cell>
          <cell r="N2725">
            <v>21.5</v>
          </cell>
          <cell r="Q2725" t="str">
            <v>2016_09</v>
          </cell>
        </row>
        <row r="2726">
          <cell r="J2726">
            <v>89</v>
          </cell>
          <cell r="N2726">
            <v>64.5</v>
          </cell>
          <cell r="Q2726" t="str">
            <v>2015_10</v>
          </cell>
        </row>
        <row r="2727">
          <cell r="J2727">
            <v>89</v>
          </cell>
          <cell r="N2727">
            <v>64.5</v>
          </cell>
          <cell r="Q2727" t="str">
            <v>2015_11</v>
          </cell>
        </row>
        <row r="2728">
          <cell r="J2728">
            <v>89</v>
          </cell>
          <cell r="N2728">
            <v>64.5</v>
          </cell>
          <cell r="Q2728" t="str">
            <v>2015_12</v>
          </cell>
        </row>
        <row r="2729">
          <cell r="J2729">
            <v>89</v>
          </cell>
          <cell r="N2729">
            <v>64.5</v>
          </cell>
          <cell r="Q2729" t="str">
            <v>2016_01</v>
          </cell>
        </row>
        <row r="2730">
          <cell r="J2730">
            <v>89</v>
          </cell>
          <cell r="N2730">
            <v>75.25</v>
          </cell>
          <cell r="Q2730" t="str">
            <v>2016_02</v>
          </cell>
        </row>
        <row r="2731">
          <cell r="J2731">
            <v>89</v>
          </cell>
          <cell r="N2731">
            <v>75.25</v>
          </cell>
          <cell r="Q2731" t="str">
            <v>2016_03</v>
          </cell>
        </row>
        <row r="2732">
          <cell r="J2732">
            <v>89</v>
          </cell>
          <cell r="N2732">
            <v>75.25</v>
          </cell>
          <cell r="Q2732" t="str">
            <v>2016_04</v>
          </cell>
        </row>
        <row r="2733">
          <cell r="J2733">
            <v>89</v>
          </cell>
          <cell r="N2733">
            <v>75.25</v>
          </cell>
          <cell r="Q2733" t="str">
            <v>2016_05</v>
          </cell>
        </row>
        <row r="2734">
          <cell r="J2734">
            <v>89</v>
          </cell>
          <cell r="N2734">
            <v>75.25</v>
          </cell>
          <cell r="Q2734" t="str">
            <v>2016_06</v>
          </cell>
        </row>
        <row r="2735">
          <cell r="J2735">
            <v>89</v>
          </cell>
          <cell r="N2735">
            <v>75.25</v>
          </cell>
          <cell r="Q2735" t="str">
            <v>2016_07</v>
          </cell>
        </row>
        <row r="2736">
          <cell r="J2736">
            <v>89</v>
          </cell>
          <cell r="N2736">
            <v>75.25</v>
          </cell>
          <cell r="Q2736" t="str">
            <v>2016_08</v>
          </cell>
        </row>
        <row r="2737">
          <cell r="J2737">
            <v>89</v>
          </cell>
          <cell r="N2737">
            <v>129</v>
          </cell>
          <cell r="Q2737" t="str">
            <v>2016_09</v>
          </cell>
        </row>
        <row r="2738">
          <cell r="J2738">
            <v>82</v>
          </cell>
          <cell r="N2738">
            <v>43</v>
          </cell>
          <cell r="Q2738" t="str">
            <v>2015_10</v>
          </cell>
        </row>
        <row r="2739">
          <cell r="J2739">
            <v>82</v>
          </cell>
          <cell r="N2739">
            <v>1876</v>
          </cell>
          <cell r="Q2739" t="str">
            <v>2015_11</v>
          </cell>
        </row>
        <row r="2740">
          <cell r="J2740">
            <v>82</v>
          </cell>
          <cell r="N2740">
            <v>43</v>
          </cell>
          <cell r="Q2740" t="str">
            <v>2015_12</v>
          </cell>
        </row>
        <row r="2741">
          <cell r="J2741">
            <v>82</v>
          </cell>
          <cell r="N2741">
            <v>43</v>
          </cell>
          <cell r="Q2741" t="str">
            <v>2016_01</v>
          </cell>
        </row>
        <row r="2742">
          <cell r="J2742">
            <v>82</v>
          </cell>
          <cell r="N2742">
            <v>1876</v>
          </cell>
          <cell r="Q2742" t="str">
            <v>2016_02</v>
          </cell>
        </row>
        <row r="2743">
          <cell r="J2743">
            <v>82</v>
          </cell>
          <cell r="N2743">
            <v>43</v>
          </cell>
          <cell r="Q2743" t="str">
            <v>2016_03</v>
          </cell>
        </row>
        <row r="2744">
          <cell r="J2744">
            <v>82</v>
          </cell>
          <cell r="N2744">
            <v>43</v>
          </cell>
          <cell r="Q2744" t="str">
            <v>2016_04</v>
          </cell>
        </row>
        <row r="2745">
          <cell r="J2745">
            <v>82</v>
          </cell>
          <cell r="N2745">
            <v>1876</v>
          </cell>
          <cell r="Q2745" t="str">
            <v>2016_05</v>
          </cell>
        </row>
        <row r="2746">
          <cell r="J2746">
            <v>82</v>
          </cell>
          <cell r="N2746">
            <v>43</v>
          </cell>
          <cell r="Q2746" t="str">
            <v>2016_06</v>
          </cell>
        </row>
        <row r="2747">
          <cell r="J2747">
            <v>82</v>
          </cell>
          <cell r="N2747">
            <v>43</v>
          </cell>
          <cell r="Q2747" t="str">
            <v>2016_07</v>
          </cell>
        </row>
        <row r="2748">
          <cell r="J2748">
            <v>82</v>
          </cell>
          <cell r="N2748">
            <v>1876</v>
          </cell>
          <cell r="Q2748" t="str">
            <v>2016_08</v>
          </cell>
        </row>
        <row r="2749">
          <cell r="J2749">
            <v>82</v>
          </cell>
          <cell r="N2749">
            <v>43</v>
          </cell>
          <cell r="Q2749" t="str">
            <v>2016_09</v>
          </cell>
        </row>
        <row r="2750">
          <cell r="J2750" t="str">
            <v>69b</v>
          </cell>
          <cell r="N2750">
            <v>21.5</v>
          </cell>
          <cell r="Q2750" t="str">
            <v>2015_10</v>
          </cell>
        </row>
        <row r="2751">
          <cell r="J2751" t="str">
            <v>69b</v>
          </cell>
          <cell r="N2751">
            <v>21.5</v>
          </cell>
          <cell r="Q2751" t="str">
            <v>2015_11</v>
          </cell>
        </row>
        <row r="2752">
          <cell r="J2752" t="str">
            <v>69b</v>
          </cell>
          <cell r="N2752">
            <v>21.5</v>
          </cell>
          <cell r="Q2752" t="str">
            <v>2015_12</v>
          </cell>
        </row>
        <row r="2753">
          <cell r="J2753" t="str">
            <v>69b</v>
          </cell>
          <cell r="N2753">
            <v>21.5</v>
          </cell>
          <cell r="Q2753" t="str">
            <v>2016_01</v>
          </cell>
        </row>
        <row r="2754">
          <cell r="J2754" t="str">
            <v>69b</v>
          </cell>
          <cell r="N2754">
            <v>0</v>
          </cell>
          <cell r="Q2754" t="str">
            <v>2016_02</v>
          </cell>
        </row>
        <row r="2755">
          <cell r="J2755" t="str">
            <v>69b</v>
          </cell>
          <cell r="N2755">
            <v>0</v>
          </cell>
          <cell r="Q2755" t="str">
            <v>2016_03</v>
          </cell>
        </row>
        <row r="2756">
          <cell r="J2756" t="str">
            <v>69b</v>
          </cell>
          <cell r="N2756">
            <v>21.5</v>
          </cell>
          <cell r="Q2756" t="str">
            <v>2016_04</v>
          </cell>
        </row>
        <row r="2757">
          <cell r="J2757" t="str">
            <v>69b</v>
          </cell>
          <cell r="N2757">
            <v>21.5</v>
          </cell>
          <cell r="Q2757" t="str">
            <v>2016_05</v>
          </cell>
        </row>
        <row r="2758">
          <cell r="J2758" t="str">
            <v>69b</v>
          </cell>
          <cell r="N2758">
            <v>150.5</v>
          </cell>
          <cell r="Q2758" t="str">
            <v>2016_06</v>
          </cell>
        </row>
        <row r="2759">
          <cell r="J2759" t="str">
            <v>69b</v>
          </cell>
          <cell r="N2759">
            <v>-107.5</v>
          </cell>
          <cell r="Q2759" t="str">
            <v>2016_07</v>
          </cell>
        </row>
        <row r="2760">
          <cell r="J2760" t="str">
            <v>69b</v>
          </cell>
          <cell r="N2760">
            <v>21.5</v>
          </cell>
          <cell r="Q2760" t="str">
            <v>2016_08</v>
          </cell>
        </row>
        <row r="2761">
          <cell r="J2761" t="str">
            <v>69b</v>
          </cell>
          <cell r="N2761">
            <v>43</v>
          </cell>
          <cell r="Q2761" t="str">
            <v>2016_09</v>
          </cell>
        </row>
        <row r="2762">
          <cell r="J2762">
            <v>30</v>
          </cell>
          <cell r="N2762">
            <v>258</v>
          </cell>
          <cell r="Q2762" t="str">
            <v>2015_10</v>
          </cell>
        </row>
        <row r="2763">
          <cell r="J2763">
            <v>30</v>
          </cell>
          <cell r="N2763">
            <v>258</v>
          </cell>
          <cell r="Q2763" t="str">
            <v>2015_11</v>
          </cell>
        </row>
        <row r="2764">
          <cell r="J2764">
            <v>30</v>
          </cell>
          <cell r="N2764">
            <v>236.5</v>
          </cell>
          <cell r="Q2764" t="str">
            <v>2015_12</v>
          </cell>
        </row>
        <row r="2765">
          <cell r="J2765">
            <v>30</v>
          </cell>
          <cell r="N2765">
            <v>236.5</v>
          </cell>
          <cell r="Q2765" t="str">
            <v>2016_01</v>
          </cell>
        </row>
        <row r="2766">
          <cell r="J2766">
            <v>30</v>
          </cell>
          <cell r="N2766">
            <v>258</v>
          </cell>
          <cell r="Q2766" t="str">
            <v>2016_02</v>
          </cell>
        </row>
        <row r="2767">
          <cell r="J2767">
            <v>30</v>
          </cell>
          <cell r="N2767">
            <v>258</v>
          </cell>
          <cell r="Q2767" t="str">
            <v>2016_03</v>
          </cell>
        </row>
        <row r="2768">
          <cell r="J2768">
            <v>30</v>
          </cell>
          <cell r="N2768">
            <v>279.5</v>
          </cell>
          <cell r="Q2768" t="str">
            <v>2016_04</v>
          </cell>
        </row>
        <row r="2769">
          <cell r="J2769">
            <v>30</v>
          </cell>
          <cell r="N2769">
            <v>279.5</v>
          </cell>
          <cell r="Q2769" t="str">
            <v>2016_05</v>
          </cell>
        </row>
        <row r="2770">
          <cell r="J2770">
            <v>30</v>
          </cell>
          <cell r="N2770">
            <v>258</v>
          </cell>
          <cell r="Q2770" t="str">
            <v>2016_06</v>
          </cell>
        </row>
        <row r="2771">
          <cell r="J2771">
            <v>30</v>
          </cell>
          <cell r="N2771">
            <v>279.5</v>
          </cell>
          <cell r="Q2771" t="str">
            <v>2016_07</v>
          </cell>
        </row>
        <row r="2772">
          <cell r="J2772">
            <v>30</v>
          </cell>
          <cell r="N2772">
            <v>279.5</v>
          </cell>
          <cell r="Q2772" t="str">
            <v>2016_08</v>
          </cell>
        </row>
        <row r="2773">
          <cell r="J2773">
            <v>30</v>
          </cell>
          <cell r="N2773">
            <v>322.5</v>
          </cell>
          <cell r="Q2773" t="str">
            <v>2016_09</v>
          </cell>
        </row>
        <row r="2774">
          <cell r="J2774">
            <v>30</v>
          </cell>
          <cell r="N2774">
            <v>43</v>
          </cell>
          <cell r="Q2774" t="str">
            <v>2015_10</v>
          </cell>
        </row>
        <row r="2775">
          <cell r="J2775">
            <v>30</v>
          </cell>
          <cell r="N2775">
            <v>43</v>
          </cell>
          <cell r="Q2775" t="str">
            <v>2015_11</v>
          </cell>
        </row>
        <row r="2776">
          <cell r="J2776">
            <v>30</v>
          </cell>
          <cell r="N2776">
            <v>43</v>
          </cell>
          <cell r="Q2776" t="str">
            <v>2015_12</v>
          </cell>
        </row>
        <row r="2777">
          <cell r="J2777">
            <v>30</v>
          </cell>
          <cell r="N2777">
            <v>43</v>
          </cell>
          <cell r="Q2777" t="str">
            <v>2016_01</v>
          </cell>
        </row>
        <row r="2778">
          <cell r="J2778">
            <v>30</v>
          </cell>
          <cell r="N2778">
            <v>43</v>
          </cell>
          <cell r="Q2778" t="str">
            <v>2016_02</v>
          </cell>
        </row>
        <row r="2779">
          <cell r="J2779">
            <v>30</v>
          </cell>
          <cell r="N2779">
            <v>43</v>
          </cell>
          <cell r="Q2779" t="str">
            <v>2016_03</v>
          </cell>
        </row>
        <row r="2780">
          <cell r="J2780">
            <v>30</v>
          </cell>
          <cell r="N2780">
            <v>43</v>
          </cell>
          <cell r="Q2780" t="str">
            <v>2016_04</v>
          </cell>
        </row>
        <row r="2781">
          <cell r="J2781">
            <v>30</v>
          </cell>
          <cell r="N2781">
            <v>43</v>
          </cell>
          <cell r="Q2781" t="str">
            <v>2016_05</v>
          </cell>
        </row>
        <row r="2782">
          <cell r="J2782">
            <v>30</v>
          </cell>
          <cell r="N2782">
            <v>64.5</v>
          </cell>
          <cell r="Q2782" t="str">
            <v>2016_06</v>
          </cell>
        </row>
        <row r="2783">
          <cell r="J2783">
            <v>30</v>
          </cell>
          <cell r="N2783">
            <v>64.5</v>
          </cell>
          <cell r="Q2783" t="str">
            <v>2016_07</v>
          </cell>
        </row>
        <row r="2784">
          <cell r="J2784">
            <v>30</v>
          </cell>
          <cell r="N2784">
            <v>64.5</v>
          </cell>
          <cell r="Q2784" t="str">
            <v>2016_08</v>
          </cell>
        </row>
        <row r="2785">
          <cell r="J2785">
            <v>30</v>
          </cell>
          <cell r="N2785">
            <v>64.5</v>
          </cell>
          <cell r="Q2785" t="str">
            <v>2016_09</v>
          </cell>
        </row>
        <row r="2786">
          <cell r="J2786">
            <v>30</v>
          </cell>
          <cell r="N2786">
            <v>107.5</v>
          </cell>
          <cell r="Q2786" t="str">
            <v>2015_10</v>
          </cell>
        </row>
        <row r="2787">
          <cell r="J2787">
            <v>30</v>
          </cell>
          <cell r="N2787">
            <v>107.5</v>
          </cell>
          <cell r="Q2787" t="str">
            <v>2015_11</v>
          </cell>
        </row>
        <row r="2788">
          <cell r="J2788">
            <v>30</v>
          </cell>
          <cell r="N2788">
            <v>107.5</v>
          </cell>
          <cell r="Q2788" t="str">
            <v>2015_12</v>
          </cell>
        </row>
        <row r="2789">
          <cell r="J2789">
            <v>30</v>
          </cell>
          <cell r="N2789">
            <v>107.5</v>
          </cell>
          <cell r="Q2789" t="str">
            <v>2016_01</v>
          </cell>
        </row>
        <row r="2790">
          <cell r="J2790">
            <v>30</v>
          </cell>
          <cell r="N2790">
            <v>107.5</v>
          </cell>
          <cell r="Q2790" t="str">
            <v>2016_02</v>
          </cell>
        </row>
        <row r="2791">
          <cell r="J2791">
            <v>30</v>
          </cell>
          <cell r="N2791">
            <v>107.5</v>
          </cell>
          <cell r="Q2791" t="str">
            <v>2016_03</v>
          </cell>
        </row>
        <row r="2792">
          <cell r="J2792">
            <v>30</v>
          </cell>
          <cell r="N2792">
            <v>107.5</v>
          </cell>
          <cell r="Q2792" t="str">
            <v>2016_04</v>
          </cell>
        </row>
        <row r="2793">
          <cell r="J2793">
            <v>30</v>
          </cell>
          <cell r="N2793">
            <v>107.5</v>
          </cell>
          <cell r="Q2793" t="str">
            <v>2016_05</v>
          </cell>
        </row>
        <row r="2794">
          <cell r="J2794">
            <v>30</v>
          </cell>
          <cell r="N2794">
            <v>86</v>
          </cell>
          <cell r="Q2794" t="str">
            <v>2016_06</v>
          </cell>
        </row>
        <row r="2795">
          <cell r="J2795">
            <v>30</v>
          </cell>
          <cell r="N2795">
            <v>86</v>
          </cell>
          <cell r="Q2795" t="str">
            <v>2016_07</v>
          </cell>
        </row>
        <row r="2796">
          <cell r="J2796">
            <v>30</v>
          </cell>
          <cell r="N2796">
            <v>86</v>
          </cell>
          <cell r="Q2796" t="str">
            <v>2016_08</v>
          </cell>
        </row>
        <row r="2797">
          <cell r="J2797">
            <v>30</v>
          </cell>
          <cell r="N2797">
            <v>86</v>
          </cell>
          <cell r="Q2797" t="str">
            <v>2016_09</v>
          </cell>
        </row>
        <row r="2798">
          <cell r="J2798">
            <v>38</v>
          </cell>
          <cell r="N2798">
            <v>350.46</v>
          </cell>
          <cell r="Q2798" t="str">
            <v>2015_10</v>
          </cell>
        </row>
        <row r="2799">
          <cell r="J2799">
            <v>38</v>
          </cell>
          <cell r="N2799">
            <v>35.479999999999997</v>
          </cell>
          <cell r="Q2799" t="str">
            <v>2015_11</v>
          </cell>
        </row>
        <row r="2800">
          <cell r="J2800">
            <v>38</v>
          </cell>
          <cell r="N2800">
            <v>185.98</v>
          </cell>
          <cell r="Q2800" t="str">
            <v>2015_12</v>
          </cell>
        </row>
        <row r="2801">
          <cell r="J2801">
            <v>38</v>
          </cell>
          <cell r="N2801">
            <v>185.98</v>
          </cell>
          <cell r="Q2801" t="str">
            <v>2016_01</v>
          </cell>
        </row>
        <row r="2802">
          <cell r="J2802">
            <v>38</v>
          </cell>
          <cell r="N2802">
            <v>185.98</v>
          </cell>
          <cell r="Q2802" t="str">
            <v>2016_02</v>
          </cell>
        </row>
        <row r="2803">
          <cell r="J2803">
            <v>38</v>
          </cell>
          <cell r="N2803">
            <v>185.98</v>
          </cell>
          <cell r="Q2803" t="str">
            <v>2016_03</v>
          </cell>
        </row>
        <row r="2804">
          <cell r="J2804">
            <v>38</v>
          </cell>
          <cell r="N2804">
            <v>228.98</v>
          </cell>
          <cell r="Q2804" t="str">
            <v>2016_04</v>
          </cell>
        </row>
        <row r="2805">
          <cell r="J2805">
            <v>38</v>
          </cell>
          <cell r="N2805">
            <v>228.98</v>
          </cell>
          <cell r="Q2805" t="str">
            <v>2016_05</v>
          </cell>
        </row>
        <row r="2806">
          <cell r="J2806">
            <v>38</v>
          </cell>
          <cell r="N2806">
            <v>207.48</v>
          </cell>
          <cell r="Q2806" t="str">
            <v>2016_06</v>
          </cell>
        </row>
        <row r="2807">
          <cell r="J2807">
            <v>38</v>
          </cell>
          <cell r="N2807">
            <v>207.48</v>
          </cell>
          <cell r="Q2807" t="str">
            <v>2016_07</v>
          </cell>
        </row>
        <row r="2808">
          <cell r="J2808">
            <v>38</v>
          </cell>
          <cell r="N2808">
            <v>207.48</v>
          </cell>
          <cell r="Q2808" t="str">
            <v>2016_08</v>
          </cell>
        </row>
        <row r="2809">
          <cell r="J2809">
            <v>38</v>
          </cell>
          <cell r="N2809">
            <v>215</v>
          </cell>
          <cell r="Q2809" t="str">
            <v>2016_09</v>
          </cell>
        </row>
        <row r="2810">
          <cell r="J2810">
            <v>51</v>
          </cell>
          <cell r="N2810">
            <v>2402.5500000000002</v>
          </cell>
          <cell r="Q2810" t="str">
            <v>2015_10</v>
          </cell>
        </row>
        <row r="2811">
          <cell r="J2811">
            <v>51</v>
          </cell>
          <cell r="N2811">
            <v>146.96</v>
          </cell>
          <cell r="Q2811" t="str">
            <v>2015_11</v>
          </cell>
        </row>
        <row r="2812">
          <cell r="J2812">
            <v>51</v>
          </cell>
          <cell r="N2812">
            <v>405.53</v>
          </cell>
          <cell r="Q2812" t="str">
            <v>2015_12</v>
          </cell>
        </row>
        <row r="2813">
          <cell r="J2813">
            <v>51</v>
          </cell>
          <cell r="N2813">
            <v>438.14</v>
          </cell>
          <cell r="Q2813" t="str">
            <v>2016_01</v>
          </cell>
        </row>
        <row r="2814">
          <cell r="J2814">
            <v>51</v>
          </cell>
          <cell r="N2814">
            <v>438.14</v>
          </cell>
          <cell r="Q2814" t="str">
            <v>2016_02</v>
          </cell>
        </row>
        <row r="2815">
          <cell r="J2815">
            <v>51</v>
          </cell>
          <cell r="N2815">
            <v>438.15</v>
          </cell>
          <cell r="Q2815" t="str">
            <v>2016_03</v>
          </cell>
        </row>
        <row r="2816">
          <cell r="J2816">
            <v>51</v>
          </cell>
          <cell r="N2816">
            <v>438.15</v>
          </cell>
          <cell r="Q2816" t="str">
            <v>2016_04</v>
          </cell>
        </row>
        <row r="2817">
          <cell r="J2817">
            <v>51</v>
          </cell>
          <cell r="N2817">
            <v>438.15</v>
          </cell>
          <cell r="Q2817" t="str">
            <v>2016_05</v>
          </cell>
        </row>
        <row r="2818">
          <cell r="J2818">
            <v>51</v>
          </cell>
          <cell r="N2818">
            <v>438.15</v>
          </cell>
          <cell r="Q2818" t="str">
            <v>2016_06</v>
          </cell>
        </row>
        <row r="2819">
          <cell r="J2819">
            <v>51</v>
          </cell>
          <cell r="N2819">
            <v>438.15</v>
          </cell>
          <cell r="Q2819" t="str">
            <v>2016_07</v>
          </cell>
        </row>
        <row r="2820">
          <cell r="J2820">
            <v>51</v>
          </cell>
          <cell r="N2820">
            <v>438.15</v>
          </cell>
          <cell r="Q2820" t="str">
            <v>2016_08</v>
          </cell>
        </row>
        <row r="2821">
          <cell r="J2821">
            <v>51</v>
          </cell>
          <cell r="N2821">
            <v>438.15</v>
          </cell>
          <cell r="Q2821" t="str">
            <v>2016_09</v>
          </cell>
        </row>
        <row r="2822">
          <cell r="J2822">
            <v>51</v>
          </cell>
          <cell r="N2822">
            <v>1783.2</v>
          </cell>
          <cell r="Q2822" t="str">
            <v>2015_10</v>
          </cell>
        </row>
        <row r="2823">
          <cell r="J2823">
            <v>51</v>
          </cell>
          <cell r="N2823">
            <v>2228.4</v>
          </cell>
          <cell r="Q2823" t="str">
            <v>2015_11</v>
          </cell>
        </row>
        <row r="2824">
          <cell r="J2824">
            <v>51</v>
          </cell>
          <cell r="N2824">
            <v>356.64</v>
          </cell>
          <cell r="Q2824" t="str">
            <v>2015_12</v>
          </cell>
        </row>
        <row r="2825">
          <cell r="J2825">
            <v>51</v>
          </cell>
          <cell r="N2825">
            <v>1140.69</v>
          </cell>
          <cell r="Q2825" t="str">
            <v>2016_01</v>
          </cell>
        </row>
        <row r="2826">
          <cell r="J2826">
            <v>51</v>
          </cell>
          <cell r="N2826">
            <v>1140.69</v>
          </cell>
          <cell r="Q2826" t="str">
            <v>2016_02</v>
          </cell>
        </row>
        <row r="2827">
          <cell r="J2827">
            <v>51</v>
          </cell>
          <cell r="N2827">
            <v>1140.69</v>
          </cell>
          <cell r="Q2827" t="str">
            <v>2016_03</v>
          </cell>
        </row>
        <row r="2828">
          <cell r="J2828">
            <v>51</v>
          </cell>
          <cell r="N2828">
            <v>1140.69</v>
          </cell>
          <cell r="Q2828" t="str">
            <v>2016_04</v>
          </cell>
        </row>
        <row r="2829">
          <cell r="J2829">
            <v>51</v>
          </cell>
          <cell r="N2829">
            <v>1140.69</v>
          </cell>
          <cell r="Q2829" t="str">
            <v>2016_05</v>
          </cell>
        </row>
        <row r="2830">
          <cell r="J2830">
            <v>51</v>
          </cell>
          <cell r="N2830">
            <v>1140.69</v>
          </cell>
          <cell r="Q2830" t="str">
            <v>2016_06</v>
          </cell>
        </row>
        <row r="2831">
          <cell r="J2831">
            <v>51</v>
          </cell>
          <cell r="N2831">
            <v>1140.69</v>
          </cell>
          <cell r="Q2831" t="str">
            <v>2016_07</v>
          </cell>
        </row>
        <row r="2832">
          <cell r="J2832">
            <v>51</v>
          </cell>
          <cell r="N2832">
            <v>1140.69</v>
          </cell>
          <cell r="Q2832" t="str">
            <v>2016_08</v>
          </cell>
        </row>
        <row r="2833">
          <cell r="J2833">
            <v>51</v>
          </cell>
          <cell r="N2833">
            <v>1140.69</v>
          </cell>
          <cell r="Q2833" t="str">
            <v>2016_09</v>
          </cell>
        </row>
        <row r="2834">
          <cell r="J2834">
            <v>51</v>
          </cell>
          <cell r="N2834">
            <v>180.8</v>
          </cell>
          <cell r="Q2834" t="str">
            <v>2015_10</v>
          </cell>
        </row>
        <row r="2835">
          <cell r="J2835">
            <v>51</v>
          </cell>
          <cell r="N2835">
            <v>0</v>
          </cell>
          <cell r="Q2835" t="str">
            <v>2015_11</v>
          </cell>
        </row>
        <row r="2836">
          <cell r="J2836">
            <v>51</v>
          </cell>
          <cell r="N2836">
            <v>904</v>
          </cell>
          <cell r="Q2836" t="str">
            <v>2015_12</v>
          </cell>
        </row>
        <row r="2837">
          <cell r="J2837">
            <v>51</v>
          </cell>
          <cell r="N2837">
            <v>330.53</v>
          </cell>
          <cell r="Q2837" t="str">
            <v>2016_01</v>
          </cell>
        </row>
        <row r="2838">
          <cell r="J2838">
            <v>51</v>
          </cell>
          <cell r="N2838">
            <v>330.53</v>
          </cell>
          <cell r="Q2838" t="str">
            <v>2016_02</v>
          </cell>
        </row>
        <row r="2839">
          <cell r="J2839">
            <v>51</v>
          </cell>
          <cell r="N2839">
            <v>330.53</v>
          </cell>
          <cell r="Q2839" t="str">
            <v>2016_03</v>
          </cell>
        </row>
        <row r="2840">
          <cell r="J2840">
            <v>51</v>
          </cell>
          <cell r="N2840">
            <v>330.53</v>
          </cell>
          <cell r="Q2840" t="str">
            <v>2016_04</v>
          </cell>
        </row>
        <row r="2841">
          <cell r="J2841">
            <v>51</v>
          </cell>
          <cell r="N2841">
            <v>330.53</v>
          </cell>
          <cell r="Q2841" t="str">
            <v>2016_05</v>
          </cell>
        </row>
        <row r="2842">
          <cell r="J2842">
            <v>51</v>
          </cell>
          <cell r="N2842">
            <v>330.53</v>
          </cell>
          <cell r="Q2842" t="str">
            <v>2016_06</v>
          </cell>
        </row>
        <row r="2843">
          <cell r="J2843">
            <v>51</v>
          </cell>
          <cell r="N2843">
            <v>330.53</v>
          </cell>
          <cell r="Q2843" t="str">
            <v>2016_07</v>
          </cell>
        </row>
        <row r="2844">
          <cell r="J2844">
            <v>51</v>
          </cell>
          <cell r="N2844">
            <v>330.53</v>
          </cell>
          <cell r="Q2844" t="str">
            <v>2016_08</v>
          </cell>
        </row>
        <row r="2845">
          <cell r="J2845">
            <v>51</v>
          </cell>
          <cell r="N2845">
            <v>330.53</v>
          </cell>
          <cell r="Q2845" t="str">
            <v>2016_09</v>
          </cell>
        </row>
        <row r="2846">
          <cell r="J2846">
            <v>25</v>
          </cell>
          <cell r="N2846">
            <v>482.14</v>
          </cell>
          <cell r="Q2846" t="str">
            <v>2016_01</v>
          </cell>
        </row>
        <row r="2847">
          <cell r="J2847">
            <v>25</v>
          </cell>
          <cell r="N2847">
            <v>482.14</v>
          </cell>
          <cell r="Q2847" t="str">
            <v>2016_02</v>
          </cell>
        </row>
        <row r="2848">
          <cell r="J2848">
            <v>25</v>
          </cell>
          <cell r="N2848">
            <v>482.14</v>
          </cell>
          <cell r="Q2848" t="str">
            <v>2016_03</v>
          </cell>
        </row>
        <row r="2849">
          <cell r="J2849">
            <v>25</v>
          </cell>
          <cell r="N2849">
            <v>482.14</v>
          </cell>
          <cell r="Q2849" t="str">
            <v>2016_04</v>
          </cell>
        </row>
        <row r="2850">
          <cell r="J2850">
            <v>25</v>
          </cell>
          <cell r="N2850">
            <v>482.14</v>
          </cell>
          <cell r="Q2850" t="str">
            <v>2016_05</v>
          </cell>
        </row>
        <row r="2851">
          <cell r="J2851">
            <v>25</v>
          </cell>
          <cell r="N2851">
            <v>482.14</v>
          </cell>
          <cell r="Q2851" t="str">
            <v>2016_06</v>
          </cell>
        </row>
        <row r="2852">
          <cell r="J2852">
            <v>25</v>
          </cell>
          <cell r="N2852">
            <v>482.14</v>
          </cell>
          <cell r="Q2852" t="str">
            <v>2016_07</v>
          </cell>
        </row>
        <row r="2853">
          <cell r="J2853">
            <v>25</v>
          </cell>
          <cell r="N2853">
            <v>482.14</v>
          </cell>
          <cell r="Q2853" t="str">
            <v>2016_08</v>
          </cell>
        </row>
        <row r="2854">
          <cell r="J2854">
            <v>25</v>
          </cell>
          <cell r="N2854">
            <v>482.14</v>
          </cell>
          <cell r="Q2854" t="str">
            <v>2016_09</v>
          </cell>
        </row>
        <row r="2855">
          <cell r="J2855">
            <v>86</v>
          </cell>
          <cell r="N2855">
            <v>1964.7</v>
          </cell>
          <cell r="Q2855" t="str">
            <v>2015_10</v>
          </cell>
        </row>
        <row r="2856">
          <cell r="J2856">
            <v>86</v>
          </cell>
          <cell r="N2856">
            <v>999.6</v>
          </cell>
          <cell r="Q2856" t="str">
            <v>2015_11</v>
          </cell>
        </row>
        <row r="2857">
          <cell r="J2857">
            <v>86</v>
          </cell>
          <cell r="N2857">
            <v>2673.84</v>
          </cell>
          <cell r="Q2857" t="str">
            <v>2015_12</v>
          </cell>
        </row>
        <row r="2858">
          <cell r="J2858">
            <v>86</v>
          </cell>
          <cell r="N2858">
            <v>3022.29</v>
          </cell>
          <cell r="Q2858" t="str">
            <v>2016_01</v>
          </cell>
        </row>
        <row r="2859">
          <cell r="J2859">
            <v>86</v>
          </cell>
          <cell r="N2859">
            <v>3022.29</v>
          </cell>
          <cell r="Q2859" t="str">
            <v>2016_02</v>
          </cell>
        </row>
        <row r="2860">
          <cell r="J2860">
            <v>86</v>
          </cell>
          <cell r="N2860">
            <v>3022.29</v>
          </cell>
          <cell r="Q2860" t="str">
            <v>2016_03</v>
          </cell>
        </row>
        <row r="2861">
          <cell r="J2861">
            <v>86</v>
          </cell>
          <cell r="N2861">
            <v>3022.29</v>
          </cell>
          <cell r="Q2861" t="str">
            <v>2016_04</v>
          </cell>
        </row>
        <row r="2862">
          <cell r="J2862">
            <v>86</v>
          </cell>
          <cell r="N2862">
            <v>3022.29</v>
          </cell>
          <cell r="Q2862" t="str">
            <v>2016_05</v>
          </cell>
        </row>
        <row r="2863">
          <cell r="J2863">
            <v>86</v>
          </cell>
          <cell r="N2863">
            <v>3022.29</v>
          </cell>
          <cell r="Q2863" t="str">
            <v>2016_06</v>
          </cell>
        </row>
        <row r="2864">
          <cell r="J2864">
            <v>86</v>
          </cell>
          <cell r="N2864">
            <v>3022.29</v>
          </cell>
          <cell r="Q2864" t="str">
            <v>2016_07</v>
          </cell>
        </row>
        <row r="2865">
          <cell r="J2865">
            <v>86</v>
          </cell>
          <cell r="N2865">
            <v>3022.29</v>
          </cell>
          <cell r="Q2865" t="str">
            <v>2016_08</v>
          </cell>
        </row>
        <row r="2866">
          <cell r="J2866">
            <v>86</v>
          </cell>
          <cell r="N2866">
            <v>3022.29</v>
          </cell>
          <cell r="Q2866" t="str">
            <v>2016_09</v>
          </cell>
        </row>
        <row r="2867">
          <cell r="J2867">
            <v>86</v>
          </cell>
          <cell r="N2867">
            <v>157.6</v>
          </cell>
          <cell r="Q2867" t="str">
            <v>2015_10</v>
          </cell>
        </row>
        <row r="2868">
          <cell r="J2868">
            <v>86</v>
          </cell>
          <cell r="N2868">
            <v>0</v>
          </cell>
          <cell r="Q2868" t="str">
            <v>2015_11</v>
          </cell>
        </row>
        <row r="2869">
          <cell r="J2869">
            <v>86</v>
          </cell>
          <cell r="N2869">
            <v>315.2</v>
          </cell>
          <cell r="Q2869" t="str">
            <v>2015_12</v>
          </cell>
        </row>
        <row r="2870">
          <cell r="J2870">
            <v>86</v>
          </cell>
          <cell r="N2870">
            <v>370.44</v>
          </cell>
          <cell r="Q2870" t="str">
            <v>2016_01</v>
          </cell>
        </row>
        <row r="2871">
          <cell r="J2871">
            <v>86</v>
          </cell>
          <cell r="N2871">
            <v>370.44</v>
          </cell>
          <cell r="Q2871" t="str">
            <v>2016_02</v>
          </cell>
        </row>
        <row r="2872">
          <cell r="J2872">
            <v>86</v>
          </cell>
          <cell r="N2872">
            <v>370.44</v>
          </cell>
          <cell r="Q2872" t="str">
            <v>2016_03</v>
          </cell>
        </row>
        <row r="2873">
          <cell r="J2873">
            <v>86</v>
          </cell>
          <cell r="N2873">
            <v>370.44</v>
          </cell>
          <cell r="Q2873" t="str">
            <v>2016_04</v>
          </cell>
        </row>
        <row r="2874">
          <cell r="J2874">
            <v>86</v>
          </cell>
          <cell r="N2874">
            <v>370.44</v>
          </cell>
          <cell r="Q2874" t="str">
            <v>2016_05</v>
          </cell>
        </row>
        <row r="2875">
          <cell r="J2875">
            <v>86</v>
          </cell>
          <cell r="N2875">
            <v>370.44</v>
          </cell>
          <cell r="Q2875" t="str">
            <v>2016_06</v>
          </cell>
        </row>
        <row r="2876">
          <cell r="J2876">
            <v>86</v>
          </cell>
          <cell r="N2876">
            <v>370.44</v>
          </cell>
          <cell r="Q2876" t="str">
            <v>2016_07</v>
          </cell>
        </row>
        <row r="2877">
          <cell r="J2877">
            <v>86</v>
          </cell>
          <cell r="N2877">
            <v>370.44</v>
          </cell>
          <cell r="Q2877" t="str">
            <v>2016_08</v>
          </cell>
        </row>
        <row r="2878">
          <cell r="J2878">
            <v>86</v>
          </cell>
          <cell r="N2878">
            <v>370.44</v>
          </cell>
          <cell r="Q2878" t="str">
            <v>2016_09</v>
          </cell>
        </row>
        <row r="2879">
          <cell r="J2879">
            <v>86</v>
          </cell>
          <cell r="N2879">
            <v>1878.04</v>
          </cell>
          <cell r="Q2879" t="str">
            <v>2015_10</v>
          </cell>
        </row>
        <row r="2880">
          <cell r="J2880">
            <v>86</v>
          </cell>
          <cell r="N2880">
            <v>0</v>
          </cell>
          <cell r="Q2880" t="str">
            <v>2015_11</v>
          </cell>
        </row>
        <row r="2881">
          <cell r="J2881">
            <v>86</v>
          </cell>
          <cell r="N2881">
            <v>0</v>
          </cell>
          <cell r="Q2881" t="str">
            <v>2015_12</v>
          </cell>
        </row>
        <row r="2882">
          <cell r="J2882">
            <v>86</v>
          </cell>
          <cell r="N2882">
            <v>847.06</v>
          </cell>
          <cell r="Q2882" t="str">
            <v>2016_01</v>
          </cell>
        </row>
        <row r="2883">
          <cell r="J2883">
            <v>86</v>
          </cell>
          <cell r="N2883">
            <v>847.06</v>
          </cell>
          <cell r="Q2883" t="str">
            <v>2016_02</v>
          </cell>
        </row>
        <row r="2884">
          <cell r="J2884">
            <v>86</v>
          </cell>
          <cell r="N2884">
            <v>847.06</v>
          </cell>
          <cell r="Q2884" t="str">
            <v>2016_03</v>
          </cell>
        </row>
        <row r="2885">
          <cell r="J2885">
            <v>86</v>
          </cell>
          <cell r="N2885">
            <v>847.06</v>
          </cell>
          <cell r="Q2885" t="str">
            <v>2016_04</v>
          </cell>
        </row>
        <row r="2886">
          <cell r="J2886">
            <v>86</v>
          </cell>
          <cell r="N2886">
            <v>847.06</v>
          </cell>
          <cell r="Q2886" t="str">
            <v>2016_05</v>
          </cell>
        </row>
        <row r="2887">
          <cell r="J2887">
            <v>86</v>
          </cell>
          <cell r="N2887">
            <v>847.06</v>
          </cell>
          <cell r="Q2887" t="str">
            <v>2016_06</v>
          </cell>
        </row>
        <row r="2888">
          <cell r="J2888">
            <v>86</v>
          </cell>
          <cell r="N2888">
            <v>847.06</v>
          </cell>
          <cell r="Q2888" t="str">
            <v>2016_07</v>
          </cell>
        </row>
        <row r="2889">
          <cell r="J2889">
            <v>86</v>
          </cell>
          <cell r="N2889">
            <v>847.06</v>
          </cell>
          <cell r="Q2889" t="str">
            <v>2016_08</v>
          </cell>
        </row>
        <row r="2890">
          <cell r="J2890">
            <v>86</v>
          </cell>
          <cell r="N2890">
            <v>847.06</v>
          </cell>
          <cell r="Q2890" t="str">
            <v>2016_09</v>
          </cell>
        </row>
        <row r="2891">
          <cell r="J2891">
            <v>69</v>
          </cell>
          <cell r="N2891">
            <v>170.64</v>
          </cell>
          <cell r="Q2891" t="str">
            <v>2015_12</v>
          </cell>
        </row>
        <row r="2892">
          <cell r="J2892">
            <v>28</v>
          </cell>
          <cell r="N2892">
            <v>6185.7</v>
          </cell>
          <cell r="Q2892" t="str">
            <v>2015_10</v>
          </cell>
        </row>
        <row r="2893">
          <cell r="J2893">
            <v>28</v>
          </cell>
          <cell r="N2893">
            <v>3839.4</v>
          </cell>
          <cell r="Q2893" t="str">
            <v>2015_11</v>
          </cell>
        </row>
        <row r="2894">
          <cell r="J2894">
            <v>28</v>
          </cell>
          <cell r="N2894">
            <v>4844.68</v>
          </cell>
          <cell r="Q2894" t="str">
            <v>2015_12</v>
          </cell>
        </row>
        <row r="2895">
          <cell r="J2895">
            <v>28</v>
          </cell>
          <cell r="N2895">
            <v>3277.95</v>
          </cell>
          <cell r="Q2895" t="str">
            <v>2016_01</v>
          </cell>
        </row>
        <row r="2896">
          <cell r="J2896">
            <v>28</v>
          </cell>
          <cell r="N2896">
            <v>3277.95</v>
          </cell>
          <cell r="Q2896" t="str">
            <v>2016_02</v>
          </cell>
        </row>
        <row r="2897">
          <cell r="J2897">
            <v>28</v>
          </cell>
          <cell r="N2897">
            <v>3277.95</v>
          </cell>
          <cell r="Q2897" t="str">
            <v>2016_03</v>
          </cell>
        </row>
        <row r="2898">
          <cell r="J2898">
            <v>28</v>
          </cell>
          <cell r="N2898">
            <v>3277.95</v>
          </cell>
          <cell r="Q2898" t="str">
            <v>2016_04</v>
          </cell>
        </row>
        <row r="2899">
          <cell r="J2899">
            <v>28</v>
          </cell>
          <cell r="N2899">
            <v>3277.95</v>
          </cell>
          <cell r="Q2899" t="str">
            <v>2016_05</v>
          </cell>
        </row>
        <row r="2900">
          <cell r="J2900">
            <v>28</v>
          </cell>
          <cell r="N2900">
            <v>3277.95</v>
          </cell>
          <cell r="Q2900" t="str">
            <v>2016_06</v>
          </cell>
        </row>
        <row r="2901">
          <cell r="J2901">
            <v>28</v>
          </cell>
          <cell r="N2901">
            <v>3277.95</v>
          </cell>
          <cell r="Q2901" t="str">
            <v>2016_07</v>
          </cell>
        </row>
        <row r="2902">
          <cell r="J2902">
            <v>28</v>
          </cell>
          <cell r="N2902">
            <v>3277.95</v>
          </cell>
          <cell r="Q2902" t="str">
            <v>2016_08</v>
          </cell>
        </row>
        <row r="2903">
          <cell r="J2903">
            <v>28</v>
          </cell>
          <cell r="N2903">
            <v>3277.95</v>
          </cell>
          <cell r="Q2903" t="str">
            <v>2016_09</v>
          </cell>
        </row>
        <row r="2904">
          <cell r="J2904">
            <v>28</v>
          </cell>
          <cell r="N2904">
            <v>276.95999999999998</v>
          </cell>
          <cell r="Q2904" t="str">
            <v>2015_12</v>
          </cell>
        </row>
        <row r="2905">
          <cell r="J2905">
            <v>28</v>
          </cell>
          <cell r="N2905">
            <v>200.8</v>
          </cell>
          <cell r="Q2905" t="str">
            <v>2016_01</v>
          </cell>
        </row>
        <row r="2906">
          <cell r="J2906">
            <v>28</v>
          </cell>
          <cell r="N2906">
            <v>200.8</v>
          </cell>
          <cell r="Q2906" t="str">
            <v>2016_02</v>
          </cell>
        </row>
        <row r="2907">
          <cell r="J2907">
            <v>28</v>
          </cell>
          <cell r="N2907">
            <v>200.8</v>
          </cell>
          <cell r="Q2907" t="str">
            <v>2016_03</v>
          </cell>
        </row>
        <row r="2908">
          <cell r="J2908">
            <v>28</v>
          </cell>
          <cell r="N2908">
            <v>200.8</v>
          </cell>
          <cell r="Q2908" t="str">
            <v>2016_04</v>
          </cell>
        </row>
        <row r="2909">
          <cell r="J2909">
            <v>28</v>
          </cell>
          <cell r="N2909">
            <v>200.8</v>
          </cell>
          <cell r="Q2909" t="str">
            <v>2016_05</v>
          </cell>
        </row>
        <row r="2910">
          <cell r="J2910">
            <v>28</v>
          </cell>
          <cell r="N2910">
            <v>200.8</v>
          </cell>
          <cell r="Q2910" t="str">
            <v>2016_06</v>
          </cell>
        </row>
        <row r="2911">
          <cell r="J2911">
            <v>28</v>
          </cell>
          <cell r="N2911">
            <v>200.8</v>
          </cell>
          <cell r="Q2911" t="str">
            <v>2016_07</v>
          </cell>
        </row>
        <row r="2912">
          <cell r="J2912">
            <v>28</v>
          </cell>
          <cell r="N2912">
            <v>200.8</v>
          </cell>
          <cell r="Q2912" t="str">
            <v>2016_08</v>
          </cell>
        </row>
        <row r="2913">
          <cell r="J2913">
            <v>28</v>
          </cell>
          <cell r="N2913">
            <v>200.8</v>
          </cell>
          <cell r="Q2913" t="str">
            <v>2016_09</v>
          </cell>
        </row>
        <row r="2914">
          <cell r="J2914">
            <v>28</v>
          </cell>
          <cell r="N2914">
            <v>843.2</v>
          </cell>
          <cell r="Q2914" t="str">
            <v>2015_10</v>
          </cell>
        </row>
        <row r="2915">
          <cell r="J2915">
            <v>28</v>
          </cell>
          <cell r="N2915">
            <v>1897.2</v>
          </cell>
          <cell r="Q2915" t="str">
            <v>2015_11</v>
          </cell>
        </row>
        <row r="2916">
          <cell r="J2916">
            <v>28</v>
          </cell>
          <cell r="N2916">
            <v>2951.2</v>
          </cell>
          <cell r="Q2916" t="str">
            <v>2015_12</v>
          </cell>
        </row>
        <row r="2917">
          <cell r="J2917">
            <v>28</v>
          </cell>
          <cell r="N2917">
            <v>1468.09</v>
          </cell>
          <cell r="Q2917" t="str">
            <v>2016_01</v>
          </cell>
        </row>
        <row r="2918">
          <cell r="J2918">
            <v>28</v>
          </cell>
          <cell r="N2918">
            <v>1468.09</v>
          </cell>
          <cell r="Q2918" t="str">
            <v>2016_02</v>
          </cell>
        </row>
        <row r="2919">
          <cell r="J2919">
            <v>28</v>
          </cell>
          <cell r="N2919">
            <v>1468.09</v>
          </cell>
          <cell r="Q2919" t="str">
            <v>2016_03</v>
          </cell>
        </row>
        <row r="2920">
          <cell r="J2920">
            <v>28</v>
          </cell>
          <cell r="N2920">
            <v>1468.09</v>
          </cell>
          <cell r="Q2920" t="str">
            <v>2016_04</v>
          </cell>
        </row>
        <row r="2921">
          <cell r="J2921">
            <v>28</v>
          </cell>
          <cell r="N2921">
            <v>1468.09</v>
          </cell>
          <cell r="Q2921" t="str">
            <v>2016_05</v>
          </cell>
        </row>
        <row r="2922">
          <cell r="J2922">
            <v>28</v>
          </cell>
          <cell r="N2922">
            <v>1468.09</v>
          </cell>
          <cell r="Q2922" t="str">
            <v>2016_06</v>
          </cell>
        </row>
        <row r="2923">
          <cell r="J2923">
            <v>28</v>
          </cell>
          <cell r="N2923">
            <v>1468.09</v>
          </cell>
          <cell r="Q2923" t="str">
            <v>2016_07</v>
          </cell>
        </row>
        <row r="2924">
          <cell r="J2924">
            <v>28</v>
          </cell>
          <cell r="N2924">
            <v>1468.09</v>
          </cell>
          <cell r="Q2924" t="str">
            <v>2016_08</v>
          </cell>
        </row>
        <row r="2925">
          <cell r="J2925">
            <v>28</v>
          </cell>
          <cell r="N2925">
            <v>1468.09</v>
          </cell>
          <cell r="Q2925" t="str">
            <v>2016_09</v>
          </cell>
        </row>
        <row r="2926">
          <cell r="J2926">
            <v>36</v>
          </cell>
          <cell r="N2926">
            <v>3324.72</v>
          </cell>
          <cell r="Q2926" t="str">
            <v>2015_10</v>
          </cell>
        </row>
        <row r="2927">
          <cell r="J2927">
            <v>36</v>
          </cell>
          <cell r="N2927">
            <v>3483.04</v>
          </cell>
          <cell r="Q2927" t="str">
            <v>2015_11</v>
          </cell>
        </row>
        <row r="2928">
          <cell r="J2928">
            <v>36</v>
          </cell>
          <cell r="N2928">
            <v>2824.24</v>
          </cell>
          <cell r="Q2928" t="str">
            <v>2015_12</v>
          </cell>
        </row>
        <row r="2929">
          <cell r="J2929">
            <v>36</v>
          </cell>
          <cell r="N2929">
            <v>2246.5500000000002</v>
          </cell>
          <cell r="Q2929" t="str">
            <v>2016_01</v>
          </cell>
        </row>
        <row r="2930">
          <cell r="J2930">
            <v>36</v>
          </cell>
          <cell r="N2930">
            <v>2246.5500000000002</v>
          </cell>
          <cell r="Q2930" t="str">
            <v>2016_02</v>
          </cell>
        </row>
        <row r="2931">
          <cell r="J2931">
            <v>36</v>
          </cell>
          <cell r="N2931">
            <v>2246.5500000000002</v>
          </cell>
          <cell r="Q2931" t="str">
            <v>2016_03</v>
          </cell>
        </row>
        <row r="2932">
          <cell r="J2932">
            <v>36</v>
          </cell>
          <cell r="N2932">
            <v>2246.5500000000002</v>
          </cell>
          <cell r="Q2932" t="str">
            <v>2016_04</v>
          </cell>
        </row>
        <row r="2933">
          <cell r="J2933">
            <v>36</v>
          </cell>
          <cell r="N2933">
            <v>2246.5500000000002</v>
          </cell>
          <cell r="Q2933" t="str">
            <v>2016_05</v>
          </cell>
        </row>
        <row r="2934">
          <cell r="J2934">
            <v>36</v>
          </cell>
          <cell r="N2934">
            <v>2246.5500000000002</v>
          </cell>
          <cell r="Q2934" t="str">
            <v>2016_06</v>
          </cell>
        </row>
        <row r="2935">
          <cell r="J2935">
            <v>36</v>
          </cell>
          <cell r="N2935">
            <v>2246.5500000000002</v>
          </cell>
          <cell r="Q2935" t="str">
            <v>2016_07</v>
          </cell>
        </row>
        <row r="2936">
          <cell r="J2936">
            <v>36</v>
          </cell>
          <cell r="N2936">
            <v>2246.5500000000002</v>
          </cell>
          <cell r="Q2936" t="str">
            <v>2016_08</v>
          </cell>
        </row>
        <row r="2937">
          <cell r="J2937">
            <v>36</v>
          </cell>
          <cell r="N2937">
            <v>2246.5500000000002</v>
          </cell>
          <cell r="Q2937" t="str">
            <v>2016_09</v>
          </cell>
        </row>
        <row r="2938">
          <cell r="J2938">
            <v>55</v>
          </cell>
          <cell r="N2938">
            <v>480.84</v>
          </cell>
          <cell r="Q2938" t="str">
            <v>2015_10</v>
          </cell>
        </row>
        <row r="2939">
          <cell r="J2939">
            <v>55</v>
          </cell>
          <cell r="N2939">
            <v>335.55</v>
          </cell>
          <cell r="Q2939" t="str">
            <v>2015_11</v>
          </cell>
        </row>
        <row r="2940">
          <cell r="J2940">
            <v>55</v>
          </cell>
          <cell r="N2940">
            <v>341.19</v>
          </cell>
          <cell r="Q2940" t="str">
            <v>2015_12</v>
          </cell>
        </row>
        <row r="2941">
          <cell r="J2941">
            <v>55</v>
          </cell>
          <cell r="N2941">
            <v>565.42999999999995</v>
          </cell>
          <cell r="Q2941" t="str">
            <v>2016_01</v>
          </cell>
        </row>
        <row r="2942">
          <cell r="J2942">
            <v>55</v>
          </cell>
          <cell r="N2942">
            <v>617.53</v>
          </cell>
          <cell r="Q2942" t="str">
            <v>2016_02</v>
          </cell>
        </row>
        <row r="2943">
          <cell r="J2943">
            <v>55</v>
          </cell>
          <cell r="N2943">
            <v>579.17999999999995</v>
          </cell>
          <cell r="Q2943" t="str">
            <v>2016_03</v>
          </cell>
        </row>
        <row r="2944">
          <cell r="J2944">
            <v>55</v>
          </cell>
          <cell r="N2944">
            <v>975.53</v>
          </cell>
          <cell r="Q2944" t="str">
            <v>2016_04</v>
          </cell>
        </row>
        <row r="2945">
          <cell r="J2945">
            <v>55</v>
          </cell>
          <cell r="N2945">
            <v>500.56</v>
          </cell>
          <cell r="Q2945" t="str">
            <v>2016_05</v>
          </cell>
        </row>
        <row r="2946">
          <cell r="J2946">
            <v>55</v>
          </cell>
          <cell r="N2946">
            <v>350.3</v>
          </cell>
          <cell r="Q2946" t="str">
            <v>2016_06</v>
          </cell>
        </row>
        <row r="2947">
          <cell r="J2947">
            <v>55</v>
          </cell>
          <cell r="N2947">
            <v>339.78</v>
          </cell>
          <cell r="Q2947" t="str">
            <v>2016_07</v>
          </cell>
        </row>
        <row r="2948">
          <cell r="J2948">
            <v>55</v>
          </cell>
          <cell r="N2948">
            <v>343.12</v>
          </cell>
          <cell r="Q2948" t="str">
            <v>2016_08</v>
          </cell>
        </row>
        <row r="2949">
          <cell r="J2949">
            <v>55</v>
          </cell>
          <cell r="N2949">
            <v>962.45</v>
          </cell>
          <cell r="Q2949" t="str">
            <v>2016_09</v>
          </cell>
        </row>
        <row r="2950">
          <cell r="J2950">
            <v>55</v>
          </cell>
          <cell r="N2950">
            <v>1240.75</v>
          </cell>
          <cell r="Q2950" t="str">
            <v>2015_10</v>
          </cell>
        </row>
        <row r="2951">
          <cell r="J2951">
            <v>55</v>
          </cell>
          <cell r="N2951">
            <v>860.19</v>
          </cell>
          <cell r="Q2951" t="str">
            <v>2015_11</v>
          </cell>
        </row>
        <row r="2952">
          <cell r="J2952">
            <v>55</v>
          </cell>
          <cell r="N2952">
            <v>1145.98</v>
          </cell>
          <cell r="Q2952" t="str">
            <v>2015_12</v>
          </cell>
        </row>
        <row r="2953">
          <cell r="J2953">
            <v>55</v>
          </cell>
          <cell r="N2953">
            <v>893.48</v>
          </cell>
          <cell r="Q2953" t="str">
            <v>2016_01</v>
          </cell>
        </row>
        <row r="2954">
          <cell r="J2954">
            <v>55</v>
          </cell>
          <cell r="N2954">
            <v>891.89</v>
          </cell>
          <cell r="Q2954" t="str">
            <v>2016_02</v>
          </cell>
        </row>
        <row r="2955">
          <cell r="J2955">
            <v>55</v>
          </cell>
          <cell r="N2955">
            <v>897.81</v>
          </cell>
          <cell r="Q2955" t="str">
            <v>2016_03</v>
          </cell>
        </row>
        <row r="2956">
          <cell r="J2956">
            <v>55</v>
          </cell>
          <cell r="N2956">
            <v>1338.82</v>
          </cell>
          <cell r="Q2956" t="str">
            <v>2016_04</v>
          </cell>
        </row>
        <row r="2957">
          <cell r="J2957">
            <v>55</v>
          </cell>
          <cell r="N2957">
            <v>876.3</v>
          </cell>
          <cell r="Q2957" t="str">
            <v>2016_05</v>
          </cell>
        </row>
        <row r="2958">
          <cell r="J2958">
            <v>55</v>
          </cell>
          <cell r="N2958">
            <v>918.58</v>
          </cell>
          <cell r="Q2958" t="str">
            <v>2016_06</v>
          </cell>
        </row>
        <row r="2959">
          <cell r="J2959">
            <v>55</v>
          </cell>
          <cell r="N2959">
            <v>959.21</v>
          </cell>
          <cell r="Q2959" t="str">
            <v>2016_07</v>
          </cell>
        </row>
        <row r="2960">
          <cell r="J2960">
            <v>55</v>
          </cell>
          <cell r="N2960">
            <v>953.7</v>
          </cell>
          <cell r="Q2960" t="str">
            <v>2016_08</v>
          </cell>
        </row>
        <row r="2961">
          <cell r="J2961">
            <v>55</v>
          </cell>
          <cell r="N2961">
            <v>1451.03</v>
          </cell>
          <cell r="Q2961" t="str">
            <v>2016_09</v>
          </cell>
        </row>
        <row r="2962">
          <cell r="J2962">
            <v>55</v>
          </cell>
          <cell r="N2962">
            <v>392.72</v>
          </cell>
          <cell r="Q2962" t="str">
            <v>2015_10</v>
          </cell>
        </row>
        <row r="2963">
          <cell r="J2963">
            <v>55</v>
          </cell>
          <cell r="N2963">
            <v>265.2</v>
          </cell>
          <cell r="Q2963" t="str">
            <v>2015_11</v>
          </cell>
        </row>
        <row r="2964">
          <cell r="J2964">
            <v>55</v>
          </cell>
          <cell r="N2964">
            <v>246</v>
          </cell>
          <cell r="Q2964" t="str">
            <v>2015_12</v>
          </cell>
        </row>
        <row r="2965">
          <cell r="J2965">
            <v>55</v>
          </cell>
          <cell r="N2965">
            <v>313.57</v>
          </cell>
          <cell r="Q2965" t="str">
            <v>2016_01</v>
          </cell>
        </row>
        <row r="2966">
          <cell r="J2966">
            <v>55</v>
          </cell>
          <cell r="N2966">
            <v>268.51</v>
          </cell>
          <cell r="Q2966" t="str">
            <v>2016_02</v>
          </cell>
        </row>
        <row r="2967">
          <cell r="J2967">
            <v>55</v>
          </cell>
          <cell r="N2967">
            <v>267.17</v>
          </cell>
          <cell r="Q2967" t="str">
            <v>2016_03</v>
          </cell>
        </row>
        <row r="2968">
          <cell r="J2968">
            <v>55</v>
          </cell>
          <cell r="N2968">
            <v>398.18</v>
          </cell>
          <cell r="Q2968" t="str">
            <v>2016_04</v>
          </cell>
        </row>
        <row r="2969">
          <cell r="J2969">
            <v>55</v>
          </cell>
          <cell r="N2969">
            <v>269.25</v>
          </cell>
          <cell r="Q2969" t="str">
            <v>2016_05</v>
          </cell>
        </row>
        <row r="2970">
          <cell r="J2970">
            <v>55</v>
          </cell>
          <cell r="N2970">
            <v>275.22000000000003</v>
          </cell>
          <cell r="Q2970" t="str">
            <v>2016_06</v>
          </cell>
        </row>
        <row r="2971">
          <cell r="J2971">
            <v>55</v>
          </cell>
          <cell r="N2971">
            <v>291.60000000000002</v>
          </cell>
          <cell r="Q2971" t="str">
            <v>2016_07</v>
          </cell>
        </row>
        <row r="2972">
          <cell r="J2972">
            <v>55</v>
          </cell>
          <cell r="N2972">
            <v>295.44</v>
          </cell>
          <cell r="Q2972" t="str">
            <v>2016_08</v>
          </cell>
        </row>
        <row r="2973">
          <cell r="J2973">
            <v>55</v>
          </cell>
          <cell r="N2973">
            <v>435.74</v>
          </cell>
          <cell r="Q2973" t="str">
            <v>2016_09</v>
          </cell>
        </row>
        <row r="2974">
          <cell r="J2974">
            <v>25</v>
          </cell>
          <cell r="N2974">
            <v>608.07000000000005</v>
          </cell>
          <cell r="Q2974" t="str">
            <v>2015_10</v>
          </cell>
        </row>
        <row r="2975">
          <cell r="J2975">
            <v>25</v>
          </cell>
          <cell r="N2975">
            <v>429.24</v>
          </cell>
          <cell r="Q2975" t="str">
            <v>2015_11</v>
          </cell>
        </row>
        <row r="2976">
          <cell r="J2976">
            <v>25</v>
          </cell>
          <cell r="N2976">
            <v>739.23</v>
          </cell>
          <cell r="Q2976" t="str">
            <v>2015_12</v>
          </cell>
        </row>
        <row r="2977">
          <cell r="J2977">
            <v>25</v>
          </cell>
          <cell r="N2977">
            <v>434.59</v>
          </cell>
          <cell r="Q2977" t="str">
            <v>2016_01</v>
          </cell>
        </row>
        <row r="2978">
          <cell r="J2978">
            <v>25</v>
          </cell>
          <cell r="N2978">
            <v>439.95</v>
          </cell>
          <cell r="Q2978" t="str">
            <v>2016_02</v>
          </cell>
        </row>
        <row r="2979">
          <cell r="J2979">
            <v>25</v>
          </cell>
          <cell r="N2979">
            <v>439.96</v>
          </cell>
          <cell r="Q2979" t="str">
            <v>2016_03</v>
          </cell>
        </row>
        <row r="2980">
          <cell r="J2980">
            <v>25</v>
          </cell>
          <cell r="N2980">
            <v>659.92</v>
          </cell>
          <cell r="Q2980" t="str">
            <v>2016_04</v>
          </cell>
        </row>
        <row r="2981">
          <cell r="J2981">
            <v>25</v>
          </cell>
          <cell r="N2981">
            <v>439.96</v>
          </cell>
          <cell r="Q2981" t="str">
            <v>2016_05</v>
          </cell>
        </row>
        <row r="2982">
          <cell r="J2982">
            <v>25</v>
          </cell>
          <cell r="N2982">
            <v>439.95</v>
          </cell>
          <cell r="Q2982" t="str">
            <v>2016_06</v>
          </cell>
        </row>
        <row r="2983">
          <cell r="J2983">
            <v>25</v>
          </cell>
          <cell r="N2983">
            <v>439.95</v>
          </cell>
          <cell r="Q2983" t="str">
            <v>2016_07</v>
          </cell>
        </row>
        <row r="2984">
          <cell r="J2984">
            <v>25</v>
          </cell>
          <cell r="N2984">
            <v>439.95</v>
          </cell>
          <cell r="Q2984" t="str">
            <v>2016_08</v>
          </cell>
        </row>
        <row r="2985">
          <cell r="J2985">
            <v>25</v>
          </cell>
          <cell r="N2985">
            <v>659.93</v>
          </cell>
          <cell r="Q2985" t="str">
            <v>2016_09</v>
          </cell>
        </row>
        <row r="2986">
          <cell r="J2986">
            <v>90</v>
          </cell>
          <cell r="N2986">
            <v>2265.1999999999998</v>
          </cell>
          <cell r="Q2986" t="str">
            <v>2015_10</v>
          </cell>
        </row>
        <row r="2987">
          <cell r="J2987">
            <v>90</v>
          </cell>
          <cell r="N2987">
            <v>1580.57</v>
          </cell>
          <cell r="Q2987" t="str">
            <v>2015_11</v>
          </cell>
        </row>
        <row r="2988">
          <cell r="J2988">
            <v>90</v>
          </cell>
          <cell r="N2988">
            <v>1563.49</v>
          </cell>
          <cell r="Q2988" t="str">
            <v>2015_12</v>
          </cell>
        </row>
        <row r="2989">
          <cell r="J2989">
            <v>90</v>
          </cell>
          <cell r="N2989">
            <v>1460.94</v>
          </cell>
          <cell r="Q2989" t="str">
            <v>2016_01</v>
          </cell>
        </row>
        <row r="2990">
          <cell r="J2990">
            <v>90</v>
          </cell>
          <cell r="N2990">
            <v>1513.18</v>
          </cell>
          <cell r="Q2990" t="str">
            <v>2016_02</v>
          </cell>
        </row>
        <row r="2991">
          <cell r="J2991">
            <v>90</v>
          </cell>
          <cell r="N2991">
            <v>1662.31</v>
          </cell>
          <cell r="Q2991" t="str">
            <v>2016_03</v>
          </cell>
        </row>
        <row r="2992">
          <cell r="J2992">
            <v>90</v>
          </cell>
          <cell r="N2992">
            <v>2637.63</v>
          </cell>
          <cell r="Q2992" t="str">
            <v>2016_04</v>
          </cell>
        </row>
        <row r="2993">
          <cell r="J2993">
            <v>90</v>
          </cell>
          <cell r="N2993">
            <v>1285.6099999999999</v>
          </cell>
          <cell r="Q2993" t="str">
            <v>2016_05</v>
          </cell>
        </row>
        <row r="2994">
          <cell r="J2994">
            <v>90</v>
          </cell>
          <cell r="N2994">
            <v>1301.33</v>
          </cell>
          <cell r="Q2994" t="str">
            <v>2016_06</v>
          </cell>
        </row>
        <row r="2995">
          <cell r="J2995">
            <v>90</v>
          </cell>
          <cell r="N2995">
            <v>1429.74</v>
          </cell>
          <cell r="Q2995" t="str">
            <v>2016_07</v>
          </cell>
        </row>
        <row r="2996">
          <cell r="J2996">
            <v>90</v>
          </cell>
          <cell r="N2996">
            <v>1617.32</v>
          </cell>
          <cell r="Q2996" t="str">
            <v>2016_08</v>
          </cell>
        </row>
        <row r="2997">
          <cell r="J2997">
            <v>90</v>
          </cell>
          <cell r="N2997">
            <v>2442.86</v>
          </cell>
          <cell r="Q2997" t="str">
            <v>2016_09</v>
          </cell>
        </row>
        <row r="2998">
          <cell r="J2998">
            <v>90</v>
          </cell>
          <cell r="N2998">
            <v>343.3</v>
          </cell>
          <cell r="Q2998" t="str">
            <v>2015_10</v>
          </cell>
        </row>
        <row r="2999">
          <cell r="J2999">
            <v>90</v>
          </cell>
          <cell r="N2999">
            <v>227.73</v>
          </cell>
          <cell r="Q2999" t="str">
            <v>2015_11</v>
          </cell>
        </row>
        <row r="3000">
          <cell r="J3000">
            <v>90</v>
          </cell>
          <cell r="N3000">
            <v>216.39</v>
          </cell>
          <cell r="Q3000" t="str">
            <v>2015_12</v>
          </cell>
        </row>
        <row r="3001">
          <cell r="J3001">
            <v>90</v>
          </cell>
          <cell r="N3001">
            <v>223.77</v>
          </cell>
          <cell r="Q3001" t="str">
            <v>2016_01</v>
          </cell>
        </row>
        <row r="3002">
          <cell r="J3002">
            <v>90</v>
          </cell>
          <cell r="N3002">
            <v>232.55</v>
          </cell>
          <cell r="Q3002" t="str">
            <v>2016_02</v>
          </cell>
        </row>
        <row r="3003">
          <cell r="J3003">
            <v>90</v>
          </cell>
          <cell r="N3003">
            <v>233.42</v>
          </cell>
          <cell r="Q3003" t="str">
            <v>2016_03</v>
          </cell>
        </row>
        <row r="3004">
          <cell r="J3004">
            <v>90</v>
          </cell>
          <cell r="N3004">
            <v>341.96</v>
          </cell>
          <cell r="Q3004" t="str">
            <v>2016_04</v>
          </cell>
        </row>
        <row r="3005">
          <cell r="J3005">
            <v>90</v>
          </cell>
          <cell r="N3005">
            <v>214.23</v>
          </cell>
          <cell r="Q3005" t="str">
            <v>2016_05</v>
          </cell>
        </row>
        <row r="3006">
          <cell r="J3006">
            <v>90</v>
          </cell>
          <cell r="N3006">
            <v>232.15</v>
          </cell>
          <cell r="Q3006" t="str">
            <v>2016_06</v>
          </cell>
        </row>
        <row r="3007">
          <cell r="J3007">
            <v>90</v>
          </cell>
          <cell r="N3007">
            <v>205.91</v>
          </cell>
          <cell r="Q3007" t="str">
            <v>2016_07</v>
          </cell>
        </row>
        <row r="3008">
          <cell r="J3008">
            <v>90</v>
          </cell>
          <cell r="N3008">
            <v>231.88</v>
          </cell>
          <cell r="Q3008" t="str">
            <v>2016_08</v>
          </cell>
        </row>
        <row r="3009">
          <cell r="J3009">
            <v>90</v>
          </cell>
          <cell r="N3009">
            <v>346.5</v>
          </cell>
          <cell r="Q3009" t="str">
            <v>2016_09</v>
          </cell>
        </row>
        <row r="3010">
          <cell r="J3010">
            <v>90</v>
          </cell>
          <cell r="N3010">
            <v>1235.83</v>
          </cell>
          <cell r="Q3010" t="str">
            <v>2015_10</v>
          </cell>
        </row>
        <row r="3011">
          <cell r="J3011">
            <v>90</v>
          </cell>
          <cell r="N3011">
            <v>852.5</v>
          </cell>
          <cell r="Q3011" t="str">
            <v>2015_11</v>
          </cell>
        </row>
        <row r="3012">
          <cell r="J3012">
            <v>90</v>
          </cell>
          <cell r="N3012">
            <v>1038.5</v>
          </cell>
          <cell r="Q3012" t="str">
            <v>2015_12</v>
          </cell>
        </row>
        <row r="3013">
          <cell r="J3013">
            <v>90</v>
          </cell>
          <cell r="N3013">
            <v>863.12</v>
          </cell>
          <cell r="Q3013" t="str">
            <v>2016_01</v>
          </cell>
        </row>
        <row r="3014">
          <cell r="J3014">
            <v>90</v>
          </cell>
          <cell r="N3014">
            <v>873.76</v>
          </cell>
          <cell r="Q3014" t="str">
            <v>2016_02</v>
          </cell>
        </row>
        <row r="3015">
          <cell r="J3015">
            <v>90</v>
          </cell>
          <cell r="N3015">
            <v>873.75</v>
          </cell>
          <cell r="Q3015" t="str">
            <v>2016_03</v>
          </cell>
        </row>
        <row r="3016">
          <cell r="J3016">
            <v>90</v>
          </cell>
          <cell r="N3016">
            <v>1310.6400000000001</v>
          </cell>
          <cell r="Q3016" t="str">
            <v>2016_04</v>
          </cell>
        </row>
        <row r="3017">
          <cell r="J3017">
            <v>90</v>
          </cell>
          <cell r="N3017">
            <v>939.33</v>
          </cell>
          <cell r="Q3017" t="str">
            <v>2016_05</v>
          </cell>
        </row>
        <row r="3018">
          <cell r="J3018">
            <v>90</v>
          </cell>
          <cell r="N3018">
            <v>1384.06</v>
          </cell>
          <cell r="Q3018" t="str">
            <v>2016_06</v>
          </cell>
        </row>
        <row r="3019">
          <cell r="J3019">
            <v>90</v>
          </cell>
          <cell r="N3019">
            <v>1636.68</v>
          </cell>
          <cell r="Q3019" t="str">
            <v>2016_07</v>
          </cell>
        </row>
        <row r="3020">
          <cell r="J3020">
            <v>90</v>
          </cell>
          <cell r="N3020">
            <v>1770.58</v>
          </cell>
          <cell r="Q3020" t="str">
            <v>2016_08</v>
          </cell>
        </row>
        <row r="3021">
          <cell r="J3021">
            <v>90</v>
          </cell>
          <cell r="N3021">
            <v>2665.79</v>
          </cell>
          <cell r="Q3021" t="str">
            <v>2016_09</v>
          </cell>
        </row>
        <row r="3022">
          <cell r="J3022">
            <v>83</v>
          </cell>
          <cell r="N3022">
            <v>0</v>
          </cell>
          <cell r="Q3022" t="str">
            <v>2015_10</v>
          </cell>
        </row>
        <row r="3023">
          <cell r="J3023">
            <v>83</v>
          </cell>
          <cell r="N3023">
            <v>0</v>
          </cell>
          <cell r="Q3023" t="str">
            <v>2015_11</v>
          </cell>
        </row>
        <row r="3024">
          <cell r="J3024">
            <v>83</v>
          </cell>
          <cell r="N3024">
            <v>0</v>
          </cell>
          <cell r="Q3024" t="str">
            <v>2015_12</v>
          </cell>
        </row>
        <row r="3025">
          <cell r="J3025">
            <v>83</v>
          </cell>
          <cell r="N3025">
            <v>2811.9</v>
          </cell>
          <cell r="Q3025" t="str">
            <v>2016_01</v>
          </cell>
        </row>
        <row r="3026">
          <cell r="J3026">
            <v>83</v>
          </cell>
          <cell r="N3026">
            <v>2811.89</v>
          </cell>
          <cell r="Q3026" t="str">
            <v>2016_02</v>
          </cell>
        </row>
        <row r="3027">
          <cell r="J3027">
            <v>83</v>
          </cell>
          <cell r="N3027">
            <v>1723.21</v>
          </cell>
          <cell r="Q3027" t="str">
            <v>2016_03</v>
          </cell>
        </row>
        <row r="3028">
          <cell r="J3028">
            <v>83</v>
          </cell>
          <cell r="N3028">
            <v>0</v>
          </cell>
          <cell r="Q3028" t="str">
            <v>2016_04</v>
          </cell>
        </row>
        <row r="3029">
          <cell r="J3029">
            <v>83</v>
          </cell>
          <cell r="N3029">
            <v>0</v>
          </cell>
          <cell r="Q3029" t="str">
            <v>2016_05</v>
          </cell>
        </row>
        <row r="3030">
          <cell r="J3030">
            <v>83</v>
          </cell>
          <cell r="N3030">
            <v>0</v>
          </cell>
          <cell r="Q3030" t="str">
            <v>2016_06</v>
          </cell>
        </row>
        <row r="3031">
          <cell r="J3031">
            <v>83</v>
          </cell>
          <cell r="N3031">
            <v>0</v>
          </cell>
          <cell r="Q3031" t="str">
            <v>2016_07</v>
          </cell>
        </row>
        <row r="3032">
          <cell r="J3032">
            <v>83</v>
          </cell>
          <cell r="N3032">
            <v>0</v>
          </cell>
          <cell r="Q3032" t="str">
            <v>2016_08</v>
          </cell>
        </row>
        <row r="3033">
          <cell r="J3033">
            <v>83</v>
          </cell>
          <cell r="N3033">
            <v>0</v>
          </cell>
          <cell r="Q3033" t="str">
            <v>2016_09</v>
          </cell>
        </row>
        <row r="3034">
          <cell r="J3034" t="str">
            <v>69d</v>
          </cell>
          <cell r="N3034">
            <v>477.63</v>
          </cell>
          <cell r="Q3034" t="str">
            <v>2015_10</v>
          </cell>
        </row>
        <row r="3035">
          <cell r="J3035" t="str">
            <v>69d</v>
          </cell>
          <cell r="N3035">
            <v>303.97000000000003</v>
          </cell>
          <cell r="Q3035" t="str">
            <v>2015_11</v>
          </cell>
        </row>
        <row r="3036">
          <cell r="J3036" t="str">
            <v>69d</v>
          </cell>
          <cell r="N3036">
            <v>292.52999999999997</v>
          </cell>
          <cell r="Q3036" t="str">
            <v>2015_12</v>
          </cell>
        </row>
        <row r="3037">
          <cell r="J3037" t="str">
            <v>69d</v>
          </cell>
          <cell r="N3037">
            <v>325.07</v>
          </cell>
          <cell r="Q3037" t="str">
            <v>2016_01</v>
          </cell>
        </row>
        <row r="3038">
          <cell r="J3038" t="str">
            <v>69d</v>
          </cell>
          <cell r="N3038">
            <v>370.97</v>
          </cell>
          <cell r="Q3038" t="str">
            <v>2016_02</v>
          </cell>
        </row>
        <row r="3039">
          <cell r="J3039" t="str">
            <v>69d</v>
          </cell>
          <cell r="N3039">
            <v>363.07</v>
          </cell>
          <cell r="Q3039" t="str">
            <v>2016_03</v>
          </cell>
        </row>
        <row r="3040">
          <cell r="J3040" t="str">
            <v>69d</v>
          </cell>
          <cell r="N3040">
            <v>444.17</v>
          </cell>
          <cell r="Q3040" t="str">
            <v>2016_04</v>
          </cell>
        </row>
        <row r="3041">
          <cell r="J3041" t="str">
            <v>69d</v>
          </cell>
          <cell r="N3041">
            <v>145.29</v>
          </cell>
          <cell r="Q3041" t="str">
            <v>2016_05</v>
          </cell>
        </row>
        <row r="3042">
          <cell r="J3042" t="str">
            <v>69d</v>
          </cell>
          <cell r="N3042">
            <v>316.64999999999998</v>
          </cell>
          <cell r="Q3042" t="str">
            <v>2016_06</v>
          </cell>
        </row>
        <row r="3043">
          <cell r="J3043" t="str">
            <v>69d</v>
          </cell>
          <cell r="N3043">
            <v>333.23</v>
          </cell>
          <cell r="Q3043" t="str">
            <v>2016_07</v>
          </cell>
        </row>
        <row r="3044">
          <cell r="J3044" t="str">
            <v>69d</v>
          </cell>
          <cell r="N3044">
            <v>298.58</v>
          </cell>
          <cell r="Q3044" t="str">
            <v>2016_08</v>
          </cell>
        </row>
        <row r="3045">
          <cell r="J3045" t="str">
            <v>69d</v>
          </cell>
          <cell r="N3045">
            <v>536.73</v>
          </cell>
          <cell r="Q3045" t="str">
            <v>2016_09</v>
          </cell>
        </row>
        <row r="3046">
          <cell r="J3046">
            <v>32</v>
          </cell>
          <cell r="N3046">
            <v>4286.87</v>
          </cell>
          <cell r="Q3046" t="str">
            <v>2015_10</v>
          </cell>
        </row>
        <row r="3047">
          <cell r="J3047">
            <v>32</v>
          </cell>
          <cell r="N3047">
            <v>2965.89</v>
          </cell>
          <cell r="Q3047" t="str">
            <v>2015_11</v>
          </cell>
        </row>
        <row r="3048">
          <cell r="J3048">
            <v>32</v>
          </cell>
          <cell r="N3048">
            <v>2780.64</v>
          </cell>
          <cell r="Q3048" t="str">
            <v>2015_12</v>
          </cell>
        </row>
        <row r="3049">
          <cell r="J3049">
            <v>32</v>
          </cell>
          <cell r="N3049">
            <v>2786.2</v>
          </cell>
          <cell r="Q3049" t="str">
            <v>2016_01</v>
          </cell>
        </row>
        <row r="3050">
          <cell r="J3050">
            <v>32</v>
          </cell>
          <cell r="N3050">
            <v>2338.87</v>
          </cell>
          <cell r="Q3050" t="str">
            <v>2016_02</v>
          </cell>
        </row>
        <row r="3051">
          <cell r="J3051">
            <v>32</v>
          </cell>
          <cell r="N3051">
            <v>2233.9499999999998</v>
          </cell>
          <cell r="Q3051" t="str">
            <v>2016_03</v>
          </cell>
        </row>
        <row r="3052">
          <cell r="J3052">
            <v>32</v>
          </cell>
          <cell r="N3052">
            <v>4258.01</v>
          </cell>
          <cell r="Q3052" t="str">
            <v>2016_04</v>
          </cell>
        </row>
        <row r="3053">
          <cell r="J3053">
            <v>32</v>
          </cell>
          <cell r="N3053">
            <v>2972.47</v>
          </cell>
          <cell r="Q3053" t="str">
            <v>2016_05</v>
          </cell>
        </row>
        <row r="3054">
          <cell r="J3054">
            <v>32</v>
          </cell>
          <cell r="N3054">
            <v>2916.22</v>
          </cell>
          <cell r="Q3054" t="str">
            <v>2016_06</v>
          </cell>
        </row>
        <row r="3055">
          <cell r="J3055">
            <v>32</v>
          </cell>
          <cell r="N3055">
            <v>2953.41</v>
          </cell>
          <cell r="Q3055" t="str">
            <v>2016_07</v>
          </cell>
        </row>
        <row r="3056">
          <cell r="J3056">
            <v>32</v>
          </cell>
          <cell r="N3056">
            <v>2907.91</v>
          </cell>
          <cell r="Q3056" t="str">
            <v>2016_08</v>
          </cell>
        </row>
        <row r="3057">
          <cell r="J3057">
            <v>32</v>
          </cell>
          <cell r="N3057">
            <v>4568.53</v>
          </cell>
          <cell r="Q3057" t="str">
            <v>2016_09</v>
          </cell>
        </row>
        <row r="3058">
          <cell r="J3058">
            <v>32</v>
          </cell>
          <cell r="N3058">
            <v>553.91</v>
          </cell>
          <cell r="Q3058" t="str">
            <v>2015_10</v>
          </cell>
        </row>
        <row r="3059">
          <cell r="J3059">
            <v>32</v>
          </cell>
          <cell r="N3059">
            <v>353.29</v>
          </cell>
          <cell r="Q3059" t="str">
            <v>2015_11</v>
          </cell>
        </row>
        <row r="3060">
          <cell r="J3060">
            <v>32</v>
          </cell>
          <cell r="N3060">
            <v>369.88</v>
          </cell>
          <cell r="Q3060" t="str">
            <v>2015_12</v>
          </cell>
        </row>
        <row r="3061">
          <cell r="J3061">
            <v>32</v>
          </cell>
          <cell r="N3061">
            <v>415.47</v>
          </cell>
          <cell r="Q3061" t="str">
            <v>2016_01</v>
          </cell>
        </row>
        <row r="3062">
          <cell r="J3062">
            <v>32</v>
          </cell>
          <cell r="N3062">
            <v>348.25</v>
          </cell>
          <cell r="Q3062" t="str">
            <v>2016_02</v>
          </cell>
        </row>
        <row r="3063">
          <cell r="J3063">
            <v>32</v>
          </cell>
          <cell r="N3063">
            <v>376.79</v>
          </cell>
          <cell r="Q3063" t="str">
            <v>2016_03</v>
          </cell>
        </row>
        <row r="3064">
          <cell r="J3064">
            <v>32</v>
          </cell>
          <cell r="N3064">
            <v>715.72</v>
          </cell>
          <cell r="Q3064" t="str">
            <v>2016_04</v>
          </cell>
        </row>
        <row r="3065">
          <cell r="J3065">
            <v>32</v>
          </cell>
          <cell r="N3065">
            <v>438.87</v>
          </cell>
          <cell r="Q3065" t="str">
            <v>2016_05</v>
          </cell>
        </row>
        <row r="3066">
          <cell r="J3066">
            <v>32</v>
          </cell>
          <cell r="N3066">
            <v>440.82</v>
          </cell>
          <cell r="Q3066" t="str">
            <v>2016_06</v>
          </cell>
        </row>
        <row r="3067">
          <cell r="J3067">
            <v>32</v>
          </cell>
          <cell r="N3067">
            <v>461.5</v>
          </cell>
          <cell r="Q3067" t="str">
            <v>2016_07</v>
          </cell>
        </row>
        <row r="3068">
          <cell r="J3068">
            <v>32</v>
          </cell>
          <cell r="N3068">
            <v>438.64</v>
          </cell>
          <cell r="Q3068" t="str">
            <v>2016_08</v>
          </cell>
        </row>
        <row r="3069">
          <cell r="J3069">
            <v>32</v>
          </cell>
          <cell r="N3069">
            <v>625.52</v>
          </cell>
          <cell r="Q3069" t="str">
            <v>2016_09</v>
          </cell>
        </row>
        <row r="3070">
          <cell r="J3070">
            <v>32</v>
          </cell>
          <cell r="N3070">
            <v>1713.7</v>
          </cell>
          <cell r="Q3070" t="str">
            <v>2015_10</v>
          </cell>
        </row>
        <row r="3071">
          <cell r="J3071">
            <v>32</v>
          </cell>
          <cell r="N3071">
            <v>1089.71</v>
          </cell>
          <cell r="Q3071" t="str">
            <v>2015_11</v>
          </cell>
        </row>
        <row r="3072">
          <cell r="J3072">
            <v>32</v>
          </cell>
          <cell r="N3072">
            <v>1196.06</v>
          </cell>
          <cell r="Q3072" t="str">
            <v>2015_12</v>
          </cell>
        </row>
        <row r="3073">
          <cell r="J3073">
            <v>32</v>
          </cell>
          <cell r="N3073">
            <v>1241.7</v>
          </cell>
          <cell r="Q3073" t="str">
            <v>2016_01</v>
          </cell>
        </row>
        <row r="3074">
          <cell r="J3074">
            <v>32</v>
          </cell>
          <cell r="N3074">
            <v>1040.6199999999999</v>
          </cell>
          <cell r="Q3074" t="str">
            <v>2016_02</v>
          </cell>
        </row>
        <row r="3075">
          <cell r="J3075">
            <v>32</v>
          </cell>
          <cell r="N3075">
            <v>1087.69</v>
          </cell>
          <cell r="Q3075" t="str">
            <v>2016_03</v>
          </cell>
        </row>
        <row r="3076">
          <cell r="J3076">
            <v>32</v>
          </cell>
          <cell r="N3076">
            <v>1686.21</v>
          </cell>
          <cell r="Q3076" t="str">
            <v>2016_04</v>
          </cell>
        </row>
        <row r="3077">
          <cell r="J3077">
            <v>32</v>
          </cell>
          <cell r="N3077">
            <v>1339.53</v>
          </cell>
          <cell r="Q3077" t="str">
            <v>2016_05</v>
          </cell>
        </row>
        <row r="3078">
          <cell r="J3078">
            <v>32</v>
          </cell>
          <cell r="N3078">
            <v>1294.1400000000001</v>
          </cell>
          <cell r="Q3078" t="str">
            <v>2016_06</v>
          </cell>
        </row>
        <row r="3079">
          <cell r="J3079">
            <v>32</v>
          </cell>
          <cell r="N3079">
            <v>1169.6099999999999</v>
          </cell>
          <cell r="Q3079" t="str">
            <v>2016_07</v>
          </cell>
        </row>
        <row r="3080">
          <cell r="J3080">
            <v>32</v>
          </cell>
          <cell r="N3080">
            <v>1116.03</v>
          </cell>
          <cell r="Q3080" t="str">
            <v>2016_08</v>
          </cell>
        </row>
        <row r="3081">
          <cell r="J3081">
            <v>32</v>
          </cell>
          <cell r="N3081">
            <v>1537.41</v>
          </cell>
          <cell r="Q3081" t="str">
            <v>2016_09</v>
          </cell>
        </row>
        <row r="3082">
          <cell r="J3082">
            <v>40</v>
          </cell>
          <cell r="N3082">
            <v>3243.35</v>
          </cell>
          <cell r="Q3082" t="str">
            <v>2015_10</v>
          </cell>
        </row>
        <row r="3083">
          <cell r="J3083">
            <v>40</v>
          </cell>
          <cell r="N3083">
            <v>2191.9899999999998</v>
          </cell>
          <cell r="Q3083" t="str">
            <v>2015_11</v>
          </cell>
        </row>
        <row r="3084">
          <cell r="J3084">
            <v>40</v>
          </cell>
          <cell r="N3084">
            <v>2381.46</v>
          </cell>
          <cell r="Q3084" t="str">
            <v>2015_12</v>
          </cell>
        </row>
        <row r="3085">
          <cell r="J3085">
            <v>40</v>
          </cell>
          <cell r="N3085">
            <v>2523.17</v>
          </cell>
          <cell r="Q3085" t="str">
            <v>2016_01</v>
          </cell>
        </row>
        <row r="3086">
          <cell r="J3086">
            <v>40</v>
          </cell>
          <cell r="N3086">
            <v>2677.45</v>
          </cell>
          <cell r="Q3086" t="str">
            <v>2016_02</v>
          </cell>
        </row>
        <row r="3087">
          <cell r="J3087">
            <v>40</v>
          </cell>
          <cell r="N3087">
            <v>2697.26</v>
          </cell>
          <cell r="Q3087" t="str">
            <v>2016_03</v>
          </cell>
        </row>
        <row r="3088">
          <cell r="J3088">
            <v>40</v>
          </cell>
          <cell r="N3088">
            <v>3714.46</v>
          </cell>
          <cell r="Q3088" t="str">
            <v>2016_04</v>
          </cell>
        </row>
        <row r="3089">
          <cell r="J3089">
            <v>40</v>
          </cell>
          <cell r="N3089">
            <v>2326.14</v>
          </cell>
          <cell r="Q3089" t="str">
            <v>2016_05</v>
          </cell>
        </row>
        <row r="3090">
          <cell r="J3090">
            <v>40</v>
          </cell>
          <cell r="N3090">
            <v>2422.09</v>
          </cell>
          <cell r="Q3090" t="str">
            <v>2016_06</v>
          </cell>
        </row>
        <row r="3091">
          <cell r="J3091">
            <v>40</v>
          </cell>
          <cell r="N3091">
            <v>2489.54</v>
          </cell>
          <cell r="Q3091" t="str">
            <v>2016_07</v>
          </cell>
        </row>
        <row r="3092">
          <cell r="J3092">
            <v>40</v>
          </cell>
          <cell r="N3092">
            <v>2420.14</v>
          </cell>
          <cell r="Q3092" t="str">
            <v>2016_08</v>
          </cell>
        </row>
        <row r="3093">
          <cell r="J3093">
            <v>40</v>
          </cell>
          <cell r="N3093">
            <v>3795.17</v>
          </cell>
          <cell r="Q3093" t="str">
            <v>2016_09</v>
          </cell>
        </row>
        <row r="3094">
          <cell r="J3094">
            <v>55</v>
          </cell>
          <cell r="N3094">
            <v>112.46</v>
          </cell>
          <cell r="Q3094" t="str">
            <v>2015_10</v>
          </cell>
        </row>
        <row r="3095">
          <cell r="J3095">
            <v>55</v>
          </cell>
          <cell r="N3095">
            <v>78.47</v>
          </cell>
          <cell r="Q3095" t="str">
            <v>2015_11</v>
          </cell>
        </row>
        <row r="3096">
          <cell r="J3096">
            <v>55</v>
          </cell>
          <cell r="N3096">
            <v>79.8</v>
          </cell>
          <cell r="Q3096" t="str">
            <v>2015_12</v>
          </cell>
        </row>
        <row r="3097">
          <cell r="J3097">
            <v>55</v>
          </cell>
          <cell r="N3097">
            <v>132.24</v>
          </cell>
          <cell r="Q3097" t="str">
            <v>2016_01</v>
          </cell>
        </row>
        <row r="3098">
          <cell r="J3098">
            <v>55</v>
          </cell>
          <cell r="N3098">
            <v>144.41</v>
          </cell>
          <cell r="Q3098" t="str">
            <v>2016_02</v>
          </cell>
        </row>
        <row r="3099">
          <cell r="J3099">
            <v>55</v>
          </cell>
          <cell r="N3099">
            <v>135.47</v>
          </cell>
          <cell r="Q3099" t="str">
            <v>2016_03</v>
          </cell>
        </row>
        <row r="3100">
          <cell r="J3100">
            <v>55</v>
          </cell>
          <cell r="N3100">
            <v>228.14</v>
          </cell>
          <cell r="Q3100" t="str">
            <v>2016_04</v>
          </cell>
        </row>
        <row r="3101">
          <cell r="J3101">
            <v>55</v>
          </cell>
          <cell r="N3101">
            <v>117.08</v>
          </cell>
          <cell r="Q3101" t="str">
            <v>2016_05</v>
          </cell>
        </row>
        <row r="3102">
          <cell r="J3102">
            <v>55</v>
          </cell>
          <cell r="N3102">
            <v>81.92</v>
          </cell>
          <cell r="Q3102" t="str">
            <v>2016_06</v>
          </cell>
        </row>
        <row r="3103">
          <cell r="J3103">
            <v>55</v>
          </cell>
          <cell r="N3103">
            <v>79.459999999999994</v>
          </cell>
          <cell r="Q3103" t="str">
            <v>2016_07</v>
          </cell>
        </row>
        <row r="3104">
          <cell r="J3104">
            <v>55</v>
          </cell>
          <cell r="N3104">
            <v>80.25</v>
          </cell>
          <cell r="Q3104" t="str">
            <v>2016_08</v>
          </cell>
        </row>
        <row r="3105">
          <cell r="J3105">
            <v>55</v>
          </cell>
          <cell r="N3105">
            <v>225.1</v>
          </cell>
          <cell r="Q3105" t="str">
            <v>2016_09</v>
          </cell>
        </row>
        <row r="3106">
          <cell r="J3106">
            <v>55</v>
          </cell>
          <cell r="N3106">
            <v>290.17</v>
          </cell>
          <cell r="Q3106" t="str">
            <v>2015_10</v>
          </cell>
        </row>
        <row r="3107">
          <cell r="J3107">
            <v>55</v>
          </cell>
          <cell r="N3107">
            <v>201.18</v>
          </cell>
          <cell r="Q3107" t="str">
            <v>2015_11</v>
          </cell>
        </row>
        <row r="3108">
          <cell r="J3108">
            <v>55</v>
          </cell>
          <cell r="N3108">
            <v>268.01</v>
          </cell>
          <cell r="Q3108" t="str">
            <v>2015_12</v>
          </cell>
        </row>
        <row r="3109">
          <cell r="J3109">
            <v>55</v>
          </cell>
          <cell r="N3109">
            <v>208.96</v>
          </cell>
          <cell r="Q3109" t="str">
            <v>2016_01</v>
          </cell>
        </row>
        <row r="3110">
          <cell r="J3110">
            <v>55</v>
          </cell>
          <cell r="N3110">
            <v>208.59</v>
          </cell>
          <cell r="Q3110" t="str">
            <v>2016_02</v>
          </cell>
        </row>
        <row r="3111">
          <cell r="J3111">
            <v>55</v>
          </cell>
          <cell r="N3111">
            <v>209.97</v>
          </cell>
          <cell r="Q3111" t="str">
            <v>2016_03</v>
          </cell>
        </row>
        <row r="3112">
          <cell r="J3112">
            <v>55</v>
          </cell>
          <cell r="N3112">
            <v>313.11</v>
          </cell>
          <cell r="Q3112" t="str">
            <v>2016_04</v>
          </cell>
        </row>
        <row r="3113">
          <cell r="J3113">
            <v>55</v>
          </cell>
          <cell r="N3113">
            <v>204.94</v>
          </cell>
          <cell r="Q3113" t="str">
            <v>2016_05</v>
          </cell>
        </row>
        <row r="3114">
          <cell r="J3114">
            <v>55</v>
          </cell>
          <cell r="N3114">
            <v>214.83</v>
          </cell>
          <cell r="Q3114" t="str">
            <v>2016_06</v>
          </cell>
        </row>
        <row r="3115">
          <cell r="J3115">
            <v>55</v>
          </cell>
          <cell r="N3115">
            <v>224.33</v>
          </cell>
          <cell r="Q3115" t="str">
            <v>2016_07</v>
          </cell>
        </row>
        <row r="3116">
          <cell r="J3116">
            <v>55</v>
          </cell>
          <cell r="N3116">
            <v>223.04</v>
          </cell>
          <cell r="Q3116" t="str">
            <v>2016_08</v>
          </cell>
        </row>
        <row r="3117">
          <cell r="J3117">
            <v>55</v>
          </cell>
          <cell r="N3117">
            <v>339.36</v>
          </cell>
          <cell r="Q3117" t="str">
            <v>2016_09</v>
          </cell>
        </row>
        <row r="3118">
          <cell r="J3118">
            <v>55</v>
          </cell>
          <cell r="N3118">
            <v>91.85</v>
          </cell>
          <cell r="Q3118" t="str">
            <v>2015_10</v>
          </cell>
        </row>
        <row r="3119">
          <cell r="J3119">
            <v>55</v>
          </cell>
          <cell r="N3119">
            <v>62.02</v>
          </cell>
          <cell r="Q3119" t="str">
            <v>2015_11</v>
          </cell>
        </row>
        <row r="3120">
          <cell r="J3120">
            <v>55</v>
          </cell>
          <cell r="N3120">
            <v>57.54</v>
          </cell>
          <cell r="Q3120" t="str">
            <v>2015_12</v>
          </cell>
        </row>
        <row r="3121">
          <cell r="J3121">
            <v>55</v>
          </cell>
          <cell r="N3121">
            <v>73.34</v>
          </cell>
          <cell r="Q3121" t="str">
            <v>2016_01</v>
          </cell>
        </row>
        <row r="3122">
          <cell r="J3122">
            <v>55</v>
          </cell>
          <cell r="N3122">
            <v>62.79</v>
          </cell>
          <cell r="Q3122" t="str">
            <v>2016_02</v>
          </cell>
        </row>
        <row r="3123">
          <cell r="J3123">
            <v>55</v>
          </cell>
          <cell r="N3123">
            <v>62.48</v>
          </cell>
          <cell r="Q3123" t="str">
            <v>2016_03</v>
          </cell>
        </row>
        <row r="3124">
          <cell r="J3124">
            <v>55</v>
          </cell>
          <cell r="N3124">
            <v>93.13</v>
          </cell>
          <cell r="Q3124" t="str">
            <v>2016_04</v>
          </cell>
        </row>
        <row r="3125">
          <cell r="J3125">
            <v>55</v>
          </cell>
          <cell r="N3125">
            <v>62.97</v>
          </cell>
          <cell r="Q3125" t="str">
            <v>2016_05</v>
          </cell>
        </row>
        <row r="3126">
          <cell r="J3126">
            <v>55</v>
          </cell>
          <cell r="N3126">
            <v>64.36</v>
          </cell>
          <cell r="Q3126" t="str">
            <v>2016_06</v>
          </cell>
        </row>
        <row r="3127">
          <cell r="J3127">
            <v>55</v>
          </cell>
          <cell r="N3127">
            <v>68.2</v>
          </cell>
          <cell r="Q3127" t="str">
            <v>2016_07</v>
          </cell>
        </row>
        <row r="3128">
          <cell r="J3128">
            <v>55</v>
          </cell>
          <cell r="N3128">
            <v>69.09</v>
          </cell>
          <cell r="Q3128" t="str">
            <v>2016_08</v>
          </cell>
        </row>
        <row r="3129">
          <cell r="J3129">
            <v>55</v>
          </cell>
          <cell r="N3129">
            <v>101.91</v>
          </cell>
          <cell r="Q3129" t="str">
            <v>2016_09</v>
          </cell>
        </row>
        <row r="3130">
          <cell r="J3130">
            <v>25</v>
          </cell>
          <cell r="N3130">
            <v>142.21</v>
          </cell>
          <cell r="Q3130" t="str">
            <v>2015_10</v>
          </cell>
        </row>
        <row r="3131">
          <cell r="J3131">
            <v>25</v>
          </cell>
          <cell r="N3131">
            <v>100.39</v>
          </cell>
          <cell r="Q3131" t="str">
            <v>2015_11</v>
          </cell>
        </row>
        <row r="3132">
          <cell r="J3132">
            <v>25</v>
          </cell>
          <cell r="N3132">
            <v>172.88</v>
          </cell>
          <cell r="Q3132" t="str">
            <v>2015_12</v>
          </cell>
        </row>
        <row r="3133">
          <cell r="J3133">
            <v>25</v>
          </cell>
          <cell r="N3133">
            <v>101.64</v>
          </cell>
          <cell r="Q3133" t="str">
            <v>2016_01</v>
          </cell>
        </row>
        <row r="3134">
          <cell r="J3134">
            <v>25</v>
          </cell>
          <cell r="N3134">
            <v>102.89</v>
          </cell>
          <cell r="Q3134" t="str">
            <v>2016_02</v>
          </cell>
        </row>
        <row r="3135">
          <cell r="J3135">
            <v>25</v>
          </cell>
          <cell r="N3135">
            <v>102.89</v>
          </cell>
          <cell r="Q3135" t="str">
            <v>2016_03</v>
          </cell>
        </row>
        <row r="3136">
          <cell r="J3136">
            <v>25</v>
          </cell>
          <cell r="N3136">
            <v>154.34</v>
          </cell>
          <cell r="Q3136" t="str">
            <v>2016_04</v>
          </cell>
        </row>
        <row r="3137">
          <cell r="J3137">
            <v>25</v>
          </cell>
          <cell r="N3137">
            <v>102.89</v>
          </cell>
          <cell r="Q3137" t="str">
            <v>2016_05</v>
          </cell>
        </row>
        <row r="3138">
          <cell r="J3138">
            <v>25</v>
          </cell>
          <cell r="N3138">
            <v>102.89</v>
          </cell>
          <cell r="Q3138" t="str">
            <v>2016_06</v>
          </cell>
        </row>
        <row r="3139">
          <cell r="J3139">
            <v>25</v>
          </cell>
          <cell r="N3139">
            <v>102.9</v>
          </cell>
          <cell r="Q3139" t="str">
            <v>2016_07</v>
          </cell>
        </row>
        <row r="3140">
          <cell r="J3140">
            <v>25</v>
          </cell>
          <cell r="N3140">
            <v>102.89</v>
          </cell>
          <cell r="Q3140" t="str">
            <v>2016_08</v>
          </cell>
        </row>
        <row r="3141">
          <cell r="J3141">
            <v>25</v>
          </cell>
          <cell r="N3141">
            <v>154.34</v>
          </cell>
          <cell r="Q3141" t="str">
            <v>2016_09</v>
          </cell>
        </row>
        <row r="3142">
          <cell r="J3142">
            <v>90</v>
          </cell>
          <cell r="N3142">
            <v>529.76</v>
          </cell>
          <cell r="Q3142" t="str">
            <v>2015_10</v>
          </cell>
        </row>
        <row r="3143">
          <cell r="J3143">
            <v>90</v>
          </cell>
          <cell r="N3143">
            <v>369.64</v>
          </cell>
          <cell r="Q3143" t="str">
            <v>2015_11</v>
          </cell>
        </row>
        <row r="3144">
          <cell r="J3144">
            <v>90</v>
          </cell>
          <cell r="N3144">
            <v>365.65</v>
          </cell>
          <cell r="Q3144" t="str">
            <v>2015_12</v>
          </cell>
        </row>
        <row r="3145">
          <cell r="J3145">
            <v>90</v>
          </cell>
          <cell r="N3145">
            <v>341.67</v>
          </cell>
          <cell r="Q3145" t="str">
            <v>2016_01</v>
          </cell>
        </row>
        <row r="3146">
          <cell r="J3146">
            <v>90</v>
          </cell>
          <cell r="N3146">
            <v>353.9</v>
          </cell>
          <cell r="Q3146" t="str">
            <v>2016_02</v>
          </cell>
        </row>
        <row r="3147">
          <cell r="J3147">
            <v>90</v>
          </cell>
          <cell r="N3147">
            <v>388.76</v>
          </cell>
          <cell r="Q3147" t="str">
            <v>2016_03</v>
          </cell>
        </row>
        <row r="3148">
          <cell r="J3148">
            <v>90</v>
          </cell>
          <cell r="N3148">
            <v>616.86</v>
          </cell>
          <cell r="Q3148" t="str">
            <v>2016_04</v>
          </cell>
        </row>
        <row r="3149">
          <cell r="J3149">
            <v>90</v>
          </cell>
          <cell r="N3149">
            <v>300.67</v>
          </cell>
          <cell r="Q3149" t="str">
            <v>2016_05</v>
          </cell>
        </row>
        <row r="3150">
          <cell r="J3150">
            <v>90</v>
          </cell>
          <cell r="N3150">
            <v>304.33999999999997</v>
          </cell>
          <cell r="Q3150" t="str">
            <v>2016_06</v>
          </cell>
        </row>
        <row r="3151">
          <cell r="J3151">
            <v>90</v>
          </cell>
          <cell r="N3151">
            <v>334.37</v>
          </cell>
          <cell r="Q3151" t="str">
            <v>2016_07</v>
          </cell>
        </row>
        <row r="3152">
          <cell r="J3152">
            <v>90</v>
          </cell>
          <cell r="N3152">
            <v>378.25</v>
          </cell>
          <cell r="Q3152" t="str">
            <v>2016_08</v>
          </cell>
        </row>
        <row r="3153">
          <cell r="J3153">
            <v>90</v>
          </cell>
          <cell r="N3153">
            <v>571.29999999999995</v>
          </cell>
          <cell r="Q3153" t="str">
            <v>2016_09</v>
          </cell>
        </row>
        <row r="3154">
          <cell r="J3154">
            <v>90</v>
          </cell>
          <cell r="N3154">
            <v>80.28</v>
          </cell>
          <cell r="Q3154" t="str">
            <v>2015_10</v>
          </cell>
        </row>
        <row r="3155">
          <cell r="J3155">
            <v>90</v>
          </cell>
          <cell r="N3155">
            <v>53.26</v>
          </cell>
          <cell r="Q3155" t="str">
            <v>2015_11</v>
          </cell>
        </row>
        <row r="3156">
          <cell r="J3156">
            <v>90</v>
          </cell>
          <cell r="N3156">
            <v>50.61</v>
          </cell>
          <cell r="Q3156" t="str">
            <v>2015_12</v>
          </cell>
        </row>
        <row r="3157">
          <cell r="J3157">
            <v>90</v>
          </cell>
          <cell r="N3157">
            <v>52.33</v>
          </cell>
          <cell r="Q3157" t="str">
            <v>2016_01</v>
          </cell>
        </row>
        <row r="3158">
          <cell r="J3158">
            <v>90</v>
          </cell>
          <cell r="N3158">
            <v>54.39</v>
          </cell>
          <cell r="Q3158" t="str">
            <v>2016_02</v>
          </cell>
        </row>
        <row r="3159">
          <cell r="J3159">
            <v>90</v>
          </cell>
          <cell r="N3159">
            <v>54.59</v>
          </cell>
          <cell r="Q3159" t="str">
            <v>2016_03</v>
          </cell>
        </row>
        <row r="3160">
          <cell r="J3160">
            <v>90</v>
          </cell>
          <cell r="N3160">
            <v>79.97</v>
          </cell>
          <cell r="Q3160" t="str">
            <v>2016_04</v>
          </cell>
        </row>
        <row r="3161">
          <cell r="J3161">
            <v>90</v>
          </cell>
          <cell r="N3161">
            <v>50.11</v>
          </cell>
          <cell r="Q3161" t="str">
            <v>2016_05</v>
          </cell>
        </row>
        <row r="3162">
          <cell r="J3162">
            <v>90</v>
          </cell>
          <cell r="N3162">
            <v>54.29</v>
          </cell>
          <cell r="Q3162" t="str">
            <v>2016_06</v>
          </cell>
        </row>
        <row r="3163">
          <cell r="J3163">
            <v>90</v>
          </cell>
          <cell r="N3163">
            <v>48.16</v>
          </cell>
          <cell r="Q3163" t="str">
            <v>2016_07</v>
          </cell>
        </row>
        <row r="3164">
          <cell r="J3164">
            <v>90</v>
          </cell>
          <cell r="N3164">
            <v>54.23</v>
          </cell>
          <cell r="Q3164" t="str">
            <v>2016_08</v>
          </cell>
        </row>
        <row r="3165">
          <cell r="J3165">
            <v>90</v>
          </cell>
          <cell r="N3165">
            <v>81.03</v>
          </cell>
          <cell r="Q3165" t="str">
            <v>2016_09</v>
          </cell>
        </row>
        <row r="3166">
          <cell r="J3166">
            <v>90</v>
          </cell>
          <cell r="N3166">
            <v>289.02</v>
          </cell>
          <cell r="Q3166" t="str">
            <v>2015_10</v>
          </cell>
        </row>
        <row r="3167">
          <cell r="J3167">
            <v>90</v>
          </cell>
          <cell r="N3167">
            <v>199.38</v>
          </cell>
          <cell r="Q3167" t="str">
            <v>2015_11</v>
          </cell>
        </row>
        <row r="3168">
          <cell r="J3168">
            <v>90</v>
          </cell>
          <cell r="N3168">
            <v>242.88</v>
          </cell>
          <cell r="Q3168" t="str">
            <v>2015_12</v>
          </cell>
        </row>
        <row r="3169">
          <cell r="J3169">
            <v>90</v>
          </cell>
          <cell r="N3169">
            <v>201.86</v>
          </cell>
          <cell r="Q3169" t="str">
            <v>2016_01</v>
          </cell>
        </row>
        <row r="3170">
          <cell r="J3170">
            <v>90</v>
          </cell>
          <cell r="N3170">
            <v>204.35</v>
          </cell>
          <cell r="Q3170" t="str">
            <v>2016_02</v>
          </cell>
        </row>
        <row r="3171">
          <cell r="J3171">
            <v>90</v>
          </cell>
          <cell r="N3171">
            <v>204.34</v>
          </cell>
          <cell r="Q3171" t="str">
            <v>2016_03</v>
          </cell>
        </row>
        <row r="3172">
          <cell r="J3172">
            <v>90</v>
          </cell>
          <cell r="N3172">
            <v>306.52</v>
          </cell>
          <cell r="Q3172" t="str">
            <v>2016_04</v>
          </cell>
        </row>
        <row r="3173">
          <cell r="J3173">
            <v>90</v>
          </cell>
          <cell r="N3173">
            <v>219.69</v>
          </cell>
          <cell r="Q3173" t="str">
            <v>2016_05</v>
          </cell>
        </row>
        <row r="3174">
          <cell r="J3174">
            <v>90</v>
          </cell>
          <cell r="N3174">
            <v>323.68</v>
          </cell>
          <cell r="Q3174" t="str">
            <v>2016_06</v>
          </cell>
        </row>
        <row r="3175">
          <cell r="J3175">
            <v>90</v>
          </cell>
          <cell r="N3175">
            <v>382.77</v>
          </cell>
          <cell r="Q3175" t="str">
            <v>2016_07</v>
          </cell>
        </row>
        <row r="3176">
          <cell r="J3176">
            <v>90</v>
          </cell>
          <cell r="N3176">
            <v>414.09</v>
          </cell>
          <cell r="Q3176" t="str">
            <v>2016_08</v>
          </cell>
        </row>
        <row r="3177">
          <cell r="J3177">
            <v>90</v>
          </cell>
          <cell r="N3177">
            <v>623.46</v>
          </cell>
          <cell r="Q3177" t="str">
            <v>2016_09</v>
          </cell>
        </row>
        <row r="3178">
          <cell r="J3178">
            <v>83</v>
          </cell>
          <cell r="N3178">
            <v>986.43</v>
          </cell>
          <cell r="Q3178" t="str">
            <v>2015_10</v>
          </cell>
        </row>
        <row r="3179">
          <cell r="J3179">
            <v>83</v>
          </cell>
          <cell r="N3179">
            <v>657.62</v>
          </cell>
          <cell r="Q3179" t="str">
            <v>2015_11</v>
          </cell>
        </row>
        <row r="3180">
          <cell r="J3180">
            <v>83</v>
          </cell>
          <cell r="N3180">
            <v>657.62</v>
          </cell>
          <cell r="Q3180" t="str">
            <v>2015_12</v>
          </cell>
        </row>
        <row r="3181">
          <cell r="J3181">
            <v>83</v>
          </cell>
          <cell r="N3181">
            <v>657.62</v>
          </cell>
          <cell r="Q3181" t="str">
            <v>2016_01</v>
          </cell>
        </row>
        <row r="3182">
          <cell r="J3182">
            <v>83</v>
          </cell>
          <cell r="N3182">
            <v>657.62</v>
          </cell>
          <cell r="Q3182" t="str">
            <v>2016_02</v>
          </cell>
        </row>
        <row r="3183">
          <cell r="J3183">
            <v>83</v>
          </cell>
          <cell r="N3183">
            <v>657.62</v>
          </cell>
          <cell r="Q3183" t="str">
            <v>2016_03</v>
          </cell>
        </row>
        <row r="3184">
          <cell r="J3184">
            <v>83</v>
          </cell>
          <cell r="N3184">
            <v>1436.66</v>
          </cell>
          <cell r="Q3184" t="str">
            <v>2016_04</v>
          </cell>
        </row>
        <row r="3185">
          <cell r="J3185">
            <v>83</v>
          </cell>
          <cell r="N3185">
            <v>957.77</v>
          </cell>
          <cell r="Q3185" t="str">
            <v>2016_05</v>
          </cell>
        </row>
        <row r="3186">
          <cell r="J3186">
            <v>83</v>
          </cell>
          <cell r="N3186">
            <v>957.77</v>
          </cell>
          <cell r="Q3186" t="str">
            <v>2016_06</v>
          </cell>
        </row>
        <row r="3187">
          <cell r="J3187">
            <v>83</v>
          </cell>
          <cell r="N3187">
            <v>0</v>
          </cell>
          <cell r="Q3187" t="str">
            <v>2016_07</v>
          </cell>
        </row>
        <row r="3188">
          <cell r="J3188">
            <v>83</v>
          </cell>
          <cell r="N3188">
            <v>0</v>
          </cell>
          <cell r="Q3188" t="str">
            <v>2016_08</v>
          </cell>
        </row>
        <row r="3189">
          <cell r="J3189">
            <v>83</v>
          </cell>
          <cell r="N3189">
            <v>0</v>
          </cell>
          <cell r="Q3189" t="str">
            <v>2016_09</v>
          </cell>
        </row>
        <row r="3190">
          <cell r="J3190" t="str">
            <v>69d</v>
          </cell>
          <cell r="N3190">
            <v>111.71</v>
          </cell>
          <cell r="Q3190" t="str">
            <v>2015_10</v>
          </cell>
        </row>
        <row r="3191">
          <cell r="J3191" t="str">
            <v>69d</v>
          </cell>
          <cell r="N3191">
            <v>71.09</v>
          </cell>
          <cell r="Q3191" t="str">
            <v>2015_11</v>
          </cell>
        </row>
        <row r="3192">
          <cell r="J3192" t="str">
            <v>69d</v>
          </cell>
          <cell r="N3192">
            <v>68.42</v>
          </cell>
          <cell r="Q3192" t="str">
            <v>2015_12</v>
          </cell>
        </row>
        <row r="3193">
          <cell r="J3193" t="str">
            <v>69d</v>
          </cell>
          <cell r="N3193">
            <v>76.03</v>
          </cell>
          <cell r="Q3193" t="str">
            <v>2016_01</v>
          </cell>
        </row>
        <row r="3194">
          <cell r="J3194" t="str">
            <v>69d</v>
          </cell>
          <cell r="N3194">
            <v>86.76</v>
          </cell>
          <cell r="Q3194" t="str">
            <v>2016_02</v>
          </cell>
        </row>
        <row r="3195">
          <cell r="J3195" t="str">
            <v>69d</v>
          </cell>
          <cell r="N3195">
            <v>84.9</v>
          </cell>
          <cell r="Q3195" t="str">
            <v>2016_03</v>
          </cell>
        </row>
        <row r="3196">
          <cell r="J3196" t="str">
            <v>69d</v>
          </cell>
          <cell r="N3196">
            <v>103.88</v>
          </cell>
          <cell r="Q3196" t="str">
            <v>2016_04</v>
          </cell>
        </row>
        <row r="3197">
          <cell r="J3197" t="str">
            <v>69d</v>
          </cell>
          <cell r="N3197">
            <v>33.979999999999997</v>
          </cell>
          <cell r="Q3197" t="str">
            <v>2016_05</v>
          </cell>
        </row>
        <row r="3198">
          <cell r="J3198" t="str">
            <v>69d</v>
          </cell>
          <cell r="N3198">
            <v>74.06</v>
          </cell>
          <cell r="Q3198" t="str">
            <v>2016_06</v>
          </cell>
        </row>
        <row r="3199">
          <cell r="J3199" t="str">
            <v>69d</v>
          </cell>
          <cell r="N3199">
            <v>77.930000000000007</v>
          </cell>
          <cell r="Q3199" t="str">
            <v>2016_07</v>
          </cell>
        </row>
        <row r="3200">
          <cell r="J3200" t="str">
            <v>69d</v>
          </cell>
          <cell r="N3200">
            <v>69.83</v>
          </cell>
          <cell r="Q3200" t="str">
            <v>2016_08</v>
          </cell>
        </row>
        <row r="3201">
          <cell r="J3201" t="str">
            <v>69d</v>
          </cell>
          <cell r="N3201">
            <v>125.52</v>
          </cell>
          <cell r="Q3201" t="str">
            <v>2016_09</v>
          </cell>
        </row>
        <row r="3202">
          <cell r="J3202">
            <v>32</v>
          </cell>
          <cell r="N3202">
            <v>1002.34</v>
          </cell>
          <cell r="Q3202" t="str">
            <v>2015_10</v>
          </cell>
        </row>
        <row r="3203">
          <cell r="J3203">
            <v>32</v>
          </cell>
          <cell r="N3203">
            <v>693.63</v>
          </cell>
          <cell r="Q3203" t="str">
            <v>2015_11</v>
          </cell>
        </row>
        <row r="3204">
          <cell r="J3204">
            <v>32</v>
          </cell>
          <cell r="N3204">
            <v>650.29999999999995</v>
          </cell>
          <cell r="Q3204" t="str">
            <v>2015_12</v>
          </cell>
        </row>
        <row r="3205">
          <cell r="J3205">
            <v>32</v>
          </cell>
          <cell r="N3205">
            <v>651.63</v>
          </cell>
          <cell r="Q3205" t="str">
            <v>2016_01</v>
          </cell>
        </row>
        <row r="3206">
          <cell r="J3206">
            <v>32</v>
          </cell>
          <cell r="N3206">
            <v>546.96</v>
          </cell>
          <cell r="Q3206" t="str">
            <v>2016_02</v>
          </cell>
        </row>
        <row r="3207">
          <cell r="J3207">
            <v>32</v>
          </cell>
          <cell r="N3207">
            <v>522.48</v>
          </cell>
          <cell r="Q3207" t="str">
            <v>2016_03</v>
          </cell>
        </row>
        <row r="3208">
          <cell r="J3208">
            <v>32</v>
          </cell>
          <cell r="N3208">
            <v>995.81</v>
          </cell>
          <cell r="Q3208" t="str">
            <v>2016_04</v>
          </cell>
        </row>
        <row r="3209">
          <cell r="J3209">
            <v>32</v>
          </cell>
          <cell r="N3209">
            <v>695.17</v>
          </cell>
          <cell r="Q3209" t="str">
            <v>2016_05</v>
          </cell>
        </row>
        <row r="3210">
          <cell r="J3210">
            <v>32</v>
          </cell>
          <cell r="N3210">
            <v>682.02</v>
          </cell>
          <cell r="Q3210" t="str">
            <v>2016_06</v>
          </cell>
        </row>
        <row r="3211">
          <cell r="J3211">
            <v>32</v>
          </cell>
          <cell r="N3211">
            <v>690.72</v>
          </cell>
          <cell r="Q3211" t="str">
            <v>2016_07</v>
          </cell>
        </row>
        <row r="3212">
          <cell r="J3212">
            <v>32</v>
          </cell>
          <cell r="N3212">
            <v>680.05</v>
          </cell>
          <cell r="Q3212" t="str">
            <v>2016_08</v>
          </cell>
        </row>
        <row r="3213">
          <cell r="J3213">
            <v>32</v>
          </cell>
          <cell r="N3213">
            <v>1068.45</v>
          </cell>
          <cell r="Q3213" t="str">
            <v>2016_09</v>
          </cell>
        </row>
        <row r="3214">
          <cell r="J3214">
            <v>32</v>
          </cell>
          <cell r="N3214">
            <v>129.54</v>
          </cell>
          <cell r="Q3214" t="str">
            <v>2015_10</v>
          </cell>
        </row>
        <row r="3215">
          <cell r="J3215">
            <v>32</v>
          </cell>
          <cell r="N3215">
            <v>82.63</v>
          </cell>
          <cell r="Q3215" t="str">
            <v>2015_11</v>
          </cell>
        </row>
        <row r="3216">
          <cell r="J3216">
            <v>32</v>
          </cell>
          <cell r="N3216">
            <v>86.51</v>
          </cell>
          <cell r="Q3216" t="str">
            <v>2015_12</v>
          </cell>
        </row>
        <row r="3217">
          <cell r="J3217">
            <v>32</v>
          </cell>
          <cell r="N3217">
            <v>97.17</v>
          </cell>
          <cell r="Q3217" t="str">
            <v>2016_01</v>
          </cell>
        </row>
        <row r="3218">
          <cell r="J3218">
            <v>32</v>
          </cell>
          <cell r="N3218">
            <v>81.44</v>
          </cell>
          <cell r="Q3218" t="str">
            <v>2016_02</v>
          </cell>
        </row>
        <row r="3219">
          <cell r="J3219">
            <v>32</v>
          </cell>
          <cell r="N3219">
            <v>88.12</v>
          </cell>
          <cell r="Q3219" t="str">
            <v>2016_03</v>
          </cell>
        </row>
        <row r="3220">
          <cell r="J3220">
            <v>32</v>
          </cell>
          <cell r="N3220">
            <v>167.39</v>
          </cell>
          <cell r="Q3220" t="str">
            <v>2016_04</v>
          </cell>
        </row>
        <row r="3221">
          <cell r="J3221">
            <v>32</v>
          </cell>
          <cell r="N3221">
            <v>102.64</v>
          </cell>
          <cell r="Q3221" t="str">
            <v>2016_05</v>
          </cell>
        </row>
        <row r="3222">
          <cell r="J3222">
            <v>32</v>
          </cell>
          <cell r="N3222">
            <v>103.09</v>
          </cell>
          <cell r="Q3222" t="str">
            <v>2016_06</v>
          </cell>
        </row>
        <row r="3223">
          <cell r="J3223">
            <v>32</v>
          </cell>
          <cell r="N3223">
            <v>107.94</v>
          </cell>
          <cell r="Q3223" t="str">
            <v>2016_07</v>
          </cell>
        </row>
        <row r="3224">
          <cell r="J3224">
            <v>32</v>
          </cell>
          <cell r="N3224">
            <v>102.58</v>
          </cell>
          <cell r="Q3224" t="str">
            <v>2016_08</v>
          </cell>
        </row>
        <row r="3225">
          <cell r="J3225">
            <v>32</v>
          </cell>
          <cell r="N3225">
            <v>146.29</v>
          </cell>
          <cell r="Q3225" t="str">
            <v>2016_09</v>
          </cell>
        </row>
        <row r="3226">
          <cell r="J3226">
            <v>32</v>
          </cell>
          <cell r="N3226">
            <v>400.79</v>
          </cell>
          <cell r="Q3226" t="str">
            <v>2015_10</v>
          </cell>
        </row>
        <row r="3227">
          <cell r="J3227">
            <v>32</v>
          </cell>
          <cell r="N3227">
            <v>254.85</v>
          </cell>
          <cell r="Q3227" t="str">
            <v>2015_11</v>
          </cell>
        </row>
        <row r="3228">
          <cell r="J3228">
            <v>32</v>
          </cell>
          <cell r="N3228">
            <v>279.73</v>
          </cell>
          <cell r="Q3228" t="str">
            <v>2015_12</v>
          </cell>
        </row>
        <row r="3229">
          <cell r="J3229">
            <v>32</v>
          </cell>
          <cell r="N3229">
            <v>290.39999999999998</v>
          </cell>
          <cell r="Q3229" t="str">
            <v>2016_01</v>
          </cell>
        </row>
        <row r="3230">
          <cell r="J3230">
            <v>32</v>
          </cell>
          <cell r="N3230">
            <v>243.37</v>
          </cell>
          <cell r="Q3230" t="str">
            <v>2016_02</v>
          </cell>
        </row>
        <row r="3231">
          <cell r="J3231">
            <v>32</v>
          </cell>
          <cell r="N3231">
            <v>254.37</v>
          </cell>
          <cell r="Q3231" t="str">
            <v>2016_03</v>
          </cell>
        </row>
        <row r="3232">
          <cell r="J3232">
            <v>32</v>
          </cell>
          <cell r="N3232">
            <v>394.35</v>
          </cell>
          <cell r="Q3232" t="str">
            <v>2016_04</v>
          </cell>
        </row>
        <row r="3233">
          <cell r="J3233">
            <v>32</v>
          </cell>
          <cell r="N3233">
            <v>313.3</v>
          </cell>
          <cell r="Q3233" t="str">
            <v>2016_05</v>
          </cell>
        </row>
        <row r="3234">
          <cell r="J3234">
            <v>32</v>
          </cell>
          <cell r="N3234">
            <v>302.64999999999998</v>
          </cell>
          <cell r="Q3234" t="str">
            <v>2016_06</v>
          </cell>
        </row>
        <row r="3235">
          <cell r="J3235">
            <v>32</v>
          </cell>
          <cell r="N3235">
            <v>273.54000000000002</v>
          </cell>
          <cell r="Q3235" t="str">
            <v>2016_07</v>
          </cell>
        </row>
        <row r="3236">
          <cell r="J3236">
            <v>32</v>
          </cell>
          <cell r="N3236">
            <v>261.01</v>
          </cell>
          <cell r="Q3236" t="str">
            <v>2016_08</v>
          </cell>
        </row>
        <row r="3237">
          <cell r="J3237">
            <v>32</v>
          </cell>
          <cell r="N3237">
            <v>359.56</v>
          </cell>
          <cell r="Q3237" t="str">
            <v>2016_09</v>
          </cell>
        </row>
        <row r="3238">
          <cell r="J3238">
            <v>40</v>
          </cell>
          <cell r="N3238">
            <v>758.52</v>
          </cell>
          <cell r="Q3238" t="str">
            <v>2015_10</v>
          </cell>
        </row>
        <row r="3239">
          <cell r="J3239">
            <v>40</v>
          </cell>
          <cell r="N3239">
            <v>512.64</v>
          </cell>
          <cell r="Q3239" t="str">
            <v>2015_11</v>
          </cell>
        </row>
        <row r="3240">
          <cell r="J3240">
            <v>40</v>
          </cell>
          <cell r="N3240">
            <v>556.98</v>
          </cell>
          <cell r="Q3240" t="str">
            <v>2015_12</v>
          </cell>
        </row>
        <row r="3241">
          <cell r="J3241">
            <v>40</v>
          </cell>
          <cell r="N3241">
            <v>590.1</v>
          </cell>
          <cell r="Q3241" t="str">
            <v>2016_01</v>
          </cell>
        </row>
        <row r="3242">
          <cell r="J3242">
            <v>40</v>
          </cell>
          <cell r="N3242">
            <v>626.16</v>
          </cell>
          <cell r="Q3242" t="str">
            <v>2016_02</v>
          </cell>
        </row>
        <row r="3243">
          <cell r="J3243">
            <v>40</v>
          </cell>
          <cell r="N3243">
            <v>630.83000000000004</v>
          </cell>
          <cell r="Q3243" t="str">
            <v>2016_03</v>
          </cell>
        </row>
        <row r="3244">
          <cell r="J3244">
            <v>40</v>
          </cell>
          <cell r="N3244">
            <v>868.71</v>
          </cell>
          <cell r="Q3244" t="str">
            <v>2016_04</v>
          </cell>
        </row>
        <row r="3245">
          <cell r="J3245">
            <v>40</v>
          </cell>
          <cell r="N3245">
            <v>543.99</v>
          </cell>
          <cell r="Q3245" t="str">
            <v>2016_05</v>
          </cell>
        </row>
        <row r="3246">
          <cell r="J3246">
            <v>40</v>
          </cell>
          <cell r="N3246">
            <v>566.47</v>
          </cell>
          <cell r="Q3246" t="str">
            <v>2016_06</v>
          </cell>
        </row>
        <row r="3247">
          <cell r="J3247">
            <v>40</v>
          </cell>
          <cell r="N3247">
            <v>582.25</v>
          </cell>
          <cell r="Q3247" t="str">
            <v>2016_07</v>
          </cell>
        </row>
        <row r="3248">
          <cell r="J3248">
            <v>40</v>
          </cell>
          <cell r="N3248">
            <v>565.98</v>
          </cell>
          <cell r="Q3248" t="str">
            <v>2016_08</v>
          </cell>
        </row>
        <row r="3249">
          <cell r="J3249">
            <v>40</v>
          </cell>
          <cell r="N3249">
            <v>887.58</v>
          </cell>
          <cell r="Q3249" t="str">
            <v>2016_09</v>
          </cell>
        </row>
        <row r="3250">
          <cell r="J3250">
            <v>55</v>
          </cell>
          <cell r="N3250">
            <v>0</v>
          </cell>
          <cell r="Q3250" t="str">
            <v>2015_10</v>
          </cell>
        </row>
        <row r="3251">
          <cell r="J3251">
            <v>55</v>
          </cell>
          <cell r="N3251">
            <v>0</v>
          </cell>
          <cell r="Q3251" t="str">
            <v>2015_11</v>
          </cell>
        </row>
        <row r="3252">
          <cell r="J3252">
            <v>55</v>
          </cell>
          <cell r="N3252">
            <v>0</v>
          </cell>
          <cell r="Q3252" t="str">
            <v>2015_12</v>
          </cell>
        </row>
        <row r="3253">
          <cell r="J3253">
            <v>55</v>
          </cell>
          <cell r="N3253">
            <v>54.72</v>
          </cell>
          <cell r="Q3253" t="str">
            <v>2016_01</v>
          </cell>
        </row>
        <row r="3254">
          <cell r="J3254">
            <v>55</v>
          </cell>
          <cell r="N3254">
            <v>57.15</v>
          </cell>
          <cell r="Q3254" t="str">
            <v>2016_02</v>
          </cell>
        </row>
        <row r="3255">
          <cell r="J3255">
            <v>55</v>
          </cell>
          <cell r="N3255">
            <v>30.94</v>
          </cell>
          <cell r="Q3255" t="str">
            <v>2016_03</v>
          </cell>
        </row>
        <row r="3256">
          <cell r="J3256">
            <v>55</v>
          </cell>
          <cell r="N3256">
            <v>20.239999999999998</v>
          </cell>
          <cell r="Q3256" t="str">
            <v>2016_04</v>
          </cell>
        </row>
        <row r="3257">
          <cell r="J3257">
            <v>55</v>
          </cell>
          <cell r="N3257">
            <v>9.52</v>
          </cell>
          <cell r="Q3257" t="str">
            <v>2016_05</v>
          </cell>
        </row>
        <row r="3258">
          <cell r="J3258">
            <v>55</v>
          </cell>
          <cell r="N3258">
            <v>10.17</v>
          </cell>
          <cell r="Q3258" t="str">
            <v>2016_06</v>
          </cell>
        </row>
        <row r="3259">
          <cell r="J3259">
            <v>55</v>
          </cell>
          <cell r="N3259">
            <v>10.17</v>
          </cell>
          <cell r="Q3259" t="str">
            <v>2016_07</v>
          </cell>
        </row>
        <row r="3260">
          <cell r="J3260">
            <v>55</v>
          </cell>
          <cell r="N3260">
            <v>5.01</v>
          </cell>
          <cell r="Q3260" t="str">
            <v>2016_08</v>
          </cell>
        </row>
        <row r="3261">
          <cell r="J3261">
            <v>55</v>
          </cell>
          <cell r="N3261">
            <v>0</v>
          </cell>
          <cell r="Q3261" t="str">
            <v>2016_09</v>
          </cell>
        </row>
        <row r="3262">
          <cell r="J3262">
            <v>55</v>
          </cell>
          <cell r="N3262">
            <v>0</v>
          </cell>
          <cell r="Q3262" t="str">
            <v>2015_10</v>
          </cell>
        </row>
        <row r="3263">
          <cell r="J3263">
            <v>55</v>
          </cell>
          <cell r="N3263">
            <v>0</v>
          </cell>
          <cell r="Q3263" t="str">
            <v>2015_11</v>
          </cell>
        </row>
        <row r="3264">
          <cell r="J3264">
            <v>55</v>
          </cell>
          <cell r="N3264">
            <v>0</v>
          </cell>
          <cell r="Q3264" t="str">
            <v>2015_12</v>
          </cell>
        </row>
        <row r="3265">
          <cell r="J3265">
            <v>55</v>
          </cell>
          <cell r="N3265">
            <v>86.47</v>
          </cell>
          <cell r="Q3265" t="str">
            <v>2016_01</v>
          </cell>
        </row>
        <row r="3266">
          <cell r="J3266">
            <v>55</v>
          </cell>
          <cell r="N3266">
            <v>39.520000000000003</v>
          </cell>
          <cell r="Q3266" t="str">
            <v>2016_02</v>
          </cell>
        </row>
        <row r="3267">
          <cell r="J3267">
            <v>55</v>
          </cell>
          <cell r="N3267">
            <v>0</v>
          </cell>
          <cell r="Q3267" t="str">
            <v>2016_03</v>
          </cell>
        </row>
        <row r="3268">
          <cell r="J3268">
            <v>55</v>
          </cell>
          <cell r="N3268">
            <v>0</v>
          </cell>
          <cell r="Q3268" t="str">
            <v>2016_04</v>
          </cell>
        </row>
        <row r="3269">
          <cell r="J3269">
            <v>55</v>
          </cell>
          <cell r="N3269">
            <v>0</v>
          </cell>
          <cell r="Q3269" t="str">
            <v>2016_05</v>
          </cell>
        </row>
        <row r="3270">
          <cell r="J3270">
            <v>55</v>
          </cell>
          <cell r="N3270">
            <v>0</v>
          </cell>
          <cell r="Q3270" t="str">
            <v>2016_06</v>
          </cell>
        </row>
        <row r="3271">
          <cell r="J3271">
            <v>55</v>
          </cell>
          <cell r="N3271">
            <v>0</v>
          </cell>
          <cell r="Q3271" t="str">
            <v>2016_07</v>
          </cell>
        </row>
        <row r="3272">
          <cell r="J3272">
            <v>55</v>
          </cell>
          <cell r="N3272">
            <v>0</v>
          </cell>
          <cell r="Q3272" t="str">
            <v>2016_08</v>
          </cell>
        </row>
        <row r="3273">
          <cell r="J3273">
            <v>55</v>
          </cell>
          <cell r="N3273">
            <v>0</v>
          </cell>
          <cell r="Q3273" t="str">
            <v>2016_09</v>
          </cell>
        </row>
        <row r="3274">
          <cell r="J3274">
            <v>55</v>
          </cell>
          <cell r="N3274">
            <v>0</v>
          </cell>
          <cell r="Q3274" t="str">
            <v>2015_10</v>
          </cell>
        </row>
        <row r="3275">
          <cell r="J3275">
            <v>55</v>
          </cell>
          <cell r="N3275">
            <v>0</v>
          </cell>
          <cell r="Q3275" t="str">
            <v>2015_11</v>
          </cell>
        </row>
        <row r="3276">
          <cell r="J3276">
            <v>55</v>
          </cell>
          <cell r="N3276">
            <v>0</v>
          </cell>
          <cell r="Q3276" t="str">
            <v>2015_12</v>
          </cell>
        </row>
        <row r="3277">
          <cell r="J3277">
            <v>55</v>
          </cell>
          <cell r="N3277">
            <v>30.35</v>
          </cell>
          <cell r="Q3277" t="str">
            <v>2016_01</v>
          </cell>
        </row>
        <row r="3278">
          <cell r="J3278">
            <v>55</v>
          </cell>
          <cell r="N3278">
            <v>11.65</v>
          </cell>
          <cell r="Q3278" t="str">
            <v>2016_02</v>
          </cell>
        </row>
        <row r="3279">
          <cell r="J3279">
            <v>55</v>
          </cell>
          <cell r="N3279">
            <v>0</v>
          </cell>
          <cell r="Q3279" t="str">
            <v>2016_03</v>
          </cell>
        </row>
        <row r="3280">
          <cell r="J3280">
            <v>55</v>
          </cell>
          <cell r="N3280">
            <v>0</v>
          </cell>
          <cell r="Q3280" t="str">
            <v>2016_04</v>
          </cell>
        </row>
        <row r="3281">
          <cell r="J3281">
            <v>55</v>
          </cell>
          <cell r="N3281">
            <v>0</v>
          </cell>
          <cell r="Q3281" t="str">
            <v>2016_05</v>
          </cell>
        </row>
        <row r="3282">
          <cell r="J3282">
            <v>55</v>
          </cell>
          <cell r="N3282">
            <v>0</v>
          </cell>
          <cell r="Q3282" t="str">
            <v>2016_06</v>
          </cell>
        </row>
        <row r="3283">
          <cell r="J3283">
            <v>55</v>
          </cell>
          <cell r="N3283">
            <v>0</v>
          </cell>
          <cell r="Q3283" t="str">
            <v>2016_07</v>
          </cell>
        </row>
        <row r="3284">
          <cell r="J3284">
            <v>55</v>
          </cell>
          <cell r="N3284">
            <v>0</v>
          </cell>
          <cell r="Q3284" t="str">
            <v>2016_08</v>
          </cell>
        </row>
        <row r="3285">
          <cell r="J3285">
            <v>55</v>
          </cell>
          <cell r="N3285">
            <v>0</v>
          </cell>
          <cell r="Q3285" t="str">
            <v>2016_09</v>
          </cell>
        </row>
        <row r="3286">
          <cell r="J3286">
            <v>25</v>
          </cell>
          <cell r="N3286">
            <v>42</v>
          </cell>
          <cell r="Q3286" t="str">
            <v>2016_01</v>
          </cell>
        </row>
        <row r="3287">
          <cell r="J3287">
            <v>25</v>
          </cell>
          <cell r="N3287">
            <v>0</v>
          </cell>
          <cell r="Q3287" t="str">
            <v>2016_02</v>
          </cell>
        </row>
        <row r="3288">
          <cell r="J3288">
            <v>25</v>
          </cell>
          <cell r="N3288">
            <v>0</v>
          </cell>
          <cell r="Q3288" t="str">
            <v>2016_03</v>
          </cell>
        </row>
        <row r="3289">
          <cell r="J3289">
            <v>25</v>
          </cell>
          <cell r="N3289">
            <v>0</v>
          </cell>
          <cell r="Q3289" t="str">
            <v>2016_04</v>
          </cell>
        </row>
        <row r="3290">
          <cell r="J3290">
            <v>25</v>
          </cell>
          <cell r="N3290">
            <v>0</v>
          </cell>
          <cell r="Q3290" t="str">
            <v>2016_05</v>
          </cell>
        </row>
        <row r="3291">
          <cell r="J3291">
            <v>25</v>
          </cell>
          <cell r="N3291">
            <v>0</v>
          </cell>
          <cell r="Q3291" t="str">
            <v>2016_06</v>
          </cell>
        </row>
        <row r="3292">
          <cell r="J3292">
            <v>25</v>
          </cell>
          <cell r="N3292">
            <v>0</v>
          </cell>
          <cell r="Q3292" t="str">
            <v>2016_07</v>
          </cell>
        </row>
        <row r="3293">
          <cell r="J3293">
            <v>25</v>
          </cell>
          <cell r="N3293">
            <v>0</v>
          </cell>
          <cell r="Q3293" t="str">
            <v>2016_08</v>
          </cell>
        </row>
        <row r="3294">
          <cell r="J3294">
            <v>25</v>
          </cell>
          <cell r="N3294">
            <v>0</v>
          </cell>
          <cell r="Q3294" t="str">
            <v>2016_09</v>
          </cell>
        </row>
        <row r="3295">
          <cell r="J3295">
            <v>90</v>
          </cell>
          <cell r="N3295">
            <v>0</v>
          </cell>
          <cell r="Q3295" t="str">
            <v>2015_10</v>
          </cell>
        </row>
        <row r="3296">
          <cell r="J3296">
            <v>90</v>
          </cell>
          <cell r="N3296">
            <v>0</v>
          </cell>
          <cell r="Q3296" t="str">
            <v>2015_11</v>
          </cell>
        </row>
        <row r="3297">
          <cell r="J3297">
            <v>90</v>
          </cell>
          <cell r="N3297">
            <v>0</v>
          </cell>
          <cell r="Q3297" t="str">
            <v>2015_12</v>
          </cell>
        </row>
        <row r="3298">
          <cell r="J3298">
            <v>90</v>
          </cell>
          <cell r="N3298">
            <v>141.38</v>
          </cell>
          <cell r="Q3298" t="str">
            <v>2016_01</v>
          </cell>
        </row>
        <row r="3299">
          <cell r="J3299">
            <v>90</v>
          </cell>
          <cell r="N3299">
            <v>134.05000000000001</v>
          </cell>
          <cell r="Q3299" t="str">
            <v>2016_02</v>
          </cell>
        </row>
        <row r="3300">
          <cell r="J3300">
            <v>90</v>
          </cell>
          <cell r="N3300">
            <v>18.57</v>
          </cell>
          <cell r="Q3300" t="str">
            <v>2016_03</v>
          </cell>
        </row>
        <row r="3301">
          <cell r="J3301">
            <v>90</v>
          </cell>
          <cell r="N3301">
            <v>0</v>
          </cell>
          <cell r="Q3301" t="str">
            <v>2016_04</v>
          </cell>
        </row>
        <row r="3302">
          <cell r="J3302">
            <v>90</v>
          </cell>
          <cell r="N3302">
            <v>0</v>
          </cell>
          <cell r="Q3302" t="str">
            <v>2016_05</v>
          </cell>
        </row>
        <row r="3303">
          <cell r="J3303">
            <v>90</v>
          </cell>
          <cell r="N3303">
            <v>0</v>
          </cell>
          <cell r="Q3303" t="str">
            <v>2016_06</v>
          </cell>
        </row>
        <row r="3304">
          <cell r="J3304">
            <v>90</v>
          </cell>
          <cell r="N3304">
            <v>13.74</v>
          </cell>
          <cell r="Q3304" t="str">
            <v>2016_07</v>
          </cell>
        </row>
        <row r="3305">
          <cell r="J3305">
            <v>90</v>
          </cell>
          <cell r="N3305">
            <v>33.42</v>
          </cell>
          <cell r="Q3305" t="str">
            <v>2016_08</v>
          </cell>
        </row>
        <row r="3306">
          <cell r="J3306">
            <v>90</v>
          </cell>
          <cell r="N3306">
            <v>36.83</v>
          </cell>
          <cell r="Q3306" t="str">
            <v>2016_09</v>
          </cell>
        </row>
        <row r="3307">
          <cell r="J3307">
            <v>90</v>
          </cell>
          <cell r="N3307">
            <v>21.66</v>
          </cell>
          <cell r="Q3307" t="str">
            <v>2016_01</v>
          </cell>
        </row>
        <row r="3308">
          <cell r="J3308">
            <v>90</v>
          </cell>
          <cell r="N3308">
            <v>20.350000000000001</v>
          </cell>
          <cell r="Q3308" t="str">
            <v>2016_02</v>
          </cell>
        </row>
        <row r="3309">
          <cell r="J3309">
            <v>90</v>
          </cell>
          <cell r="N3309">
            <v>0</v>
          </cell>
          <cell r="Q3309" t="str">
            <v>2016_03</v>
          </cell>
        </row>
        <row r="3310">
          <cell r="J3310">
            <v>90</v>
          </cell>
          <cell r="N3310">
            <v>0</v>
          </cell>
          <cell r="Q3310" t="str">
            <v>2016_04</v>
          </cell>
        </row>
        <row r="3311">
          <cell r="J3311">
            <v>90</v>
          </cell>
          <cell r="N3311">
            <v>0</v>
          </cell>
          <cell r="Q3311" t="str">
            <v>2016_05</v>
          </cell>
        </row>
        <row r="3312">
          <cell r="J3312">
            <v>90</v>
          </cell>
          <cell r="N3312">
            <v>0</v>
          </cell>
          <cell r="Q3312" t="str">
            <v>2016_06</v>
          </cell>
        </row>
        <row r="3313">
          <cell r="J3313">
            <v>90</v>
          </cell>
          <cell r="N3313">
            <v>0</v>
          </cell>
          <cell r="Q3313" t="str">
            <v>2016_07</v>
          </cell>
        </row>
        <row r="3314">
          <cell r="J3314">
            <v>90</v>
          </cell>
          <cell r="N3314">
            <v>0</v>
          </cell>
          <cell r="Q3314" t="str">
            <v>2016_08</v>
          </cell>
        </row>
        <row r="3315">
          <cell r="J3315">
            <v>90</v>
          </cell>
          <cell r="N3315">
            <v>0</v>
          </cell>
          <cell r="Q3315" t="str">
            <v>2016_09</v>
          </cell>
        </row>
        <row r="3316">
          <cell r="J3316">
            <v>90</v>
          </cell>
          <cell r="N3316">
            <v>72.84</v>
          </cell>
          <cell r="Q3316" t="str">
            <v>2016_01</v>
          </cell>
        </row>
        <row r="3317">
          <cell r="J3317">
            <v>90</v>
          </cell>
          <cell r="N3317">
            <v>11.16</v>
          </cell>
          <cell r="Q3317" t="str">
            <v>2016_02</v>
          </cell>
        </row>
        <row r="3318">
          <cell r="J3318">
            <v>90</v>
          </cell>
          <cell r="N3318">
            <v>0</v>
          </cell>
          <cell r="Q3318" t="str">
            <v>2016_03</v>
          </cell>
        </row>
        <row r="3319">
          <cell r="J3319">
            <v>90</v>
          </cell>
          <cell r="N3319">
            <v>0</v>
          </cell>
          <cell r="Q3319" t="str">
            <v>2016_04</v>
          </cell>
        </row>
        <row r="3320">
          <cell r="J3320">
            <v>90</v>
          </cell>
          <cell r="N3320">
            <v>6.35</v>
          </cell>
          <cell r="Q3320" t="str">
            <v>2016_05</v>
          </cell>
        </row>
        <row r="3321">
          <cell r="J3321">
            <v>90</v>
          </cell>
          <cell r="N3321">
            <v>49.38</v>
          </cell>
          <cell r="Q3321" t="str">
            <v>2016_06</v>
          </cell>
        </row>
        <row r="3322">
          <cell r="J3322">
            <v>90</v>
          </cell>
          <cell r="N3322">
            <v>33.450000000000003</v>
          </cell>
          <cell r="Q3322" t="str">
            <v>2016_07</v>
          </cell>
        </row>
        <row r="3323">
          <cell r="J3323">
            <v>90</v>
          </cell>
          <cell r="N3323">
            <v>22.47</v>
          </cell>
          <cell r="Q3323" t="str">
            <v>2016_08</v>
          </cell>
        </row>
        <row r="3324">
          <cell r="J3324">
            <v>90</v>
          </cell>
          <cell r="N3324">
            <v>14.35</v>
          </cell>
          <cell r="Q3324" t="str">
            <v>2016_09</v>
          </cell>
        </row>
        <row r="3325">
          <cell r="J3325">
            <v>83</v>
          </cell>
          <cell r="N3325">
            <v>0</v>
          </cell>
          <cell r="Q3325" t="str">
            <v>2015_10</v>
          </cell>
        </row>
        <row r="3326">
          <cell r="J3326">
            <v>83</v>
          </cell>
          <cell r="N3326">
            <v>0</v>
          </cell>
          <cell r="Q3326" t="str">
            <v>2015_11</v>
          </cell>
        </row>
        <row r="3327">
          <cell r="J3327">
            <v>83</v>
          </cell>
          <cell r="N3327">
            <v>0</v>
          </cell>
          <cell r="Q3327" t="str">
            <v>2015_12</v>
          </cell>
        </row>
        <row r="3328">
          <cell r="J3328">
            <v>83</v>
          </cell>
          <cell r="N3328">
            <v>42</v>
          </cell>
          <cell r="Q3328" t="str">
            <v>2016_01</v>
          </cell>
        </row>
        <row r="3329">
          <cell r="J3329">
            <v>83</v>
          </cell>
          <cell r="N3329">
            <v>0</v>
          </cell>
          <cell r="Q3329" t="str">
            <v>2016_02</v>
          </cell>
        </row>
        <row r="3330">
          <cell r="J3330">
            <v>83</v>
          </cell>
          <cell r="N3330">
            <v>0</v>
          </cell>
          <cell r="Q3330" t="str">
            <v>2016_03</v>
          </cell>
        </row>
        <row r="3331">
          <cell r="J3331">
            <v>83</v>
          </cell>
          <cell r="N3331">
            <v>0</v>
          </cell>
          <cell r="Q3331" t="str">
            <v>2016_04</v>
          </cell>
        </row>
        <row r="3332">
          <cell r="J3332">
            <v>83</v>
          </cell>
          <cell r="N3332">
            <v>0</v>
          </cell>
          <cell r="Q3332" t="str">
            <v>2016_05</v>
          </cell>
        </row>
        <row r="3333">
          <cell r="J3333">
            <v>83</v>
          </cell>
          <cell r="N3333">
            <v>0</v>
          </cell>
          <cell r="Q3333" t="str">
            <v>2016_06</v>
          </cell>
        </row>
        <row r="3334">
          <cell r="J3334">
            <v>83</v>
          </cell>
          <cell r="N3334">
            <v>0</v>
          </cell>
          <cell r="Q3334" t="str">
            <v>2016_07</v>
          </cell>
        </row>
        <row r="3335">
          <cell r="J3335">
            <v>83</v>
          </cell>
          <cell r="N3335">
            <v>0</v>
          </cell>
          <cell r="Q3335" t="str">
            <v>2016_08</v>
          </cell>
        </row>
        <row r="3336">
          <cell r="J3336">
            <v>83</v>
          </cell>
          <cell r="N3336">
            <v>0</v>
          </cell>
          <cell r="Q3336" t="str">
            <v>2016_09</v>
          </cell>
        </row>
        <row r="3337">
          <cell r="J3337" t="str">
            <v>69d</v>
          </cell>
          <cell r="N3337">
            <v>14.55</v>
          </cell>
          <cell r="Q3337" t="str">
            <v>2015_10</v>
          </cell>
        </row>
        <row r="3338">
          <cell r="J3338" t="str">
            <v>69d</v>
          </cell>
          <cell r="N3338">
            <v>5.7</v>
          </cell>
          <cell r="Q3338" t="str">
            <v>2015_11</v>
          </cell>
        </row>
        <row r="3339">
          <cell r="J3339" t="str">
            <v>69d</v>
          </cell>
          <cell r="N3339">
            <v>10.74</v>
          </cell>
          <cell r="Q3339" t="str">
            <v>2015_12</v>
          </cell>
        </row>
        <row r="3340">
          <cell r="J3340" t="str">
            <v>69d</v>
          </cell>
          <cell r="N3340">
            <v>31.46</v>
          </cell>
          <cell r="Q3340" t="str">
            <v>2016_01</v>
          </cell>
        </row>
        <row r="3341">
          <cell r="J3341" t="str">
            <v>69d</v>
          </cell>
          <cell r="N3341">
            <v>35.9</v>
          </cell>
          <cell r="Q3341" t="str">
            <v>2016_02</v>
          </cell>
        </row>
        <row r="3342">
          <cell r="J3342" t="str">
            <v>69d</v>
          </cell>
          <cell r="N3342">
            <v>16.64</v>
          </cell>
          <cell r="Q3342" t="str">
            <v>2016_03</v>
          </cell>
        </row>
        <row r="3343">
          <cell r="J3343" t="str">
            <v>69d</v>
          </cell>
          <cell r="N3343">
            <v>0</v>
          </cell>
          <cell r="Q3343" t="str">
            <v>2016_04</v>
          </cell>
        </row>
        <row r="3344">
          <cell r="J3344" t="str">
            <v>69d</v>
          </cell>
          <cell r="N3344">
            <v>3.53</v>
          </cell>
          <cell r="Q3344" t="str">
            <v>2016_05</v>
          </cell>
        </row>
        <row r="3345">
          <cell r="J3345" t="str">
            <v>69d</v>
          </cell>
          <cell r="N3345">
            <v>13.84</v>
          </cell>
          <cell r="Q3345" t="str">
            <v>2016_06</v>
          </cell>
        </row>
        <row r="3346">
          <cell r="J3346" t="str">
            <v>69d</v>
          </cell>
          <cell r="N3346">
            <v>13.91</v>
          </cell>
          <cell r="Q3346" t="str">
            <v>2016_07</v>
          </cell>
        </row>
        <row r="3347">
          <cell r="J3347" t="str">
            <v>69d</v>
          </cell>
          <cell r="N3347">
            <v>10.72</v>
          </cell>
          <cell r="Q3347" t="str">
            <v>2016_08</v>
          </cell>
        </row>
        <row r="3348">
          <cell r="J3348" t="str">
            <v>69d</v>
          </cell>
          <cell r="N3348">
            <v>17.21</v>
          </cell>
          <cell r="Q3348" t="str">
            <v>2016_09</v>
          </cell>
        </row>
        <row r="3349">
          <cell r="J3349">
            <v>32</v>
          </cell>
          <cell r="N3349">
            <v>0</v>
          </cell>
          <cell r="Q3349" t="str">
            <v>2015_10</v>
          </cell>
        </row>
        <row r="3350">
          <cell r="J3350">
            <v>32</v>
          </cell>
          <cell r="N3350">
            <v>0</v>
          </cell>
          <cell r="Q3350" t="str">
            <v>2015_11</v>
          </cell>
        </row>
        <row r="3351">
          <cell r="J3351">
            <v>32</v>
          </cell>
          <cell r="N3351">
            <v>0</v>
          </cell>
          <cell r="Q3351" t="str">
            <v>2015_12</v>
          </cell>
        </row>
        <row r="3352">
          <cell r="J3352">
            <v>32</v>
          </cell>
          <cell r="N3352">
            <v>269.66000000000003</v>
          </cell>
          <cell r="Q3352" t="str">
            <v>2016_01</v>
          </cell>
        </row>
        <row r="3353">
          <cell r="J3353">
            <v>32</v>
          </cell>
          <cell r="N3353">
            <v>183.74</v>
          </cell>
          <cell r="Q3353" t="str">
            <v>2016_02</v>
          </cell>
        </row>
        <row r="3354">
          <cell r="J3354">
            <v>32</v>
          </cell>
          <cell r="N3354">
            <v>0</v>
          </cell>
          <cell r="Q3354" t="str">
            <v>2016_03</v>
          </cell>
        </row>
        <row r="3355">
          <cell r="J3355">
            <v>32</v>
          </cell>
          <cell r="N3355">
            <v>40.76</v>
          </cell>
          <cell r="Q3355" t="str">
            <v>2016_04</v>
          </cell>
        </row>
        <row r="3356">
          <cell r="J3356">
            <v>32</v>
          </cell>
          <cell r="N3356">
            <v>35.979999999999997</v>
          </cell>
          <cell r="Q3356" t="str">
            <v>2016_05</v>
          </cell>
        </row>
        <row r="3357">
          <cell r="J3357">
            <v>32</v>
          </cell>
          <cell r="N3357">
            <v>21.25</v>
          </cell>
          <cell r="Q3357" t="str">
            <v>2016_06</v>
          </cell>
        </row>
        <row r="3358">
          <cell r="J3358">
            <v>32</v>
          </cell>
          <cell r="N3358">
            <v>21.95</v>
          </cell>
          <cell r="Q3358" t="str">
            <v>2016_07</v>
          </cell>
        </row>
        <row r="3359">
          <cell r="J3359">
            <v>32</v>
          </cell>
          <cell r="N3359">
            <v>6.05</v>
          </cell>
          <cell r="Q3359" t="str">
            <v>2016_08</v>
          </cell>
        </row>
        <row r="3360">
          <cell r="J3360">
            <v>32</v>
          </cell>
          <cell r="N3360">
            <v>22.23</v>
          </cell>
          <cell r="Q3360" t="str">
            <v>2016_09</v>
          </cell>
        </row>
        <row r="3361">
          <cell r="J3361">
            <v>32</v>
          </cell>
          <cell r="N3361">
            <v>40.21</v>
          </cell>
          <cell r="Q3361" t="str">
            <v>2016_01</v>
          </cell>
        </row>
        <row r="3362">
          <cell r="J3362">
            <v>32</v>
          </cell>
          <cell r="N3362">
            <v>33.71</v>
          </cell>
          <cell r="Q3362" t="str">
            <v>2016_02</v>
          </cell>
        </row>
        <row r="3363">
          <cell r="J3363">
            <v>32</v>
          </cell>
          <cell r="N3363">
            <v>10.09</v>
          </cell>
          <cell r="Q3363" t="str">
            <v>2016_03</v>
          </cell>
        </row>
        <row r="3364">
          <cell r="J3364">
            <v>32</v>
          </cell>
          <cell r="N3364">
            <v>0</v>
          </cell>
          <cell r="Q3364" t="str">
            <v>2016_04</v>
          </cell>
        </row>
        <row r="3365">
          <cell r="J3365">
            <v>32</v>
          </cell>
          <cell r="N3365">
            <v>0</v>
          </cell>
          <cell r="Q3365" t="str">
            <v>2016_05</v>
          </cell>
        </row>
        <row r="3366">
          <cell r="J3366">
            <v>32</v>
          </cell>
          <cell r="N3366">
            <v>0</v>
          </cell>
          <cell r="Q3366" t="str">
            <v>2016_06</v>
          </cell>
        </row>
        <row r="3367">
          <cell r="J3367">
            <v>32</v>
          </cell>
          <cell r="N3367">
            <v>0</v>
          </cell>
          <cell r="Q3367" t="str">
            <v>2016_07</v>
          </cell>
        </row>
        <row r="3368">
          <cell r="J3368">
            <v>32</v>
          </cell>
          <cell r="N3368">
            <v>0</v>
          </cell>
          <cell r="Q3368" t="str">
            <v>2016_08</v>
          </cell>
        </row>
        <row r="3369">
          <cell r="J3369">
            <v>32</v>
          </cell>
          <cell r="N3369">
            <v>0</v>
          </cell>
          <cell r="Q3369" t="str">
            <v>2016_09</v>
          </cell>
        </row>
        <row r="3370">
          <cell r="J3370">
            <v>32</v>
          </cell>
          <cell r="N3370">
            <v>120.15</v>
          </cell>
          <cell r="Q3370" t="str">
            <v>2016_01</v>
          </cell>
        </row>
        <row r="3371">
          <cell r="J3371">
            <v>32</v>
          </cell>
          <cell r="N3371">
            <v>86.64</v>
          </cell>
          <cell r="Q3371" t="str">
            <v>2016_02</v>
          </cell>
        </row>
        <row r="3372">
          <cell r="J3372">
            <v>32</v>
          </cell>
          <cell r="N3372">
            <v>3.18</v>
          </cell>
          <cell r="Q3372" t="str">
            <v>2016_03</v>
          </cell>
        </row>
        <row r="3373">
          <cell r="J3373">
            <v>32</v>
          </cell>
          <cell r="N3373">
            <v>0</v>
          </cell>
          <cell r="Q3373" t="str">
            <v>2016_04</v>
          </cell>
        </row>
        <row r="3374">
          <cell r="J3374">
            <v>32</v>
          </cell>
          <cell r="N3374">
            <v>0</v>
          </cell>
          <cell r="Q3374" t="str">
            <v>2016_05</v>
          </cell>
        </row>
        <row r="3375">
          <cell r="J3375">
            <v>32</v>
          </cell>
          <cell r="N3375">
            <v>0</v>
          </cell>
          <cell r="Q3375" t="str">
            <v>2016_06</v>
          </cell>
        </row>
        <row r="3376">
          <cell r="J3376">
            <v>32</v>
          </cell>
          <cell r="N3376">
            <v>0</v>
          </cell>
          <cell r="Q3376" t="str">
            <v>2016_07</v>
          </cell>
        </row>
        <row r="3377">
          <cell r="J3377">
            <v>32</v>
          </cell>
          <cell r="N3377">
            <v>0</v>
          </cell>
          <cell r="Q3377" t="str">
            <v>2016_08</v>
          </cell>
        </row>
        <row r="3378">
          <cell r="J3378">
            <v>32</v>
          </cell>
          <cell r="N3378">
            <v>17.91</v>
          </cell>
          <cell r="Q3378" t="str">
            <v>2016_09</v>
          </cell>
        </row>
        <row r="3379">
          <cell r="J3379">
            <v>40</v>
          </cell>
          <cell r="N3379">
            <v>0</v>
          </cell>
          <cell r="Q3379" t="str">
            <v>2015_10</v>
          </cell>
        </row>
        <row r="3380">
          <cell r="J3380">
            <v>40</v>
          </cell>
          <cell r="N3380">
            <v>0</v>
          </cell>
          <cell r="Q3380" t="str">
            <v>2015_11</v>
          </cell>
        </row>
        <row r="3381">
          <cell r="J3381">
            <v>40</v>
          </cell>
          <cell r="N3381">
            <v>24.24</v>
          </cell>
          <cell r="Q3381" t="str">
            <v>2015_12</v>
          </cell>
        </row>
        <row r="3382">
          <cell r="J3382">
            <v>40</v>
          </cell>
          <cell r="N3382">
            <v>244.17</v>
          </cell>
          <cell r="Q3382" t="str">
            <v>2016_01</v>
          </cell>
        </row>
        <row r="3383">
          <cell r="J3383">
            <v>40</v>
          </cell>
          <cell r="N3383">
            <v>230.81</v>
          </cell>
          <cell r="Q3383" t="str">
            <v>2016_02</v>
          </cell>
        </row>
        <row r="3384">
          <cell r="J3384">
            <v>40</v>
          </cell>
          <cell r="N3384">
            <v>29.01</v>
          </cell>
          <cell r="Q3384" t="str">
            <v>2016_03</v>
          </cell>
        </row>
        <row r="3385">
          <cell r="J3385">
            <v>40</v>
          </cell>
          <cell r="N3385">
            <v>0</v>
          </cell>
          <cell r="Q3385" t="str">
            <v>2016_04</v>
          </cell>
        </row>
        <row r="3386">
          <cell r="J3386">
            <v>40</v>
          </cell>
          <cell r="N3386">
            <v>3.37</v>
          </cell>
          <cell r="Q3386" t="str">
            <v>2016_05</v>
          </cell>
        </row>
        <row r="3387">
          <cell r="J3387">
            <v>40</v>
          </cell>
          <cell r="N3387">
            <v>16.61</v>
          </cell>
          <cell r="Q3387" t="str">
            <v>2016_06</v>
          </cell>
        </row>
        <row r="3388">
          <cell r="J3388">
            <v>40</v>
          </cell>
          <cell r="N3388">
            <v>34</v>
          </cell>
          <cell r="Q3388" t="str">
            <v>2016_07</v>
          </cell>
        </row>
        <row r="3389">
          <cell r="J3389">
            <v>40</v>
          </cell>
          <cell r="N3389">
            <v>40.98</v>
          </cell>
          <cell r="Q3389" t="str">
            <v>2016_08</v>
          </cell>
        </row>
        <row r="3390">
          <cell r="J3390">
            <v>40</v>
          </cell>
          <cell r="N3390">
            <v>31.03</v>
          </cell>
          <cell r="Q3390" t="str">
            <v>2016_09</v>
          </cell>
        </row>
        <row r="3391">
          <cell r="J3391">
            <v>55</v>
          </cell>
          <cell r="N3391">
            <v>32.549999999999997</v>
          </cell>
          <cell r="Q3391" t="str">
            <v>2015_10</v>
          </cell>
        </row>
        <row r="3392">
          <cell r="J3392">
            <v>55</v>
          </cell>
          <cell r="N3392">
            <v>22.4</v>
          </cell>
          <cell r="Q3392" t="str">
            <v>2015_11</v>
          </cell>
        </row>
        <row r="3393">
          <cell r="J3393">
            <v>55</v>
          </cell>
          <cell r="N3393">
            <v>7.98</v>
          </cell>
          <cell r="Q3393" t="str">
            <v>2015_12</v>
          </cell>
        </row>
        <row r="3394">
          <cell r="J3394">
            <v>55</v>
          </cell>
          <cell r="N3394">
            <v>36</v>
          </cell>
          <cell r="Q3394" t="str">
            <v>2016_01</v>
          </cell>
        </row>
        <row r="3395">
          <cell r="J3395">
            <v>55</v>
          </cell>
          <cell r="N3395">
            <v>36.840000000000003</v>
          </cell>
          <cell r="Q3395" t="str">
            <v>2016_02</v>
          </cell>
        </row>
        <row r="3396">
          <cell r="J3396">
            <v>55</v>
          </cell>
          <cell r="N3396">
            <v>34.54</v>
          </cell>
          <cell r="Q3396" t="str">
            <v>2016_03</v>
          </cell>
        </row>
        <row r="3397">
          <cell r="J3397">
            <v>55</v>
          </cell>
          <cell r="N3397">
            <v>58.21</v>
          </cell>
          <cell r="Q3397" t="str">
            <v>2016_04</v>
          </cell>
        </row>
        <row r="3398">
          <cell r="J3398">
            <v>55</v>
          </cell>
          <cell r="N3398">
            <v>29.88</v>
          </cell>
          <cell r="Q3398" t="str">
            <v>2016_05</v>
          </cell>
        </row>
        <row r="3399">
          <cell r="J3399">
            <v>55</v>
          </cell>
          <cell r="N3399">
            <v>20.92</v>
          </cell>
          <cell r="Q3399" t="str">
            <v>2016_06</v>
          </cell>
        </row>
        <row r="3400">
          <cell r="J3400">
            <v>55</v>
          </cell>
          <cell r="N3400">
            <v>20.29</v>
          </cell>
          <cell r="Q3400" t="str">
            <v>2016_07</v>
          </cell>
        </row>
        <row r="3401">
          <cell r="J3401">
            <v>55</v>
          </cell>
          <cell r="N3401">
            <v>20.48</v>
          </cell>
          <cell r="Q3401" t="str">
            <v>2016_08</v>
          </cell>
        </row>
        <row r="3402">
          <cell r="J3402">
            <v>55</v>
          </cell>
          <cell r="N3402">
            <v>57.42</v>
          </cell>
          <cell r="Q3402" t="str">
            <v>2016_09</v>
          </cell>
        </row>
        <row r="3403">
          <cell r="J3403">
            <v>55</v>
          </cell>
          <cell r="N3403">
            <v>8.81</v>
          </cell>
          <cell r="Q3403" t="str">
            <v>2015_10</v>
          </cell>
        </row>
        <row r="3404">
          <cell r="J3404">
            <v>55</v>
          </cell>
          <cell r="N3404">
            <v>0</v>
          </cell>
          <cell r="Q3404" t="str">
            <v>2015_11</v>
          </cell>
        </row>
        <row r="3405">
          <cell r="J3405">
            <v>55</v>
          </cell>
          <cell r="N3405">
            <v>0</v>
          </cell>
          <cell r="Q3405" t="str">
            <v>2015_12</v>
          </cell>
        </row>
        <row r="3406">
          <cell r="J3406">
            <v>55</v>
          </cell>
          <cell r="N3406">
            <v>57.03</v>
          </cell>
          <cell r="Q3406" t="str">
            <v>2016_01</v>
          </cell>
        </row>
        <row r="3407">
          <cell r="J3407">
            <v>55</v>
          </cell>
          <cell r="N3407">
            <v>53.23</v>
          </cell>
          <cell r="Q3407" t="str">
            <v>2016_02</v>
          </cell>
        </row>
        <row r="3408">
          <cell r="J3408">
            <v>55</v>
          </cell>
          <cell r="N3408">
            <v>53.6</v>
          </cell>
          <cell r="Q3408" t="str">
            <v>2016_03</v>
          </cell>
        </row>
        <row r="3409">
          <cell r="J3409">
            <v>55</v>
          </cell>
          <cell r="N3409">
            <v>79.900000000000006</v>
          </cell>
          <cell r="Q3409" t="str">
            <v>2016_04</v>
          </cell>
        </row>
        <row r="3410">
          <cell r="J3410">
            <v>55</v>
          </cell>
          <cell r="N3410">
            <v>52.31</v>
          </cell>
          <cell r="Q3410" t="str">
            <v>2016_05</v>
          </cell>
        </row>
        <row r="3411">
          <cell r="J3411">
            <v>55</v>
          </cell>
          <cell r="N3411">
            <v>54.82</v>
          </cell>
          <cell r="Q3411" t="str">
            <v>2016_06</v>
          </cell>
        </row>
        <row r="3412">
          <cell r="J3412">
            <v>55</v>
          </cell>
          <cell r="N3412">
            <v>57.25</v>
          </cell>
          <cell r="Q3412" t="str">
            <v>2016_07</v>
          </cell>
        </row>
        <row r="3413">
          <cell r="J3413">
            <v>55</v>
          </cell>
          <cell r="N3413">
            <v>42.86</v>
          </cell>
          <cell r="Q3413" t="str">
            <v>2016_08</v>
          </cell>
        </row>
        <row r="3414">
          <cell r="J3414">
            <v>55</v>
          </cell>
          <cell r="N3414">
            <v>41.18</v>
          </cell>
          <cell r="Q3414" t="str">
            <v>2016_09</v>
          </cell>
        </row>
        <row r="3415">
          <cell r="J3415">
            <v>55</v>
          </cell>
          <cell r="N3415">
            <v>11.39</v>
          </cell>
          <cell r="Q3415" t="str">
            <v>2015_10</v>
          </cell>
        </row>
        <row r="3416">
          <cell r="J3416">
            <v>55</v>
          </cell>
          <cell r="N3416">
            <v>0</v>
          </cell>
          <cell r="Q3416" t="str">
            <v>2015_11</v>
          </cell>
        </row>
        <row r="3417">
          <cell r="J3417">
            <v>55</v>
          </cell>
          <cell r="N3417">
            <v>0</v>
          </cell>
          <cell r="Q3417" t="str">
            <v>2015_12</v>
          </cell>
        </row>
        <row r="3418">
          <cell r="J3418">
            <v>55</v>
          </cell>
          <cell r="N3418">
            <v>19.68</v>
          </cell>
          <cell r="Q3418" t="str">
            <v>2016_01</v>
          </cell>
        </row>
        <row r="3419">
          <cell r="J3419">
            <v>55</v>
          </cell>
          <cell r="N3419">
            <v>16.02</v>
          </cell>
          <cell r="Q3419" t="str">
            <v>2016_02</v>
          </cell>
        </row>
        <row r="3420">
          <cell r="J3420">
            <v>55</v>
          </cell>
          <cell r="N3420">
            <v>15.94</v>
          </cell>
          <cell r="Q3420" t="str">
            <v>2016_03</v>
          </cell>
        </row>
        <row r="3421">
          <cell r="J3421">
            <v>55</v>
          </cell>
          <cell r="N3421">
            <v>23.75</v>
          </cell>
          <cell r="Q3421" t="str">
            <v>2016_04</v>
          </cell>
        </row>
        <row r="3422">
          <cell r="J3422">
            <v>55</v>
          </cell>
          <cell r="N3422">
            <v>16.07</v>
          </cell>
          <cell r="Q3422" t="str">
            <v>2016_05</v>
          </cell>
        </row>
        <row r="3423">
          <cell r="J3423">
            <v>55</v>
          </cell>
          <cell r="N3423">
            <v>16.43</v>
          </cell>
          <cell r="Q3423" t="str">
            <v>2016_06</v>
          </cell>
        </row>
        <row r="3424">
          <cell r="J3424">
            <v>55</v>
          </cell>
          <cell r="N3424">
            <v>17.399999999999999</v>
          </cell>
          <cell r="Q3424" t="str">
            <v>2016_07</v>
          </cell>
        </row>
        <row r="3425">
          <cell r="J3425">
            <v>55</v>
          </cell>
          <cell r="N3425">
            <v>17.63</v>
          </cell>
          <cell r="Q3425" t="str">
            <v>2016_08</v>
          </cell>
        </row>
        <row r="3426">
          <cell r="J3426">
            <v>55</v>
          </cell>
          <cell r="N3426">
            <v>20.82</v>
          </cell>
          <cell r="Q3426" t="str">
            <v>2016_09</v>
          </cell>
        </row>
        <row r="3427">
          <cell r="J3427">
            <v>25</v>
          </cell>
          <cell r="N3427">
            <v>27.66</v>
          </cell>
          <cell r="Q3427" t="str">
            <v>2016_01</v>
          </cell>
        </row>
        <row r="3428">
          <cell r="J3428">
            <v>25</v>
          </cell>
          <cell r="N3428">
            <v>26.24</v>
          </cell>
          <cell r="Q3428" t="str">
            <v>2016_02</v>
          </cell>
        </row>
        <row r="3429">
          <cell r="J3429">
            <v>25</v>
          </cell>
          <cell r="N3429">
            <v>26.24</v>
          </cell>
          <cell r="Q3429" t="str">
            <v>2016_03</v>
          </cell>
        </row>
        <row r="3430">
          <cell r="J3430">
            <v>25</v>
          </cell>
          <cell r="N3430">
            <v>39.36</v>
          </cell>
          <cell r="Q3430" t="str">
            <v>2016_04</v>
          </cell>
        </row>
        <row r="3431">
          <cell r="J3431">
            <v>25</v>
          </cell>
          <cell r="N3431">
            <v>26.24</v>
          </cell>
          <cell r="Q3431" t="str">
            <v>2016_05</v>
          </cell>
        </row>
        <row r="3432">
          <cell r="J3432">
            <v>25</v>
          </cell>
          <cell r="N3432">
            <v>18.71</v>
          </cell>
          <cell r="Q3432" t="str">
            <v>2016_06</v>
          </cell>
        </row>
        <row r="3433">
          <cell r="J3433">
            <v>25</v>
          </cell>
          <cell r="N3433">
            <v>0</v>
          </cell>
          <cell r="Q3433" t="str">
            <v>2016_07</v>
          </cell>
        </row>
        <row r="3434">
          <cell r="J3434">
            <v>25</v>
          </cell>
          <cell r="N3434">
            <v>0</v>
          </cell>
          <cell r="Q3434" t="str">
            <v>2016_08</v>
          </cell>
        </row>
        <row r="3435">
          <cell r="J3435">
            <v>25</v>
          </cell>
          <cell r="N3435">
            <v>0</v>
          </cell>
          <cell r="Q3435" t="str">
            <v>2016_09</v>
          </cell>
        </row>
        <row r="3436">
          <cell r="J3436">
            <v>90</v>
          </cell>
          <cell r="N3436">
            <v>145.34</v>
          </cell>
          <cell r="Q3436" t="str">
            <v>2015_10</v>
          </cell>
        </row>
        <row r="3437">
          <cell r="J3437">
            <v>90</v>
          </cell>
          <cell r="N3437">
            <v>67.290000000000006</v>
          </cell>
          <cell r="Q3437" t="str">
            <v>2015_11</v>
          </cell>
        </row>
        <row r="3438">
          <cell r="J3438">
            <v>90</v>
          </cell>
          <cell r="N3438">
            <v>44.43</v>
          </cell>
          <cell r="Q3438" t="str">
            <v>2015_12</v>
          </cell>
        </row>
        <row r="3439">
          <cell r="J3439">
            <v>90</v>
          </cell>
          <cell r="N3439">
            <v>90.61</v>
          </cell>
          <cell r="Q3439" t="str">
            <v>2016_01</v>
          </cell>
        </row>
        <row r="3440">
          <cell r="J3440">
            <v>90</v>
          </cell>
          <cell r="N3440">
            <v>86.91</v>
          </cell>
          <cell r="Q3440" t="str">
            <v>2016_02</v>
          </cell>
        </row>
        <row r="3441">
          <cell r="J3441">
            <v>90</v>
          </cell>
          <cell r="N3441">
            <v>97.53</v>
          </cell>
          <cell r="Q3441" t="str">
            <v>2016_03</v>
          </cell>
        </row>
        <row r="3442">
          <cell r="J3442">
            <v>90</v>
          </cell>
          <cell r="N3442">
            <v>154.78</v>
          </cell>
          <cell r="Q3442" t="str">
            <v>2016_04</v>
          </cell>
        </row>
        <row r="3443">
          <cell r="J3443">
            <v>90</v>
          </cell>
          <cell r="N3443">
            <v>75.239999999999995</v>
          </cell>
          <cell r="Q3443" t="str">
            <v>2016_05</v>
          </cell>
        </row>
        <row r="3444">
          <cell r="J3444">
            <v>90</v>
          </cell>
          <cell r="N3444">
            <v>77.290000000000006</v>
          </cell>
          <cell r="Q3444" t="str">
            <v>2016_06</v>
          </cell>
        </row>
        <row r="3445">
          <cell r="J3445">
            <v>90</v>
          </cell>
          <cell r="N3445">
            <v>83.17</v>
          </cell>
          <cell r="Q3445" t="str">
            <v>2016_07</v>
          </cell>
        </row>
        <row r="3446">
          <cell r="J3446">
            <v>90</v>
          </cell>
          <cell r="N3446">
            <v>92.78</v>
          </cell>
          <cell r="Q3446" t="str">
            <v>2016_08</v>
          </cell>
        </row>
        <row r="3447">
          <cell r="J3447">
            <v>90</v>
          </cell>
          <cell r="N3447">
            <v>143.99</v>
          </cell>
          <cell r="Q3447" t="str">
            <v>2016_09</v>
          </cell>
        </row>
        <row r="3448">
          <cell r="J3448">
            <v>90</v>
          </cell>
          <cell r="N3448">
            <v>23.01</v>
          </cell>
          <cell r="Q3448" t="str">
            <v>2015_10</v>
          </cell>
        </row>
        <row r="3449">
          <cell r="J3449">
            <v>90</v>
          </cell>
          <cell r="N3449">
            <v>15.42</v>
          </cell>
          <cell r="Q3449" t="str">
            <v>2015_11</v>
          </cell>
        </row>
        <row r="3450">
          <cell r="J3450">
            <v>90</v>
          </cell>
          <cell r="N3450">
            <v>7.01</v>
          </cell>
          <cell r="Q3450" t="str">
            <v>2015_12</v>
          </cell>
        </row>
        <row r="3451">
          <cell r="J3451">
            <v>90</v>
          </cell>
          <cell r="N3451">
            <v>13.78</v>
          </cell>
          <cell r="Q3451" t="str">
            <v>2016_01</v>
          </cell>
        </row>
        <row r="3452">
          <cell r="J3452">
            <v>90</v>
          </cell>
          <cell r="N3452">
            <v>13.87</v>
          </cell>
          <cell r="Q3452" t="str">
            <v>2016_02</v>
          </cell>
        </row>
        <row r="3453">
          <cell r="J3453">
            <v>90</v>
          </cell>
          <cell r="N3453">
            <v>13.33</v>
          </cell>
          <cell r="Q3453" t="str">
            <v>2016_03</v>
          </cell>
        </row>
        <row r="3454">
          <cell r="J3454">
            <v>90</v>
          </cell>
          <cell r="N3454">
            <v>20.11</v>
          </cell>
          <cell r="Q3454" t="str">
            <v>2016_04</v>
          </cell>
        </row>
        <row r="3455">
          <cell r="J3455">
            <v>90</v>
          </cell>
          <cell r="N3455">
            <v>12.19</v>
          </cell>
          <cell r="Q3455" t="str">
            <v>2016_05</v>
          </cell>
        </row>
        <row r="3456">
          <cell r="J3456">
            <v>90</v>
          </cell>
          <cell r="N3456">
            <v>13.85</v>
          </cell>
          <cell r="Q3456" t="str">
            <v>2016_06</v>
          </cell>
        </row>
        <row r="3457">
          <cell r="J3457">
            <v>90</v>
          </cell>
          <cell r="N3457">
            <v>12.22</v>
          </cell>
          <cell r="Q3457" t="str">
            <v>2016_07</v>
          </cell>
        </row>
        <row r="3458">
          <cell r="J3458">
            <v>90</v>
          </cell>
          <cell r="N3458">
            <v>13.76</v>
          </cell>
          <cell r="Q3458" t="str">
            <v>2016_08</v>
          </cell>
        </row>
        <row r="3459">
          <cell r="J3459">
            <v>90</v>
          </cell>
          <cell r="N3459">
            <v>19.71</v>
          </cell>
          <cell r="Q3459" t="str">
            <v>2016_09</v>
          </cell>
        </row>
        <row r="3460">
          <cell r="J3460">
            <v>90</v>
          </cell>
          <cell r="N3460">
            <v>29.07</v>
          </cell>
          <cell r="Q3460" t="str">
            <v>2015_10</v>
          </cell>
        </row>
        <row r="3461">
          <cell r="J3461">
            <v>90</v>
          </cell>
          <cell r="N3461">
            <v>21.32</v>
          </cell>
          <cell r="Q3461" t="str">
            <v>2015_11</v>
          </cell>
        </row>
        <row r="3462">
          <cell r="J3462">
            <v>90</v>
          </cell>
          <cell r="N3462">
            <v>25.52</v>
          </cell>
          <cell r="Q3462" t="str">
            <v>2015_12</v>
          </cell>
        </row>
        <row r="3463">
          <cell r="J3463">
            <v>90</v>
          </cell>
          <cell r="N3463">
            <v>54.94</v>
          </cell>
          <cell r="Q3463" t="str">
            <v>2016_01</v>
          </cell>
        </row>
        <row r="3464">
          <cell r="J3464">
            <v>90</v>
          </cell>
          <cell r="N3464">
            <v>52.14</v>
          </cell>
          <cell r="Q3464" t="str">
            <v>2016_02</v>
          </cell>
        </row>
        <row r="3465">
          <cell r="J3465">
            <v>90</v>
          </cell>
          <cell r="N3465">
            <v>52.14</v>
          </cell>
          <cell r="Q3465" t="str">
            <v>2016_03</v>
          </cell>
        </row>
        <row r="3466">
          <cell r="J3466">
            <v>90</v>
          </cell>
          <cell r="N3466">
            <v>78.209999999999994</v>
          </cell>
          <cell r="Q3466" t="str">
            <v>2016_04</v>
          </cell>
        </row>
        <row r="3467">
          <cell r="J3467">
            <v>90</v>
          </cell>
          <cell r="N3467">
            <v>38.369999999999997</v>
          </cell>
          <cell r="Q3467" t="str">
            <v>2016_05</v>
          </cell>
        </row>
        <row r="3468">
          <cell r="J3468">
            <v>90</v>
          </cell>
          <cell r="N3468">
            <v>49.04</v>
          </cell>
          <cell r="Q3468" t="str">
            <v>2016_06</v>
          </cell>
        </row>
        <row r="3469">
          <cell r="J3469">
            <v>90</v>
          </cell>
          <cell r="N3469">
            <v>64.77</v>
          </cell>
          <cell r="Q3469" t="str">
            <v>2016_07</v>
          </cell>
        </row>
        <row r="3470">
          <cell r="J3470">
            <v>90</v>
          </cell>
          <cell r="N3470">
            <v>69.94</v>
          </cell>
          <cell r="Q3470" t="str">
            <v>2016_08</v>
          </cell>
        </row>
        <row r="3471">
          <cell r="J3471">
            <v>90</v>
          </cell>
          <cell r="N3471">
            <v>77.709999999999994</v>
          </cell>
          <cell r="Q3471" t="str">
            <v>2016_09</v>
          </cell>
        </row>
        <row r="3472">
          <cell r="J3472">
            <v>83</v>
          </cell>
          <cell r="N3472">
            <v>0</v>
          </cell>
          <cell r="Q3472" t="str">
            <v>2015_10</v>
          </cell>
        </row>
        <row r="3473">
          <cell r="J3473">
            <v>83</v>
          </cell>
          <cell r="N3473">
            <v>0</v>
          </cell>
          <cell r="Q3473" t="str">
            <v>2015_11</v>
          </cell>
        </row>
        <row r="3474">
          <cell r="J3474">
            <v>83</v>
          </cell>
          <cell r="N3474">
            <v>0</v>
          </cell>
          <cell r="Q3474" t="str">
            <v>2015_12</v>
          </cell>
        </row>
        <row r="3475">
          <cell r="J3475">
            <v>83</v>
          </cell>
          <cell r="N3475">
            <v>174.14</v>
          </cell>
          <cell r="Q3475" t="str">
            <v>2016_01</v>
          </cell>
        </row>
        <row r="3476">
          <cell r="J3476">
            <v>83</v>
          </cell>
          <cell r="N3476">
            <v>0</v>
          </cell>
          <cell r="Q3476" t="str">
            <v>2016_02</v>
          </cell>
        </row>
        <row r="3477">
          <cell r="J3477">
            <v>83</v>
          </cell>
          <cell r="N3477">
            <v>0</v>
          </cell>
          <cell r="Q3477" t="str">
            <v>2016_03</v>
          </cell>
        </row>
        <row r="3478">
          <cell r="J3478">
            <v>83</v>
          </cell>
          <cell r="N3478">
            <v>0</v>
          </cell>
          <cell r="Q3478" t="str">
            <v>2016_04</v>
          </cell>
        </row>
        <row r="3479">
          <cell r="J3479">
            <v>83</v>
          </cell>
          <cell r="N3479">
            <v>0</v>
          </cell>
          <cell r="Q3479" t="str">
            <v>2016_05</v>
          </cell>
        </row>
        <row r="3480">
          <cell r="J3480">
            <v>83</v>
          </cell>
          <cell r="N3480">
            <v>0</v>
          </cell>
          <cell r="Q3480" t="str">
            <v>2016_06</v>
          </cell>
        </row>
        <row r="3481">
          <cell r="J3481">
            <v>83</v>
          </cell>
          <cell r="N3481">
            <v>0</v>
          </cell>
          <cell r="Q3481" t="str">
            <v>2016_07</v>
          </cell>
        </row>
        <row r="3482">
          <cell r="J3482">
            <v>83</v>
          </cell>
          <cell r="N3482">
            <v>0</v>
          </cell>
          <cell r="Q3482" t="str">
            <v>2016_08</v>
          </cell>
        </row>
        <row r="3483">
          <cell r="J3483">
            <v>83</v>
          </cell>
          <cell r="N3483">
            <v>0</v>
          </cell>
          <cell r="Q3483" t="str">
            <v>2016_09</v>
          </cell>
        </row>
        <row r="3484">
          <cell r="J3484" t="str">
            <v>69d</v>
          </cell>
          <cell r="N3484">
            <v>32.35</v>
          </cell>
          <cell r="Q3484" t="str">
            <v>2015_10</v>
          </cell>
        </row>
        <row r="3485">
          <cell r="J3485" t="str">
            <v>69d</v>
          </cell>
          <cell r="N3485">
            <v>20.58</v>
          </cell>
          <cell r="Q3485" t="str">
            <v>2015_11</v>
          </cell>
        </row>
        <row r="3486">
          <cell r="J3486" t="str">
            <v>69d</v>
          </cell>
          <cell r="N3486">
            <v>19.8</v>
          </cell>
          <cell r="Q3486" t="str">
            <v>2015_12</v>
          </cell>
        </row>
        <row r="3487">
          <cell r="J3487" t="str">
            <v>69d</v>
          </cell>
          <cell r="N3487">
            <v>20.2</v>
          </cell>
          <cell r="Q3487" t="str">
            <v>2016_01</v>
          </cell>
        </row>
        <row r="3488">
          <cell r="J3488" t="str">
            <v>69d</v>
          </cell>
          <cell r="N3488">
            <v>22.13</v>
          </cell>
          <cell r="Q3488" t="str">
            <v>2016_02</v>
          </cell>
        </row>
        <row r="3489">
          <cell r="J3489" t="str">
            <v>69d</v>
          </cell>
          <cell r="N3489">
            <v>21.67</v>
          </cell>
          <cell r="Q3489" t="str">
            <v>2016_03</v>
          </cell>
        </row>
        <row r="3490">
          <cell r="J3490" t="str">
            <v>69d</v>
          </cell>
          <cell r="N3490">
            <v>26.49</v>
          </cell>
          <cell r="Q3490" t="str">
            <v>2016_04</v>
          </cell>
        </row>
        <row r="3491">
          <cell r="J3491" t="str">
            <v>69d</v>
          </cell>
          <cell r="N3491">
            <v>8.68</v>
          </cell>
          <cell r="Q3491" t="str">
            <v>2016_05</v>
          </cell>
        </row>
        <row r="3492">
          <cell r="J3492" t="str">
            <v>69d</v>
          </cell>
          <cell r="N3492">
            <v>18.899999999999999</v>
          </cell>
          <cell r="Q3492" t="str">
            <v>2016_06</v>
          </cell>
        </row>
        <row r="3493">
          <cell r="J3493" t="str">
            <v>69d</v>
          </cell>
          <cell r="N3493">
            <v>19.89</v>
          </cell>
          <cell r="Q3493" t="str">
            <v>2016_07</v>
          </cell>
        </row>
        <row r="3494">
          <cell r="J3494" t="str">
            <v>69d</v>
          </cell>
          <cell r="N3494">
            <v>17.809999999999999</v>
          </cell>
          <cell r="Q3494" t="str">
            <v>2016_08</v>
          </cell>
        </row>
        <row r="3495">
          <cell r="J3495" t="str">
            <v>69d</v>
          </cell>
          <cell r="N3495">
            <v>32.03</v>
          </cell>
          <cell r="Q3495" t="str">
            <v>2016_09</v>
          </cell>
        </row>
        <row r="3496">
          <cell r="J3496">
            <v>32</v>
          </cell>
          <cell r="N3496">
            <v>234.76</v>
          </cell>
          <cell r="Q3496" t="str">
            <v>2015_10</v>
          </cell>
        </row>
        <row r="3497">
          <cell r="J3497">
            <v>32</v>
          </cell>
          <cell r="N3497">
            <v>102.25</v>
          </cell>
          <cell r="Q3497" t="str">
            <v>2015_11</v>
          </cell>
        </row>
        <row r="3498">
          <cell r="J3498">
            <v>32</v>
          </cell>
          <cell r="N3498">
            <v>21.33</v>
          </cell>
          <cell r="Q3498" t="str">
            <v>2015_12</v>
          </cell>
        </row>
        <row r="3499">
          <cell r="J3499">
            <v>32</v>
          </cell>
          <cell r="N3499">
            <v>177.97</v>
          </cell>
          <cell r="Q3499" t="str">
            <v>2016_01</v>
          </cell>
        </row>
        <row r="3500">
          <cell r="J3500">
            <v>32</v>
          </cell>
          <cell r="N3500">
            <v>139.57</v>
          </cell>
          <cell r="Q3500" t="str">
            <v>2016_02</v>
          </cell>
        </row>
        <row r="3501">
          <cell r="J3501">
            <v>32</v>
          </cell>
          <cell r="N3501">
            <v>133.30000000000001</v>
          </cell>
          <cell r="Q3501" t="str">
            <v>2016_03</v>
          </cell>
        </row>
        <row r="3502">
          <cell r="J3502">
            <v>32</v>
          </cell>
          <cell r="N3502">
            <v>254.1</v>
          </cell>
          <cell r="Q3502" t="str">
            <v>2016_04</v>
          </cell>
        </row>
        <row r="3503">
          <cell r="J3503">
            <v>32</v>
          </cell>
          <cell r="N3503">
            <v>177.37</v>
          </cell>
          <cell r="Q3503" t="str">
            <v>2016_05</v>
          </cell>
        </row>
        <row r="3504">
          <cell r="J3504">
            <v>32</v>
          </cell>
          <cell r="N3504">
            <v>174.04</v>
          </cell>
          <cell r="Q3504" t="str">
            <v>2016_06</v>
          </cell>
        </row>
        <row r="3505">
          <cell r="J3505">
            <v>32</v>
          </cell>
          <cell r="N3505">
            <v>176.25</v>
          </cell>
          <cell r="Q3505" t="str">
            <v>2016_07</v>
          </cell>
        </row>
        <row r="3506">
          <cell r="J3506">
            <v>32</v>
          </cell>
          <cell r="N3506">
            <v>173.52</v>
          </cell>
          <cell r="Q3506" t="str">
            <v>2016_08</v>
          </cell>
        </row>
        <row r="3507">
          <cell r="J3507">
            <v>32</v>
          </cell>
          <cell r="N3507">
            <v>250.22</v>
          </cell>
          <cell r="Q3507" t="str">
            <v>2016_09</v>
          </cell>
        </row>
        <row r="3508">
          <cell r="J3508">
            <v>32</v>
          </cell>
          <cell r="N3508">
            <v>37.520000000000003</v>
          </cell>
          <cell r="Q3508" t="str">
            <v>2015_10</v>
          </cell>
        </row>
        <row r="3509">
          <cell r="J3509">
            <v>32</v>
          </cell>
          <cell r="N3509">
            <v>23.93</v>
          </cell>
          <cell r="Q3509" t="str">
            <v>2015_11</v>
          </cell>
        </row>
        <row r="3510">
          <cell r="J3510">
            <v>32</v>
          </cell>
          <cell r="N3510">
            <v>24.04</v>
          </cell>
          <cell r="Q3510" t="str">
            <v>2015_12</v>
          </cell>
        </row>
        <row r="3511">
          <cell r="J3511">
            <v>32</v>
          </cell>
          <cell r="N3511">
            <v>26.52</v>
          </cell>
          <cell r="Q3511" t="str">
            <v>2016_01</v>
          </cell>
        </row>
        <row r="3512">
          <cell r="J3512">
            <v>32</v>
          </cell>
          <cell r="N3512">
            <v>20.78</v>
          </cell>
          <cell r="Q3512" t="str">
            <v>2016_02</v>
          </cell>
        </row>
        <row r="3513">
          <cell r="J3513">
            <v>32</v>
          </cell>
          <cell r="N3513">
            <v>22.48</v>
          </cell>
          <cell r="Q3513" t="str">
            <v>2016_03</v>
          </cell>
        </row>
        <row r="3514">
          <cell r="J3514">
            <v>32</v>
          </cell>
          <cell r="N3514">
            <v>42.71</v>
          </cell>
          <cell r="Q3514" t="str">
            <v>2016_04</v>
          </cell>
        </row>
        <row r="3515">
          <cell r="J3515">
            <v>32</v>
          </cell>
          <cell r="N3515">
            <v>26.19</v>
          </cell>
          <cell r="Q3515" t="str">
            <v>2016_05</v>
          </cell>
        </row>
        <row r="3516">
          <cell r="J3516">
            <v>32</v>
          </cell>
          <cell r="N3516">
            <v>26.31</v>
          </cell>
          <cell r="Q3516" t="str">
            <v>2016_06</v>
          </cell>
        </row>
        <row r="3517">
          <cell r="J3517">
            <v>32</v>
          </cell>
          <cell r="N3517">
            <v>27.53</v>
          </cell>
          <cell r="Q3517" t="str">
            <v>2016_07</v>
          </cell>
        </row>
        <row r="3518">
          <cell r="J3518">
            <v>32</v>
          </cell>
          <cell r="N3518">
            <v>26.17</v>
          </cell>
          <cell r="Q3518" t="str">
            <v>2016_08</v>
          </cell>
        </row>
        <row r="3519">
          <cell r="J3519">
            <v>32</v>
          </cell>
          <cell r="N3519">
            <v>37.32</v>
          </cell>
          <cell r="Q3519" t="str">
            <v>2016_09</v>
          </cell>
        </row>
        <row r="3520">
          <cell r="J3520">
            <v>32</v>
          </cell>
          <cell r="N3520">
            <v>111.63</v>
          </cell>
          <cell r="Q3520" t="str">
            <v>2015_10</v>
          </cell>
        </row>
        <row r="3521">
          <cell r="J3521">
            <v>32</v>
          </cell>
          <cell r="N3521">
            <v>30.21</v>
          </cell>
          <cell r="Q3521" t="str">
            <v>2015_11</v>
          </cell>
        </row>
        <row r="3522">
          <cell r="J3522">
            <v>32</v>
          </cell>
          <cell r="N3522">
            <v>1.68</v>
          </cell>
          <cell r="Q3522" t="str">
            <v>2015_12</v>
          </cell>
        </row>
        <row r="3523">
          <cell r="J3523">
            <v>32</v>
          </cell>
          <cell r="N3523">
            <v>79.45</v>
          </cell>
          <cell r="Q3523" t="str">
            <v>2016_01</v>
          </cell>
        </row>
        <row r="3524">
          <cell r="J3524">
            <v>32</v>
          </cell>
          <cell r="N3524">
            <v>62.13</v>
          </cell>
          <cell r="Q3524" t="str">
            <v>2016_02</v>
          </cell>
        </row>
        <row r="3525">
          <cell r="J3525">
            <v>32</v>
          </cell>
          <cell r="N3525">
            <v>64.95</v>
          </cell>
          <cell r="Q3525" t="str">
            <v>2016_03</v>
          </cell>
        </row>
        <row r="3526">
          <cell r="J3526">
            <v>32</v>
          </cell>
          <cell r="N3526">
            <v>100.66</v>
          </cell>
          <cell r="Q3526" t="str">
            <v>2016_04</v>
          </cell>
        </row>
        <row r="3527">
          <cell r="J3527">
            <v>32</v>
          </cell>
          <cell r="N3527">
            <v>79.959999999999994</v>
          </cell>
          <cell r="Q3527" t="str">
            <v>2016_05</v>
          </cell>
        </row>
        <row r="3528">
          <cell r="J3528">
            <v>32</v>
          </cell>
          <cell r="N3528">
            <v>77.23</v>
          </cell>
          <cell r="Q3528" t="str">
            <v>2016_06</v>
          </cell>
        </row>
        <row r="3529">
          <cell r="J3529">
            <v>32</v>
          </cell>
          <cell r="N3529">
            <v>69.8</v>
          </cell>
          <cell r="Q3529" t="str">
            <v>2016_07</v>
          </cell>
        </row>
        <row r="3530">
          <cell r="J3530">
            <v>32</v>
          </cell>
          <cell r="N3530">
            <v>66.599999999999994</v>
          </cell>
          <cell r="Q3530" t="str">
            <v>2016_08</v>
          </cell>
        </row>
        <row r="3531">
          <cell r="J3531">
            <v>32</v>
          </cell>
          <cell r="N3531">
            <v>91.73</v>
          </cell>
          <cell r="Q3531" t="str">
            <v>2016_09</v>
          </cell>
        </row>
        <row r="3532">
          <cell r="J3532">
            <v>40</v>
          </cell>
          <cell r="N3532">
            <v>178.29</v>
          </cell>
          <cell r="Q3532" t="str">
            <v>2015_10</v>
          </cell>
        </row>
        <row r="3533">
          <cell r="J3533">
            <v>40</v>
          </cell>
          <cell r="N3533">
            <v>46.24</v>
          </cell>
          <cell r="Q3533" t="str">
            <v>2015_11</v>
          </cell>
        </row>
        <row r="3534">
          <cell r="J3534">
            <v>40</v>
          </cell>
          <cell r="N3534">
            <v>45.14</v>
          </cell>
          <cell r="Q3534" t="str">
            <v>2015_12</v>
          </cell>
        </row>
        <row r="3535">
          <cell r="J3535">
            <v>40</v>
          </cell>
          <cell r="N3535">
            <v>159.72</v>
          </cell>
          <cell r="Q3535" t="str">
            <v>2016_01</v>
          </cell>
        </row>
        <row r="3536">
          <cell r="J3536">
            <v>40</v>
          </cell>
          <cell r="N3536">
            <v>159.77000000000001</v>
          </cell>
          <cell r="Q3536" t="str">
            <v>2016_02</v>
          </cell>
        </row>
        <row r="3537">
          <cell r="J3537">
            <v>40</v>
          </cell>
          <cell r="N3537">
            <v>160.94999999999999</v>
          </cell>
          <cell r="Q3537" t="str">
            <v>2016_03</v>
          </cell>
        </row>
        <row r="3538">
          <cell r="J3538">
            <v>40</v>
          </cell>
          <cell r="N3538">
            <v>221.67</v>
          </cell>
          <cell r="Q3538" t="str">
            <v>2016_04</v>
          </cell>
        </row>
        <row r="3539">
          <cell r="J3539">
            <v>40</v>
          </cell>
          <cell r="N3539">
            <v>138.78</v>
          </cell>
          <cell r="Q3539" t="str">
            <v>2016_05</v>
          </cell>
        </row>
        <row r="3540">
          <cell r="J3540">
            <v>40</v>
          </cell>
          <cell r="N3540">
            <v>144.54</v>
          </cell>
          <cell r="Q3540" t="str">
            <v>2016_06</v>
          </cell>
        </row>
        <row r="3541">
          <cell r="J3541">
            <v>40</v>
          </cell>
          <cell r="N3541">
            <v>148.56</v>
          </cell>
          <cell r="Q3541" t="str">
            <v>2016_07</v>
          </cell>
        </row>
        <row r="3542">
          <cell r="J3542">
            <v>40</v>
          </cell>
          <cell r="N3542">
            <v>144.41999999999999</v>
          </cell>
          <cell r="Q3542" t="str">
            <v>2016_08</v>
          </cell>
        </row>
        <row r="3543">
          <cell r="J3543">
            <v>40</v>
          </cell>
          <cell r="N3543">
            <v>226.55</v>
          </cell>
          <cell r="Q3543" t="str">
            <v>2016_09</v>
          </cell>
        </row>
        <row r="3544">
          <cell r="J3544">
            <v>54</v>
          </cell>
          <cell r="N3544">
            <v>547.70000000000005</v>
          </cell>
          <cell r="Q3544" t="str">
            <v>2015_10</v>
          </cell>
        </row>
        <row r="3545">
          <cell r="J3545">
            <v>54</v>
          </cell>
          <cell r="N3545">
            <v>542.67999999999995</v>
          </cell>
          <cell r="Q3545" t="str">
            <v>2015_11</v>
          </cell>
        </row>
        <row r="3546">
          <cell r="J3546">
            <v>54</v>
          </cell>
          <cell r="N3546">
            <v>520.70000000000005</v>
          </cell>
          <cell r="Q3546" t="str">
            <v>2015_12</v>
          </cell>
        </row>
        <row r="3547">
          <cell r="J3547">
            <v>54</v>
          </cell>
          <cell r="N3547">
            <v>939.09</v>
          </cell>
          <cell r="Q3547" t="str">
            <v>2016_01</v>
          </cell>
        </row>
        <row r="3548">
          <cell r="J3548">
            <v>54</v>
          </cell>
          <cell r="N3548">
            <v>1168.4000000000001</v>
          </cell>
          <cell r="Q3548" t="str">
            <v>2016_02</v>
          </cell>
        </row>
        <row r="3549">
          <cell r="J3549">
            <v>54</v>
          </cell>
          <cell r="N3549">
            <v>1084.6300000000001</v>
          </cell>
          <cell r="Q3549" t="str">
            <v>2016_03</v>
          </cell>
        </row>
        <row r="3550">
          <cell r="J3550">
            <v>54</v>
          </cell>
          <cell r="N3550">
            <v>1604.18</v>
          </cell>
          <cell r="Q3550" t="str">
            <v>2016_04</v>
          </cell>
        </row>
        <row r="3551">
          <cell r="J3551">
            <v>54</v>
          </cell>
          <cell r="N3551">
            <v>914.17</v>
          </cell>
          <cell r="Q3551" t="str">
            <v>2016_05</v>
          </cell>
        </row>
        <row r="3552">
          <cell r="J3552">
            <v>54</v>
          </cell>
          <cell r="N3552">
            <v>373.24</v>
          </cell>
          <cell r="Q3552" t="str">
            <v>2016_06</v>
          </cell>
        </row>
        <row r="3553">
          <cell r="J3553">
            <v>54</v>
          </cell>
          <cell r="N3553">
            <v>598.28</v>
          </cell>
          <cell r="Q3553" t="str">
            <v>2016_07</v>
          </cell>
        </row>
        <row r="3554">
          <cell r="J3554">
            <v>54</v>
          </cell>
          <cell r="N3554">
            <v>724.78</v>
          </cell>
          <cell r="Q3554" t="str">
            <v>2016_08</v>
          </cell>
        </row>
        <row r="3555">
          <cell r="J3555">
            <v>54</v>
          </cell>
          <cell r="N3555">
            <v>1652.4</v>
          </cell>
          <cell r="Q3555" t="str">
            <v>2016_09</v>
          </cell>
        </row>
        <row r="3556">
          <cell r="J3556">
            <v>54</v>
          </cell>
          <cell r="N3556">
            <v>1232.43</v>
          </cell>
          <cell r="Q3556" t="str">
            <v>2015_10</v>
          </cell>
        </row>
        <row r="3557">
          <cell r="J3557">
            <v>54</v>
          </cell>
          <cell r="N3557">
            <v>759.88</v>
          </cell>
          <cell r="Q3557" t="str">
            <v>2015_11</v>
          </cell>
        </row>
        <row r="3558">
          <cell r="J3558">
            <v>54</v>
          </cell>
          <cell r="N3558">
            <v>888.91</v>
          </cell>
          <cell r="Q3558" t="str">
            <v>2015_12</v>
          </cell>
        </row>
        <row r="3559">
          <cell r="J3559">
            <v>54</v>
          </cell>
          <cell r="N3559">
            <v>942.4</v>
          </cell>
          <cell r="Q3559" t="str">
            <v>2016_01</v>
          </cell>
        </row>
        <row r="3560">
          <cell r="J3560">
            <v>54</v>
          </cell>
          <cell r="N3560">
            <v>1032.53</v>
          </cell>
          <cell r="Q3560" t="str">
            <v>2016_02</v>
          </cell>
        </row>
        <row r="3561">
          <cell r="J3561">
            <v>54</v>
          </cell>
          <cell r="N3561">
            <v>1063.19</v>
          </cell>
          <cell r="Q3561" t="str">
            <v>2016_03</v>
          </cell>
        </row>
        <row r="3562">
          <cell r="J3562">
            <v>54</v>
          </cell>
          <cell r="N3562">
            <v>1516.06</v>
          </cell>
          <cell r="Q3562" t="str">
            <v>2016_04</v>
          </cell>
        </row>
        <row r="3563">
          <cell r="J3563">
            <v>54</v>
          </cell>
          <cell r="N3563">
            <v>1041.19</v>
          </cell>
          <cell r="Q3563" t="str">
            <v>2016_05</v>
          </cell>
        </row>
        <row r="3564">
          <cell r="J3564">
            <v>54</v>
          </cell>
          <cell r="N3564">
            <v>318.17</v>
          </cell>
          <cell r="Q3564" t="str">
            <v>2016_06</v>
          </cell>
        </row>
        <row r="3565">
          <cell r="J3565">
            <v>54</v>
          </cell>
          <cell r="N3565">
            <v>956.8</v>
          </cell>
          <cell r="Q3565" t="str">
            <v>2016_07</v>
          </cell>
        </row>
        <row r="3566">
          <cell r="J3566">
            <v>54</v>
          </cell>
          <cell r="N3566">
            <v>1037.98</v>
          </cell>
          <cell r="Q3566" t="str">
            <v>2016_08</v>
          </cell>
        </row>
        <row r="3567">
          <cell r="J3567">
            <v>54</v>
          </cell>
          <cell r="N3567">
            <v>1491.36</v>
          </cell>
          <cell r="Q3567" t="str">
            <v>2016_09</v>
          </cell>
        </row>
        <row r="3568">
          <cell r="J3568">
            <v>54</v>
          </cell>
          <cell r="N3568">
            <v>475.31</v>
          </cell>
          <cell r="Q3568" t="str">
            <v>2015_10</v>
          </cell>
        </row>
        <row r="3569">
          <cell r="J3569">
            <v>54</v>
          </cell>
          <cell r="N3569">
            <v>328.09</v>
          </cell>
          <cell r="Q3569" t="str">
            <v>2015_11</v>
          </cell>
        </row>
        <row r="3570">
          <cell r="J3570">
            <v>54</v>
          </cell>
          <cell r="N3570">
            <v>247.78</v>
          </cell>
          <cell r="Q3570" t="str">
            <v>2015_12</v>
          </cell>
        </row>
        <row r="3571">
          <cell r="J3571">
            <v>54</v>
          </cell>
          <cell r="N3571">
            <v>304.68</v>
          </cell>
          <cell r="Q3571" t="str">
            <v>2016_01</v>
          </cell>
        </row>
        <row r="3572">
          <cell r="J3572">
            <v>54</v>
          </cell>
          <cell r="N3572">
            <v>357.45</v>
          </cell>
          <cell r="Q3572" t="str">
            <v>2016_02</v>
          </cell>
        </row>
        <row r="3573">
          <cell r="J3573">
            <v>54</v>
          </cell>
          <cell r="N3573">
            <v>326.51</v>
          </cell>
          <cell r="Q3573" t="str">
            <v>2016_03</v>
          </cell>
        </row>
        <row r="3574">
          <cell r="J3574">
            <v>54</v>
          </cell>
          <cell r="N3574">
            <v>518.14</v>
          </cell>
          <cell r="Q3574" t="str">
            <v>2016_04</v>
          </cell>
        </row>
        <row r="3575">
          <cell r="J3575">
            <v>54</v>
          </cell>
          <cell r="N3575">
            <v>358.15</v>
          </cell>
          <cell r="Q3575" t="str">
            <v>2016_05</v>
          </cell>
        </row>
        <row r="3576">
          <cell r="J3576">
            <v>54</v>
          </cell>
          <cell r="N3576">
            <v>288.33999999999997</v>
          </cell>
          <cell r="Q3576" t="str">
            <v>2016_06</v>
          </cell>
        </row>
        <row r="3577">
          <cell r="J3577">
            <v>54</v>
          </cell>
          <cell r="N3577">
            <v>345.65</v>
          </cell>
          <cell r="Q3577" t="str">
            <v>2016_07</v>
          </cell>
        </row>
        <row r="3578">
          <cell r="J3578">
            <v>54</v>
          </cell>
          <cell r="N3578">
            <v>362.39</v>
          </cell>
          <cell r="Q3578" t="str">
            <v>2016_08</v>
          </cell>
        </row>
        <row r="3579">
          <cell r="J3579">
            <v>54</v>
          </cell>
          <cell r="N3579">
            <v>510.6</v>
          </cell>
          <cell r="Q3579" t="str">
            <v>2016_09</v>
          </cell>
        </row>
        <row r="3580">
          <cell r="J3580">
            <v>25</v>
          </cell>
          <cell r="N3580">
            <v>18.36</v>
          </cell>
          <cell r="Q3580" t="str">
            <v>2015_10</v>
          </cell>
        </row>
        <row r="3581">
          <cell r="J3581">
            <v>25</v>
          </cell>
          <cell r="N3581">
            <v>12.24</v>
          </cell>
          <cell r="Q3581" t="str">
            <v>2015_11</v>
          </cell>
        </row>
        <row r="3582">
          <cell r="J3582">
            <v>25</v>
          </cell>
          <cell r="N3582">
            <v>11.62</v>
          </cell>
          <cell r="Q3582" t="str">
            <v>2015_12</v>
          </cell>
        </row>
        <row r="3583">
          <cell r="J3583">
            <v>25</v>
          </cell>
          <cell r="N3583">
            <v>11.5</v>
          </cell>
          <cell r="Q3583" t="str">
            <v>2016_01</v>
          </cell>
        </row>
        <row r="3584">
          <cell r="J3584">
            <v>25</v>
          </cell>
          <cell r="N3584">
            <v>12.78</v>
          </cell>
          <cell r="Q3584" t="str">
            <v>2016_02</v>
          </cell>
        </row>
        <row r="3585">
          <cell r="J3585">
            <v>25</v>
          </cell>
          <cell r="N3585">
            <v>12.78</v>
          </cell>
          <cell r="Q3585" t="str">
            <v>2016_03</v>
          </cell>
        </row>
        <row r="3586">
          <cell r="J3586">
            <v>25</v>
          </cell>
          <cell r="N3586">
            <v>19.170000000000002</v>
          </cell>
          <cell r="Q3586" t="str">
            <v>2016_04</v>
          </cell>
        </row>
        <row r="3587">
          <cell r="J3587">
            <v>25</v>
          </cell>
          <cell r="N3587">
            <v>12.78</v>
          </cell>
          <cell r="Q3587" t="str">
            <v>2016_05</v>
          </cell>
        </row>
        <row r="3588">
          <cell r="J3588">
            <v>25</v>
          </cell>
          <cell r="N3588">
            <v>12.14</v>
          </cell>
          <cell r="Q3588" t="str">
            <v>2016_06</v>
          </cell>
        </row>
        <row r="3589">
          <cell r="J3589">
            <v>25</v>
          </cell>
          <cell r="N3589">
            <v>12.14</v>
          </cell>
          <cell r="Q3589" t="str">
            <v>2016_07</v>
          </cell>
        </row>
        <row r="3590">
          <cell r="J3590">
            <v>25</v>
          </cell>
          <cell r="N3590">
            <v>9.58</v>
          </cell>
          <cell r="Q3590" t="str">
            <v>2016_08</v>
          </cell>
        </row>
        <row r="3591">
          <cell r="J3591">
            <v>25</v>
          </cell>
          <cell r="N3591">
            <v>18.53</v>
          </cell>
          <cell r="Q3591" t="str">
            <v>2016_09</v>
          </cell>
        </row>
        <row r="3592">
          <cell r="J3592">
            <v>88</v>
          </cell>
          <cell r="N3592">
            <v>119.19</v>
          </cell>
          <cell r="Q3592" t="str">
            <v>2015_10</v>
          </cell>
        </row>
        <row r="3593">
          <cell r="J3593">
            <v>88</v>
          </cell>
          <cell r="N3593">
            <v>75.290000000000006</v>
          </cell>
          <cell r="Q3593" t="str">
            <v>2015_11</v>
          </cell>
        </row>
        <row r="3594">
          <cell r="J3594">
            <v>88</v>
          </cell>
          <cell r="N3594">
            <v>77.62</v>
          </cell>
          <cell r="Q3594" t="str">
            <v>2015_12</v>
          </cell>
        </row>
        <row r="3595">
          <cell r="J3595">
            <v>88</v>
          </cell>
          <cell r="N3595">
            <v>74.67</v>
          </cell>
          <cell r="Q3595" t="str">
            <v>2016_01</v>
          </cell>
        </row>
        <row r="3596">
          <cell r="J3596">
            <v>88</v>
          </cell>
          <cell r="N3596">
            <v>87.38</v>
          </cell>
          <cell r="Q3596" t="str">
            <v>2016_02</v>
          </cell>
        </row>
        <row r="3597">
          <cell r="J3597">
            <v>88</v>
          </cell>
          <cell r="N3597">
            <v>89.34</v>
          </cell>
          <cell r="Q3597" t="str">
            <v>2016_03</v>
          </cell>
        </row>
        <row r="3598">
          <cell r="J3598">
            <v>88</v>
          </cell>
          <cell r="N3598">
            <v>130.72</v>
          </cell>
          <cell r="Q3598" t="str">
            <v>2016_04</v>
          </cell>
        </row>
        <row r="3599">
          <cell r="J3599">
            <v>88</v>
          </cell>
          <cell r="N3599">
            <v>78.58</v>
          </cell>
          <cell r="Q3599" t="str">
            <v>2016_05</v>
          </cell>
        </row>
        <row r="3600">
          <cell r="J3600">
            <v>88</v>
          </cell>
          <cell r="N3600">
            <v>-552.64</v>
          </cell>
          <cell r="Q3600" t="str">
            <v>2016_06</v>
          </cell>
        </row>
        <row r="3601">
          <cell r="J3601">
            <v>88</v>
          </cell>
          <cell r="N3601">
            <v>78.7</v>
          </cell>
          <cell r="Q3601" t="str">
            <v>2016_07</v>
          </cell>
        </row>
        <row r="3602">
          <cell r="J3602">
            <v>88</v>
          </cell>
          <cell r="N3602">
            <v>97.99</v>
          </cell>
          <cell r="Q3602" t="str">
            <v>2016_08</v>
          </cell>
        </row>
        <row r="3603">
          <cell r="J3603">
            <v>88</v>
          </cell>
          <cell r="N3603">
            <v>148.49</v>
          </cell>
          <cell r="Q3603" t="str">
            <v>2016_09</v>
          </cell>
        </row>
        <row r="3604">
          <cell r="J3604">
            <v>88</v>
          </cell>
          <cell r="N3604">
            <v>19.739999999999998</v>
          </cell>
          <cell r="Q3604" t="str">
            <v>2015_10</v>
          </cell>
        </row>
        <row r="3605">
          <cell r="J3605">
            <v>88</v>
          </cell>
          <cell r="N3605">
            <v>13.23</v>
          </cell>
          <cell r="Q3605" t="str">
            <v>2015_11</v>
          </cell>
        </row>
        <row r="3606">
          <cell r="J3606">
            <v>88</v>
          </cell>
          <cell r="N3606">
            <v>12</v>
          </cell>
          <cell r="Q3606" t="str">
            <v>2015_12</v>
          </cell>
        </row>
        <row r="3607">
          <cell r="J3607">
            <v>88</v>
          </cell>
          <cell r="N3607">
            <v>11.22</v>
          </cell>
          <cell r="Q3607" t="str">
            <v>2016_01</v>
          </cell>
        </row>
        <row r="3608">
          <cell r="J3608">
            <v>88</v>
          </cell>
          <cell r="N3608">
            <v>13.48</v>
          </cell>
          <cell r="Q3608" t="str">
            <v>2016_02</v>
          </cell>
        </row>
        <row r="3609">
          <cell r="J3609">
            <v>88</v>
          </cell>
          <cell r="N3609">
            <v>11.92</v>
          </cell>
          <cell r="Q3609" t="str">
            <v>2016_03</v>
          </cell>
        </row>
        <row r="3610">
          <cell r="J3610">
            <v>88</v>
          </cell>
          <cell r="N3610">
            <v>19.97</v>
          </cell>
          <cell r="Q3610" t="str">
            <v>2016_04</v>
          </cell>
        </row>
        <row r="3611">
          <cell r="J3611">
            <v>88</v>
          </cell>
          <cell r="N3611">
            <v>12.78</v>
          </cell>
          <cell r="Q3611" t="str">
            <v>2016_05</v>
          </cell>
        </row>
        <row r="3612">
          <cell r="J3612">
            <v>88</v>
          </cell>
          <cell r="N3612">
            <v>12.24</v>
          </cell>
          <cell r="Q3612" t="str">
            <v>2016_06</v>
          </cell>
        </row>
        <row r="3613">
          <cell r="J3613">
            <v>88</v>
          </cell>
          <cell r="N3613">
            <v>12.32</v>
          </cell>
          <cell r="Q3613" t="str">
            <v>2016_07</v>
          </cell>
        </row>
        <row r="3614">
          <cell r="J3614">
            <v>88</v>
          </cell>
          <cell r="N3614">
            <v>14.07</v>
          </cell>
          <cell r="Q3614" t="str">
            <v>2016_08</v>
          </cell>
        </row>
        <row r="3615">
          <cell r="J3615">
            <v>88</v>
          </cell>
          <cell r="N3615">
            <v>19.82</v>
          </cell>
          <cell r="Q3615" t="str">
            <v>2016_09</v>
          </cell>
        </row>
        <row r="3616">
          <cell r="J3616">
            <v>88</v>
          </cell>
          <cell r="N3616">
            <v>33.35</v>
          </cell>
          <cell r="Q3616" t="str">
            <v>2015_10</v>
          </cell>
        </row>
        <row r="3617">
          <cell r="J3617">
            <v>88</v>
          </cell>
          <cell r="N3617">
            <v>24.48</v>
          </cell>
          <cell r="Q3617" t="str">
            <v>2015_11</v>
          </cell>
        </row>
        <row r="3618">
          <cell r="J3618">
            <v>88</v>
          </cell>
          <cell r="N3618">
            <v>23.24</v>
          </cell>
          <cell r="Q3618" t="str">
            <v>2015_12</v>
          </cell>
        </row>
        <row r="3619">
          <cell r="J3619">
            <v>88</v>
          </cell>
          <cell r="N3619">
            <v>18.53</v>
          </cell>
          <cell r="Q3619" t="str">
            <v>2016_01</v>
          </cell>
        </row>
        <row r="3620">
          <cell r="J3620">
            <v>88</v>
          </cell>
          <cell r="N3620">
            <v>25.56</v>
          </cell>
          <cell r="Q3620" t="str">
            <v>2016_02</v>
          </cell>
        </row>
        <row r="3621">
          <cell r="J3621">
            <v>88</v>
          </cell>
          <cell r="N3621">
            <v>23.4</v>
          </cell>
          <cell r="Q3621" t="str">
            <v>2016_03</v>
          </cell>
        </row>
        <row r="3622">
          <cell r="J3622">
            <v>88</v>
          </cell>
          <cell r="N3622">
            <v>38.26</v>
          </cell>
          <cell r="Q3622" t="str">
            <v>2016_04</v>
          </cell>
        </row>
        <row r="3623">
          <cell r="J3623">
            <v>88</v>
          </cell>
          <cell r="N3623">
            <v>28.75</v>
          </cell>
          <cell r="Q3623" t="str">
            <v>2016_05</v>
          </cell>
        </row>
        <row r="3624">
          <cell r="J3624">
            <v>88</v>
          </cell>
          <cell r="N3624">
            <v>43</v>
          </cell>
          <cell r="Q3624" t="str">
            <v>2016_06</v>
          </cell>
        </row>
        <row r="3625">
          <cell r="J3625">
            <v>88</v>
          </cell>
          <cell r="N3625">
            <v>51.56</v>
          </cell>
          <cell r="Q3625" t="str">
            <v>2016_07</v>
          </cell>
        </row>
        <row r="3626">
          <cell r="J3626">
            <v>88</v>
          </cell>
          <cell r="N3626">
            <v>61.58</v>
          </cell>
          <cell r="Q3626" t="str">
            <v>2016_08</v>
          </cell>
        </row>
        <row r="3627">
          <cell r="J3627">
            <v>88</v>
          </cell>
          <cell r="N3627">
            <v>90.01</v>
          </cell>
          <cell r="Q3627" t="str">
            <v>2016_09</v>
          </cell>
        </row>
        <row r="3628">
          <cell r="J3628">
            <v>81</v>
          </cell>
          <cell r="N3628">
            <v>18.36</v>
          </cell>
          <cell r="Q3628" t="str">
            <v>2015_10</v>
          </cell>
        </row>
        <row r="3629">
          <cell r="J3629">
            <v>81</v>
          </cell>
          <cell r="N3629">
            <v>12.24</v>
          </cell>
          <cell r="Q3629" t="str">
            <v>2015_11</v>
          </cell>
        </row>
        <row r="3630">
          <cell r="J3630">
            <v>81</v>
          </cell>
          <cell r="N3630">
            <v>11.62</v>
          </cell>
          <cell r="Q3630" t="str">
            <v>2015_12</v>
          </cell>
        </row>
        <row r="3631">
          <cell r="J3631">
            <v>81</v>
          </cell>
          <cell r="N3631">
            <v>11.5</v>
          </cell>
          <cell r="Q3631" t="str">
            <v>2016_01</v>
          </cell>
        </row>
        <row r="3632">
          <cell r="J3632">
            <v>81</v>
          </cell>
          <cell r="N3632">
            <v>12.78</v>
          </cell>
          <cell r="Q3632" t="str">
            <v>2016_02</v>
          </cell>
        </row>
        <row r="3633">
          <cell r="J3633">
            <v>81</v>
          </cell>
          <cell r="N3633">
            <v>12.78</v>
          </cell>
          <cell r="Q3633" t="str">
            <v>2016_03</v>
          </cell>
        </row>
        <row r="3634">
          <cell r="J3634">
            <v>81</v>
          </cell>
          <cell r="N3634">
            <v>19.170000000000002</v>
          </cell>
          <cell r="Q3634" t="str">
            <v>2016_04</v>
          </cell>
        </row>
        <row r="3635">
          <cell r="J3635">
            <v>81</v>
          </cell>
          <cell r="N3635">
            <v>12.78</v>
          </cell>
          <cell r="Q3635" t="str">
            <v>2016_05</v>
          </cell>
        </row>
        <row r="3636">
          <cell r="J3636">
            <v>81</v>
          </cell>
          <cell r="N3636">
            <v>12.14</v>
          </cell>
          <cell r="Q3636" t="str">
            <v>2016_06</v>
          </cell>
        </row>
        <row r="3637">
          <cell r="J3637">
            <v>81</v>
          </cell>
          <cell r="N3637">
            <v>0</v>
          </cell>
          <cell r="Q3637" t="str">
            <v>2016_07</v>
          </cell>
        </row>
        <row r="3638">
          <cell r="J3638">
            <v>81</v>
          </cell>
          <cell r="N3638">
            <v>0</v>
          </cell>
          <cell r="Q3638" t="str">
            <v>2016_08</v>
          </cell>
        </row>
        <row r="3639">
          <cell r="J3639">
            <v>81</v>
          </cell>
          <cell r="N3639">
            <v>0</v>
          </cell>
          <cell r="Q3639" t="str">
            <v>2016_09</v>
          </cell>
        </row>
        <row r="3640">
          <cell r="J3640" t="str">
            <v>69c</v>
          </cell>
          <cell r="N3640">
            <v>736.17</v>
          </cell>
          <cell r="Q3640" t="str">
            <v>2015_10</v>
          </cell>
        </row>
        <row r="3641">
          <cell r="J3641" t="str">
            <v>69c</v>
          </cell>
          <cell r="N3641">
            <v>439.82</v>
          </cell>
          <cell r="Q3641" t="str">
            <v>2015_11</v>
          </cell>
        </row>
        <row r="3642">
          <cell r="J3642" t="str">
            <v>69c</v>
          </cell>
          <cell r="N3642">
            <v>442.23</v>
          </cell>
          <cell r="Q3642" t="str">
            <v>2015_12</v>
          </cell>
        </row>
        <row r="3643">
          <cell r="J3643" t="str">
            <v>69c</v>
          </cell>
          <cell r="N3643">
            <v>514.37</v>
          </cell>
          <cell r="Q3643" t="str">
            <v>2016_01</v>
          </cell>
        </row>
        <row r="3644">
          <cell r="J3644" t="str">
            <v>69c</v>
          </cell>
          <cell r="N3644">
            <v>630.92999999999995</v>
          </cell>
          <cell r="Q3644" t="str">
            <v>2016_02</v>
          </cell>
        </row>
        <row r="3645">
          <cell r="J3645" t="str">
            <v>69c</v>
          </cell>
          <cell r="N3645">
            <v>609.05999999999995</v>
          </cell>
          <cell r="Q3645" t="str">
            <v>2016_03</v>
          </cell>
        </row>
        <row r="3646">
          <cell r="J3646" t="str">
            <v>69c</v>
          </cell>
          <cell r="N3646">
            <v>688.24</v>
          </cell>
          <cell r="Q3646" t="str">
            <v>2016_04</v>
          </cell>
        </row>
        <row r="3647">
          <cell r="J3647" t="str">
            <v>69c</v>
          </cell>
          <cell r="N3647">
            <v>287.7</v>
          </cell>
          <cell r="Q3647" t="str">
            <v>2016_05</v>
          </cell>
        </row>
        <row r="3648">
          <cell r="J3648" t="str">
            <v>69c</v>
          </cell>
          <cell r="N3648">
            <v>344.95</v>
          </cell>
          <cell r="Q3648" t="str">
            <v>2016_06</v>
          </cell>
        </row>
        <row r="3649">
          <cell r="J3649" t="str">
            <v>69c</v>
          </cell>
          <cell r="N3649">
            <v>660.79</v>
          </cell>
          <cell r="Q3649" t="str">
            <v>2016_07</v>
          </cell>
        </row>
        <row r="3650">
          <cell r="J3650" t="str">
            <v>69c</v>
          </cell>
          <cell r="N3650">
            <v>617.55999999999995</v>
          </cell>
          <cell r="Q3650" t="str">
            <v>2016_08</v>
          </cell>
        </row>
        <row r="3651">
          <cell r="J3651" t="str">
            <v>69c</v>
          </cell>
          <cell r="N3651">
            <v>1041.28</v>
          </cell>
          <cell r="Q3651" t="str">
            <v>2016_09</v>
          </cell>
        </row>
        <row r="3652">
          <cell r="J3652">
            <v>31</v>
          </cell>
          <cell r="N3652">
            <v>4981.07</v>
          </cell>
          <cell r="Q3652" t="str">
            <v>2015_10</v>
          </cell>
        </row>
        <row r="3653">
          <cell r="J3653">
            <v>31</v>
          </cell>
          <cell r="N3653">
            <v>3249.93</v>
          </cell>
          <cell r="Q3653" t="str">
            <v>2015_11</v>
          </cell>
        </row>
        <row r="3654">
          <cell r="J3654">
            <v>31</v>
          </cell>
          <cell r="N3654">
            <v>2993.87</v>
          </cell>
          <cell r="Q3654" t="str">
            <v>2015_12</v>
          </cell>
        </row>
        <row r="3655">
          <cell r="J3655">
            <v>31</v>
          </cell>
          <cell r="N3655">
            <v>3096.25</v>
          </cell>
          <cell r="Q3655" t="str">
            <v>2016_01</v>
          </cell>
        </row>
        <row r="3656">
          <cell r="J3656">
            <v>31</v>
          </cell>
          <cell r="N3656">
            <v>3005.86</v>
          </cell>
          <cell r="Q3656" t="str">
            <v>2016_02</v>
          </cell>
        </row>
        <row r="3657">
          <cell r="J3657">
            <v>31</v>
          </cell>
          <cell r="N3657">
            <v>2986.1</v>
          </cell>
          <cell r="Q3657" t="str">
            <v>2016_03</v>
          </cell>
        </row>
        <row r="3658">
          <cell r="J3658">
            <v>31</v>
          </cell>
          <cell r="N3658">
            <v>5718.78</v>
          </cell>
          <cell r="Q3658" t="str">
            <v>2016_04</v>
          </cell>
        </row>
        <row r="3659">
          <cell r="J3659">
            <v>31</v>
          </cell>
          <cell r="N3659">
            <v>3819.19</v>
          </cell>
          <cell r="Q3659" t="str">
            <v>2016_05</v>
          </cell>
        </row>
        <row r="3660">
          <cell r="J3660">
            <v>31</v>
          </cell>
          <cell r="N3660">
            <v>1732.2</v>
          </cell>
          <cell r="Q3660" t="str">
            <v>2016_06</v>
          </cell>
        </row>
        <row r="3661">
          <cell r="J3661">
            <v>31</v>
          </cell>
          <cell r="N3661">
            <v>3885.35</v>
          </cell>
          <cell r="Q3661" t="str">
            <v>2016_07</v>
          </cell>
        </row>
        <row r="3662">
          <cell r="J3662">
            <v>31</v>
          </cell>
          <cell r="N3662">
            <v>3702.23</v>
          </cell>
          <cell r="Q3662" t="str">
            <v>2016_08</v>
          </cell>
        </row>
        <row r="3663">
          <cell r="J3663">
            <v>31</v>
          </cell>
          <cell r="N3663">
            <v>5733.9</v>
          </cell>
          <cell r="Q3663" t="str">
            <v>2016_09</v>
          </cell>
        </row>
        <row r="3664">
          <cell r="J3664">
            <v>31</v>
          </cell>
          <cell r="N3664">
            <v>926.69</v>
          </cell>
          <cell r="Q3664" t="str">
            <v>2015_10</v>
          </cell>
        </row>
        <row r="3665">
          <cell r="J3665">
            <v>31</v>
          </cell>
          <cell r="N3665">
            <v>596.04999999999995</v>
          </cell>
          <cell r="Q3665" t="str">
            <v>2015_11</v>
          </cell>
        </row>
        <row r="3666">
          <cell r="J3666">
            <v>31</v>
          </cell>
          <cell r="N3666">
            <v>593.86</v>
          </cell>
          <cell r="Q3666" t="str">
            <v>2015_12</v>
          </cell>
        </row>
        <row r="3667">
          <cell r="J3667">
            <v>31</v>
          </cell>
          <cell r="N3667">
            <v>635.96</v>
          </cell>
          <cell r="Q3667" t="str">
            <v>2016_01</v>
          </cell>
        </row>
        <row r="3668">
          <cell r="J3668">
            <v>31</v>
          </cell>
          <cell r="N3668">
            <v>630.36</v>
          </cell>
          <cell r="Q3668" t="str">
            <v>2016_02</v>
          </cell>
        </row>
        <row r="3669">
          <cell r="J3669">
            <v>31</v>
          </cell>
          <cell r="N3669">
            <v>671.76</v>
          </cell>
          <cell r="Q3669" t="str">
            <v>2016_03</v>
          </cell>
        </row>
        <row r="3670">
          <cell r="J3670">
            <v>31</v>
          </cell>
          <cell r="N3670">
            <v>1193.42</v>
          </cell>
          <cell r="Q3670" t="str">
            <v>2016_04</v>
          </cell>
        </row>
        <row r="3671">
          <cell r="J3671">
            <v>31</v>
          </cell>
          <cell r="N3671">
            <v>742.35</v>
          </cell>
          <cell r="Q3671" t="str">
            <v>2016_05</v>
          </cell>
        </row>
        <row r="3672">
          <cell r="J3672">
            <v>31</v>
          </cell>
          <cell r="N3672">
            <v>281.95999999999998</v>
          </cell>
          <cell r="Q3672" t="str">
            <v>2016_06</v>
          </cell>
        </row>
        <row r="3673">
          <cell r="J3673">
            <v>31</v>
          </cell>
          <cell r="N3673">
            <v>728.31</v>
          </cell>
          <cell r="Q3673" t="str">
            <v>2016_07</v>
          </cell>
        </row>
        <row r="3674">
          <cell r="J3674">
            <v>31</v>
          </cell>
          <cell r="N3674">
            <v>723.43</v>
          </cell>
          <cell r="Q3674" t="str">
            <v>2016_08</v>
          </cell>
        </row>
        <row r="3675">
          <cell r="J3675">
            <v>31</v>
          </cell>
          <cell r="N3675">
            <v>889.76</v>
          </cell>
          <cell r="Q3675" t="str">
            <v>2016_09</v>
          </cell>
        </row>
        <row r="3676">
          <cell r="J3676">
            <v>31</v>
          </cell>
          <cell r="N3676">
            <v>2201.5300000000002</v>
          </cell>
          <cell r="Q3676" t="str">
            <v>2015_10</v>
          </cell>
        </row>
        <row r="3677">
          <cell r="J3677">
            <v>31</v>
          </cell>
          <cell r="N3677">
            <v>1259.22</v>
          </cell>
          <cell r="Q3677" t="str">
            <v>2015_11</v>
          </cell>
        </row>
        <row r="3678">
          <cell r="J3678">
            <v>31</v>
          </cell>
          <cell r="N3678">
            <v>1323.62</v>
          </cell>
          <cell r="Q3678" t="str">
            <v>2015_12</v>
          </cell>
        </row>
        <row r="3679">
          <cell r="J3679">
            <v>31</v>
          </cell>
          <cell r="N3679">
            <v>1442.71</v>
          </cell>
          <cell r="Q3679" t="str">
            <v>2016_01</v>
          </cell>
        </row>
        <row r="3680">
          <cell r="J3680">
            <v>31</v>
          </cell>
          <cell r="N3680">
            <v>1367.3</v>
          </cell>
          <cell r="Q3680" t="str">
            <v>2016_02</v>
          </cell>
        </row>
        <row r="3681">
          <cell r="J3681">
            <v>31</v>
          </cell>
          <cell r="N3681">
            <v>1162.18</v>
          </cell>
          <cell r="Q3681" t="str">
            <v>2016_03</v>
          </cell>
        </row>
        <row r="3682">
          <cell r="J3682">
            <v>31</v>
          </cell>
          <cell r="N3682">
            <v>2037.73</v>
          </cell>
          <cell r="Q3682" t="str">
            <v>2016_04</v>
          </cell>
        </row>
        <row r="3683">
          <cell r="J3683">
            <v>31</v>
          </cell>
          <cell r="N3683">
            <v>1751.9</v>
          </cell>
          <cell r="Q3683" t="str">
            <v>2016_05</v>
          </cell>
        </row>
        <row r="3684">
          <cell r="J3684">
            <v>31</v>
          </cell>
          <cell r="N3684">
            <v>758.35</v>
          </cell>
          <cell r="Q3684" t="str">
            <v>2016_06</v>
          </cell>
        </row>
        <row r="3685">
          <cell r="J3685">
            <v>31</v>
          </cell>
          <cell r="N3685">
            <v>1285.01</v>
          </cell>
          <cell r="Q3685" t="str">
            <v>2016_07</v>
          </cell>
        </row>
        <row r="3686">
          <cell r="J3686">
            <v>31</v>
          </cell>
          <cell r="N3686">
            <v>1288.6600000000001</v>
          </cell>
          <cell r="Q3686" t="str">
            <v>2016_08</v>
          </cell>
        </row>
        <row r="3687">
          <cell r="J3687">
            <v>31</v>
          </cell>
          <cell r="N3687">
            <v>1703.06</v>
          </cell>
          <cell r="Q3687" t="str">
            <v>2016_09</v>
          </cell>
        </row>
        <row r="3688">
          <cell r="J3688">
            <v>39</v>
          </cell>
          <cell r="N3688">
            <v>4262.62</v>
          </cell>
          <cell r="Q3688" t="str">
            <v>2015_10</v>
          </cell>
        </row>
        <row r="3689">
          <cell r="J3689">
            <v>39</v>
          </cell>
          <cell r="N3689">
            <v>2788.93</v>
          </cell>
          <cell r="Q3689" t="str">
            <v>2015_11</v>
          </cell>
        </row>
        <row r="3690">
          <cell r="J3690">
            <v>39</v>
          </cell>
          <cell r="N3690">
            <v>3157.86</v>
          </cell>
          <cell r="Q3690" t="str">
            <v>2015_12</v>
          </cell>
        </row>
        <row r="3691">
          <cell r="J3691">
            <v>39</v>
          </cell>
          <cell r="N3691">
            <v>3251.17</v>
          </cell>
          <cell r="Q3691" t="str">
            <v>2016_01</v>
          </cell>
        </row>
        <row r="3692">
          <cell r="J3692">
            <v>39</v>
          </cell>
          <cell r="N3692">
            <v>3872.12</v>
          </cell>
          <cell r="Q3692" t="str">
            <v>2016_02</v>
          </cell>
        </row>
        <row r="3693">
          <cell r="J3693">
            <v>39</v>
          </cell>
          <cell r="N3693">
            <v>3878.2</v>
          </cell>
          <cell r="Q3693" t="str">
            <v>2016_03</v>
          </cell>
        </row>
        <row r="3694">
          <cell r="J3694">
            <v>39</v>
          </cell>
          <cell r="N3694">
            <v>5174.9799999999996</v>
          </cell>
          <cell r="Q3694" t="str">
            <v>2016_04</v>
          </cell>
        </row>
        <row r="3695">
          <cell r="J3695">
            <v>39</v>
          </cell>
          <cell r="N3695">
            <v>3174.45</v>
          </cell>
          <cell r="Q3695" t="str">
            <v>2016_05</v>
          </cell>
        </row>
        <row r="3696">
          <cell r="J3696">
            <v>39</v>
          </cell>
          <cell r="N3696">
            <v>1006.42</v>
          </cell>
          <cell r="Q3696" t="str">
            <v>2016_06</v>
          </cell>
        </row>
        <row r="3697">
          <cell r="J3697">
            <v>39</v>
          </cell>
          <cell r="N3697">
            <v>3213.02</v>
          </cell>
          <cell r="Q3697" t="str">
            <v>2016_07</v>
          </cell>
        </row>
        <row r="3698">
          <cell r="J3698">
            <v>39</v>
          </cell>
          <cell r="N3698">
            <v>3498.54</v>
          </cell>
          <cell r="Q3698" t="str">
            <v>2016_08</v>
          </cell>
        </row>
        <row r="3699">
          <cell r="J3699">
            <v>39</v>
          </cell>
          <cell r="N3699">
            <v>4824.09</v>
          </cell>
          <cell r="Q3699" t="str">
            <v>2016_09</v>
          </cell>
        </row>
        <row r="3700">
          <cell r="J3700">
            <v>89</v>
          </cell>
          <cell r="N3700">
            <v>207.06</v>
          </cell>
          <cell r="Q3700" t="str">
            <v>2016_03</v>
          </cell>
        </row>
        <row r="3701">
          <cell r="J3701">
            <v>89</v>
          </cell>
          <cell r="N3701">
            <v>0</v>
          </cell>
          <cell r="Q3701" t="str">
            <v>2016_04</v>
          </cell>
        </row>
        <row r="3702">
          <cell r="J3702">
            <v>89</v>
          </cell>
          <cell r="N3702">
            <v>0</v>
          </cell>
          <cell r="Q3702" t="str">
            <v>2016_05</v>
          </cell>
        </row>
        <row r="3703">
          <cell r="J3703">
            <v>89</v>
          </cell>
          <cell r="N3703">
            <v>0</v>
          </cell>
          <cell r="Q3703" t="str">
            <v>2016_06</v>
          </cell>
        </row>
        <row r="3704">
          <cell r="J3704">
            <v>89</v>
          </cell>
          <cell r="N3704">
            <v>0</v>
          </cell>
          <cell r="Q3704" t="str">
            <v>2016_07</v>
          </cell>
        </row>
        <row r="3705">
          <cell r="J3705">
            <v>89</v>
          </cell>
          <cell r="N3705">
            <v>0</v>
          </cell>
          <cell r="Q3705" t="str">
            <v>2016_08</v>
          </cell>
        </row>
        <row r="3706">
          <cell r="J3706">
            <v>89</v>
          </cell>
          <cell r="N3706">
            <v>0</v>
          </cell>
          <cell r="Q3706" t="str">
            <v>2016_09</v>
          </cell>
        </row>
        <row r="3707">
          <cell r="J3707">
            <v>78</v>
          </cell>
          <cell r="N3707">
            <v>-5226.8500000000004</v>
          </cell>
          <cell r="Q3707" t="str">
            <v>2015_10</v>
          </cell>
        </row>
        <row r="3708">
          <cell r="J3708">
            <v>78</v>
          </cell>
          <cell r="N3708">
            <v>-3484.57</v>
          </cell>
          <cell r="Q3708" t="str">
            <v>2015_11</v>
          </cell>
        </row>
        <row r="3709">
          <cell r="J3709">
            <v>78</v>
          </cell>
          <cell r="N3709">
            <v>-3484.57</v>
          </cell>
          <cell r="Q3709" t="str">
            <v>2015_12</v>
          </cell>
        </row>
        <row r="3710">
          <cell r="J3710">
            <v>78</v>
          </cell>
          <cell r="N3710">
            <v>-2323.04</v>
          </cell>
          <cell r="Q3710" t="str">
            <v>2016_01</v>
          </cell>
        </row>
        <row r="3711">
          <cell r="J3711">
            <v>78</v>
          </cell>
          <cell r="N3711">
            <v>-2323.04</v>
          </cell>
          <cell r="Q3711" t="str">
            <v>2016_02</v>
          </cell>
        </row>
        <row r="3712">
          <cell r="J3712">
            <v>78</v>
          </cell>
          <cell r="N3712">
            <v>-2323.04</v>
          </cell>
          <cell r="Q3712" t="str">
            <v>2016_03</v>
          </cell>
        </row>
        <row r="3713">
          <cell r="J3713">
            <v>78</v>
          </cell>
          <cell r="N3713">
            <v>-2323.04</v>
          </cell>
          <cell r="Q3713" t="str">
            <v>2016_04</v>
          </cell>
        </row>
        <row r="3714">
          <cell r="J3714">
            <v>78</v>
          </cell>
          <cell r="N3714">
            <v>-2323.04</v>
          </cell>
          <cell r="Q3714" t="str">
            <v>2016_05</v>
          </cell>
        </row>
        <row r="3715">
          <cell r="J3715">
            <v>78</v>
          </cell>
          <cell r="N3715">
            <v>-2323.04</v>
          </cell>
          <cell r="Q3715" t="str">
            <v>2016_06</v>
          </cell>
        </row>
        <row r="3716">
          <cell r="J3716">
            <v>78</v>
          </cell>
          <cell r="N3716">
            <v>0</v>
          </cell>
          <cell r="Q3716" t="str">
            <v>2016_07</v>
          </cell>
        </row>
        <row r="3717">
          <cell r="J3717">
            <v>78</v>
          </cell>
          <cell r="N3717">
            <v>0</v>
          </cell>
          <cell r="Q3717" t="str">
            <v>2016_08</v>
          </cell>
        </row>
        <row r="3718">
          <cell r="J3718">
            <v>78</v>
          </cell>
          <cell r="N3718">
            <v>0</v>
          </cell>
          <cell r="Q3718" t="str">
            <v>2016_09</v>
          </cell>
        </row>
        <row r="3719">
          <cell r="J3719" t="str">
            <v>69b</v>
          </cell>
          <cell r="N3719">
            <v>777.78</v>
          </cell>
          <cell r="Q3719" t="str">
            <v>2016_09</v>
          </cell>
        </row>
        <row r="3720">
          <cell r="J3720">
            <v>30</v>
          </cell>
          <cell r="N3720">
            <v>-599.70000000000005</v>
          </cell>
          <cell r="Q3720" t="str">
            <v>2015_10</v>
          </cell>
        </row>
        <row r="3721">
          <cell r="J3721">
            <v>30</v>
          </cell>
          <cell r="N3721">
            <v>-586.17999999999995</v>
          </cell>
          <cell r="Q3721" t="str">
            <v>2015_11</v>
          </cell>
        </row>
        <row r="3722">
          <cell r="J3722">
            <v>30</v>
          </cell>
          <cell r="N3722">
            <v>-592.09</v>
          </cell>
          <cell r="Q3722" t="str">
            <v>2015_12</v>
          </cell>
        </row>
        <row r="3723">
          <cell r="J3723">
            <v>30</v>
          </cell>
          <cell r="N3723">
            <v>-690.77</v>
          </cell>
          <cell r="Q3723" t="str">
            <v>2016_01</v>
          </cell>
        </row>
        <row r="3724">
          <cell r="J3724">
            <v>30</v>
          </cell>
          <cell r="N3724">
            <v>-690.77</v>
          </cell>
          <cell r="Q3724" t="str">
            <v>2016_02</v>
          </cell>
        </row>
        <row r="3725">
          <cell r="J3725">
            <v>30</v>
          </cell>
          <cell r="N3725">
            <v>-690.77</v>
          </cell>
          <cell r="Q3725" t="str">
            <v>2016_03</v>
          </cell>
        </row>
        <row r="3726">
          <cell r="J3726">
            <v>30</v>
          </cell>
          <cell r="N3726">
            <v>-690.77</v>
          </cell>
          <cell r="Q3726" t="str">
            <v>2016_04</v>
          </cell>
        </row>
        <row r="3727">
          <cell r="J3727">
            <v>30</v>
          </cell>
          <cell r="N3727">
            <v>-690.77</v>
          </cell>
          <cell r="Q3727" t="str">
            <v>2016_05</v>
          </cell>
        </row>
        <row r="3728">
          <cell r="J3728">
            <v>30</v>
          </cell>
          <cell r="N3728">
            <v>-690.77</v>
          </cell>
          <cell r="Q3728" t="str">
            <v>2016_06</v>
          </cell>
        </row>
        <row r="3729">
          <cell r="J3729">
            <v>30</v>
          </cell>
          <cell r="N3729">
            <v>-690.77</v>
          </cell>
          <cell r="Q3729" t="str">
            <v>2016_07</v>
          </cell>
        </row>
        <row r="3730">
          <cell r="J3730">
            <v>30</v>
          </cell>
          <cell r="N3730">
            <v>-690.77</v>
          </cell>
          <cell r="Q3730" t="str">
            <v>2016_08</v>
          </cell>
        </row>
        <row r="3731">
          <cell r="J3731">
            <v>30</v>
          </cell>
          <cell r="N3731">
            <v>-690.77</v>
          </cell>
          <cell r="Q3731" t="str">
            <v>2016_09</v>
          </cell>
        </row>
        <row r="3732">
          <cell r="J3732">
            <v>38</v>
          </cell>
          <cell r="N3732">
            <v>1992.67</v>
          </cell>
          <cell r="Q3732" t="str">
            <v>2016_09</v>
          </cell>
        </row>
        <row r="3733">
          <cell r="J3733">
            <v>56</v>
          </cell>
          <cell r="N3733">
            <v>0</v>
          </cell>
          <cell r="Q3733" t="str">
            <v>2015_10</v>
          </cell>
        </row>
        <row r="3734">
          <cell r="J3734">
            <v>56</v>
          </cell>
          <cell r="N3734">
            <v>524.75</v>
          </cell>
          <cell r="Q3734" t="str">
            <v>2015_11</v>
          </cell>
        </row>
        <row r="3735">
          <cell r="J3735">
            <v>56</v>
          </cell>
          <cell r="N3735">
            <v>0</v>
          </cell>
          <cell r="Q3735" t="str">
            <v>2015_12</v>
          </cell>
        </row>
        <row r="3736">
          <cell r="J3736">
            <v>56</v>
          </cell>
          <cell r="N3736">
            <v>0</v>
          </cell>
          <cell r="Q3736" t="str">
            <v>2015_10</v>
          </cell>
        </row>
        <row r="3737">
          <cell r="J3737">
            <v>56</v>
          </cell>
          <cell r="N3737">
            <v>0</v>
          </cell>
          <cell r="Q3737" t="str">
            <v>2015_11</v>
          </cell>
        </row>
        <row r="3738">
          <cell r="J3738">
            <v>56</v>
          </cell>
          <cell r="N3738">
            <v>0</v>
          </cell>
          <cell r="Q3738" t="str">
            <v>2015_12</v>
          </cell>
        </row>
        <row r="3739">
          <cell r="J3739">
            <v>56</v>
          </cell>
          <cell r="N3739">
            <v>4263</v>
          </cell>
          <cell r="Q3739" t="str">
            <v>2016_07</v>
          </cell>
        </row>
        <row r="3740">
          <cell r="J3740">
            <v>56</v>
          </cell>
          <cell r="N3740">
            <v>0</v>
          </cell>
          <cell r="Q3740" t="str">
            <v>2016_08</v>
          </cell>
        </row>
        <row r="3741">
          <cell r="J3741">
            <v>56</v>
          </cell>
          <cell r="N3741">
            <v>500</v>
          </cell>
          <cell r="Q3741" t="str">
            <v>2016_09</v>
          </cell>
        </row>
        <row r="3742">
          <cell r="J3742">
            <v>56</v>
          </cell>
          <cell r="N3742">
            <v>0</v>
          </cell>
          <cell r="Q3742" t="str">
            <v>2015_10</v>
          </cell>
        </row>
        <row r="3743">
          <cell r="J3743">
            <v>56</v>
          </cell>
          <cell r="N3743">
            <v>0</v>
          </cell>
          <cell r="Q3743" t="str">
            <v>2015_11</v>
          </cell>
        </row>
        <row r="3744">
          <cell r="J3744">
            <v>56</v>
          </cell>
          <cell r="N3744">
            <v>0</v>
          </cell>
          <cell r="Q3744" t="str">
            <v>2015_12</v>
          </cell>
        </row>
        <row r="3745">
          <cell r="J3745">
            <v>91</v>
          </cell>
          <cell r="N3745">
            <v>278.43</v>
          </cell>
          <cell r="Q3745" t="str">
            <v>2015_10</v>
          </cell>
        </row>
        <row r="3746">
          <cell r="J3746">
            <v>91</v>
          </cell>
          <cell r="N3746">
            <v>0</v>
          </cell>
          <cell r="Q3746" t="str">
            <v>2015_11</v>
          </cell>
        </row>
        <row r="3747">
          <cell r="J3747">
            <v>91</v>
          </cell>
          <cell r="N3747">
            <v>320.47000000000003</v>
          </cell>
          <cell r="Q3747" t="str">
            <v>2015_12</v>
          </cell>
        </row>
        <row r="3748">
          <cell r="J3748">
            <v>91</v>
          </cell>
          <cell r="N3748">
            <v>199.76</v>
          </cell>
          <cell r="Q3748" t="str">
            <v>2016_01</v>
          </cell>
        </row>
        <row r="3749">
          <cell r="J3749">
            <v>91</v>
          </cell>
          <cell r="N3749">
            <v>73.81</v>
          </cell>
          <cell r="Q3749" t="str">
            <v>2016_02</v>
          </cell>
        </row>
        <row r="3750">
          <cell r="J3750">
            <v>91</v>
          </cell>
          <cell r="N3750">
            <v>253.43</v>
          </cell>
          <cell r="Q3750" t="str">
            <v>2016_03</v>
          </cell>
        </row>
        <row r="3751">
          <cell r="J3751">
            <v>91</v>
          </cell>
          <cell r="N3751">
            <v>0</v>
          </cell>
          <cell r="Q3751" t="str">
            <v>2016_04</v>
          </cell>
        </row>
        <row r="3752">
          <cell r="J3752">
            <v>91</v>
          </cell>
          <cell r="N3752">
            <v>243.47</v>
          </cell>
          <cell r="Q3752" t="str">
            <v>2016_05</v>
          </cell>
        </row>
        <row r="3753">
          <cell r="J3753">
            <v>91</v>
          </cell>
          <cell r="N3753">
            <v>153.97999999999999</v>
          </cell>
          <cell r="Q3753" t="str">
            <v>2016_06</v>
          </cell>
        </row>
        <row r="3754">
          <cell r="J3754">
            <v>91</v>
          </cell>
          <cell r="N3754">
            <v>448.8</v>
          </cell>
          <cell r="Q3754" t="str">
            <v>2016_07</v>
          </cell>
        </row>
        <row r="3755">
          <cell r="J3755">
            <v>91</v>
          </cell>
          <cell r="N3755">
            <v>309.91000000000003</v>
          </cell>
          <cell r="Q3755" t="str">
            <v>2016_08</v>
          </cell>
        </row>
        <row r="3756">
          <cell r="J3756">
            <v>91</v>
          </cell>
          <cell r="N3756">
            <v>329.46</v>
          </cell>
          <cell r="Q3756" t="str">
            <v>2016_09</v>
          </cell>
        </row>
        <row r="3757">
          <cell r="J3757">
            <v>91</v>
          </cell>
          <cell r="N3757">
            <v>225</v>
          </cell>
          <cell r="Q3757" t="str">
            <v>2016_09</v>
          </cell>
        </row>
        <row r="3758">
          <cell r="J3758">
            <v>84</v>
          </cell>
          <cell r="N3758">
            <v>0</v>
          </cell>
          <cell r="Q3758" t="str">
            <v>2015_10</v>
          </cell>
        </row>
        <row r="3759">
          <cell r="J3759">
            <v>84</v>
          </cell>
          <cell r="N3759">
            <v>0</v>
          </cell>
          <cell r="Q3759" t="str">
            <v>2015_11</v>
          </cell>
        </row>
        <row r="3760">
          <cell r="J3760">
            <v>84</v>
          </cell>
          <cell r="N3760">
            <v>0</v>
          </cell>
          <cell r="Q3760" t="str">
            <v>2015_12</v>
          </cell>
        </row>
        <row r="3761">
          <cell r="J3761">
            <v>33</v>
          </cell>
          <cell r="N3761">
            <v>5951.54</v>
          </cell>
          <cell r="Q3761" t="str">
            <v>2015_10</v>
          </cell>
        </row>
        <row r="3762">
          <cell r="J3762">
            <v>33</v>
          </cell>
          <cell r="N3762">
            <v>4988.1099999999997</v>
          </cell>
          <cell r="Q3762" t="str">
            <v>2015_11</v>
          </cell>
        </row>
        <row r="3763">
          <cell r="J3763">
            <v>33</v>
          </cell>
          <cell r="N3763">
            <v>7343.92</v>
          </cell>
          <cell r="Q3763" t="str">
            <v>2015_12</v>
          </cell>
        </row>
        <row r="3764">
          <cell r="J3764">
            <v>33</v>
          </cell>
          <cell r="N3764">
            <v>15669.63</v>
          </cell>
          <cell r="Q3764" t="str">
            <v>2016_01</v>
          </cell>
        </row>
        <row r="3765">
          <cell r="J3765">
            <v>33</v>
          </cell>
          <cell r="N3765">
            <v>7361.12</v>
          </cell>
          <cell r="Q3765" t="str">
            <v>2016_02</v>
          </cell>
        </row>
        <row r="3766">
          <cell r="J3766">
            <v>33</v>
          </cell>
          <cell r="N3766">
            <v>2427.4699999999998</v>
          </cell>
          <cell r="Q3766" t="str">
            <v>2016_03</v>
          </cell>
        </row>
        <row r="3767">
          <cell r="J3767">
            <v>33</v>
          </cell>
          <cell r="N3767">
            <v>1131.56</v>
          </cell>
          <cell r="Q3767" t="str">
            <v>2016_04</v>
          </cell>
        </row>
        <row r="3768">
          <cell r="J3768">
            <v>33</v>
          </cell>
          <cell r="N3768">
            <v>3397.84</v>
          </cell>
          <cell r="Q3768" t="str">
            <v>2016_05</v>
          </cell>
        </row>
        <row r="3769">
          <cell r="J3769">
            <v>33</v>
          </cell>
          <cell r="N3769">
            <v>1038.3599999999999</v>
          </cell>
          <cell r="Q3769" t="str">
            <v>2016_06</v>
          </cell>
        </row>
        <row r="3770">
          <cell r="J3770">
            <v>33</v>
          </cell>
          <cell r="N3770">
            <v>1095.0999999999999</v>
          </cell>
          <cell r="Q3770" t="str">
            <v>2016_07</v>
          </cell>
        </row>
        <row r="3771">
          <cell r="J3771">
            <v>33</v>
          </cell>
          <cell r="N3771">
            <v>4540.8100000000004</v>
          </cell>
          <cell r="Q3771" t="str">
            <v>2016_08</v>
          </cell>
        </row>
        <row r="3772">
          <cell r="J3772">
            <v>33</v>
          </cell>
          <cell r="N3772">
            <v>1473.4</v>
          </cell>
          <cell r="Q3772" t="str">
            <v>2016_09</v>
          </cell>
        </row>
        <row r="3773">
          <cell r="J3773">
            <v>41</v>
          </cell>
          <cell r="N3773">
            <v>861.95</v>
          </cell>
          <cell r="Q3773" t="str">
            <v>2015_10</v>
          </cell>
        </row>
        <row r="3774">
          <cell r="J3774">
            <v>41</v>
          </cell>
          <cell r="N3774">
            <v>0</v>
          </cell>
          <cell r="Q3774" t="str">
            <v>2015_11</v>
          </cell>
        </row>
        <row r="3775">
          <cell r="J3775">
            <v>41</v>
          </cell>
          <cell r="N3775">
            <v>0</v>
          </cell>
          <cell r="Q3775" t="str">
            <v>2015_12</v>
          </cell>
        </row>
        <row r="3776">
          <cell r="J3776">
            <v>41</v>
          </cell>
          <cell r="N3776">
            <v>166.16</v>
          </cell>
          <cell r="Q3776" t="str">
            <v>2016_03</v>
          </cell>
        </row>
        <row r="3777">
          <cell r="J3777">
            <v>41</v>
          </cell>
          <cell r="N3777">
            <v>0</v>
          </cell>
          <cell r="Q3777" t="str">
            <v>2016_04</v>
          </cell>
        </row>
        <row r="3778">
          <cell r="J3778">
            <v>41</v>
          </cell>
          <cell r="N3778">
            <v>136</v>
          </cell>
          <cell r="Q3778" t="str">
            <v>2016_05</v>
          </cell>
        </row>
        <row r="3779">
          <cell r="J3779">
            <v>41</v>
          </cell>
          <cell r="N3779">
            <v>0</v>
          </cell>
          <cell r="Q3779" t="str">
            <v>2016_06</v>
          </cell>
        </row>
        <row r="3780">
          <cell r="J3780">
            <v>41</v>
          </cell>
          <cell r="N3780">
            <v>50</v>
          </cell>
          <cell r="Q3780" t="str">
            <v>2016_07</v>
          </cell>
        </row>
        <row r="3781">
          <cell r="J3781">
            <v>41</v>
          </cell>
          <cell r="N3781">
            <v>103.03</v>
          </cell>
          <cell r="Q3781" t="str">
            <v>2016_08</v>
          </cell>
        </row>
        <row r="3782">
          <cell r="J3782">
            <v>41</v>
          </cell>
          <cell r="N3782">
            <v>0</v>
          </cell>
          <cell r="Q3782" t="str">
            <v>2016_09</v>
          </cell>
        </row>
        <row r="3783">
          <cell r="J3783">
            <v>58</v>
          </cell>
          <cell r="N3783">
            <v>24655.35</v>
          </cell>
          <cell r="Q3783" t="str">
            <v>2015_10</v>
          </cell>
        </row>
        <row r="3784">
          <cell r="J3784">
            <v>58</v>
          </cell>
          <cell r="N3784">
            <v>29075.78</v>
          </cell>
          <cell r="Q3784" t="str">
            <v>2015_11</v>
          </cell>
        </row>
        <row r="3785">
          <cell r="J3785">
            <v>58</v>
          </cell>
          <cell r="N3785">
            <v>-11348.47</v>
          </cell>
          <cell r="Q3785" t="str">
            <v>2015_12</v>
          </cell>
        </row>
        <row r="3786">
          <cell r="J3786">
            <v>58</v>
          </cell>
          <cell r="N3786">
            <v>6840.92</v>
          </cell>
          <cell r="Q3786" t="str">
            <v>2016_01</v>
          </cell>
        </row>
        <row r="3787">
          <cell r="J3787">
            <v>58</v>
          </cell>
          <cell r="N3787">
            <v>7712.85</v>
          </cell>
          <cell r="Q3787" t="str">
            <v>2016_02</v>
          </cell>
        </row>
        <row r="3788">
          <cell r="J3788">
            <v>58</v>
          </cell>
          <cell r="N3788">
            <v>7507.78</v>
          </cell>
          <cell r="Q3788" t="str">
            <v>2016_03</v>
          </cell>
        </row>
        <row r="3789">
          <cell r="J3789">
            <v>58</v>
          </cell>
          <cell r="N3789">
            <v>2997.07</v>
          </cell>
          <cell r="Q3789" t="str">
            <v>2016_04</v>
          </cell>
        </row>
        <row r="3790">
          <cell r="J3790">
            <v>58</v>
          </cell>
          <cell r="N3790">
            <v>6602.29</v>
          </cell>
          <cell r="Q3790" t="str">
            <v>2016_05</v>
          </cell>
        </row>
        <row r="3791">
          <cell r="J3791">
            <v>58</v>
          </cell>
          <cell r="N3791">
            <v>2586.06</v>
          </cell>
          <cell r="Q3791" t="str">
            <v>2016_06</v>
          </cell>
        </row>
        <row r="3792">
          <cell r="J3792">
            <v>58</v>
          </cell>
          <cell r="N3792">
            <v>-3921.58</v>
          </cell>
          <cell r="Q3792" t="str">
            <v>2016_07</v>
          </cell>
        </row>
        <row r="3793">
          <cell r="J3793">
            <v>58</v>
          </cell>
          <cell r="N3793">
            <v>3240.96</v>
          </cell>
          <cell r="Q3793" t="str">
            <v>2016_08</v>
          </cell>
        </row>
        <row r="3794">
          <cell r="J3794">
            <v>58</v>
          </cell>
          <cell r="N3794">
            <v>1402.22</v>
          </cell>
          <cell r="Q3794" t="str">
            <v>2016_09</v>
          </cell>
        </row>
        <row r="3795">
          <cell r="J3795">
            <v>58</v>
          </cell>
          <cell r="N3795">
            <v>13.49</v>
          </cell>
          <cell r="Q3795" t="str">
            <v>2015_12</v>
          </cell>
        </row>
        <row r="3796">
          <cell r="J3796">
            <v>58</v>
          </cell>
          <cell r="N3796">
            <v>595.14</v>
          </cell>
          <cell r="Q3796" t="str">
            <v>2016_01</v>
          </cell>
        </row>
        <row r="3797">
          <cell r="J3797">
            <v>58</v>
          </cell>
          <cell r="N3797">
            <v>160.53</v>
          </cell>
          <cell r="Q3797" t="str">
            <v>2016_02</v>
          </cell>
        </row>
        <row r="3798">
          <cell r="J3798">
            <v>58</v>
          </cell>
          <cell r="N3798">
            <v>48.53</v>
          </cell>
          <cell r="Q3798" t="str">
            <v>2016_03</v>
          </cell>
        </row>
        <row r="3799">
          <cell r="J3799">
            <v>58</v>
          </cell>
          <cell r="N3799">
            <v>1011.05</v>
          </cell>
          <cell r="Q3799" t="str">
            <v>2016_04</v>
          </cell>
        </row>
        <row r="3800">
          <cell r="J3800">
            <v>58</v>
          </cell>
          <cell r="N3800">
            <v>628.22</v>
          </cell>
          <cell r="Q3800" t="str">
            <v>2016_05</v>
          </cell>
        </row>
        <row r="3801">
          <cell r="J3801">
            <v>58</v>
          </cell>
          <cell r="N3801">
            <v>427.88</v>
          </cell>
          <cell r="Q3801" t="str">
            <v>2016_06</v>
          </cell>
        </row>
        <row r="3802">
          <cell r="J3802">
            <v>58</v>
          </cell>
          <cell r="N3802">
            <v>1812.91</v>
          </cell>
          <cell r="Q3802" t="str">
            <v>2016_07</v>
          </cell>
        </row>
        <row r="3803">
          <cell r="J3803">
            <v>58</v>
          </cell>
          <cell r="N3803">
            <v>1043.48</v>
          </cell>
          <cell r="Q3803" t="str">
            <v>2016_08</v>
          </cell>
        </row>
        <row r="3804">
          <cell r="J3804">
            <v>58</v>
          </cell>
          <cell r="N3804">
            <v>234.11</v>
          </cell>
          <cell r="Q3804" t="str">
            <v>2016_09</v>
          </cell>
        </row>
        <row r="3805">
          <cell r="J3805">
            <v>58</v>
          </cell>
          <cell r="N3805">
            <v>10647.29</v>
          </cell>
          <cell r="Q3805" t="str">
            <v>2015_12</v>
          </cell>
        </row>
        <row r="3806">
          <cell r="J3806">
            <v>58</v>
          </cell>
          <cell r="N3806">
            <v>22380.73</v>
          </cell>
          <cell r="Q3806" t="str">
            <v>2016_01</v>
          </cell>
        </row>
        <row r="3807">
          <cell r="J3807">
            <v>58</v>
          </cell>
          <cell r="N3807">
            <v>5054.63</v>
          </cell>
          <cell r="Q3807" t="str">
            <v>2016_02</v>
          </cell>
        </row>
        <row r="3808">
          <cell r="J3808">
            <v>58</v>
          </cell>
          <cell r="N3808">
            <v>3725.12</v>
          </cell>
          <cell r="Q3808" t="str">
            <v>2016_03</v>
          </cell>
        </row>
        <row r="3809">
          <cell r="J3809">
            <v>58</v>
          </cell>
          <cell r="N3809">
            <v>1486.07</v>
          </cell>
          <cell r="Q3809" t="str">
            <v>2016_04</v>
          </cell>
        </row>
        <row r="3810">
          <cell r="J3810">
            <v>58</v>
          </cell>
          <cell r="N3810">
            <v>8876.7199999999993</v>
          </cell>
          <cell r="Q3810" t="str">
            <v>2016_05</v>
          </cell>
        </row>
        <row r="3811">
          <cell r="J3811">
            <v>58</v>
          </cell>
          <cell r="N3811">
            <v>9377.11</v>
          </cell>
          <cell r="Q3811" t="str">
            <v>2016_06</v>
          </cell>
        </row>
        <row r="3812">
          <cell r="J3812">
            <v>58</v>
          </cell>
          <cell r="N3812">
            <v>2642.1</v>
          </cell>
          <cell r="Q3812" t="str">
            <v>2016_07</v>
          </cell>
        </row>
        <row r="3813">
          <cell r="J3813">
            <v>58</v>
          </cell>
          <cell r="N3813">
            <v>18825.36</v>
          </cell>
          <cell r="Q3813" t="str">
            <v>2016_08</v>
          </cell>
        </row>
        <row r="3814">
          <cell r="J3814">
            <v>58</v>
          </cell>
          <cell r="N3814">
            <v>20603.84</v>
          </cell>
          <cell r="Q3814" t="str">
            <v>2016_09</v>
          </cell>
        </row>
        <row r="3815">
          <cell r="J3815">
            <v>58</v>
          </cell>
          <cell r="N3815">
            <v>274.05</v>
          </cell>
          <cell r="Q3815" t="str">
            <v>2015_12</v>
          </cell>
        </row>
        <row r="3816">
          <cell r="J3816">
            <v>58</v>
          </cell>
          <cell r="N3816">
            <v>612.96</v>
          </cell>
          <cell r="Q3816" t="str">
            <v>2016_01</v>
          </cell>
        </row>
        <row r="3817">
          <cell r="J3817">
            <v>58</v>
          </cell>
          <cell r="N3817">
            <v>1871.8</v>
          </cell>
          <cell r="Q3817" t="str">
            <v>2016_02</v>
          </cell>
        </row>
        <row r="3818">
          <cell r="J3818">
            <v>58</v>
          </cell>
          <cell r="N3818">
            <v>3141.32</v>
          </cell>
          <cell r="Q3818" t="str">
            <v>2016_03</v>
          </cell>
        </row>
        <row r="3819">
          <cell r="J3819">
            <v>58</v>
          </cell>
          <cell r="N3819">
            <v>7491.06</v>
          </cell>
          <cell r="Q3819" t="str">
            <v>2016_04</v>
          </cell>
        </row>
        <row r="3820">
          <cell r="J3820">
            <v>58</v>
          </cell>
          <cell r="N3820">
            <v>1194.08</v>
          </cell>
          <cell r="Q3820" t="str">
            <v>2016_05</v>
          </cell>
        </row>
        <row r="3821">
          <cell r="J3821">
            <v>58</v>
          </cell>
          <cell r="N3821">
            <v>5891.49</v>
          </cell>
          <cell r="Q3821" t="str">
            <v>2016_06</v>
          </cell>
        </row>
        <row r="3822">
          <cell r="J3822">
            <v>58</v>
          </cell>
          <cell r="N3822">
            <v>646.11</v>
          </cell>
          <cell r="Q3822" t="str">
            <v>2016_07</v>
          </cell>
        </row>
        <row r="3823">
          <cell r="J3823">
            <v>58</v>
          </cell>
          <cell r="N3823">
            <v>2327.41</v>
          </cell>
          <cell r="Q3823" t="str">
            <v>2016_08</v>
          </cell>
        </row>
        <row r="3824">
          <cell r="J3824">
            <v>58</v>
          </cell>
          <cell r="N3824">
            <v>678.51</v>
          </cell>
          <cell r="Q3824" t="str">
            <v>2016_09</v>
          </cell>
        </row>
        <row r="3825">
          <cell r="J3825">
            <v>58</v>
          </cell>
          <cell r="N3825">
            <v>1671.34</v>
          </cell>
          <cell r="Q3825" t="str">
            <v>2015_12</v>
          </cell>
        </row>
        <row r="3826">
          <cell r="J3826">
            <v>58</v>
          </cell>
          <cell r="N3826">
            <v>10107.76</v>
          </cell>
          <cell r="Q3826" t="str">
            <v>2016_01</v>
          </cell>
        </row>
        <row r="3827">
          <cell r="J3827">
            <v>58</v>
          </cell>
          <cell r="N3827">
            <v>5116.53</v>
          </cell>
          <cell r="Q3827" t="str">
            <v>2016_02</v>
          </cell>
        </row>
        <row r="3828">
          <cell r="J3828">
            <v>58</v>
          </cell>
          <cell r="N3828">
            <v>906.44</v>
          </cell>
          <cell r="Q3828" t="str">
            <v>2016_03</v>
          </cell>
        </row>
        <row r="3829">
          <cell r="J3829">
            <v>58</v>
          </cell>
          <cell r="N3829">
            <v>1209.46</v>
          </cell>
          <cell r="Q3829" t="str">
            <v>2016_04</v>
          </cell>
        </row>
        <row r="3830">
          <cell r="J3830">
            <v>58</v>
          </cell>
          <cell r="N3830">
            <v>2494.7399999999998</v>
          </cell>
          <cell r="Q3830" t="str">
            <v>2016_05</v>
          </cell>
        </row>
        <row r="3831">
          <cell r="J3831">
            <v>58</v>
          </cell>
          <cell r="N3831">
            <v>3145.41</v>
          </cell>
          <cell r="Q3831" t="str">
            <v>2016_06</v>
          </cell>
        </row>
        <row r="3832">
          <cell r="J3832">
            <v>58</v>
          </cell>
          <cell r="N3832">
            <v>3879</v>
          </cell>
          <cell r="Q3832" t="str">
            <v>2016_07</v>
          </cell>
        </row>
        <row r="3833">
          <cell r="J3833">
            <v>58</v>
          </cell>
          <cell r="N3833">
            <v>3727.76</v>
          </cell>
          <cell r="Q3833" t="str">
            <v>2016_08</v>
          </cell>
        </row>
        <row r="3834">
          <cell r="J3834">
            <v>58</v>
          </cell>
          <cell r="N3834">
            <v>7194.16</v>
          </cell>
          <cell r="Q3834" t="str">
            <v>2016_09</v>
          </cell>
        </row>
        <row r="3835">
          <cell r="J3835">
            <v>58</v>
          </cell>
          <cell r="N3835">
            <v>2785.09</v>
          </cell>
          <cell r="Q3835" t="str">
            <v>2015_12</v>
          </cell>
        </row>
        <row r="3836">
          <cell r="J3836">
            <v>58</v>
          </cell>
          <cell r="N3836">
            <v>4593.05</v>
          </cell>
          <cell r="Q3836" t="str">
            <v>2016_01</v>
          </cell>
        </row>
        <row r="3837">
          <cell r="J3837">
            <v>58</v>
          </cell>
          <cell r="N3837">
            <v>7040.27</v>
          </cell>
          <cell r="Q3837" t="str">
            <v>2016_02</v>
          </cell>
        </row>
        <row r="3838">
          <cell r="J3838">
            <v>58</v>
          </cell>
          <cell r="N3838">
            <v>4691.8</v>
          </cell>
          <cell r="Q3838" t="str">
            <v>2016_03</v>
          </cell>
        </row>
        <row r="3839">
          <cell r="J3839">
            <v>58</v>
          </cell>
          <cell r="N3839">
            <v>1569.82</v>
          </cell>
          <cell r="Q3839" t="str">
            <v>2016_04</v>
          </cell>
        </row>
        <row r="3840">
          <cell r="J3840">
            <v>58</v>
          </cell>
          <cell r="N3840">
            <v>2803.28</v>
          </cell>
          <cell r="Q3840" t="str">
            <v>2016_05</v>
          </cell>
        </row>
        <row r="3841">
          <cell r="J3841">
            <v>58</v>
          </cell>
          <cell r="N3841">
            <v>3028.9</v>
          </cell>
          <cell r="Q3841" t="str">
            <v>2016_06</v>
          </cell>
        </row>
        <row r="3842">
          <cell r="J3842">
            <v>58</v>
          </cell>
          <cell r="N3842">
            <v>6645.02</v>
          </cell>
          <cell r="Q3842" t="str">
            <v>2016_07</v>
          </cell>
        </row>
        <row r="3843">
          <cell r="J3843">
            <v>58</v>
          </cell>
          <cell r="N3843">
            <v>9442.61</v>
          </cell>
          <cell r="Q3843" t="str">
            <v>2016_08</v>
          </cell>
        </row>
        <row r="3844">
          <cell r="J3844">
            <v>58</v>
          </cell>
          <cell r="N3844">
            <v>3448.01</v>
          </cell>
          <cell r="Q3844" t="str">
            <v>2016_09</v>
          </cell>
        </row>
        <row r="3845">
          <cell r="J3845">
            <v>59</v>
          </cell>
          <cell r="N3845">
            <v>14119.31</v>
          </cell>
          <cell r="Q3845" t="str">
            <v>2015_10</v>
          </cell>
        </row>
        <row r="3846">
          <cell r="J3846">
            <v>59</v>
          </cell>
          <cell r="N3846">
            <v>2836.88</v>
          </cell>
          <cell r="Q3846" t="str">
            <v>2015_11</v>
          </cell>
        </row>
        <row r="3847">
          <cell r="J3847">
            <v>59</v>
          </cell>
          <cell r="N3847">
            <v>4598.6099999999997</v>
          </cell>
          <cell r="Q3847" t="str">
            <v>2015_12</v>
          </cell>
        </row>
        <row r="3848">
          <cell r="J3848">
            <v>59</v>
          </cell>
          <cell r="N3848">
            <v>5167.1899999999996</v>
          </cell>
          <cell r="Q3848" t="str">
            <v>2016_01</v>
          </cell>
        </row>
        <row r="3849">
          <cell r="J3849">
            <v>59</v>
          </cell>
          <cell r="N3849">
            <v>1727.07</v>
          </cell>
          <cell r="Q3849" t="str">
            <v>2016_02</v>
          </cell>
        </row>
        <row r="3850">
          <cell r="J3850">
            <v>59</v>
          </cell>
          <cell r="N3850">
            <v>7330.27</v>
          </cell>
          <cell r="Q3850" t="str">
            <v>2016_03</v>
          </cell>
        </row>
        <row r="3851">
          <cell r="J3851">
            <v>59</v>
          </cell>
          <cell r="N3851">
            <v>8038.14</v>
          </cell>
          <cell r="Q3851" t="str">
            <v>2016_04</v>
          </cell>
        </row>
        <row r="3852">
          <cell r="J3852">
            <v>59</v>
          </cell>
          <cell r="N3852">
            <v>2332.9</v>
          </cell>
          <cell r="Q3852" t="str">
            <v>2016_05</v>
          </cell>
        </row>
        <row r="3853">
          <cell r="J3853">
            <v>59</v>
          </cell>
          <cell r="N3853">
            <v>6245.27</v>
          </cell>
          <cell r="Q3853" t="str">
            <v>2016_06</v>
          </cell>
        </row>
        <row r="3854">
          <cell r="J3854">
            <v>59</v>
          </cell>
          <cell r="N3854">
            <v>4527.92</v>
          </cell>
          <cell r="Q3854" t="str">
            <v>2016_07</v>
          </cell>
        </row>
        <row r="3855">
          <cell r="J3855">
            <v>59</v>
          </cell>
          <cell r="N3855">
            <v>11979.68</v>
          </cell>
          <cell r="Q3855" t="str">
            <v>2016_08</v>
          </cell>
        </row>
        <row r="3856">
          <cell r="J3856">
            <v>59</v>
          </cell>
          <cell r="N3856">
            <v>5796.41</v>
          </cell>
          <cell r="Q3856" t="str">
            <v>2016_09</v>
          </cell>
        </row>
        <row r="3857">
          <cell r="J3857">
            <v>60</v>
          </cell>
          <cell r="N3857">
            <v>20539.95</v>
          </cell>
          <cell r="Q3857" t="str">
            <v>2015_10</v>
          </cell>
        </row>
        <row r="3858">
          <cell r="J3858">
            <v>60</v>
          </cell>
          <cell r="N3858">
            <v>29616.58</v>
          </cell>
          <cell r="Q3858" t="str">
            <v>2015_11</v>
          </cell>
        </row>
        <row r="3859">
          <cell r="J3859">
            <v>60</v>
          </cell>
          <cell r="N3859">
            <v>3033.65</v>
          </cell>
          <cell r="Q3859" t="str">
            <v>2015_12</v>
          </cell>
        </row>
        <row r="3860">
          <cell r="J3860">
            <v>60</v>
          </cell>
          <cell r="N3860">
            <v>2907.28</v>
          </cell>
          <cell r="Q3860" t="str">
            <v>2016_01</v>
          </cell>
        </row>
        <row r="3861">
          <cell r="J3861">
            <v>60</v>
          </cell>
          <cell r="N3861">
            <v>13643.84</v>
          </cell>
          <cell r="Q3861" t="str">
            <v>2016_02</v>
          </cell>
        </row>
        <row r="3862">
          <cell r="J3862">
            <v>60</v>
          </cell>
          <cell r="N3862">
            <v>18604.63</v>
          </cell>
          <cell r="Q3862" t="str">
            <v>2016_03</v>
          </cell>
        </row>
        <row r="3863">
          <cell r="J3863">
            <v>60</v>
          </cell>
          <cell r="N3863">
            <v>3279.23</v>
          </cell>
          <cell r="Q3863" t="str">
            <v>2016_04</v>
          </cell>
        </row>
        <row r="3864">
          <cell r="J3864">
            <v>60</v>
          </cell>
          <cell r="N3864">
            <v>18877.310000000001</v>
          </cell>
          <cell r="Q3864" t="str">
            <v>2016_05</v>
          </cell>
        </row>
        <row r="3865">
          <cell r="J3865">
            <v>60</v>
          </cell>
          <cell r="N3865">
            <v>11985.81</v>
          </cell>
          <cell r="Q3865" t="str">
            <v>2016_06</v>
          </cell>
        </row>
        <row r="3866">
          <cell r="J3866">
            <v>60</v>
          </cell>
          <cell r="N3866">
            <v>34477.9</v>
          </cell>
          <cell r="Q3866" t="str">
            <v>2016_07</v>
          </cell>
        </row>
        <row r="3867">
          <cell r="J3867">
            <v>60</v>
          </cell>
          <cell r="N3867">
            <v>14633.26</v>
          </cell>
          <cell r="Q3867" t="str">
            <v>2016_08</v>
          </cell>
        </row>
        <row r="3868">
          <cell r="J3868">
            <v>60</v>
          </cell>
          <cell r="N3868">
            <v>23033.15</v>
          </cell>
          <cell r="Q3868" t="str">
            <v>2016_09</v>
          </cell>
        </row>
        <row r="3869">
          <cell r="J3869">
            <v>60</v>
          </cell>
          <cell r="N3869">
            <v>191.95</v>
          </cell>
          <cell r="Q3869" t="str">
            <v>2015_12</v>
          </cell>
        </row>
        <row r="3870">
          <cell r="J3870">
            <v>60</v>
          </cell>
          <cell r="N3870">
            <v>1618.6</v>
          </cell>
          <cell r="Q3870" t="str">
            <v>2016_01</v>
          </cell>
        </row>
        <row r="3871">
          <cell r="J3871">
            <v>60</v>
          </cell>
          <cell r="N3871">
            <v>582.19000000000005</v>
          </cell>
          <cell r="Q3871" t="str">
            <v>2016_02</v>
          </cell>
        </row>
        <row r="3872">
          <cell r="J3872">
            <v>60</v>
          </cell>
          <cell r="N3872">
            <v>0</v>
          </cell>
          <cell r="Q3872" t="str">
            <v>2016_03</v>
          </cell>
        </row>
        <row r="3873">
          <cell r="J3873">
            <v>60</v>
          </cell>
          <cell r="N3873">
            <v>251.25</v>
          </cell>
          <cell r="Q3873" t="str">
            <v>2016_04</v>
          </cell>
        </row>
        <row r="3874">
          <cell r="J3874">
            <v>60</v>
          </cell>
          <cell r="N3874">
            <v>200.39</v>
          </cell>
          <cell r="Q3874" t="str">
            <v>2016_05</v>
          </cell>
        </row>
        <row r="3875">
          <cell r="J3875">
            <v>60</v>
          </cell>
          <cell r="N3875">
            <v>52.1</v>
          </cell>
          <cell r="Q3875" t="str">
            <v>2016_06</v>
          </cell>
        </row>
        <row r="3876">
          <cell r="J3876">
            <v>60</v>
          </cell>
          <cell r="N3876">
            <v>0</v>
          </cell>
          <cell r="Q3876" t="str">
            <v>2016_07</v>
          </cell>
        </row>
        <row r="3877">
          <cell r="J3877">
            <v>60</v>
          </cell>
          <cell r="N3877">
            <v>191.53</v>
          </cell>
          <cell r="Q3877" t="str">
            <v>2016_08</v>
          </cell>
        </row>
        <row r="3878">
          <cell r="J3878">
            <v>60</v>
          </cell>
          <cell r="N3878">
            <v>67.98</v>
          </cell>
          <cell r="Q3878" t="str">
            <v>2016_09</v>
          </cell>
        </row>
        <row r="3879">
          <cell r="J3879">
            <v>60</v>
          </cell>
          <cell r="N3879">
            <v>819.51</v>
          </cell>
          <cell r="Q3879" t="str">
            <v>2015_12</v>
          </cell>
        </row>
        <row r="3880">
          <cell r="J3880">
            <v>60</v>
          </cell>
          <cell r="N3880">
            <v>2642.8</v>
          </cell>
          <cell r="Q3880" t="str">
            <v>2016_01</v>
          </cell>
        </row>
        <row r="3881">
          <cell r="J3881">
            <v>60</v>
          </cell>
          <cell r="N3881">
            <v>4816.6400000000003</v>
          </cell>
          <cell r="Q3881" t="str">
            <v>2016_02</v>
          </cell>
        </row>
        <row r="3882">
          <cell r="J3882">
            <v>60</v>
          </cell>
          <cell r="N3882">
            <v>1398.85</v>
          </cell>
          <cell r="Q3882" t="str">
            <v>2016_03</v>
          </cell>
        </row>
        <row r="3883">
          <cell r="J3883">
            <v>60</v>
          </cell>
          <cell r="N3883">
            <v>2821.57</v>
          </cell>
          <cell r="Q3883" t="str">
            <v>2016_04</v>
          </cell>
        </row>
        <row r="3884">
          <cell r="J3884">
            <v>60</v>
          </cell>
          <cell r="N3884">
            <v>2911.97</v>
          </cell>
          <cell r="Q3884" t="str">
            <v>2016_05</v>
          </cell>
        </row>
        <row r="3885">
          <cell r="J3885">
            <v>60</v>
          </cell>
          <cell r="N3885">
            <v>913.52</v>
          </cell>
          <cell r="Q3885" t="str">
            <v>2016_06</v>
          </cell>
        </row>
        <row r="3886">
          <cell r="J3886">
            <v>60</v>
          </cell>
          <cell r="N3886">
            <v>1584.92</v>
          </cell>
          <cell r="Q3886" t="str">
            <v>2016_07</v>
          </cell>
        </row>
        <row r="3887">
          <cell r="J3887">
            <v>60</v>
          </cell>
          <cell r="N3887">
            <v>2639.44</v>
          </cell>
          <cell r="Q3887" t="str">
            <v>2016_08</v>
          </cell>
        </row>
        <row r="3888">
          <cell r="J3888">
            <v>60</v>
          </cell>
          <cell r="N3888">
            <v>3022.72</v>
          </cell>
          <cell r="Q3888" t="str">
            <v>2016_09</v>
          </cell>
        </row>
        <row r="3889">
          <cell r="J3889">
            <v>60</v>
          </cell>
          <cell r="N3889">
            <v>307.52999999999997</v>
          </cell>
          <cell r="Q3889" t="str">
            <v>2015_12</v>
          </cell>
        </row>
        <row r="3890">
          <cell r="J3890">
            <v>60</v>
          </cell>
          <cell r="N3890">
            <v>255.43</v>
          </cell>
          <cell r="Q3890" t="str">
            <v>2016_01</v>
          </cell>
        </row>
        <row r="3891">
          <cell r="J3891">
            <v>60</v>
          </cell>
          <cell r="N3891">
            <v>3474.57</v>
          </cell>
          <cell r="Q3891" t="str">
            <v>2016_02</v>
          </cell>
        </row>
        <row r="3892">
          <cell r="J3892">
            <v>60</v>
          </cell>
          <cell r="N3892">
            <v>208.49</v>
          </cell>
          <cell r="Q3892" t="str">
            <v>2016_03</v>
          </cell>
        </row>
        <row r="3893">
          <cell r="J3893">
            <v>60</v>
          </cell>
          <cell r="N3893">
            <v>306.58</v>
          </cell>
          <cell r="Q3893" t="str">
            <v>2016_04</v>
          </cell>
        </row>
        <row r="3894">
          <cell r="J3894">
            <v>60</v>
          </cell>
          <cell r="N3894">
            <v>1309.1500000000001</v>
          </cell>
          <cell r="Q3894" t="str">
            <v>2016_05</v>
          </cell>
        </row>
        <row r="3895">
          <cell r="J3895">
            <v>60</v>
          </cell>
          <cell r="N3895">
            <v>510.86</v>
          </cell>
          <cell r="Q3895" t="str">
            <v>2016_06</v>
          </cell>
        </row>
        <row r="3896">
          <cell r="J3896">
            <v>60</v>
          </cell>
          <cell r="N3896">
            <v>0</v>
          </cell>
          <cell r="Q3896" t="str">
            <v>2016_07</v>
          </cell>
        </row>
        <row r="3897">
          <cell r="J3897">
            <v>60</v>
          </cell>
          <cell r="N3897">
            <v>286.48</v>
          </cell>
          <cell r="Q3897" t="str">
            <v>2016_08</v>
          </cell>
        </row>
        <row r="3898">
          <cell r="J3898">
            <v>60</v>
          </cell>
          <cell r="N3898">
            <v>1623.7</v>
          </cell>
          <cell r="Q3898" t="str">
            <v>2016_09</v>
          </cell>
        </row>
        <row r="3899">
          <cell r="J3899">
            <v>60</v>
          </cell>
          <cell r="N3899">
            <v>3236.5</v>
          </cell>
          <cell r="Q3899" t="str">
            <v>2015_12</v>
          </cell>
        </row>
        <row r="3900">
          <cell r="J3900">
            <v>60</v>
          </cell>
          <cell r="N3900">
            <v>4324.1400000000003</v>
          </cell>
          <cell r="Q3900" t="str">
            <v>2016_01</v>
          </cell>
        </row>
        <row r="3901">
          <cell r="J3901">
            <v>60</v>
          </cell>
          <cell r="N3901">
            <v>3425.59</v>
          </cell>
          <cell r="Q3901" t="str">
            <v>2016_02</v>
          </cell>
        </row>
        <row r="3902">
          <cell r="J3902">
            <v>60</v>
          </cell>
          <cell r="N3902">
            <v>610.70000000000005</v>
          </cell>
          <cell r="Q3902" t="str">
            <v>2016_03</v>
          </cell>
        </row>
        <row r="3903">
          <cell r="J3903">
            <v>60</v>
          </cell>
          <cell r="N3903">
            <v>634.96</v>
          </cell>
          <cell r="Q3903" t="str">
            <v>2016_04</v>
          </cell>
        </row>
        <row r="3904">
          <cell r="J3904">
            <v>60</v>
          </cell>
          <cell r="N3904">
            <v>950.03</v>
          </cell>
          <cell r="Q3904" t="str">
            <v>2016_05</v>
          </cell>
        </row>
        <row r="3905">
          <cell r="J3905">
            <v>60</v>
          </cell>
          <cell r="N3905">
            <v>744.91</v>
          </cell>
          <cell r="Q3905" t="str">
            <v>2016_06</v>
          </cell>
        </row>
        <row r="3906">
          <cell r="J3906">
            <v>60</v>
          </cell>
          <cell r="N3906">
            <v>912.15</v>
          </cell>
          <cell r="Q3906" t="str">
            <v>2016_07</v>
          </cell>
        </row>
        <row r="3907">
          <cell r="J3907">
            <v>60</v>
          </cell>
          <cell r="N3907">
            <v>1266.3900000000001</v>
          </cell>
          <cell r="Q3907" t="str">
            <v>2016_08</v>
          </cell>
        </row>
        <row r="3908">
          <cell r="J3908">
            <v>60</v>
          </cell>
          <cell r="N3908">
            <v>1942.59</v>
          </cell>
          <cell r="Q3908" t="str">
            <v>2016_09</v>
          </cell>
        </row>
        <row r="3909">
          <cell r="J3909">
            <v>60</v>
          </cell>
          <cell r="N3909">
            <v>524.92999999999995</v>
          </cell>
          <cell r="Q3909" t="str">
            <v>2015_12</v>
          </cell>
        </row>
        <row r="3910">
          <cell r="J3910">
            <v>60</v>
          </cell>
          <cell r="N3910">
            <v>10372.35</v>
          </cell>
          <cell r="Q3910" t="str">
            <v>2016_01</v>
          </cell>
        </row>
        <row r="3911">
          <cell r="J3911">
            <v>60</v>
          </cell>
          <cell r="N3911">
            <v>709.97</v>
          </cell>
          <cell r="Q3911" t="str">
            <v>2016_02</v>
          </cell>
        </row>
        <row r="3912">
          <cell r="J3912">
            <v>60</v>
          </cell>
          <cell r="N3912">
            <v>1309.32</v>
          </cell>
          <cell r="Q3912" t="str">
            <v>2016_03</v>
          </cell>
        </row>
        <row r="3913">
          <cell r="J3913">
            <v>60</v>
          </cell>
          <cell r="N3913">
            <v>1267.0899999999999</v>
          </cell>
          <cell r="Q3913" t="str">
            <v>2016_04</v>
          </cell>
        </row>
        <row r="3914">
          <cell r="J3914">
            <v>60</v>
          </cell>
          <cell r="N3914">
            <v>1315.95</v>
          </cell>
          <cell r="Q3914" t="str">
            <v>2016_05</v>
          </cell>
        </row>
        <row r="3915">
          <cell r="J3915">
            <v>60</v>
          </cell>
          <cell r="N3915">
            <v>723.4</v>
          </cell>
          <cell r="Q3915" t="str">
            <v>2016_06</v>
          </cell>
        </row>
        <row r="3916">
          <cell r="J3916">
            <v>60</v>
          </cell>
          <cell r="N3916">
            <v>1195.54</v>
          </cell>
          <cell r="Q3916" t="str">
            <v>2016_07</v>
          </cell>
        </row>
        <row r="3917">
          <cell r="J3917">
            <v>60</v>
          </cell>
          <cell r="N3917">
            <v>1563.03</v>
          </cell>
          <cell r="Q3917" t="str">
            <v>2016_08</v>
          </cell>
        </row>
        <row r="3918">
          <cell r="J3918">
            <v>60</v>
          </cell>
          <cell r="N3918">
            <v>752.7</v>
          </cell>
          <cell r="Q3918" t="str">
            <v>2016_09</v>
          </cell>
        </row>
        <row r="3919">
          <cell r="J3919">
            <v>61</v>
          </cell>
          <cell r="N3919">
            <v>2284.9699999999998</v>
          </cell>
          <cell r="Q3919" t="str">
            <v>2015_10</v>
          </cell>
        </row>
        <row r="3920">
          <cell r="J3920">
            <v>61</v>
          </cell>
          <cell r="N3920">
            <v>25668.05</v>
          </cell>
          <cell r="Q3920" t="str">
            <v>2015_11</v>
          </cell>
        </row>
        <row r="3921">
          <cell r="J3921">
            <v>61</v>
          </cell>
          <cell r="N3921">
            <v>3865.12</v>
          </cell>
          <cell r="Q3921" t="str">
            <v>2015_12</v>
          </cell>
        </row>
        <row r="3922">
          <cell r="J3922">
            <v>61</v>
          </cell>
          <cell r="N3922">
            <v>86.88</v>
          </cell>
          <cell r="Q3922" t="str">
            <v>2016_02</v>
          </cell>
        </row>
        <row r="3923">
          <cell r="J3923">
            <v>61</v>
          </cell>
          <cell r="N3923">
            <v>0</v>
          </cell>
          <cell r="Q3923" t="str">
            <v>2016_03</v>
          </cell>
        </row>
        <row r="3924">
          <cell r="J3924">
            <v>61</v>
          </cell>
          <cell r="N3924">
            <v>0</v>
          </cell>
          <cell r="Q3924" t="str">
            <v>2016_04</v>
          </cell>
        </row>
        <row r="3925">
          <cell r="J3925">
            <v>61</v>
          </cell>
          <cell r="N3925">
            <v>0</v>
          </cell>
          <cell r="Q3925" t="str">
            <v>2016_05</v>
          </cell>
        </row>
        <row r="3926">
          <cell r="J3926">
            <v>61</v>
          </cell>
          <cell r="N3926">
            <v>0</v>
          </cell>
          <cell r="Q3926" t="str">
            <v>2016_06</v>
          </cell>
        </row>
        <row r="3927">
          <cell r="J3927">
            <v>61</v>
          </cell>
          <cell r="N3927">
            <v>0</v>
          </cell>
          <cell r="Q3927" t="str">
            <v>2016_07</v>
          </cell>
        </row>
        <row r="3928">
          <cell r="J3928">
            <v>61</v>
          </cell>
          <cell r="N3928">
            <v>-27.15</v>
          </cell>
          <cell r="Q3928" t="str">
            <v>2016_08</v>
          </cell>
        </row>
        <row r="3929">
          <cell r="J3929">
            <v>61</v>
          </cell>
          <cell r="N3929">
            <v>0</v>
          </cell>
          <cell r="Q3929" t="str">
            <v>2016_09</v>
          </cell>
        </row>
        <row r="3930">
          <cell r="J3930">
            <v>61</v>
          </cell>
          <cell r="N3930">
            <v>1440</v>
          </cell>
          <cell r="Q3930" t="str">
            <v>2016_01</v>
          </cell>
        </row>
        <row r="3931">
          <cell r="J3931">
            <v>61</v>
          </cell>
          <cell r="N3931">
            <v>0</v>
          </cell>
          <cell r="Q3931" t="str">
            <v>2016_02</v>
          </cell>
        </row>
        <row r="3932">
          <cell r="J3932">
            <v>61</v>
          </cell>
          <cell r="N3932">
            <v>772.65</v>
          </cell>
          <cell r="Q3932" t="str">
            <v>2016_03</v>
          </cell>
        </row>
        <row r="3933">
          <cell r="J3933">
            <v>61</v>
          </cell>
          <cell r="N3933">
            <v>0</v>
          </cell>
          <cell r="Q3933" t="str">
            <v>2016_04</v>
          </cell>
        </row>
        <row r="3934">
          <cell r="J3934">
            <v>61</v>
          </cell>
          <cell r="N3934">
            <v>0</v>
          </cell>
          <cell r="Q3934" t="str">
            <v>2016_05</v>
          </cell>
        </row>
        <row r="3935">
          <cell r="J3935">
            <v>61</v>
          </cell>
          <cell r="N3935">
            <v>0</v>
          </cell>
          <cell r="Q3935" t="str">
            <v>2016_06</v>
          </cell>
        </row>
        <row r="3936">
          <cell r="J3936">
            <v>61</v>
          </cell>
          <cell r="N3936">
            <v>837.36</v>
          </cell>
          <cell r="Q3936" t="str">
            <v>2016_07</v>
          </cell>
        </row>
        <row r="3937">
          <cell r="J3937">
            <v>61</v>
          </cell>
          <cell r="N3937">
            <v>510.42</v>
          </cell>
          <cell r="Q3937" t="str">
            <v>2016_08</v>
          </cell>
        </row>
        <row r="3938">
          <cell r="J3938">
            <v>61</v>
          </cell>
          <cell r="N3938">
            <v>0</v>
          </cell>
          <cell r="Q3938" t="str">
            <v>2016_09</v>
          </cell>
        </row>
        <row r="3939">
          <cell r="J3939">
            <v>61</v>
          </cell>
          <cell r="N3939">
            <v>5262.72</v>
          </cell>
          <cell r="Q3939" t="str">
            <v>2016_02</v>
          </cell>
        </row>
        <row r="3940">
          <cell r="J3940">
            <v>61</v>
          </cell>
          <cell r="N3940">
            <v>81.45</v>
          </cell>
          <cell r="Q3940" t="str">
            <v>2016_03</v>
          </cell>
        </row>
        <row r="3941">
          <cell r="J3941">
            <v>61</v>
          </cell>
          <cell r="N3941">
            <v>215.27</v>
          </cell>
          <cell r="Q3941" t="str">
            <v>2016_04</v>
          </cell>
        </row>
        <row r="3942">
          <cell r="J3942">
            <v>61</v>
          </cell>
          <cell r="N3942">
            <v>0</v>
          </cell>
          <cell r="Q3942" t="str">
            <v>2016_05</v>
          </cell>
        </row>
        <row r="3943">
          <cell r="J3943">
            <v>61</v>
          </cell>
          <cell r="N3943">
            <v>7922.19</v>
          </cell>
          <cell r="Q3943" t="str">
            <v>2016_06</v>
          </cell>
        </row>
        <row r="3944">
          <cell r="J3944">
            <v>61</v>
          </cell>
          <cell r="N3944">
            <v>2428.65</v>
          </cell>
          <cell r="Q3944" t="str">
            <v>2016_07</v>
          </cell>
        </row>
        <row r="3945">
          <cell r="J3945">
            <v>61</v>
          </cell>
          <cell r="N3945">
            <v>909.47</v>
          </cell>
          <cell r="Q3945" t="str">
            <v>2016_08</v>
          </cell>
        </row>
        <row r="3946">
          <cell r="J3946">
            <v>61</v>
          </cell>
          <cell r="N3946">
            <v>2163.56</v>
          </cell>
          <cell r="Q3946" t="str">
            <v>2016_09</v>
          </cell>
        </row>
        <row r="3947">
          <cell r="J3947">
            <v>61</v>
          </cell>
          <cell r="N3947">
            <v>242.34</v>
          </cell>
          <cell r="Q3947" t="str">
            <v>2016_06</v>
          </cell>
        </row>
        <row r="3948">
          <cell r="J3948">
            <v>61</v>
          </cell>
          <cell r="N3948">
            <v>0</v>
          </cell>
          <cell r="Q3948" t="str">
            <v>2016_07</v>
          </cell>
        </row>
        <row r="3949">
          <cell r="J3949">
            <v>61</v>
          </cell>
          <cell r="N3949">
            <v>0</v>
          </cell>
          <cell r="Q3949" t="str">
            <v>2016_08</v>
          </cell>
        </row>
        <row r="3950">
          <cell r="J3950">
            <v>61</v>
          </cell>
          <cell r="N3950">
            <v>0</v>
          </cell>
          <cell r="Q3950" t="str">
            <v>2016_09</v>
          </cell>
        </row>
        <row r="3951">
          <cell r="J3951">
            <v>61</v>
          </cell>
          <cell r="N3951">
            <v>847.13</v>
          </cell>
          <cell r="Q3951" t="str">
            <v>2016_02</v>
          </cell>
        </row>
        <row r="3952">
          <cell r="J3952">
            <v>61</v>
          </cell>
          <cell r="N3952">
            <v>173.76</v>
          </cell>
          <cell r="Q3952" t="str">
            <v>2016_03</v>
          </cell>
        </row>
        <row r="3953">
          <cell r="J3953">
            <v>61</v>
          </cell>
          <cell r="N3953">
            <v>0</v>
          </cell>
          <cell r="Q3953" t="str">
            <v>2016_04</v>
          </cell>
        </row>
        <row r="3954">
          <cell r="J3954">
            <v>61</v>
          </cell>
          <cell r="N3954">
            <v>0</v>
          </cell>
          <cell r="Q3954" t="str">
            <v>2016_05</v>
          </cell>
        </row>
        <row r="3955">
          <cell r="J3955">
            <v>61</v>
          </cell>
          <cell r="N3955">
            <v>0</v>
          </cell>
          <cell r="Q3955" t="str">
            <v>2016_06</v>
          </cell>
        </row>
        <row r="3956">
          <cell r="J3956">
            <v>61</v>
          </cell>
          <cell r="N3956">
            <v>81.45</v>
          </cell>
          <cell r="Q3956" t="str">
            <v>2016_07</v>
          </cell>
        </row>
        <row r="3957">
          <cell r="J3957">
            <v>61</v>
          </cell>
          <cell r="N3957">
            <v>81.45</v>
          </cell>
          <cell r="Q3957" t="str">
            <v>2016_08</v>
          </cell>
        </row>
        <row r="3958">
          <cell r="J3958">
            <v>61</v>
          </cell>
          <cell r="N3958">
            <v>0</v>
          </cell>
          <cell r="Q3958" t="str">
            <v>2016_09</v>
          </cell>
        </row>
        <row r="3959">
          <cell r="J3959">
            <v>61</v>
          </cell>
          <cell r="N3959">
            <v>1270.1400000000001</v>
          </cell>
          <cell r="Q3959" t="str">
            <v>2016_01</v>
          </cell>
        </row>
        <row r="3960">
          <cell r="J3960">
            <v>61</v>
          </cell>
          <cell r="N3960">
            <v>152.04</v>
          </cell>
          <cell r="Q3960" t="str">
            <v>2016_02</v>
          </cell>
        </row>
        <row r="3961">
          <cell r="J3961">
            <v>61</v>
          </cell>
          <cell r="N3961">
            <v>1122.1400000000001</v>
          </cell>
          <cell r="Q3961" t="str">
            <v>2016_03</v>
          </cell>
        </row>
        <row r="3962">
          <cell r="J3962">
            <v>61</v>
          </cell>
          <cell r="N3962">
            <v>0</v>
          </cell>
          <cell r="Q3962" t="str">
            <v>2016_04</v>
          </cell>
        </row>
        <row r="3963">
          <cell r="J3963">
            <v>61</v>
          </cell>
          <cell r="N3963">
            <v>3386.14</v>
          </cell>
          <cell r="Q3963" t="str">
            <v>2016_05</v>
          </cell>
        </row>
        <row r="3964">
          <cell r="J3964">
            <v>61</v>
          </cell>
          <cell r="N3964">
            <v>0</v>
          </cell>
          <cell r="Q3964" t="str">
            <v>2016_06</v>
          </cell>
        </row>
        <row r="3965">
          <cell r="J3965">
            <v>61</v>
          </cell>
          <cell r="N3965">
            <v>0</v>
          </cell>
          <cell r="Q3965" t="str">
            <v>2016_07</v>
          </cell>
        </row>
        <row r="3966">
          <cell r="J3966">
            <v>61</v>
          </cell>
          <cell r="N3966">
            <v>0</v>
          </cell>
          <cell r="Q3966" t="str">
            <v>2016_08</v>
          </cell>
        </row>
        <row r="3967">
          <cell r="J3967">
            <v>61</v>
          </cell>
          <cell r="N3967">
            <v>0</v>
          </cell>
          <cell r="Q3967" t="str">
            <v>2016_09</v>
          </cell>
        </row>
        <row r="3968">
          <cell r="J3968">
            <v>62</v>
          </cell>
          <cell r="N3968">
            <v>759.49</v>
          </cell>
          <cell r="Q3968" t="str">
            <v>2015_10</v>
          </cell>
        </row>
        <row r="3969">
          <cell r="J3969">
            <v>62</v>
          </cell>
          <cell r="N3969">
            <v>178.1</v>
          </cell>
          <cell r="Q3969" t="str">
            <v>2015_11</v>
          </cell>
        </row>
        <row r="3970">
          <cell r="J3970">
            <v>62</v>
          </cell>
          <cell r="N3970">
            <v>432</v>
          </cell>
          <cell r="Q3970" t="str">
            <v>2015_12</v>
          </cell>
        </row>
        <row r="3971">
          <cell r="J3971">
            <v>62</v>
          </cell>
          <cell r="N3971">
            <v>2098.5700000000002</v>
          </cell>
          <cell r="Q3971" t="str">
            <v>2016_01</v>
          </cell>
        </row>
        <row r="3972">
          <cell r="J3972">
            <v>62</v>
          </cell>
          <cell r="N3972">
            <v>2924.42</v>
          </cell>
          <cell r="Q3972" t="str">
            <v>2016_02</v>
          </cell>
        </row>
        <row r="3973">
          <cell r="J3973">
            <v>62</v>
          </cell>
          <cell r="N3973">
            <v>475.83</v>
          </cell>
          <cell r="Q3973" t="str">
            <v>2016_03</v>
          </cell>
        </row>
        <row r="3974">
          <cell r="J3974">
            <v>62</v>
          </cell>
          <cell r="N3974">
            <v>2148.36</v>
          </cell>
          <cell r="Q3974" t="str">
            <v>2016_04</v>
          </cell>
        </row>
        <row r="3975">
          <cell r="J3975">
            <v>62</v>
          </cell>
          <cell r="N3975">
            <v>-93.19</v>
          </cell>
          <cell r="Q3975" t="str">
            <v>2016_05</v>
          </cell>
        </row>
        <row r="3976">
          <cell r="J3976">
            <v>62</v>
          </cell>
          <cell r="N3976">
            <v>256.85000000000002</v>
          </cell>
          <cell r="Q3976" t="str">
            <v>2016_06</v>
          </cell>
        </row>
        <row r="3977">
          <cell r="J3977">
            <v>62</v>
          </cell>
          <cell r="N3977">
            <v>1601.51</v>
          </cell>
          <cell r="Q3977" t="str">
            <v>2016_07</v>
          </cell>
        </row>
        <row r="3978">
          <cell r="J3978">
            <v>62</v>
          </cell>
          <cell r="N3978">
            <v>438.83</v>
          </cell>
          <cell r="Q3978" t="str">
            <v>2016_08</v>
          </cell>
        </row>
        <row r="3979">
          <cell r="J3979">
            <v>62</v>
          </cell>
          <cell r="N3979">
            <v>1116.24</v>
          </cell>
          <cell r="Q3979" t="str">
            <v>2016_09</v>
          </cell>
        </row>
        <row r="3980">
          <cell r="J3980">
            <v>63</v>
          </cell>
          <cell r="N3980">
            <v>3642.29</v>
          </cell>
          <cell r="Q3980" t="str">
            <v>2015_10</v>
          </cell>
        </row>
        <row r="3981">
          <cell r="J3981">
            <v>63</v>
          </cell>
          <cell r="N3981">
            <v>2005.55</v>
          </cell>
          <cell r="Q3981" t="str">
            <v>2015_11</v>
          </cell>
        </row>
        <row r="3982">
          <cell r="J3982">
            <v>63</v>
          </cell>
          <cell r="N3982">
            <v>2861.28</v>
          </cell>
          <cell r="Q3982" t="str">
            <v>2015_12</v>
          </cell>
        </row>
        <row r="3983">
          <cell r="J3983">
            <v>63</v>
          </cell>
          <cell r="N3983">
            <v>1913.69</v>
          </cell>
          <cell r="Q3983" t="str">
            <v>2016_01</v>
          </cell>
        </row>
        <row r="3984">
          <cell r="J3984">
            <v>63</v>
          </cell>
          <cell r="N3984">
            <v>2510.73</v>
          </cell>
          <cell r="Q3984" t="str">
            <v>2016_02</v>
          </cell>
        </row>
        <row r="3985">
          <cell r="J3985">
            <v>63</v>
          </cell>
          <cell r="N3985">
            <v>5284.32</v>
          </cell>
          <cell r="Q3985" t="str">
            <v>2016_03</v>
          </cell>
        </row>
        <row r="3986">
          <cell r="J3986">
            <v>63</v>
          </cell>
          <cell r="N3986">
            <v>7676.48</v>
          </cell>
          <cell r="Q3986" t="str">
            <v>2016_04</v>
          </cell>
        </row>
        <row r="3987">
          <cell r="J3987">
            <v>63</v>
          </cell>
          <cell r="N3987">
            <v>3132.03</v>
          </cell>
          <cell r="Q3987" t="str">
            <v>2016_05</v>
          </cell>
        </row>
        <row r="3988">
          <cell r="J3988">
            <v>63</v>
          </cell>
          <cell r="N3988">
            <v>3226.42</v>
          </cell>
          <cell r="Q3988" t="str">
            <v>2016_06</v>
          </cell>
        </row>
        <row r="3989">
          <cell r="J3989">
            <v>63</v>
          </cell>
          <cell r="N3989">
            <v>2169.39</v>
          </cell>
          <cell r="Q3989" t="str">
            <v>2016_07</v>
          </cell>
        </row>
        <row r="3990">
          <cell r="J3990">
            <v>63</v>
          </cell>
          <cell r="N3990">
            <v>15355.2</v>
          </cell>
          <cell r="Q3990" t="str">
            <v>2016_08</v>
          </cell>
        </row>
        <row r="3991">
          <cell r="J3991">
            <v>63</v>
          </cell>
          <cell r="N3991">
            <v>7984.71</v>
          </cell>
          <cell r="Q3991" t="str">
            <v>2016_09</v>
          </cell>
        </row>
        <row r="3992">
          <cell r="J3992">
            <v>64</v>
          </cell>
          <cell r="N3992">
            <v>1527.18</v>
          </cell>
          <cell r="Q3992" t="str">
            <v>2015_10</v>
          </cell>
        </row>
        <row r="3993">
          <cell r="J3993">
            <v>64</v>
          </cell>
          <cell r="N3993">
            <v>2408.89</v>
          </cell>
          <cell r="Q3993" t="str">
            <v>2015_11</v>
          </cell>
        </row>
        <row r="3994">
          <cell r="J3994">
            <v>64</v>
          </cell>
          <cell r="N3994">
            <v>2204.13</v>
          </cell>
          <cell r="Q3994" t="str">
            <v>2015_12</v>
          </cell>
        </row>
        <row r="3995">
          <cell r="J3995">
            <v>64</v>
          </cell>
          <cell r="N3995">
            <v>7257.27</v>
          </cell>
          <cell r="Q3995" t="str">
            <v>2016_01</v>
          </cell>
        </row>
        <row r="3996">
          <cell r="J3996">
            <v>64</v>
          </cell>
          <cell r="N3996">
            <v>1379.05</v>
          </cell>
          <cell r="Q3996" t="str">
            <v>2016_02</v>
          </cell>
        </row>
        <row r="3997">
          <cell r="J3997">
            <v>64</v>
          </cell>
          <cell r="N3997">
            <v>6019.05</v>
          </cell>
          <cell r="Q3997" t="str">
            <v>2016_03</v>
          </cell>
        </row>
        <row r="3998">
          <cell r="J3998">
            <v>64</v>
          </cell>
          <cell r="N3998">
            <v>2103.1799999999998</v>
          </cell>
          <cell r="Q3998" t="str">
            <v>2016_04</v>
          </cell>
        </row>
        <row r="3999">
          <cell r="J3999">
            <v>64</v>
          </cell>
          <cell r="N3999">
            <v>2331.7800000000002</v>
          </cell>
          <cell r="Q3999" t="str">
            <v>2016_05</v>
          </cell>
        </row>
        <row r="4000">
          <cell r="J4000">
            <v>64</v>
          </cell>
          <cell r="N4000">
            <v>529.92999999999995</v>
          </cell>
          <cell r="Q4000" t="str">
            <v>2016_06</v>
          </cell>
        </row>
        <row r="4001">
          <cell r="J4001">
            <v>64</v>
          </cell>
          <cell r="N4001">
            <v>1270.8</v>
          </cell>
          <cell r="Q4001" t="str">
            <v>2016_07</v>
          </cell>
        </row>
        <row r="4002">
          <cell r="J4002">
            <v>64</v>
          </cell>
          <cell r="N4002">
            <v>1460.15</v>
          </cell>
          <cell r="Q4002" t="str">
            <v>2016_08</v>
          </cell>
        </row>
        <row r="4003">
          <cell r="J4003">
            <v>64</v>
          </cell>
          <cell r="N4003">
            <v>1655.05</v>
          </cell>
          <cell r="Q4003" t="str">
            <v>2016_09</v>
          </cell>
        </row>
        <row r="4004">
          <cell r="J4004">
            <v>58</v>
          </cell>
          <cell r="N4004">
            <v>-764.28</v>
          </cell>
          <cell r="Q4004" t="str">
            <v>2015_10</v>
          </cell>
        </row>
        <row r="4005">
          <cell r="J4005">
            <v>58</v>
          </cell>
          <cell r="N4005">
            <v>721.27</v>
          </cell>
          <cell r="Q4005" t="str">
            <v>2015_11</v>
          </cell>
        </row>
        <row r="4006">
          <cell r="J4006">
            <v>58</v>
          </cell>
          <cell r="N4006">
            <v>-1976.52</v>
          </cell>
          <cell r="Q4006" t="str">
            <v>2015_12</v>
          </cell>
        </row>
        <row r="4007">
          <cell r="J4007">
            <v>58</v>
          </cell>
          <cell r="N4007">
            <v>-2660.7</v>
          </cell>
          <cell r="Q4007" t="str">
            <v>2016_01</v>
          </cell>
        </row>
        <row r="4008">
          <cell r="J4008">
            <v>58</v>
          </cell>
          <cell r="N4008">
            <v>1739.09</v>
          </cell>
          <cell r="Q4008" t="str">
            <v>2016_02</v>
          </cell>
        </row>
        <row r="4009">
          <cell r="J4009">
            <v>58</v>
          </cell>
          <cell r="N4009">
            <v>2079.13</v>
          </cell>
          <cell r="Q4009" t="str">
            <v>2016_03</v>
          </cell>
        </row>
        <row r="4010">
          <cell r="J4010">
            <v>58</v>
          </cell>
          <cell r="N4010">
            <v>-2508.66</v>
          </cell>
          <cell r="Q4010" t="str">
            <v>2016_04</v>
          </cell>
        </row>
        <row r="4011">
          <cell r="J4011">
            <v>58</v>
          </cell>
          <cell r="N4011">
            <v>910.92</v>
          </cell>
          <cell r="Q4011" t="str">
            <v>2016_05</v>
          </cell>
        </row>
        <row r="4012">
          <cell r="J4012">
            <v>58</v>
          </cell>
          <cell r="N4012">
            <v>-418.78</v>
          </cell>
          <cell r="Q4012" t="str">
            <v>2016_06</v>
          </cell>
        </row>
        <row r="4013">
          <cell r="J4013">
            <v>58</v>
          </cell>
          <cell r="N4013">
            <v>6331.79</v>
          </cell>
          <cell r="Q4013" t="str">
            <v>2016_07</v>
          </cell>
        </row>
        <row r="4014">
          <cell r="J4014">
            <v>58</v>
          </cell>
          <cell r="N4014">
            <v>1053.92</v>
          </cell>
          <cell r="Q4014" t="str">
            <v>2016_08</v>
          </cell>
        </row>
        <row r="4015">
          <cell r="J4015">
            <v>58</v>
          </cell>
          <cell r="N4015">
            <v>-1092.53</v>
          </cell>
          <cell r="Q4015" t="str">
            <v>2016_09</v>
          </cell>
        </row>
        <row r="4016">
          <cell r="J4016">
            <v>58</v>
          </cell>
          <cell r="N4016">
            <v>190.05</v>
          </cell>
          <cell r="Q4016" t="str">
            <v>2015_10</v>
          </cell>
        </row>
        <row r="4017">
          <cell r="J4017">
            <v>58</v>
          </cell>
          <cell r="N4017">
            <v>38.01</v>
          </cell>
          <cell r="Q4017" t="str">
            <v>2015_11</v>
          </cell>
        </row>
        <row r="4018">
          <cell r="J4018">
            <v>58</v>
          </cell>
          <cell r="N4018">
            <v>38.01</v>
          </cell>
          <cell r="Q4018" t="str">
            <v>2015_12</v>
          </cell>
        </row>
        <row r="4019">
          <cell r="J4019">
            <v>58</v>
          </cell>
          <cell r="N4019">
            <v>152.04</v>
          </cell>
          <cell r="Q4019" t="str">
            <v>2016_01</v>
          </cell>
        </row>
        <row r="4020">
          <cell r="J4020">
            <v>58</v>
          </cell>
          <cell r="N4020">
            <v>152.04</v>
          </cell>
          <cell r="Q4020" t="str">
            <v>2016_02</v>
          </cell>
        </row>
        <row r="4021">
          <cell r="J4021">
            <v>58</v>
          </cell>
          <cell r="N4021">
            <v>0</v>
          </cell>
          <cell r="Q4021" t="str">
            <v>2016_03</v>
          </cell>
        </row>
        <row r="4022">
          <cell r="J4022">
            <v>58</v>
          </cell>
          <cell r="N4022">
            <v>152.04</v>
          </cell>
          <cell r="Q4022" t="str">
            <v>2016_04</v>
          </cell>
        </row>
        <row r="4023">
          <cell r="J4023">
            <v>58</v>
          </cell>
          <cell r="N4023">
            <v>152.04</v>
          </cell>
          <cell r="Q4023" t="str">
            <v>2016_05</v>
          </cell>
        </row>
        <row r="4024">
          <cell r="J4024">
            <v>58</v>
          </cell>
          <cell r="N4024">
            <v>152.04</v>
          </cell>
          <cell r="Q4024" t="str">
            <v>2016_06</v>
          </cell>
        </row>
        <row r="4025">
          <cell r="J4025">
            <v>58</v>
          </cell>
          <cell r="N4025">
            <v>38.01</v>
          </cell>
          <cell r="Q4025" t="str">
            <v>2016_07</v>
          </cell>
        </row>
        <row r="4026">
          <cell r="J4026">
            <v>58</v>
          </cell>
          <cell r="N4026">
            <v>152.04</v>
          </cell>
          <cell r="Q4026" t="str">
            <v>2016_08</v>
          </cell>
        </row>
        <row r="4027">
          <cell r="J4027">
            <v>58</v>
          </cell>
          <cell r="N4027">
            <v>152.04</v>
          </cell>
          <cell r="Q4027" t="str">
            <v>2016_09</v>
          </cell>
        </row>
        <row r="4028">
          <cell r="J4028">
            <v>58</v>
          </cell>
          <cell r="N4028">
            <v>1482.39</v>
          </cell>
          <cell r="Q4028" t="str">
            <v>2015_10</v>
          </cell>
        </row>
        <row r="4029">
          <cell r="J4029">
            <v>58</v>
          </cell>
          <cell r="N4029">
            <v>456.12</v>
          </cell>
          <cell r="Q4029" t="str">
            <v>2015_11</v>
          </cell>
        </row>
        <row r="4030">
          <cell r="J4030">
            <v>58</v>
          </cell>
          <cell r="N4030">
            <v>950.25</v>
          </cell>
          <cell r="Q4030" t="str">
            <v>2015_12</v>
          </cell>
        </row>
        <row r="4031">
          <cell r="J4031">
            <v>58</v>
          </cell>
          <cell r="N4031">
            <v>1102.29</v>
          </cell>
          <cell r="Q4031" t="str">
            <v>2016_01</v>
          </cell>
        </row>
        <row r="4032">
          <cell r="J4032">
            <v>58</v>
          </cell>
          <cell r="N4032">
            <v>1064.28</v>
          </cell>
          <cell r="Q4032" t="str">
            <v>2016_02</v>
          </cell>
        </row>
        <row r="4033">
          <cell r="J4033">
            <v>58</v>
          </cell>
          <cell r="N4033">
            <v>342.09</v>
          </cell>
          <cell r="Q4033" t="str">
            <v>2016_03</v>
          </cell>
        </row>
        <row r="4034">
          <cell r="J4034">
            <v>58</v>
          </cell>
          <cell r="N4034">
            <v>988.26</v>
          </cell>
          <cell r="Q4034" t="str">
            <v>2016_04</v>
          </cell>
        </row>
        <row r="4035">
          <cell r="J4035">
            <v>58</v>
          </cell>
          <cell r="N4035">
            <v>874.23</v>
          </cell>
          <cell r="Q4035" t="str">
            <v>2016_05</v>
          </cell>
        </row>
        <row r="4036">
          <cell r="J4036">
            <v>58</v>
          </cell>
          <cell r="N4036">
            <v>760.2</v>
          </cell>
          <cell r="Q4036" t="str">
            <v>2016_06</v>
          </cell>
        </row>
        <row r="4037">
          <cell r="J4037">
            <v>58</v>
          </cell>
          <cell r="N4037">
            <v>380.1</v>
          </cell>
          <cell r="Q4037" t="str">
            <v>2016_07</v>
          </cell>
        </row>
        <row r="4038">
          <cell r="J4038">
            <v>58</v>
          </cell>
          <cell r="N4038">
            <v>874.23</v>
          </cell>
          <cell r="Q4038" t="str">
            <v>2016_08</v>
          </cell>
        </row>
        <row r="4039">
          <cell r="J4039">
            <v>58</v>
          </cell>
          <cell r="N4039">
            <v>950.25</v>
          </cell>
          <cell r="Q4039" t="str">
            <v>2016_09</v>
          </cell>
        </row>
        <row r="4040">
          <cell r="J4040">
            <v>58</v>
          </cell>
          <cell r="N4040">
            <v>228.06</v>
          </cell>
          <cell r="Q4040" t="str">
            <v>2015_10</v>
          </cell>
        </row>
        <row r="4041">
          <cell r="J4041">
            <v>58</v>
          </cell>
          <cell r="N4041">
            <v>76.02</v>
          </cell>
          <cell r="Q4041" t="str">
            <v>2015_11</v>
          </cell>
        </row>
        <row r="4042">
          <cell r="J4042">
            <v>58</v>
          </cell>
          <cell r="N4042">
            <v>152.04</v>
          </cell>
          <cell r="Q4042" t="str">
            <v>2015_12</v>
          </cell>
        </row>
        <row r="4043">
          <cell r="J4043">
            <v>58</v>
          </cell>
          <cell r="N4043">
            <v>152.04</v>
          </cell>
          <cell r="Q4043" t="str">
            <v>2016_01</v>
          </cell>
        </row>
        <row r="4044">
          <cell r="J4044">
            <v>58</v>
          </cell>
          <cell r="N4044">
            <v>76.02</v>
          </cell>
          <cell r="Q4044" t="str">
            <v>2016_02</v>
          </cell>
        </row>
        <row r="4045">
          <cell r="J4045">
            <v>58</v>
          </cell>
          <cell r="N4045">
            <v>76.02</v>
          </cell>
          <cell r="Q4045" t="str">
            <v>2016_03</v>
          </cell>
        </row>
        <row r="4046">
          <cell r="J4046">
            <v>58</v>
          </cell>
          <cell r="N4046">
            <v>114.03</v>
          </cell>
          <cell r="Q4046" t="str">
            <v>2016_04</v>
          </cell>
        </row>
        <row r="4047">
          <cell r="J4047">
            <v>58</v>
          </cell>
          <cell r="N4047">
            <v>76.02</v>
          </cell>
          <cell r="Q4047" t="str">
            <v>2016_05</v>
          </cell>
        </row>
        <row r="4048">
          <cell r="J4048">
            <v>58</v>
          </cell>
          <cell r="N4048">
            <v>228.06</v>
          </cell>
          <cell r="Q4048" t="str">
            <v>2016_06</v>
          </cell>
        </row>
        <row r="4049">
          <cell r="J4049">
            <v>58</v>
          </cell>
          <cell r="N4049">
            <v>76.02</v>
          </cell>
          <cell r="Q4049" t="str">
            <v>2016_07</v>
          </cell>
        </row>
        <row r="4050">
          <cell r="J4050">
            <v>58</v>
          </cell>
          <cell r="N4050">
            <v>76.02</v>
          </cell>
          <cell r="Q4050" t="str">
            <v>2016_08</v>
          </cell>
        </row>
        <row r="4051">
          <cell r="J4051">
            <v>58</v>
          </cell>
          <cell r="N4051">
            <v>228.06</v>
          </cell>
          <cell r="Q4051" t="str">
            <v>2016_09</v>
          </cell>
        </row>
        <row r="4052">
          <cell r="J4052">
            <v>58</v>
          </cell>
          <cell r="N4052">
            <v>874.23</v>
          </cell>
          <cell r="Q4052" t="str">
            <v>2015_10</v>
          </cell>
        </row>
        <row r="4053">
          <cell r="J4053">
            <v>58</v>
          </cell>
          <cell r="N4053">
            <v>304.08</v>
          </cell>
          <cell r="Q4053" t="str">
            <v>2015_11</v>
          </cell>
        </row>
        <row r="4054">
          <cell r="J4054">
            <v>58</v>
          </cell>
          <cell r="N4054">
            <v>342.09</v>
          </cell>
          <cell r="Q4054" t="str">
            <v>2015_12</v>
          </cell>
        </row>
        <row r="4055">
          <cell r="J4055">
            <v>58</v>
          </cell>
          <cell r="N4055">
            <v>646.16999999999996</v>
          </cell>
          <cell r="Q4055" t="str">
            <v>2016_01</v>
          </cell>
        </row>
        <row r="4056">
          <cell r="J4056">
            <v>58</v>
          </cell>
          <cell r="N4056">
            <v>760.2</v>
          </cell>
          <cell r="Q4056" t="str">
            <v>2016_02</v>
          </cell>
        </row>
        <row r="4057">
          <cell r="J4057">
            <v>58</v>
          </cell>
          <cell r="N4057">
            <v>418.11</v>
          </cell>
          <cell r="Q4057" t="str">
            <v>2016_03</v>
          </cell>
        </row>
        <row r="4058">
          <cell r="J4058">
            <v>58</v>
          </cell>
          <cell r="N4058">
            <v>722.19</v>
          </cell>
          <cell r="Q4058" t="str">
            <v>2016_04</v>
          </cell>
        </row>
        <row r="4059">
          <cell r="J4059">
            <v>58</v>
          </cell>
          <cell r="N4059">
            <v>608.16</v>
          </cell>
          <cell r="Q4059" t="str">
            <v>2016_05</v>
          </cell>
        </row>
        <row r="4060">
          <cell r="J4060">
            <v>58</v>
          </cell>
          <cell r="N4060">
            <v>646.16999999999996</v>
          </cell>
          <cell r="Q4060" t="str">
            <v>2016_06</v>
          </cell>
        </row>
        <row r="4061">
          <cell r="J4061">
            <v>58</v>
          </cell>
          <cell r="N4061">
            <v>0</v>
          </cell>
          <cell r="Q4061" t="str">
            <v>2016_07</v>
          </cell>
        </row>
        <row r="4062">
          <cell r="J4062">
            <v>58</v>
          </cell>
          <cell r="N4062">
            <v>228.06</v>
          </cell>
          <cell r="Q4062" t="str">
            <v>2016_08</v>
          </cell>
        </row>
        <row r="4063">
          <cell r="J4063">
            <v>58</v>
          </cell>
          <cell r="N4063">
            <v>152.04</v>
          </cell>
          <cell r="Q4063" t="str">
            <v>2016_09</v>
          </cell>
        </row>
        <row r="4064">
          <cell r="J4064">
            <v>58</v>
          </cell>
          <cell r="N4064">
            <v>608.16</v>
          </cell>
          <cell r="Q4064" t="str">
            <v>2015_10</v>
          </cell>
        </row>
        <row r="4065">
          <cell r="J4065">
            <v>58</v>
          </cell>
          <cell r="N4065">
            <v>228.06</v>
          </cell>
          <cell r="Q4065" t="str">
            <v>2015_11</v>
          </cell>
        </row>
        <row r="4066">
          <cell r="J4066">
            <v>58</v>
          </cell>
          <cell r="N4066">
            <v>494.13</v>
          </cell>
          <cell r="Q4066" t="str">
            <v>2015_12</v>
          </cell>
        </row>
        <row r="4067">
          <cell r="J4067">
            <v>58</v>
          </cell>
          <cell r="N4067">
            <v>608.16</v>
          </cell>
          <cell r="Q4067" t="str">
            <v>2016_01</v>
          </cell>
        </row>
        <row r="4068">
          <cell r="J4068">
            <v>58</v>
          </cell>
          <cell r="N4068">
            <v>532.14</v>
          </cell>
          <cell r="Q4068" t="str">
            <v>2016_02</v>
          </cell>
        </row>
        <row r="4069">
          <cell r="J4069">
            <v>58</v>
          </cell>
          <cell r="N4069">
            <v>228.06</v>
          </cell>
          <cell r="Q4069" t="str">
            <v>2016_03</v>
          </cell>
        </row>
        <row r="4070">
          <cell r="J4070">
            <v>58</v>
          </cell>
          <cell r="N4070">
            <v>532.14</v>
          </cell>
          <cell r="Q4070" t="str">
            <v>2016_04</v>
          </cell>
        </row>
        <row r="4071">
          <cell r="J4071">
            <v>58</v>
          </cell>
          <cell r="N4071">
            <v>760.2</v>
          </cell>
          <cell r="Q4071" t="str">
            <v>2016_05</v>
          </cell>
        </row>
        <row r="4072">
          <cell r="J4072">
            <v>58</v>
          </cell>
          <cell r="N4072">
            <v>380.1</v>
          </cell>
          <cell r="Q4072" t="str">
            <v>2016_06</v>
          </cell>
        </row>
        <row r="4073">
          <cell r="J4073">
            <v>58</v>
          </cell>
          <cell r="N4073">
            <v>152.04</v>
          </cell>
          <cell r="Q4073" t="str">
            <v>2016_07</v>
          </cell>
        </row>
        <row r="4074">
          <cell r="J4074">
            <v>58</v>
          </cell>
          <cell r="N4074">
            <v>152.04</v>
          </cell>
          <cell r="Q4074" t="str">
            <v>2016_08</v>
          </cell>
        </row>
        <row r="4075">
          <cell r="J4075">
            <v>58</v>
          </cell>
          <cell r="N4075">
            <v>114.03</v>
          </cell>
          <cell r="Q4075" t="str">
            <v>2016_09</v>
          </cell>
        </row>
        <row r="4076">
          <cell r="J4076">
            <v>65</v>
          </cell>
          <cell r="N4076">
            <v>1844.41</v>
          </cell>
          <cell r="Q4076" t="str">
            <v>2015_10</v>
          </cell>
        </row>
        <row r="4077">
          <cell r="J4077">
            <v>65</v>
          </cell>
          <cell r="N4077">
            <v>0</v>
          </cell>
          <cell r="Q4077" t="str">
            <v>2015_11</v>
          </cell>
        </row>
        <row r="4078">
          <cell r="J4078">
            <v>65</v>
          </cell>
          <cell r="N4078">
            <v>1844.41</v>
          </cell>
          <cell r="Q4078" t="str">
            <v>2015_12</v>
          </cell>
        </row>
        <row r="4079">
          <cell r="J4079">
            <v>65</v>
          </cell>
          <cell r="N4079">
            <v>1844.41</v>
          </cell>
          <cell r="Q4079" t="str">
            <v>2016_03</v>
          </cell>
        </row>
        <row r="4080">
          <cell r="J4080">
            <v>65</v>
          </cell>
          <cell r="N4080">
            <v>0</v>
          </cell>
          <cell r="Q4080" t="str">
            <v>2016_04</v>
          </cell>
        </row>
        <row r="4081">
          <cell r="J4081">
            <v>65</v>
          </cell>
          <cell r="N4081">
            <v>0</v>
          </cell>
          <cell r="Q4081" t="str">
            <v>2016_05</v>
          </cell>
        </row>
        <row r="4082">
          <cell r="J4082">
            <v>65</v>
          </cell>
          <cell r="N4082">
            <v>0</v>
          </cell>
          <cell r="Q4082" t="str">
            <v>2016_06</v>
          </cell>
        </row>
        <row r="4083">
          <cell r="J4083">
            <v>65</v>
          </cell>
          <cell r="N4083">
            <v>0</v>
          </cell>
          <cell r="Q4083" t="str">
            <v>2016_07</v>
          </cell>
        </row>
        <row r="4084">
          <cell r="J4084">
            <v>65</v>
          </cell>
          <cell r="N4084">
            <v>0</v>
          </cell>
          <cell r="Q4084" t="str">
            <v>2016_08</v>
          </cell>
        </row>
        <row r="4085">
          <cell r="J4085">
            <v>65</v>
          </cell>
          <cell r="N4085">
            <v>3688.82</v>
          </cell>
          <cell r="Q4085" t="str">
            <v>2016_09</v>
          </cell>
        </row>
        <row r="4086">
          <cell r="J4086">
            <v>65</v>
          </cell>
          <cell r="N4086">
            <v>43166.52</v>
          </cell>
          <cell r="Q4086" t="str">
            <v>2015_10</v>
          </cell>
        </row>
        <row r="4087">
          <cell r="J4087">
            <v>65</v>
          </cell>
          <cell r="N4087">
            <v>39682.620000000003</v>
          </cell>
          <cell r="Q4087" t="str">
            <v>2015_11</v>
          </cell>
        </row>
        <row r="4088">
          <cell r="J4088">
            <v>65</v>
          </cell>
          <cell r="N4088">
            <v>37326.53</v>
          </cell>
          <cell r="Q4088" t="str">
            <v>2015_12</v>
          </cell>
        </row>
        <row r="4089">
          <cell r="J4089">
            <v>65</v>
          </cell>
          <cell r="N4089">
            <v>28862.38</v>
          </cell>
          <cell r="Q4089" t="str">
            <v>2016_01</v>
          </cell>
        </row>
        <row r="4090">
          <cell r="J4090">
            <v>65</v>
          </cell>
          <cell r="N4090">
            <v>28310.47</v>
          </cell>
          <cell r="Q4090" t="str">
            <v>2016_02</v>
          </cell>
        </row>
        <row r="4091">
          <cell r="J4091">
            <v>65</v>
          </cell>
          <cell r="N4091">
            <v>32273.03</v>
          </cell>
          <cell r="Q4091" t="str">
            <v>2016_03</v>
          </cell>
        </row>
        <row r="4092">
          <cell r="J4092">
            <v>65</v>
          </cell>
          <cell r="N4092">
            <v>32977.43</v>
          </cell>
          <cell r="Q4092" t="str">
            <v>2016_04</v>
          </cell>
        </row>
        <row r="4093">
          <cell r="J4093">
            <v>65</v>
          </cell>
          <cell r="N4093">
            <v>38466.339999999997</v>
          </cell>
          <cell r="Q4093" t="str">
            <v>2016_05</v>
          </cell>
        </row>
        <row r="4094">
          <cell r="J4094">
            <v>65</v>
          </cell>
          <cell r="N4094">
            <v>46095.15</v>
          </cell>
          <cell r="Q4094" t="str">
            <v>2016_06</v>
          </cell>
        </row>
        <row r="4095">
          <cell r="J4095">
            <v>65</v>
          </cell>
          <cell r="N4095">
            <v>39367.06</v>
          </cell>
          <cell r="Q4095" t="str">
            <v>2016_07</v>
          </cell>
        </row>
        <row r="4096">
          <cell r="J4096">
            <v>65</v>
          </cell>
          <cell r="N4096">
            <v>43282.35</v>
          </cell>
          <cell r="Q4096" t="str">
            <v>2016_08</v>
          </cell>
        </row>
        <row r="4097">
          <cell r="J4097">
            <v>65</v>
          </cell>
          <cell r="N4097">
            <v>39363.440000000002</v>
          </cell>
          <cell r="Q4097" t="str">
            <v>2016_09</v>
          </cell>
        </row>
        <row r="4098">
          <cell r="J4098">
            <v>65</v>
          </cell>
          <cell r="N4098">
            <v>-39231</v>
          </cell>
          <cell r="Q4098" t="str">
            <v>2016_03</v>
          </cell>
        </row>
        <row r="4099">
          <cell r="J4099">
            <v>65</v>
          </cell>
          <cell r="N4099">
            <v>0</v>
          </cell>
          <cell r="Q4099" t="str">
            <v>2016_04</v>
          </cell>
        </row>
        <row r="4100">
          <cell r="J4100">
            <v>65</v>
          </cell>
          <cell r="N4100">
            <v>0</v>
          </cell>
          <cell r="Q4100" t="str">
            <v>2016_05</v>
          </cell>
        </row>
        <row r="4101">
          <cell r="J4101">
            <v>65</v>
          </cell>
          <cell r="N4101">
            <v>0</v>
          </cell>
          <cell r="Q4101" t="str">
            <v>2016_06</v>
          </cell>
        </row>
        <row r="4102">
          <cell r="J4102">
            <v>65</v>
          </cell>
          <cell r="N4102">
            <v>0</v>
          </cell>
          <cell r="Q4102" t="str">
            <v>2016_07</v>
          </cell>
        </row>
        <row r="4103">
          <cell r="J4103">
            <v>65</v>
          </cell>
          <cell r="N4103">
            <v>0</v>
          </cell>
          <cell r="Q4103" t="str">
            <v>2016_08</v>
          </cell>
        </row>
        <row r="4104">
          <cell r="J4104">
            <v>65</v>
          </cell>
          <cell r="N4104">
            <v>0</v>
          </cell>
          <cell r="Q4104" t="str">
            <v>2016_09</v>
          </cell>
        </row>
        <row r="4105">
          <cell r="J4105">
            <v>19</v>
          </cell>
          <cell r="N4105">
            <v>92344.52</v>
          </cell>
          <cell r="Q4105" t="str">
            <v>2015_10</v>
          </cell>
        </row>
        <row r="4106">
          <cell r="J4106">
            <v>19</v>
          </cell>
          <cell r="N4106">
            <v>84514.55</v>
          </cell>
          <cell r="Q4106" t="str">
            <v>2015_11</v>
          </cell>
        </row>
        <row r="4107">
          <cell r="J4107">
            <v>19</v>
          </cell>
          <cell r="N4107">
            <v>76959.02</v>
          </cell>
          <cell r="Q4107" t="str">
            <v>2015_12</v>
          </cell>
        </row>
        <row r="4108">
          <cell r="J4108">
            <v>19</v>
          </cell>
          <cell r="N4108">
            <v>57985.72</v>
          </cell>
          <cell r="Q4108" t="str">
            <v>2016_01</v>
          </cell>
        </row>
        <row r="4109">
          <cell r="J4109">
            <v>19</v>
          </cell>
          <cell r="N4109">
            <v>63737.95</v>
          </cell>
          <cell r="Q4109" t="str">
            <v>2016_02</v>
          </cell>
        </row>
        <row r="4110">
          <cell r="J4110">
            <v>19</v>
          </cell>
          <cell r="N4110">
            <v>74278.12</v>
          </cell>
          <cell r="Q4110" t="str">
            <v>2016_03</v>
          </cell>
        </row>
        <row r="4111">
          <cell r="J4111">
            <v>19</v>
          </cell>
          <cell r="N4111">
            <v>80530.759999999995</v>
          </cell>
          <cell r="Q4111" t="str">
            <v>2016_04</v>
          </cell>
        </row>
        <row r="4112">
          <cell r="J4112">
            <v>19</v>
          </cell>
          <cell r="N4112">
            <v>92373.19</v>
          </cell>
          <cell r="Q4112" t="str">
            <v>2016_05</v>
          </cell>
        </row>
        <row r="4113">
          <cell r="J4113">
            <v>19</v>
          </cell>
          <cell r="N4113">
            <v>100862.51</v>
          </cell>
          <cell r="Q4113" t="str">
            <v>2016_06</v>
          </cell>
        </row>
        <row r="4114">
          <cell r="J4114">
            <v>19</v>
          </cell>
          <cell r="N4114">
            <v>90941.59</v>
          </cell>
          <cell r="Q4114" t="str">
            <v>2016_07</v>
          </cell>
        </row>
        <row r="4115">
          <cell r="J4115">
            <v>19</v>
          </cell>
          <cell r="N4115">
            <v>99767.22</v>
          </cell>
          <cell r="Q4115" t="str">
            <v>2016_08</v>
          </cell>
        </row>
        <row r="4116">
          <cell r="J4116">
            <v>19</v>
          </cell>
          <cell r="N4116">
            <v>93290.81</v>
          </cell>
          <cell r="Q4116" t="str">
            <v>2016_09</v>
          </cell>
        </row>
        <row r="4117">
          <cell r="J4117">
            <v>65</v>
          </cell>
          <cell r="N4117">
            <v>17986.990000000002</v>
          </cell>
          <cell r="Q4117" t="str">
            <v>2015_10</v>
          </cell>
        </row>
        <row r="4118">
          <cell r="J4118">
            <v>65</v>
          </cell>
          <cell r="N4118">
            <v>17094.71</v>
          </cell>
          <cell r="Q4118" t="str">
            <v>2015_11</v>
          </cell>
        </row>
        <row r="4119">
          <cell r="J4119">
            <v>65</v>
          </cell>
          <cell r="N4119">
            <v>18218.09</v>
          </cell>
          <cell r="Q4119" t="str">
            <v>2015_12</v>
          </cell>
        </row>
        <row r="4120">
          <cell r="J4120">
            <v>65</v>
          </cell>
          <cell r="N4120">
            <v>17383.580000000002</v>
          </cell>
          <cell r="Q4120" t="str">
            <v>2016_01</v>
          </cell>
        </row>
        <row r="4121">
          <cell r="J4121">
            <v>65</v>
          </cell>
          <cell r="N4121">
            <v>20000</v>
          </cell>
          <cell r="Q4121" t="str">
            <v>2016_02</v>
          </cell>
        </row>
        <row r="4122">
          <cell r="J4122">
            <v>65</v>
          </cell>
          <cell r="N4122">
            <v>20077.560000000001</v>
          </cell>
          <cell r="Q4122" t="str">
            <v>2016_03</v>
          </cell>
        </row>
        <row r="4123">
          <cell r="J4123">
            <v>65</v>
          </cell>
          <cell r="N4123">
            <v>24188.799999999999</v>
          </cell>
          <cell r="Q4123" t="str">
            <v>2016_04</v>
          </cell>
        </row>
        <row r="4124">
          <cell r="J4124">
            <v>65</v>
          </cell>
          <cell r="N4124">
            <v>24468.2</v>
          </cell>
          <cell r="Q4124" t="str">
            <v>2016_05</v>
          </cell>
        </row>
        <row r="4125">
          <cell r="J4125">
            <v>65</v>
          </cell>
          <cell r="N4125">
            <v>25213.34</v>
          </cell>
          <cell r="Q4125" t="str">
            <v>2016_06</v>
          </cell>
        </row>
        <row r="4126">
          <cell r="J4126">
            <v>65</v>
          </cell>
          <cell r="N4126">
            <v>25344.54</v>
          </cell>
          <cell r="Q4126" t="str">
            <v>2016_07</v>
          </cell>
        </row>
        <row r="4127">
          <cell r="J4127">
            <v>65</v>
          </cell>
          <cell r="N4127">
            <v>27896.48</v>
          </cell>
          <cell r="Q4127" t="str">
            <v>2016_08</v>
          </cell>
        </row>
        <row r="4128">
          <cell r="J4128">
            <v>65</v>
          </cell>
          <cell r="N4128">
            <v>26928.51</v>
          </cell>
          <cell r="Q4128" t="str">
            <v>2016_09</v>
          </cell>
        </row>
        <row r="4129">
          <cell r="J4129">
            <v>43</v>
          </cell>
          <cell r="N4129">
            <v>0</v>
          </cell>
          <cell r="Q4129" t="str">
            <v>2015_10</v>
          </cell>
        </row>
        <row r="4130">
          <cell r="J4130">
            <v>43</v>
          </cell>
          <cell r="N4130">
            <v>0</v>
          </cell>
          <cell r="Q4130" t="str">
            <v>2015_11</v>
          </cell>
        </row>
        <row r="4131">
          <cell r="J4131">
            <v>43</v>
          </cell>
          <cell r="N4131">
            <v>0</v>
          </cell>
          <cell r="Q4131" t="str">
            <v>2015_12</v>
          </cell>
        </row>
        <row r="4132">
          <cell r="J4132">
            <v>43</v>
          </cell>
          <cell r="N4132">
            <v>1384.35</v>
          </cell>
          <cell r="Q4132" t="str">
            <v>2015_10</v>
          </cell>
        </row>
        <row r="4133">
          <cell r="J4133">
            <v>43</v>
          </cell>
          <cell r="N4133">
            <v>1384.35</v>
          </cell>
          <cell r="Q4133" t="str">
            <v>2015_11</v>
          </cell>
        </row>
        <row r="4134">
          <cell r="J4134">
            <v>43</v>
          </cell>
          <cell r="N4134">
            <v>2925.92</v>
          </cell>
          <cell r="Q4134" t="str">
            <v>2015_12</v>
          </cell>
        </row>
        <row r="4135">
          <cell r="J4135">
            <v>43</v>
          </cell>
          <cell r="N4135">
            <v>2168.1999999999998</v>
          </cell>
          <cell r="Q4135" t="str">
            <v>2016_01</v>
          </cell>
        </row>
        <row r="4136">
          <cell r="J4136">
            <v>43</v>
          </cell>
          <cell r="N4136">
            <v>2168.1999999999998</v>
          </cell>
          <cell r="Q4136" t="str">
            <v>2016_02</v>
          </cell>
        </row>
        <row r="4137">
          <cell r="J4137">
            <v>43</v>
          </cell>
          <cell r="N4137">
            <v>2168.1999999999998</v>
          </cell>
          <cell r="Q4137" t="str">
            <v>2016_03</v>
          </cell>
        </row>
        <row r="4138">
          <cell r="J4138">
            <v>43</v>
          </cell>
          <cell r="N4138">
            <v>2168.1999999999998</v>
          </cell>
          <cell r="Q4138" t="str">
            <v>2016_04</v>
          </cell>
        </row>
        <row r="4139">
          <cell r="J4139">
            <v>43</v>
          </cell>
          <cell r="N4139">
            <v>2168.1999999999998</v>
          </cell>
          <cell r="Q4139" t="str">
            <v>2016_05</v>
          </cell>
        </row>
        <row r="4140">
          <cell r="J4140">
            <v>43</v>
          </cell>
          <cell r="N4140">
            <v>2168.1999999999998</v>
          </cell>
          <cell r="Q4140" t="str">
            <v>2016_06</v>
          </cell>
        </row>
        <row r="4141">
          <cell r="J4141">
            <v>43</v>
          </cell>
          <cell r="N4141">
            <v>2168.1999999999998</v>
          </cell>
          <cell r="Q4141" t="str">
            <v>2016_07</v>
          </cell>
        </row>
        <row r="4142">
          <cell r="J4142">
            <v>43</v>
          </cell>
          <cell r="N4142">
            <v>2168.1999999999998</v>
          </cell>
          <cell r="Q4142" t="str">
            <v>2016_08</v>
          </cell>
        </row>
        <row r="4143">
          <cell r="J4143">
            <v>43</v>
          </cell>
          <cell r="N4143">
            <v>2168.1999999999998</v>
          </cell>
          <cell r="Q4143" t="str">
            <v>2016_09</v>
          </cell>
        </row>
        <row r="4144">
          <cell r="J4144">
            <v>43</v>
          </cell>
          <cell r="N4144">
            <v>30433.88</v>
          </cell>
          <cell r="Q4144" t="str">
            <v>2015_10</v>
          </cell>
        </row>
        <row r="4145">
          <cell r="J4145">
            <v>43</v>
          </cell>
          <cell r="N4145">
            <v>30433.88</v>
          </cell>
          <cell r="Q4145" t="str">
            <v>2015_11</v>
          </cell>
        </row>
        <row r="4146">
          <cell r="J4146">
            <v>43</v>
          </cell>
          <cell r="N4146">
            <v>30433.81</v>
          </cell>
          <cell r="Q4146" t="str">
            <v>2015_12</v>
          </cell>
        </row>
        <row r="4147">
          <cell r="J4147">
            <v>43</v>
          </cell>
          <cell r="N4147">
            <v>30433.88</v>
          </cell>
          <cell r="Q4147" t="str">
            <v>2016_01</v>
          </cell>
        </row>
        <row r="4148">
          <cell r="J4148">
            <v>43</v>
          </cell>
          <cell r="N4148">
            <v>30433.88</v>
          </cell>
          <cell r="Q4148" t="str">
            <v>2016_02</v>
          </cell>
        </row>
        <row r="4149">
          <cell r="J4149">
            <v>43</v>
          </cell>
          <cell r="N4149">
            <v>30433.88</v>
          </cell>
          <cell r="Q4149" t="str">
            <v>2016_03</v>
          </cell>
        </row>
        <row r="4150">
          <cell r="J4150">
            <v>43</v>
          </cell>
          <cell r="N4150">
            <v>30433.88</v>
          </cell>
          <cell r="Q4150" t="str">
            <v>2016_04</v>
          </cell>
        </row>
        <row r="4151">
          <cell r="J4151">
            <v>43</v>
          </cell>
          <cell r="N4151">
            <v>30433.88</v>
          </cell>
          <cell r="Q4151" t="str">
            <v>2016_05</v>
          </cell>
        </row>
        <row r="4152">
          <cell r="J4152">
            <v>43</v>
          </cell>
          <cell r="N4152">
            <v>30433.89</v>
          </cell>
          <cell r="Q4152" t="str">
            <v>2016_06</v>
          </cell>
        </row>
        <row r="4153">
          <cell r="J4153">
            <v>43</v>
          </cell>
          <cell r="N4153">
            <v>30433.89</v>
          </cell>
          <cell r="Q4153" t="str">
            <v>2016_07</v>
          </cell>
        </row>
        <row r="4154">
          <cell r="J4154">
            <v>43</v>
          </cell>
          <cell r="N4154">
            <v>30433.89</v>
          </cell>
          <cell r="Q4154" t="str">
            <v>2016_08</v>
          </cell>
        </row>
        <row r="4155">
          <cell r="J4155">
            <v>43</v>
          </cell>
          <cell r="N4155">
            <v>29121.64</v>
          </cell>
          <cell r="Q4155" t="str">
            <v>2016_09</v>
          </cell>
        </row>
        <row r="4156">
          <cell r="J4156">
            <v>43</v>
          </cell>
          <cell r="N4156">
            <v>10292.75</v>
          </cell>
          <cell r="Q4156" t="str">
            <v>2015_10</v>
          </cell>
        </row>
        <row r="4157">
          <cell r="J4157">
            <v>43</v>
          </cell>
          <cell r="N4157">
            <v>10292.75</v>
          </cell>
          <cell r="Q4157" t="str">
            <v>2015_11</v>
          </cell>
        </row>
        <row r="4158">
          <cell r="J4158">
            <v>43</v>
          </cell>
          <cell r="N4158">
            <v>10292.629999999999</v>
          </cell>
          <cell r="Q4158" t="str">
            <v>2015_12</v>
          </cell>
        </row>
        <row r="4159">
          <cell r="J4159">
            <v>43</v>
          </cell>
          <cell r="N4159">
            <v>10292.75</v>
          </cell>
          <cell r="Q4159" t="str">
            <v>2016_01</v>
          </cell>
        </row>
        <row r="4160">
          <cell r="J4160">
            <v>43</v>
          </cell>
          <cell r="N4160">
            <v>10292.75</v>
          </cell>
          <cell r="Q4160" t="str">
            <v>2016_02</v>
          </cell>
        </row>
        <row r="4161">
          <cell r="J4161">
            <v>43</v>
          </cell>
          <cell r="N4161">
            <v>10292.75</v>
          </cell>
          <cell r="Q4161" t="str">
            <v>2016_03</v>
          </cell>
        </row>
        <row r="4162">
          <cell r="J4162">
            <v>43</v>
          </cell>
          <cell r="N4162">
            <v>10292.75</v>
          </cell>
          <cell r="Q4162" t="str">
            <v>2016_04</v>
          </cell>
        </row>
        <row r="4163">
          <cell r="J4163">
            <v>43</v>
          </cell>
          <cell r="N4163">
            <v>10292.75</v>
          </cell>
          <cell r="Q4163" t="str">
            <v>2016_05</v>
          </cell>
        </row>
        <row r="4164">
          <cell r="J4164">
            <v>43</v>
          </cell>
          <cell r="N4164">
            <v>10292.75</v>
          </cell>
          <cell r="Q4164" t="str">
            <v>2016_06</v>
          </cell>
        </row>
        <row r="4165">
          <cell r="J4165">
            <v>43</v>
          </cell>
          <cell r="N4165">
            <v>10292.75</v>
          </cell>
          <cell r="Q4165" t="str">
            <v>2016_07</v>
          </cell>
        </row>
        <row r="4166">
          <cell r="J4166">
            <v>43</v>
          </cell>
          <cell r="N4166">
            <v>14987.94</v>
          </cell>
          <cell r="Q4166" t="str">
            <v>2016_08</v>
          </cell>
        </row>
        <row r="4167">
          <cell r="J4167">
            <v>43</v>
          </cell>
          <cell r="N4167">
            <v>19683.13</v>
          </cell>
          <cell r="Q4167" t="str">
            <v>2016_09</v>
          </cell>
        </row>
        <row r="4168">
          <cell r="J4168">
            <v>43</v>
          </cell>
          <cell r="N4168">
            <v>6288.93</v>
          </cell>
          <cell r="Q4168" t="str">
            <v>2015_10</v>
          </cell>
        </row>
        <row r="4169">
          <cell r="J4169">
            <v>43</v>
          </cell>
          <cell r="N4169">
            <v>6288.93</v>
          </cell>
          <cell r="Q4169" t="str">
            <v>2015_11</v>
          </cell>
        </row>
        <row r="4170">
          <cell r="J4170">
            <v>43</v>
          </cell>
          <cell r="N4170">
            <v>6288.89</v>
          </cell>
          <cell r="Q4170" t="str">
            <v>2015_12</v>
          </cell>
        </row>
        <row r="4171">
          <cell r="J4171">
            <v>43</v>
          </cell>
          <cell r="N4171">
            <v>9438.1</v>
          </cell>
          <cell r="Q4171" t="str">
            <v>2016_01</v>
          </cell>
        </row>
        <row r="4172">
          <cell r="J4172">
            <v>43</v>
          </cell>
          <cell r="N4172">
            <v>12573.13</v>
          </cell>
          <cell r="Q4172" t="str">
            <v>2016_02</v>
          </cell>
        </row>
        <row r="4173">
          <cell r="J4173">
            <v>43</v>
          </cell>
          <cell r="N4173">
            <v>12573.13</v>
          </cell>
          <cell r="Q4173" t="str">
            <v>2016_03</v>
          </cell>
        </row>
        <row r="4174">
          <cell r="J4174">
            <v>43</v>
          </cell>
          <cell r="N4174">
            <v>12573.13</v>
          </cell>
          <cell r="Q4174" t="str">
            <v>2016_04</v>
          </cell>
        </row>
        <row r="4175">
          <cell r="J4175">
            <v>43</v>
          </cell>
          <cell r="N4175">
            <v>12573.13</v>
          </cell>
          <cell r="Q4175" t="str">
            <v>2016_05</v>
          </cell>
        </row>
        <row r="4176">
          <cell r="J4176">
            <v>43</v>
          </cell>
          <cell r="N4176">
            <v>12573.14</v>
          </cell>
          <cell r="Q4176" t="str">
            <v>2016_06</v>
          </cell>
        </row>
        <row r="4177">
          <cell r="J4177">
            <v>43</v>
          </cell>
          <cell r="N4177">
            <v>12573.14</v>
          </cell>
          <cell r="Q4177" t="str">
            <v>2016_07</v>
          </cell>
        </row>
        <row r="4178">
          <cell r="J4178">
            <v>43</v>
          </cell>
          <cell r="N4178">
            <v>12573.14</v>
          </cell>
          <cell r="Q4178" t="str">
            <v>2016_08</v>
          </cell>
        </row>
        <row r="4179">
          <cell r="J4179">
            <v>43</v>
          </cell>
          <cell r="N4179">
            <v>12573.14</v>
          </cell>
          <cell r="Q4179" t="str">
            <v>2016_09</v>
          </cell>
        </row>
        <row r="4180">
          <cell r="J4180">
            <v>42</v>
          </cell>
          <cell r="N4180">
            <v>5824.34</v>
          </cell>
          <cell r="Q4180" t="str">
            <v>2015_10</v>
          </cell>
        </row>
        <row r="4181">
          <cell r="J4181">
            <v>42</v>
          </cell>
          <cell r="N4181">
            <v>6076.6</v>
          </cell>
          <cell r="Q4181" t="str">
            <v>2015_11</v>
          </cell>
        </row>
        <row r="4182">
          <cell r="J4182">
            <v>42</v>
          </cell>
          <cell r="N4182">
            <v>5943.05</v>
          </cell>
          <cell r="Q4182" t="str">
            <v>2015_12</v>
          </cell>
        </row>
        <row r="4183">
          <cell r="J4183">
            <v>42</v>
          </cell>
          <cell r="N4183">
            <v>6074.84</v>
          </cell>
          <cell r="Q4183" t="str">
            <v>2016_01</v>
          </cell>
        </row>
        <row r="4184">
          <cell r="J4184">
            <v>42</v>
          </cell>
          <cell r="N4184">
            <v>6130.31</v>
          </cell>
          <cell r="Q4184" t="str">
            <v>2016_02</v>
          </cell>
        </row>
        <row r="4185">
          <cell r="J4185">
            <v>42</v>
          </cell>
          <cell r="N4185">
            <v>6228.34</v>
          </cell>
          <cell r="Q4185" t="str">
            <v>2016_03</v>
          </cell>
        </row>
        <row r="4186">
          <cell r="J4186">
            <v>42</v>
          </cell>
          <cell r="N4186">
            <v>6228.34</v>
          </cell>
          <cell r="Q4186" t="str">
            <v>2016_04</v>
          </cell>
        </row>
        <row r="4187">
          <cell r="J4187">
            <v>42</v>
          </cell>
          <cell r="N4187">
            <v>6392.67</v>
          </cell>
          <cell r="Q4187" t="str">
            <v>2016_05</v>
          </cell>
        </row>
        <row r="4188">
          <cell r="J4188">
            <v>42</v>
          </cell>
          <cell r="N4188">
            <v>6427.1</v>
          </cell>
          <cell r="Q4188" t="str">
            <v>2016_06</v>
          </cell>
        </row>
        <row r="4189">
          <cell r="J4189">
            <v>42</v>
          </cell>
          <cell r="N4189">
            <v>3905.78</v>
          </cell>
          <cell r="Q4189" t="str">
            <v>2016_07</v>
          </cell>
        </row>
        <row r="4190">
          <cell r="J4190">
            <v>42</v>
          </cell>
          <cell r="N4190">
            <v>3906.75</v>
          </cell>
          <cell r="Q4190" t="str">
            <v>2016_08</v>
          </cell>
        </row>
        <row r="4191">
          <cell r="J4191">
            <v>42</v>
          </cell>
          <cell r="N4191">
            <v>3906.07</v>
          </cell>
          <cell r="Q4191" t="str">
            <v>2016_09</v>
          </cell>
        </row>
        <row r="4192">
          <cell r="J4192">
            <v>47</v>
          </cell>
          <cell r="N4192">
            <v>5033.5</v>
          </cell>
          <cell r="Q4192" t="str">
            <v>2015_10</v>
          </cell>
        </row>
        <row r="4193">
          <cell r="J4193">
            <v>47</v>
          </cell>
          <cell r="N4193">
            <v>781</v>
          </cell>
          <cell r="Q4193" t="str">
            <v>2015_11</v>
          </cell>
        </row>
        <row r="4194">
          <cell r="J4194">
            <v>47</v>
          </cell>
          <cell r="N4194">
            <v>2426</v>
          </cell>
          <cell r="Q4194" t="str">
            <v>2015_12</v>
          </cell>
        </row>
        <row r="4195">
          <cell r="J4195">
            <v>47</v>
          </cell>
          <cell r="N4195">
            <v>6189.75</v>
          </cell>
          <cell r="Q4195" t="str">
            <v>2016_01</v>
          </cell>
        </row>
        <row r="4196">
          <cell r="J4196">
            <v>47</v>
          </cell>
          <cell r="N4196">
            <v>2868.25</v>
          </cell>
          <cell r="Q4196" t="str">
            <v>2016_02</v>
          </cell>
        </row>
        <row r="4197">
          <cell r="J4197">
            <v>47</v>
          </cell>
          <cell r="N4197">
            <v>0</v>
          </cell>
          <cell r="Q4197" t="str">
            <v>2016_03</v>
          </cell>
        </row>
        <row r="4198">
          <cell r="J4198">
            <v>47</v>
          </cell>
          <cell r="N4198">
            <v>3528</v>
          </cell>
          <cell r="Q4198" t="str">
            <v>2016_04</v>
          </cell>
        </row>
        <row r="4199">
          <cell r="J4199">
            <v>47</v>
          </cell>
          <cell r="N4199">
            <v>7874</v>
          </cell>
          <cell r="Q4199" t="str">
            <v>2016_05</v>
          </cell>
        </row>
        <row r="4200">
          <cell r="J4200">
            <v>47</v>
          </cell>
          <cell r="N4200">
            <v>2870</v>
          </cell>
          <cell r="Q4200" t="str">
            <v>2016_06</v>
          </cell>
        </row>
        <row r="4201">
          <cell r="J4201">
            <v>47</v>
          </cell>
          <cell r="N4201">
            <v>1006</v>
          </cell>
          <cell r="Q4201" t="str">
            <v>2016_07</v>
          </cell>
        </row>
        <row r="4202">
          <cell r="J4202">
            <v>47</v>
          </cell>
          <cell r="N4202">
            <v>8144</v>
          </cell>
          <cell r="Q4202" t="str">
            <v>2016_08</v>
          </cell>
        </row>
        <row r="4203">
          <cell r="J4203">
            <v>47</v>
          </cell>
          <cell r="N4203">
            <v>3328.24</v>
          </cell>
          <cell r="Q4203" t="str">
            <v>2016_09</v>
          </cell>
        </row>
        <row r="4204">
          <cell r="J4204">
            <v>45</v>
          </cell>
          <cell r="N4204">
            <v>3900</v>
          </cell>
          <cell r="Q4204" t="str">
            <v>2015_10</v>
          </cell>
        </row>
        <row r="4205">
          <cell r="J4205">
            <v>45</v>
          </cell>
          <cell r="N4205">
            <v>3900</v>
          </cell>
          <cell r="Q4205" t="str">
            <v>2015_11</v>
          </cell>
        </row>
        <row r="4206">
          <cell r="J4206">
            <v>45</v>
          </cell>
          <cell r="N4206">
            <v>3900</v>
          </cell>
          <cell r="Q4206" t="str">
            <v>2015_12</v>
          </cell>
        </row>
        <row r="4207">
          <cell r="J4207">
            <v>45</v>
          </cell>
          <cell r="N4207">
            <v>3900</v>
          </cell>
          <cell r="Q4207" t="str">
            <v>2016_01</v>
          </cell>
        </row>
        <row r="4208">
          <cell r="J4208">
            <v>45</v>
          </cell>
          <cell r="N4208">
            <v>3900</v>
          </cell>
          <cell r="Q4208" t="str">
            <v>2016_02</v>
          </cell>
        </row>
        <row r="4209">
          <cell r="J4209">
            <v>45</v>
          </cell>
          <cell r="N4209">
            <v>3900</v>
          </cell>
          <cell r="Q4209" t="str">
            <v>2016_03</v>
          </cell>
        </row>
        <row r="4210">
          <cell r="J4210">
            <v>45</v>
          </cell>
          <cell r="N4210">
            <v>3900</v>
          </cell>
          <cell r="Q4210" t="str">
            <v>2016_04</v>
          </cell>
        </row>
        <row r="4211">
          <cell r="J4211">
            <v>45</v>
          </cell>
          <cell r="N4211">
            <v>3900</v>
          </cell>
          <cell r="Q4211" t="str">
            <v>2016_05</v>
          </cell>
        </row>
        <row r="4212">
          <cell r="J4212">
            <v>45</v>
          </cell>
          <cell r="N4212">
            <v>3900</v>
          </cell>
          <cell r="Q4212" t="str">
            <v>2016_06</v>
          </cell>
        </row>
        <row r="4213">
          <cell r="J4213">
            <v>45</v>
          </cell>
          <cell r="N4213">
            <v>3900</v>
          </cell>
          <cell r="Q4213" t="str">
            <v>2016_07</v>
          </cell>
        </row>
        <row r="4214">
          <cell r="J4214">
            <v>45</v>
          </cell>
          <cell r="N4214">
            <v>3900</v>
          </cell>
          <cell r="Q4214" t="str">
            <v>2016_08</v>
          </cell>
        </row>
        <row r="4215">
          <cell r="J4215">
            <v>45</v>
          </cell>
          <cell r="N4215">
            <v>3900</v>
          </cell>
          <cell r="Q4215" t="str">
            <v>2016_09</v>
          </cell>
        </row>
        <row r="4216">
          <cell r="J4216">
            <v>70</v>
          </cell>
          <cell r="N4216">
            <v>1918.26</v>
          </cell>
          <cell r="Q4216" t="str">
            <v>2015_10</v>
          </cell>
        </row>
        <row r="4217">
          <cell r="J4217">
            <v>70</v>
          </cell>
          <cell r="N4217">
            <v>569.33000000000004</v>
          </cell>
          <cell r="Q4217" t="str">
            <v>2015_11</v>
          </cell>
        </row>
        <row r="4218">
          <cell r="J4218">
            <v>70</v>
          </cell>
          <cell r="N4218">
            <v>173.36</v>
          </cell>
          <cell r="Q4218" t="str">
            <v>2015_12</v>
          </cell>
        </row>
        <row r="4219">
          <cell r="J4219">
            <v>70</v>
          </cell>
          <cell r="N4219">
            <v>729.18</v>
          </cell>
          <cell r="Q4219" t="str">
            <v>2016_01</v>
          </cell>
        </row>
        <row r="4220">
          <cell r="J4220">
            <v>70</v>
          </cell>
          <cell r="N4220">
            <v>9490.0400000000009</v>
          </cell>
          <cell r="Q4220" t="str">
            <v>2016_02</v>
          </cell>
        </row>
        <row r="4221">
          <cell r="J4221">
            <v>70</v>
          </cell>
          <cell r="N4221">
            <v>1214.73</v>
          </cell>
          <cell r="Q4221" t="str">
            <v>2016_03</v>
          </cell>
        </row>
        <row r="4222">
          <cell r="J4222">
            <v>70</v>
          </cell>
          <cell r="N4222">
            <v>759.11</v>
          </cell>
          <cell r="Q4222" t="str">
            <v>2016_04</v>
          </cell>
        </row>
        <row r="4223">
          <cell r="J4223">
            <v>70</v>
          </cell>
          <cell r="N4223">
            <v>2170.77</v>
          </cell>
          <cell r="Q4223" t="str">
            <v>2016_05</v>
          </cell>
        </row>
        <row r="4224">
          <cell r="J4224">
            <v>70</v>
          </cell>
          <cell r="N4224">
            <v>4892.3599999999997</v>
          </cell>
          <cell r="Q4224" t="str">
            <v>2016_06</v>
          </cell>
        </row>
        <row r="4225">
          <cell r="J4225">
            <v>70</v>
          </cell>
          <cell r="N4225">
            <v>0</v>
          </cell>
          <cell r="Q4225" t="str">
            <v>2016_07</v>
          </cell>
        </row>
        <row r="4226">
          <cell r="J4226">
            <v>70</v>
          </cell>
          <cell r="N4226">
            <v>2475.6799999999998</v>
          </cell>
          <cell r="Q4226" t="str">
            <v>2016_08</v>
          </cell>
        </row>
        <row r="4227">
          <cell r="J4227">
            <v>70</v>
          </cell>
          <cell r="N4227">
            <v>1036.82</v>
          </cell>
          <cell r="Q4227" t="str">
            <v>2016_09</v>
          </cell>
        </row>
        <row r="4228">
          <cell r="J4228">
            <v>67</v>
          </cell>
          <cell r="N4228">
            <v>-2787.38</v>
          </cell>
          <cell r="Q4228" t="str">
            <v>2015_10</v>
          </cell>
        </row>
        <row r="4229">
          <cell r="J4229">
            <v>67</v>
          </cell>
          <cell r="N4229">
            <v>-7734.27</v>
          </cell>
          <cell r="Q4229" t="str">
            <v>2015_11</v>
          </cell>
        </row>
        <row r="4230">
          <cell r="J4230">
            <v>67</v>
          </cell>
          <cell r="N4230">
            <v>-2880.12</v>
          </cell>
          <cell r="Q4230" t="str">
            <v>2015_12</v>
          </cell>
        </row>
        <row r="4231">
          <cell r="J4231">
            <v>67</v>
          </cell>
          <cell r="N4231">
            <v>334.07</v>
          </cell>
          <cell r="Q4231" t="str">
            <v>2016_08</v>
          </cell>
        </row>
        <row r="4232">
          <cell r="J4232">
            <v>67</v>
          </cell>
          <cell r="N4232">
            <v>0</v>
          </cell>
          <cell r="Q4232" t="str">
            <v>2016_09</v>
          </cell>
        </row>
        <row r="4233">
          <cell r="J4233">
            <v>67</v>
          </cell>
          <cell r="N4233">
            <v>377.25</v>
          </cell>
          <cell r="Q4233" t="str">
            <v>2015_10</v>
          </cell>
        </row>
        <row r="4234">
          <cell r="J4234">
            <v>67</v>
          </cell>
          <cell r="N4234">
            <v>377.25</v>
          </cell>
          <cell r="Q4234" t="str">
            <v>2015_11</v>
          </cell>
        </row>
        <row r="4235">
          <cell r="J4235">
            <v>67</v>
          </cell>
          <cell r="N4235">
            <v>377.26</v>
          </cell>
          <cell r="Q4235" t="str">
            <v>2015_12</v>
          </cell>
        </row>
        <row r="4236">
          <cell r="J4236">
            <v>67</v>
          </cell>
          <cell r="N4236">
            <v>377.25</v>
          </cell>
          <cell r="Q4236" t="str">
            <v>2016_01</v>
          </cell>
        </row>
        <row r="4237">
          <cell r="J4237">
            <v>67</v>
          </cell>
          <cell r="N4237">
            <v>377.25</v>
          </cell>
          <cell r="Q4237" t="str">
            <v>2016_02</v>
          </cell>
        </row>
        <row r="4238">
          <cell r="J4238">
            <v>67</v>
          </cell>
          <cell r="N4238">
            <v>377.25</v>
          </cell>
          <cell r="Q4238" t="str">
            <v>2016_03</v>
          </cell>
        </row>
        <row r="4239">
          <cell r="J4239">
            <v>67</v>
          </cell>
          <cell r="N4239">
            <v>377.25</v>
          </cell>
          <cell r="Q4239" t="str">
            <v>2016_04</v>
          </cell>
        </row>
        <row r="4240">
          <cell r="J4240">
            <v>67</v>
          </cell>
          <cell r="N4240">
            <v>377.25</v>
          </cell>
          <cell r="Q4240" t="str">
            <v>2016_05</v>
          </cell>
        </row>
        <row r="4241">
          <cell r="J4241">
            <v>67</v>
          </cell>
          <cell r="N4241">
            <v>645.59</v>
          </cell>
          <cell r="Q4241" t="str">
            <v>2016_06</v>
          </cell>
        </row>
        <row r="4242">
          <cell r="J4242">
            <v>67</v>
          </cell>
          <cell r="N4242">
            <v>709.23</v>
          </cell>
          <cell r="Q4242" t="str">
            <v>2016_07</v>
          </cell>
        </row>
        <row r="4243">
          <cell r="J4243">
            <v>67</v>
          </cell>
          <cell r="N4243">
            <v>1247.24</v>
          </cell>
          <cell r="Q4243" t="str">
            <v>2016_08</v>
          </cell>
        </row>
        <row r="4244">
          <cell r="J4244">
            <v>67</v>
          </cell>
          <cell r="N4244">
            <v>1247.24</v>
          </cell>
          <cell r="Q4244" t="str">
            <v>2016_09</v>
          </cell>
        </row>
        <row r="4245">
          <cell r="J4245">
            <v>67</v>
          </cell>
          <cell r="N4245">
            <v>2560.7399999999998</v>
          </cell>
          <cell r="Q4245" t="str">
            <v>2015_10</v>
          </cell>
        </row>
        <row r="4246">
          <cell r="J4246">
            <v>67</v>
          </cell>
          <cell r="N4246">
            <v>2560.7399999999998</v>
          </cell>
          <cell r="Q4246" t="str">
            <v>2015_11</v>
          </cell>
        </row>
        <row r="4247">
          <cell r="J4247">
            <v>67</v>
          </cell>
          <cell r="N4247">
            <v>2949.22</v>
          </cell>
          <cell r="Q4247" t="str">
            <v>2015_12</v>
          </cell>
        </row>
        <row r="4248">
          <cell r="J4248">
            <v>67</v>
          </cell>
          <cell r="N4248">
            <v>2592.7600000000002</v>
          </cell>
          <cell r="Q4248" t="str">
            <v>2016_01</v>
          </cell>
        </row>
        <row r="4249">
          <cell r="J4249">
            <v>67</v>
          </cell>
          <cell r="N4249">
            <v>2592.7600000000002</v>
          </cell>
          <cell r="Q4249" t="str">
            <v>2016_02</v>
          </cell>
        </row>
        <row r="4250">
          <cell r="J4250">
            <v>67</v>
          </cell>
          <cell r="N4250">
            <v>2592.7600000000002</v>
          </cell>
          <cell r="Q4250" t="str">
            <v>2016_03</v>
          </cell>
        </row>
        <row r="4251">
          <cell r="J4251">
            <v>67</v>
          </cell>
          <cell r="N4251">
            <v>2753.85</v>
          </cell>
          <cell r="Q4251" t="str">
            <v>2016_04</v>
          </cell>
        </row>
        <row r="4252">
          <cell r="J4252">
            <v>67</v>
          </cell>
          <cell r="N4252">
            <v>2878.93</v>
          </cell>
          <cell r="Q4252" t="str">
            <v>2016_05</v>
          </cell>
        </row>
        <row r="4253">
          <cell r="J4253">
            <v>67</v>
          </cell>
          <cell r="N4253">
            <v>3243.69</v>
          </cell>
          <cell r="Q4253" t="str">
            <v>2016_06</v>
          </cell>
        </row>
        <row r="4254">
          <cell r="J4254">
            <v>67</v>
          </cell>
          <cell r="N4254">
            <v>3243.69</v>
          </cell>
          <cell r="Q4254" t="str">
            <v>2016_07</v>
          </cell>
        </row>
        <row r="4255">
          <cell r="J4255">
            <v>67</v>
          </cell>
          <cell r="N4255">
            <v>3243.69</v>
          </cell>
          <cell r="Q4255" t="str">
            <v>2016_08</v>
          </cell>
        </row>
        <row r="4256">
          <cell r="J4256">
            <v>67</v>
          </cell>
          <cell r="N4256">
            <v>3243.69</v>
          </cell>
          <cell r="Q4256" t="str">
            <v>2016_09</v>
          </cell>
        </row>
        <row r="4257">
          <cell r="J4257">
            <v>67</v>
          </cell>
          <cell r="N4257">
            <v>1205.5999999999999</v>
          </cell>
          <cell r="Q4257" t="str">
            <v>2015_10</v>
          </cell>
        </row>
        <row r="4258">
          <cell r="J4258">
            <v>67</v>
          </cell>
          <cell r="N4258">
            <v>1381.03</v>
          </cell>
          <cell r="Q4258" t="str">
            <v>2015_11</v>
          </cell>
        </row>
        <row r="4259">
          <cell r="J4259">
            <v>67</v>
          </cell>
          <cell r="N4259">
            <v>1550.62</v>
          </cell>
          <cell r="Q4259" t="str">
            <v>2015_12</v>
          </cell>
        </row>
        <row r="4260">
          <cell r="J4260">
            <v>67</v>
          </cell>
          <cell r="N4260">
            <v>1231.23</v>
          </cell>
          <cell r="Q4260" t="str">
            <v>2016_01</v>
          </cell>
        </row>
        <row r="4261">
          <cell r="J4261">
            <v>67</v>
          </cell>
          <cell r="N4261">
            <v>1231.23</v>
          </cell>
          <cell r="Q4261" t="str">
            <v>2016_02</v>
          </cell>
        </row>
        <row r="4262">
          <cell r="J4262">
            <v>67</v>
          </cell>
          <cell r="N4262">
            <v>1231.23</v>
          </cell>
          <cell r="Q4262" t="str">
            <v>2016_03</v>
          </cell>
        </row>
        <row r="4263">
          <cell r="J4263">
            <v>67</v>
          </cell>
          <cell r="N4263">
            <v>1231.23</v>
          </cell>
          <cell r="Q4263" t="str">
            <v>2016_04</v>
          </cell>
        </row>
        <row r="4264">
          <cell r="J4264">
            <v>67</v>
          </cell>
          <cell r="N4264">
            <v>1231.23</v>
          </cell>
          <cell r="Q4264" t="str">
            <v>2016_05</v>
          </cell>
        </row>
        <row r="4265">
          <cell r="J4265">
            <v>67</v>
          </cell>
          <cell r="N4265">
            <v>1698.03</v>
          </cell>
          <cell r="Q4265" t="str">
            <v>2016_06</v>
          </cell>
        </row>
        <row r="4266">
          <cell r="J4266">
            <v>67</v>
          </cell>
          <cell r="N4266">
            <v>1972.8</v>
          </cell>
          <cell r="Q4266" t="str">
            <v>2016_07</v>
          </cell>
        </row>
        <row r="4267">
          <cell r="J4267">
            <v>67</v>
          </cell>
          <cell r="N4267">
            <v>1972.8</v>
          </cell>
          <cell r="Q4267" t="str">
            <v>2016_08</v>
          </cell>
        </row>
        <row r="4268">
          <cell r="J4268">
            <v>67</v>
          </cell>
          <cell r="N4268">
            <v>1972.8</v>
          </cell>
          <cell r="Q4268" t="str">
            <v>2016_09</v>
          </cell>
        </row>
        <row r="4269">
          <cell r="J4269">
            <v>66</v>
          </cell>
          <cell r="N4269">
            <v>58375.42</v>
          </cell>
          <cell r="Q4269" t="str">
            <v>2015_10</v>
          </cell>
        </row>
        <row r="4270">
          <cell r="J4270">
            <v>66</v>
          </cell>
          <cell r="N4270">
            <v>58697.33</v>
          </cell>
          <cell r="Q4270" t="str">
            <v>2015_11</v>
          </cell>
        </row>
        <row r="4271">
          <cell r="J4271">
            <v>66</v>
          </cell>
          <cell r="N4271">
            <v>57738.58</v>
          </cell>
          <cell r="Q4271" t="str">
            <v>2015_12</v>
          </cell>
        </row>
        <row r="4272">
          <cell r="J4272">
            <v>66</v>
          </cell>
          <cell r="N4272">
            <v>58865.53</v>
          </cell>
          <cell r="Q4272" t="str">
            <v>2016_01</v>
          </cell>
        </row>
        <row r="4273">
          <cell r="J4273">
            <v>66</v>
          </cell>
          <cell r="N4273">
            <v>57902.69</v>
          </cell>
          <cell r="Q4273" t="str">
            <v>2016_02</v>
          </cell>
        </row>
        <row r="4274">
          <cell r="J4274">
            <v>66</v>
          </cell>
          <cell r="N4274">
            <v>58639.4</v>
          </cell>
          <cell r="Q4274" t="str">
            <v>2016_03</v>
          </cell>
        </row>
        <row r="4275">
          <cell r="J4275">
            <v>66</v>
          </cell>
          <cell r="N4275">
            <v>52380.08</v>
          </cell>
          <cell r="Q4275" t="str">
            <v>2016_04</v>
          </cell>
        </row>
        <row r="4276">
          <cell r="J4276">
            <v>66</v>
          </cell>
          <cell r="N4276">
            <v>57853.22</v>
          </cell>
          <cell r="Q4276" t="str">
            <v>2016_05</v>
          </cell>
        </row>
        <row r="4277">
          <cell r="J4277">
            <v>66</v>
          </cell>
          <cell r="N4277">
            <v>58191.21</v>
          </cell>
          <cell r="Q4277" t="str">
            <v>2016_06</v>
          </cell>
        </row>
        <row r="4278">
          <cell r="J4278">
            <v>66</v>
          </cell>
          <cell r="N4278">
            <v>56934.68</v>
          </cell>
          <cell r="Q4278" t="str">
            <v>2016_07</v>
          </cell>
        </row>
        <row r="4279">
          <cell r="J4279">
            <v>66</v>
          </cell>
          <cell r="N4279">
            <v>56072.33</v>
          </cell>
          <cell r="Q4279" t="str">
            <v>2016_08</v>
          </cell>
        </row>
        <row r="4280">
          <cell r="J4280">
            <v>66</v>
          </cell>
          <cell r="N4280">
            <v>63225.53</v>
          </cell>
          <cell r="Q4280" t="str">
            <v>2016_09</v>
          </cell>
        </row>
        <row r="4281">
          <cell r="J4281">
            <v>68</v>
          </cell>
          <cell r="N4281">
            <v>3517.96</v>
          </cell>
          <cell r="Q4281" t="str">
            <v>2015_10</v>
          </cell>
        </row>
        <row r="4282">
          <cell r="J4282">
            <v>68</v>
          </cell>
          <cell r="N4282">
            <v>0</v>
          </cell>
          <cell r="Q4282" t="str">
            <v>2015_11</v>
          </cell>
        </row>
        <row r="4283">
          <cell r="J4283">
            <v>68</v>
          </cell>
          <cell r="N4283">
            <v>0</v>
          </cell>
          <cell r="Q4283" t="str">
            <v>2015_12</v>
          </cell>
        </row>
        <row r="4284">
          <cell r="J4284">
            <v>68</v>
          </cell>
          <cell r="N4284">
            <v>1486.5</v>
          </cell>
          <cell r="Q4284" t="str">
            <v>2016_05</v>
          </cell>
        </row>
        <row r="4285">
          <cell r="J4285">
            <v>68</v>
          </cell>
          <cell r="N4285">
            <v>0</v>
          </cell>
          <cell r="Q4285" t="str">
            <v>2016_06</v>
          </cell>
        </row>
        <row r="4286">
          <cell r="J4286">
            <v>68</v>
          </cell>
          <cell r="N4286">
            <v>0</v>
          </cell>
          <cell r="Q4286" t="str">
            <v>2016_07</v>
          </cell>
        </row>
        <row r="4287">
          <cell r="J4287">
            <v>68</v>
          </cell>
          <cell r="N4287">
            <v>0</v>
          </cell>
          <cell r="Q4287" t="str">
            <v>2016_08</v>
          </cell>
        </row>
        <row r="4288">
          <cell r="J4288">
            <v>68</v>
          </cell>
          <cell r="N4288">
            <v>0</v>
          </cell>
          <cell r="Q4288" t="str">
            <v>2016_09</v>
          </cell>
        </row>
        <row r="4289">
          <cell r="J4289">
            <v>44</v>
          </cell>
          <cell r="N4289">
            <v>1093.9100000000001</v>
          </cell>
          <cell r="Q4289" t="str">
            <v>2015_10</v>
          </cell>
        </row>
        <row r="4290">
          <cell r="J4290">
            <v>44</v>
          </cell>
          <cell r="N4290">
            <v>1093.9100000000001</v>
          </cell>
          <cell r="Q4290" t="str">
            <v>2015_11</v>
          </cell>
        </row>
        <row r="4291">
          <cell r="J4291">
            <v>44</v>
          </cell>
          <cell r="N4291">
            <v>1093.9000000000001</v>
          </cell>
          <cell r="Q4291" t="str">
            <v>2015_12</v>
          </cell>
        </row>
        <row r="4292">
          <cell r="J4292">
            <v>44</v>
          </cell>
          <cell r="N4292">
            <v>1093.9100000000001</v>
          </cell>
          <cell r="Q4292" t="str">
            <v>2016_01</v>
          </cell>
        </row>
        <row r="4293">
          <cell r="J4293">
            <v>44</v>
          </cell>
          <cell r="N4293">
            <v>1093.9100000000001</v>
          </cell>
          <cell r="Q4293" t="str">
            <v>2016_02</v>
          </cell>
        </row>
        <row r="4294">
          <cell r="J4294">
            <v>44</v>
          </cell>
          <cell r="N4294">
            <v>1093.9100000000001</v>
          </cell>
          <cell r="Q4294" t="str">
            <v>2016_03</v>
          </cell>
        </row>
        <row r="4295">
          <cell r="J4295">
            <v>44</v>
          </cell>
          <cell r="N4295">
            <v>1093.9100000000001</v>
          </cell>
          <cell r="Q4295" t="str">
            <v>2016_04</v>
          </cell>
        </row>
        <row r="4296">
          <cell r="J4296">
            <v>44</v>
          </cell>
          <cell r="N4296">
            <v>1093.9100000000001</v>
          </cell>
          <cell r="Q4296" t="str">
            <v>2016_05</v>
          </cell>
        </row>
        <row r="4297">
          <cell r="J4297">
            <v>44</v>
          </cell>
          <cell r="N4297">
            <v>1093.9100000000001</v>
          </cell>
          <cell r="Q4297" t="str">
            <v>2016_06</v>
          </cell>
        </row>
        <row r="4298">
          <cell r="J4298">
            <v>44</v>
          </cell>
          <cell r="N4298">
            <v>1093.9100000000001</v>
          </cell>
          <cell r="Q4298" t="str">
            <v>2016_07</v>
          </cell>
        </row>
        <row r="4299">
          <cell r="J4299">
            <v>44</v>
          </cell>
          <cell r="N4299">
            <v>1315.93</v>
          </cell>
          <cell r="Q4299" t="str">
            <v>2016_08</v>
          </cell>
        </row>
        <row r="4300">
          <cell r="J4300">
            <v>44</v>
          </cell>
          <cell r="N4300">
            <v>1315.93</v>
          </cell>
          <cell r="Q4300" t="str">
            <v>2016_09</v>
          </cell>
        </row>
        <row r="4301">
          <cell r="J4301">
            <v>45</v>
          </cell>
          <cell r="N4301">
            <v>8925</v>
          </cell>
          <cell r="Q4301" t="str">
            <v>2015_10</v>
          </cell>
        </row>
        <row r="4302">
          <cell r="J4302">
            <v>45</v>
          </cell>
          <cell r="N4302">
            <v>8925</v>
          </cell>
          <cell r="Q4302" t="str">
            <v>2015_11</v>
          </cell>
        </row>
        <row r="4303">
          <cell r="J4303">
            <v>45</v>
          </cell>
          <cell r="N4303">
            <v>8925</v>
          </cell>
          <cell r="Q4303" t="str">
            <v>2015_12</v>
          </cell>
        </row>
        <row r="4304">
          <cell r="J4304">
            <v>45</v>
          </cell>
          <cell r="N4304">
            <v>8925</v>
          </cell>
          <cell r="Q4304" t="str">
            <v>2016_01</v>
          </cell>
        </row>
        <row r="4305">
          <cell r="J4305">
            <v>45</v>
          </cell>
          <cell r="N4305">
            <v>8925</v>
          </cell>
          <cell r="Q4305" t="str">
            <v>2016_02</v>
          </cell>
        </row>
        <row r="4306">
          <cell r="J4306">
            <v>45</v>
          </cell>
          <cell r="N4306">
            <v>8925</v>
          </cell>
          <cell r="Q4306" t="str">
            <v>2016_03</v>
          </cell>
        </row>
        <row r="4307">
          <cell r="J4307">
            <v>45</v>
          </cell>
          <cell r="N4307">
            <v>8925</v>
          </cell>
          <cell r="Q4307" t="str">
            <v>2016_04</v>
          </cell>
        </row>
        <row r="4308">
          <cell r="J4308">
            <v>45</v>
          </cell>
          <cell r="N4308">
            <v>8925</v>
          </cell>
          <cell r="Q4308" t="str">
            <v>2016_05</v>
          </cell>
        </row>
        <row r="4309">
          <cell r="J4309">
            <v>45</v>
          </cell>
          <cell r="N4309">
            <v>8925</v>
          </cell>
          <cell r="Q4309" t="str">
            <v>2016_06</v>
          </cell>
        </row>
        <row r="4310">
          <cell r="J4310">
            <v>45</v>
          </cell>
          <cell r="N4310">
            <v>8925</v>
          </cell>
          <cell r="Q4310" t="str">
            <v>2016_07</v>
          </cell>
        </row>
        <row r="4311">
          <cell r="J4311">
            <v>45</v>
          </cell>
          <cell r="N4311">
            <v>8925</v>
          </cell>
          <cell r="Q4311" t="str">
            <v>2016_08</v>
          </cell>
        </row>
        <row r="4312">
          <cell r="J4312">
            <v>45</v>
          </cell>
          <cell r="N4312">
            <v>8925</v>
          </cell>
          <cell r="Q4312" t="str">
            <v>2016_09</v>
          </cell>
        </row>
        <row r="4313">
          <cell r="J4313">
            <v>68</v>
          </cell>
          <cell r="N4313">
            <v>4909.12</v>
          </cell>
          <cell r="Q4313" t="str">
            <v>2015_10</v>
          </cell>
        </row>
        <row r="4314">
          <cell r="J4314">
            <v>68</v>
          </cell>
          <cell r="N4314">
            <v>0</v>
          </cell>
          <cell r="Q4314" t="str">
            <v>2015_11</v>
          </cell>
        </row>
        <row r="4315">
          <cell r="J4315">
            <v>68</v>
          </cell>
          <cell r="N4315">
            <v>0</v>
          </cell>
          <cell r="Q4315" t="str">
            <v>2015_12</v>
          </cell>
        </row>
        <row r="4316">
          <cell r="J4316">
            <v>71</v>
          </cell>
          <cell r="N4316">
            <v>704.33</v>
          </cell>
          <cell r="Q4316" t="str">
            <v>2015_10</v>
          </cell>
        </row>
        <row r="4317">
          <cell r="J4317">
            <v>71</v>
          </cell>
          <cell r="N4317">
            <v>734.84</v>
          </cell>
          <cell r="Q4317" t="str">
            <v>2015_11</v>
          </cell>
        </row>
        <row r="4318">
          <cell r="J4318">
            <v>71</v>
          </cell>
          <cell r="N4318">
            <v>718.68</v>
          </cell>
          <cell r="Q4318" t="str">
            <v>2015_12</v>
          </cell>
        </row>
        <row r="4319">
          <cell r="J4319">
            <v>71</v>
          </cell>
          <cell r="N4319">
            <v>734.63</v>
          </cell>
          <cell r="Q4319" t="str">
            <v>2016_01</v>
          </cell>
        </row>
        <row r="4320">
          <cell r="J4320">
            <v>71</v>
          </cell>
          <cell r="N4320">
            <v>741.32</v>
          </cell>
          <cell r="Q4320" t="str">
            <v>2016_02</v>
          </cell>
        </row>
        <row r="4321">
          <cell r="J4321">
            <v>71</v>
          </cell>
          <cell r="N4321">
            <v>753.19</v>
          </cell>
          <cell r="Q4321" t="str">
            <v>2016_03</v>
          </cell>
        </row>
        <row r="4322">
          <cell r="J4322">
            <v>71</v>
          </cell>
          <cell r="N4322">
            <v>753.19</v>
          </cell>
          <cell r="Q4322" t="str">
            <v>2016_04</v>
          </cell>
        </row>
        <row r="4323">
          <cell r="J4323">
            <v>71</v>
          </cell>
          <cell r="N4323">
            <v>773.06</v>
          </cell>
          <cell r="Q4323" t="str">
            <v>2016_05</v>
          </cell>
        </row>
        <row r="4324">
          <cell r="J4324">
            <v>71</v>
          </cell>
          <cell r="N4324">
            <v>777.22</v>
          </cell>
          <cell r="Q4324" t="str">
            <v>2016_06</v>
          </cell>
        </row>
        <row r="4325">
          <cell r="J4325">
            <v>71</v>
          </cell>
          <cell r="N4325">
            <v>4557.74</v>
          </cell>
          <cell r="Q4325" t="str">
            <v>2016_07</v>
          </cell>
        </row>
        <row r="4326">
          <cell r="J4326">
            <v>71</v>
          </cell>
          <cell r="N4326">
            <v>4558.88</v>
          </cell>
          <cell r="Q4326" t="str">
            <v>2016_08</v>
          </cell>
        </row>
        <row r="4327">
          <cell r="J4327">
            <v>71</v>
          </cell>
          <cell r="N4327">
            <v>4558.08</v>
          </cell>
          <cell r="Q4327" t="str">
            <v>2016_09</v>
          </cell>
        </row>
        <row r="4328">
          <cell r="J4328">
            <v>73</v>
          </cell>
          <cell r="N4328">
            <v>1854.02</v>
          </cell>
          <cell r="Q4328" t="str">
            <v>2015_10</v>
          </cell>
        </row>
        <row r="4329">
          <cell r="J4329">
            <v>73</v>
          </cell>
          <cell r="N4329">
            <v>1970.03</v>
          </cell>
          <cell r="Q4329" t="str">
            <v>2015_11</v>
          </cell>
        </row>
        <row r="4330">
          <cell r="J4330">
            <v>73</v>
          </cell>
          <cell r="N4330">
            <v>0</v>
          </cell>
          <cell r="Q4330" t="str">
            <v>2015_12</v>
          </cell>
        </row>
        <row r="4331">
          <cell r="J4331">
            <v>73</v>
          </cell>
          <cell r="N4331">
            <v>2280.6</v>
          </cell>
          <cell r="Q4331" t="str">
            <v>2016_02</v>
          </cell>
        </row>
        <row r="4332">
          <cell r="J4332">
            <v>73</v>
          </cell>
          <cell r="N4332">
            <v>783.84</v>
          </cell>
          <cell r="Q4332" t="str">
            <v>2016_03</v>
          </cell>
        </row>
        <row r="4333">
          <cell r="J4333">
            <v>73</v>
          </cell>
          <cell r="N4333">
            <v>29.66</v>
          </cell>
          <cell r="Q4333" t="str">
            <v>2016_04</v>
          </cell>
        </row>
        <row r="4334">
          <cell r="J4334">
            <v>73</v>
          </cell>
          <cell r="N4334">
            <v>0</v>
          </cell>
          <cell r="Q4334" t="str">
            <v>2016_05</v>
          </cell>
        </row>
        <row r="4335">
          <cell r="J4335">
            <v>73</v>
          </cell>
          <cell r="N4335">
            <v>10926.54</v>
          </cell>
          <cell r="Q4335" t="str">
            <v>2016_06</v>
          </cell>
        </row>
        <row r="4336">
          <cell r="J4336">
            <v>73</v>
          </cell>
          <cell r="N4336">
            <v>269.18</v>
          </cell>
          <cell r="Q4336" t="str">
            <v>2016_07</v>
          </cell>
        </row>
        <row r="4337">
          <cell r="J4337">
            <v>73</v>
          </cell>
          <cell r="N4337">
            <v>2602.5700000000002</v>
          </cell>
          <cell r="Q4337" t="str">
            <v>2016_08</v>
          </cell>
        </row>
        <row r="4338">
          <cell r="J4338">
            <v>73</v>
          </cell>
          <cell r="N4338">
            <v>0</v>
          </cell>
          <cell r="Q4338" t="str">
            <v>2016_09</v>
          </cell>
        </row>
        <row r="4339">
          <cell r="J4339">
            <v>74</v>
          </cell>
          <cell r="N4339">
            <v>39413.61</v>
          </cell>
          <cell r="Q4339" t="str">
            <v>2015_10</v>
          </cell>
        </row>
        <row r="4340">
          <cell r="J4340">
            <v>74</v>
          </cell>
          <cell r="N4340">
            <v>38499.050000000003</v>
          </cell>
          <cell r="Q4340" t="str">
            <v>2015_11</v>
          </cell>
        </row>
        <row r="4341">
          <cell r="J4341">
            <v>74</v>
          </cell>
          <cell r="N4341">
            <v>45352.09</v>
          </cell>
          <cell r="Q4341" t="str">
            <v>2015_12</v>
          </cell>
        </row>
        <row r="4342">
          <cell r="J4342">
            <v>74</v>
          </cell>
          <cell r="N4342">
            <v>56145.66</v>
          </cell>
          <cell r="Q4342" t="str">
            <v>2016_01</v>
          </cell>
        </row>
        <row r="4343">
          <cell r="J4343">
            <v>74</v>
          </cell>
          <cell r="N4343">
            <v>56233.21</v>
          </cell>
          <cell r="Q4343" t="str">
            <v>2016_02</v>
          </cell>
        </row>
        <row r="4344">
          <cell r="J4344">
            <v>74</v>
          </cell>
          <cell r="N4344">
            <v>60229.31</v>
          </cell>
          <cell r="Q4344" t="str">
            <v>2016_03</v>
          </cell>
        </row>
        <row r="4345">
          <cell r="J4345">
            <v>74</v>
          </cell>
          <cell r="N4345">
            <v>57590.3</v>
          </cell>
          <cell r="Q4345" t="str">
            <v>2016_04</v>
          </cell>
        </row>
        <row r="4346">
          <cell r="J4346">
            <v>74</v>
          </cell>
          <cell r="N4346">
            <v>58655.19</v>
          </cell>
          <cell r="Q4346" t="str">
            <v>2016_05</v>
          </cell>
        </row>
        <row r="4347">
          <cell r="J4347">
            <v>74</v>
          </cell>
          <cell r="N4347">
            <v>58181.9</v>
          </cell>
          <cell r="Q4347" t="str">
            <v>2016_06</v>
          </cell>
        </row>
        <row r="4348">
          <cell r="J4348">
            <v>74</v>
          </cell>
          <cell r="N4348">
            <v>59992.18</v>
          </cell>
          <cell r="Q4348" t="str">
            <v>2016_07</v>
          </cell>
        </row>
        <row r="4349">
          <cell r="J4349">
            <v>74</v>
          </cell>
          <cell r="N4349">
            <v>61828.14</v>
          </cell>
          <cell r="Q4349" t="str">
            <v>2016_08</v>
          </cell>
        </row>
        <row r="4350">
          <cell r="J4350">
            <v>74</v>
          </cell>
          <cell r="N4350">
            <v>59575.6</v>
          </cell>
          <cell r="Q4350" t="str">
            <v>2016_09</v>
          </cell>
        </row>
        <row r="4351">
          <cell r="J4351">
            <v>74</v>
          </cell>
          <cell r="N4351">
            <v>0.62</v>
          </cell>
          <cell r="Q4351" t="str">
            <v>2016_02</v>
          </cell>
        </row>
        <row r="4352">
          <cell r="J4352">
            <v>74</v>
          </cell>
          <cell r="N4352">
            <v>0</v>
          </cell>
          <cell r="Q4352" t="str">
            <v>2016_03</v>
          </cell>
        </row>
        <row r="4353">
          <cell r="J4353">
            <v>74</v>
          </cell>
          <cell r="N4353">
            <v>0</v>
          </cell>
          <cell r="Q4353" t="str">
            <v>2016_04</v>
          </cell>
        </row>
        <row r="4354">
          <cell r="J4354">
            <v>74</v>
          </cell>
          <cell r="N4354">
            <v>0</v>
          </cell>
          <cell r="Q4354" t="str">
            <v>2016_05</v>
          </cell>
        </row>
        <row r="4355">
          <cell r="J4355">
            <v>74</v>
          </cell>
          <cell r="N4355">
            <v>0</v>
          </cell>
          <cell r="Q4355" t="str">
            <v>2016_06</v>
          </cell>
        </row>
        <row r="4356">
          <cell r="J4356">
            <v>74</v>
          </cell>
          <cell r="N4356">
            <v>0</v>
          </cell>
          <cell r="Q4356" t="str">
            <v>2016_07</v>
          </cell>
        </row>
        <row r="4357">
          <cell r="J4357">
            <v>74</v>
          </cell>
          <cell r="N4357">
            <v>0</v>
          </cell>
          <cell r="Q4357" t="str">
            <v>2016_08</v>
          </cell>
        </row>
        <row r="4358">
          <cell r="J4358">
            <v>74</v>
          </cell>
          <cell r="N4358">
            <v>0</v>
          </cell>
          <cell r="Q4358" t="str">
            <v>2016_09</v>
          </cell>
        </row>
        <row r="4359">
          <cell r="J4359">
            <v>75</v>
          </cell>
          <cell r="N4359">
            <v>17889.54</v>
          </cell>
          <cell r="Q4359" t="str">
            <v>2015_10</v>
          </cell>
        </row>
        <row r="4360">
          <cell r="J4360">
            <v>75</v>
          </cell>
          <cell r="N4360">
            <v>16747.43</v>
          </cell>
          <cell r="Q4360" t="str">
            <v>2015_11</v>
          </cell>
        </row>
        <row r="4361">
          <cell r="J4361">
            <v>75</v>
          </cell>
          <cell r="N4361">
            <v>17951.099999999999</v>
          </cell>
          <cell r="Q4361" t="str">
            <v>2015_12</v>
          </cell>
        </row>
        <row r="4362">
          <cell r="J4362">
            <v>75</v>
          </cell>
          <cell r="N4362">
            <v>18128.080000000002</v>
          </cell>
          <cell r="Q4362" t="str">
            <v>2016_01</v>
          </cell>
        </row>
        <row r="4363">
          <cell r="J4363">
            <v>75</v>
          </cell>
          <cell r="N4363">
            <v>16590.09</v>
          </cell>
          <cell r="Q4363" t="str">
            <v>2016_02</v>
          </cell>
        </row>
        <row r="4364">
          <cell r="J4364">
            <v>75</v>
          </cell>
          <cell r="N4364">
            <v>19098.080000000002</v>
          </cell>
          <cell r="Q4364" t="str">
            <v>2016_03</v>
          </cell>
        </row>
        <row r="4365">
          <cell r="J4365">
            <v>75</v>
          </cell>
          <cell r="N4365">
            <v>18218.52</v>
          </cell>
          <cell r="Q4365" t="str">
            <v>2016_04</v>
          </cell>
        </row>
        <row r="4366">
          <cell r="J4366">
            <v>75</v>
          </cell>
          <cell r="N4366">
            <v>18854.34</v>
          </cell>
          <cell r="Q4366" t="str">
            <v>2016_05</v>
          </cell>
        </row>
        <row r="4367">
          <cell r="J4367">
            <v>75</v>
          </cell>
          <cell r="N4367">
            <v>19000.02</v>
          </cell>
          <cell r="Q4367" t="str">
            <v>2016_06</v>
          </cell>
        </row>
        <row r="4368">
          <cell r="J4368">
            <v>75</v>
          </cell>
          <cell r="N4368">
            <v>19188.11</v>
          </cell>
          <cell r="Q4368" t="str">
            <v>2016_07</v>
          </cell>
        </row>
        <row r="4369">
          <cell r="J4369">
            <v>75</v>
          </cell>
          <cell r="N4369">
            <v>19835.84</v>
          </cell>
          <cell r="Q4369" t="str">
            <v>2016_08</v>
          </cell>
        </row>
        <row r="4370">
          <cell r="J4370">
            <v>75</v>
          </cell>
          <cell r="N4370">
            <v>19441.400000000001</v>
          </cell>
          <cell r="Q4370" t="str">
            <v>2016_09</v>
          </cell>
        </row>
        <row r="4371">
          <cell r="J4371">
            <v>76</v>
          </cell>
          <cell r="N4371">
            <v>1623.76</v>
          </cell>
          <cell r="Q4371" t="str">
            <v>2015_10</v>
          </cell>
        </row>
        <row r="4372">
          <cell r="J4372">
            <v>76</v>
          </cell>
          <cell r="N4372">
            <v>1440.09</v>
          </cell>
          <cell r="Q4372" t="str">
            <v>2015_11</v>
          </cell>
        </row>
        <row r="4373">
          <cell r="J4373">
            <v>76</v>
          </cell>
          <cell r="N4373">
            <v>1738.39</v>
          </cell>
          <cell r="Q4373" t="str">
            <v>2015_12</v>
          </cell>
        </row>
        <row r="4374">
          <cell r="J4374">
            <v>76</v>
          </cell>
          <cell r="N4374">
            <v>1335.6</v>
          </cell>
          <cell r="Q4374" t="str">
            <v>2016_01</v>
          </cell>
        </row>
        <row r="4375">
          <cell r="J4375">
            <v>76</v>
          </cell>
          <cell r="N4375">
            <v>922.01</v>
          </cell>
          <cell r="Q4375" t="str">
            <v>2016_02</v>
          </cell>
        </row>
        <row r="4376">
          <cell r="J4376">
            <v>76</v>
          </cell>
          <cell r="N4376">
            <v>1414.91</v>
          </cell>
          <cell r="Q4376" t="str">
            <v>2016_03</v>
          </cell>
        </row>
        <row r="4377">
          <cell r="J4377">
            <v>76</v>
          </cell>
          <cell r="N4377">
            <v>1305.5999999999999</v>
          </cell>
          <cell r="Q4377" t="str">
            <v>2016_04</v>
          </cell>
        </row>
        <row r="4378">
          <cell r="J4378">
            <v>76</v>
          </cell>
          <cell r="N4378">
            <v>1394.7</v>
          </cell>
          <cell r="Q4378" t="str">
            <v>2016_05</v>
          </cell>
        </row>
        <row r="4379">
          <cell r="J4379">
            <v>76</v>
          </cell>
          <cell r="N4379">
            <v>1480.84</v>
          </cell>
          <cell r="Q4379" t="str">
            <v>2016_06</v>
          </cell>
        </row>
        <row r="4380">
          <cell r="J4380">
            <v>76</v>
          </cell>
          <cell r="N4380">
            <v>1376.67</v>
          </cell>
          <cell r="Q4380" t="str">
            <v>2016_07</v>
          </cell>
        </row>
        <row r="4381">
          <cell r="J4381">
            <v>76</v>
          </cell>
          <cell r="N4381">
            <v>1484.81</v>
          </cell>
          <cell r="Q4381" t="str">
            <v>2016_08</v>
          </cell>
        </row>
        <row r="4382">
          <cell r="J4382">
            <v>76</v>
          </cell>
          <cell r="N4382">
            <v>1473.48</v>
          </cell>
          <cell r="Q4382" t="str">
            <v>2016_09</v>
          </cell>
        </row>
        <row r="4383">
          <cell r="J4383">
            <v>77</v>
          </cell>
          <cell r="N4383">
            <v>77.7</v>
          </cell>
          <cell r="Q4383" t="str">
            <v>2015_10</v>
          </cell>
        </row>
        <row r="4384">
          <cell r="J4384">
            <v>77</v>
          </cell>
          <cell r="N4384">
            <v>16.850000000000001</v>
          </cell>
          <cell r="Q4384" t="str">
            <v>2015_11</v>
          </cell>
        </row>
        <row r="4385">
          <cell r="J4385">
            <v>77</v>
          </cell>
          <cell r="N4385">
            <v>106.83</v>
          </cell>
          <cell r="Q4385" t="str">
            <v>2015_12</v>
          </cell>
        </row>
        <row r="4386">
          <cell r="J4386">
            <v>77</v>
          </cell>
          <cell r="N4386">
            <v>1465.73</v>
          </cell>
          <cell r="Q4386" t="str">
            <v>2016_01</v>
          </cell>
        </row>
        <row r="4387">
          <cell r="J4387">
            <v>77</v>
          </cell>
          <cell r="N4387">
            <v>7228.02</v>
          </cell>
          <cell r="Q4387" t="str">
            <v>2016_02</v>
          </cell>
        </row>
        <row r="4388">
          <cell r="J4388">
            <v>77</v>
          </cell>
          <cell r="N4388">
            <v>731.7</v>
          </cell>
          <cell r="Q4388" t="str">
            <v>2016_03</v>
          </cell>
        </row>
        <row r="4389">
          <cell r="J4389">
            <v>77</v>
          </cell>
          <cell r="N4389">
            <v>0</v>
          </cell>
          <cell r="Q4389" t="str">
            <v>2016_04</v>
          </cell>
        </row>
        <row r="4390">
          <cell r="J4390">
            <v>77</v>
          </cell>
          <cell r="N4390">
            <v>2352.1799999999998</v>
          </cell>
          <cell r="Q4390" t="str">
            <v>2016_05</v>
          </cell>
        </row>
        <row r="4391">
          <cell r="J4391">
            <v>77</v>
          </cell>
          <cell r="N4391">
            <v>24.85</v>
          </cell>
          <cell r="Q4391" t="str">
            <v>2016_06</v>
          </cell>
        </row>
        <row r="4392">
          <cell r="J4392">
            <v>77</v>
          </cell>
          <cell r="N4392">
            <v>87.85</v>
          </cell>
          <cell r="Q4392" t="str">
            <v>2016_07</v>
          </cell>
        </row>
        <row r="4393">
          <cell r="J4393">
            <v>77</v>
          </cell>
          <cell r="N4393">
            <v>0</v>
          </cell>
          <cell r="Q4393" t="str">
            <v>2016_08</v>
          </cell>
        </row>
        <row r="4394">
          <cell r="J4394">
            <v>77</v>
          </cell>
          <cell r="N4394">
            <v>78.7</v>
          </cell>
          <cell r="Q4394" t="str">
            <v>2016_09</v>
          </cell>
        </row>
        <row r="4395">
          <cell r="J4395">
            <v>95</v>
          </cell>
          <cell r="N4395">
            <v>914.25</v>
          </cell>
          <cell r="Q4395" t="str">
            <v>2015_10</v>
          </cell>
        </row>
        <row r="4396">
          <cell r="J4396">
            <v>95</v>
          </cell>
          <cell r="N4396">
            <v>217.5</v>
          </cell>
          <cell r="Q4396" t="str">
            <v>2015_11</v>
          </cell>
        </row>
        <row r="4397">
          <cell r="J4397">
            <v>95</v>
          </cell>
          <cell r="N4397">
            <v>484.89</v>
          </cell>
          <cell r="Q4397" t="str">
            <v>2015_12</v>
          </cell>
        </row>
        <row r="4398">
          <cell r="J4398">
            <v>95</v>
          </cell>
          <cell r="N4398">
            <v>457.72</v>
          </cell>
          <cell r="Q4398" t="str">
            <v>2016_01</v>
          </cell>
        </row>
        <row r="4399">
          <cell r="J4399">
            <v>95</v>
          </cell>
          <cell r="N4399">
            <v>901.98</v>
          </cell>
          <cell r="Q4399" t="str">
            <v>2016_02</v>
          </cell>
        </row>
        <row r="4400">
          <cell r="J4400">
            <v>95</v>
          </cell>
          <cell r="N4400">
            <v>675.59</v>
          </cell>
          <cell r="Q4400" t="str">
            <v>2016_03</v>
          </cell>
        </row>
        <row r="4401">
          <cell r="J4401">
            <v>95</v>
          </cell>
          <cell r="N4401">
            <v>217.5</v>
          </cell>
          <cell r="Q4401" t="str">
            <v>2016_04</v>
          </cell>
        </row>
        <row r="4402">
          <cell r="J4402">
            <v>95</v>
          </cell>
          <cell r="N4402">
            <v>788.02</v>
          </cell>
          <cell r="Q4402" t="str">
            <v>2016_05</v>
          </cell>
        </row>
        <row r="4403">
          <cell r="J4403">
            <v>95</v>
          </cell>
          <cell r="N4403">
            <v>544.27</v>
          </cell>
          <cell r="Q4403" t="str">
            <v>2016_06</v>
          </cell>
        </row>
        <row r="4404">
          <cell r="J4404">
            <v>95</v>
          </cell>
          <cell r="N4404">
            <v>662.31</v>
          </cell>
          <cell r="Q4404" t="str">
            <v>2016_07</v>
          </cell>
        </row>
        <row r="4405">
          <cell r="J4405">
            <v>95</v>
          </cell>
          <cell r="N4405">
            <v>516.37</v>
          </cell>
          <cell r="Q4405" t="str">
            <v>2016_08</v>
          </cell>
        </row>
        <row r="4406">
          <cell r="J4406">
            <v>95</v>
          </cell>
          <cell r="N4406">
            <v>217.5</v>
          </cell>
          <cell r="Q4406" t="str">
            <v>2016_09</v>
          </cell>
        </row>
        <row r="4407">
          <cell r="J4407">
            <v>96</v>
          </cell>
          <cell r="N4407">
            <v>10210.33</v>
          </cell>
          <cell r="Q4407" t="str">
            <v>2016_01</v>
          </cell>
        </row>
        <row r="4408">
          <cell r="J4408">
            <v>96</v>
          </cell>
          <cell r="N4408">
            <v>9335.11</v>
          </cell>
          <cell r="Q4408" t="str">
            <v>2016_02</v>
          </cell>
        </row>
        <row r="4409">
          <cell r="J4409">
            <v>96</v>
          </cell>
          <cell r="N4409">
            <v>12952.43</v>
          </cell>
          <cell r="Q4409" t="str">
            <v>2016_03</v>
          </cell>
        </row>
        <row r="4410">
          <cell r="J4410">
            <v>96</v>
          </cell>
          <cell r="N4410">
            <v>8453.11</v>
          </cell>
          <cell r="Q4410" t="str">
            <v>2016_04</v>
          </cell>
        </row>
        <row r="4411">
          <cell r="J4411">
            <v>96</v>
          </cell>
          <cell r="N4411">
            <v>12281.71</v>
          </cell>
          <cell r="Q4411" t="str">
            <v>2016_05</v>
          </cell>
        </row>
        <row r="4412">
          <cell r="J4412">
            <v>96</v>
          </cell>
          <cell r="N4412">
            <v>10407.68</v>
          </cell>
          <cell r="Q4412" t="str">
            <v>2016_06</v>
          </cell>
        </row>
        <row r="4413">
          <cell r="J4413">
            <v>96</v>
          </cell>
          <cell r="N4413">
            <v>12139.8</v>
          </cell>
          <cell r="Q4413" t="str">
            <v>2016_07</v>
          </cell>
        </row>
        <row r="4414">
          <cell r="J4414">
            <v>96</v>
          </cell>
          <cell r="N4414">
            <v>10009.64</v>
          </cell>
          <cell r="Q4414" t="str">
            <v>2016_08</v>
          </cell>
        </row>
        <row r="4415">
          <cell r="J4415">
            <v>96</v>
          </cell>
          <cell r="N4415">
            <v>11833.37</v>
          </cell>
          <cell r="Q4415" t="str">
            <v>2016_09</v>
          </cell>
        </row>
        <row r="4416">
          <cell r="J4416">
            <v>96</v>
          </cell>
          <cell r="N4416">
            <v>2182.98</v>
          </cell>
          <cell r="Q4416" t="str">
            <v>2015_10</v>
          </cell>
        </row>
        <row r="4417">
          <cell r="J4417">
            <v>96</v>
          </cell>
          <cell r="N4417">
            <v>12863.85</v>
          </cell>
          <cell r="Q4417" t="str">
            <v>2015_11</v>
          </cell>
        </row>
        <row r="4418">
          <cell r="J4418">
            <v>96</v>
          </cell>
          <cell r="N4418">
            <v>20215.990000000002</v>
          </cell>
          <cell r="Q4418" t="str">
            <v>2015_12</v>
          </cell>
        </row>
        <row r="4419">
          <cell r="J4419">
            <v>96</v>
          </cell>
          <cell r="N4419">
            <v>1051.8399999999999</v>
          </cell>
          <cell r="Q4419" t="str">
            <v>2016_01</v>
          </cell>
        </row>
        <row r="4420">
          <cell r="J4420">
            <v>96</v>
          </cell>
          <cell r="N4420">
            <v>1472.96</v>
          </cell>
          <cell r="Q4420" t="str">
            <v>2016_02</v>
          </cell>
        </row>
        <row r="4421">
          <cell r="J4421">
            <v>96</v>
          </cell>
          <cell r="N4421">
            <v>2651.12</v>
          </cell>
          <cell r="Q4421" t="str">
            <v>2016_03</v>
          </cell>
        </row>
        <row r="4422">
          <cell r="J4422">
            <v>96</v>
          </cell>
          <cell r="N4422">
            <v>2510.96</v>
          </cell>
          <cell r="Q4422" t="str">
            <v>2016_04</v>
          </cell>
        </row>
        <row r="4423">
          <cell r="J4423">
            <v>96</v>
          </cell>
          <cell r="N4423">
            <v>3983.69</v>
          </cell>
          <cell r="Q4423" t="str">
            <v>2016_05</v>
          </cell>
        </row>
        <row r="4424">
          <cell r="J4424">
            <v>96</v>
          </cell>
          <cell r="N4424">
            <v>3203.56</v>
          </cell>
          <cell r="Q4424" t="str">
            <v>2016_06</v>
          </cell>
        </row>
        <row r="4425">
          <cell r="J4425">
            <v>96</v>
          </cell>
          <cell r="N4425">
            <v>3133.06</v>
          </cell>
          <cell r="Q4425" t="str">
            <v>2016_07</v>
          </cell>
        </row>
        <row r="4426">
          <cell r="J4426">
            <v>96</v>
          </cell>
          <cell r="N4426">
            <v>2569.29</v>
          </cell>
          <cell r="Q4426" t="str">
            <v>2016_08</v>
          </cell>
        </row>
        <row r="4427">
          <cell r="J4427">
            <v>96</v>
          </cell>
          <cell r="N4427">
            <v>1844.46</v>
          </cell>
          <cell r="Q4427" t="str">
            <v>2016_09</v>
          </cell>
        </row>
        <row r="4428">
          <cell r="J4428">
            <v>97</v>
          </cell>
          <cell r="N4428">
            <v>5258.72</v>
          </cell>
          <cell r="Q4428" t="str">
            <v>2015_10</v>
          </cell>
        </row>
        <row r="4429">
          <cell r="J4429">
            <v>97</v>
          </cell>
          <cell r="N4429">
            <v>5862.8</v>
          </cell>
          <cell r="Q4429" t="str">
            <v>2015_11</v>
          </cell>
        </row>
        <row r="4430">
          <cell r="J4430">
            <v>97</v>
          </cell>
          <cell r="N4430">
            <v>5794.69</v>
          </cell>
          <cell r="Q4430" t="str">
            <v>2015_12</v>
          </cell>
        </row>
        <row r="4431">
          <cell r="J4431">
            <v>97</v>
          </cell>
          <cell r="N4431">
            <v>5194.67</v>
          </cell>
          <cell r="Q4431" t="str">
            <v>2016_01</v>
          </cell>
        </row>
        <row r="4432">
          <cell r="J4432">
            <v>97</v>
          </cell>
          <cell r="N4432">
            <v>6859.87</v>
          </cell>
          <cell r="Q4432" t="str">
            <v>2016_02</v>
          </cell>
        </row>
        <row r="4433">
          <cell r="J4433">
            <v>97</v>
          </cell>
          <cell r="N4433">
            <v>5307.12</v>
          </cell>
          <cell r="Q4433" t="str">
            <v>2016_03</v>
          </cell>
        </row>
        <row r="4434">
          <cell r="J4434">
            <v>97</v>
          </cell>
          <cell r="N4434">
            <v>7317.58</v>
          </cell>
          <cell r="Q4434" t="str">
            <v>2016_04</v>
          </cell>
        </row>
        <row r="4435">
          <cell r="J4435">
            <v>97</v>
          </cell>
          <cell r="N4435">
            <v>6319.04</v>
          </cell>
          <cell r="Q4435" t="str">
            <v>2016_05</v>
          </cell>
        </row>
        <row r="4436">
          <cell r="J4436">
            <v>97</v>
          </cell>
          <cell r="N4436">
            <v>7204.08</v>
          </cell>
          <cell r="Q4436" t="str">
            <v>2016_06</v>
          </cell>
        </row>
        <row r="4437">
          <cell r="J4437">
            <v>97</v>
          </cell>
          <cell r="N4437">
            <v>7252.57</v>
          </cell>
          <cell r="Q4437" t="str">
            <v>2016_07</v>
          </cell>
        </row>
        <row r="4438">
          <cell r="J4438">
            <v>97</v>
          </cell>
          <cell r="N4438">
            <v>7978.19</v>
          </cell>
          <cell r="Q4438" t="str">
            <v>2016_08</v>
          </cell>
        </row>
        <row r="4439">
          <cell r="J4439">
            <v>97</v>
          </cell>
          <cell r="N4439">
            <v>7649.49</v>
          </cell>
          <cell r="Q4439" t="str">
            <v>2016_09</v>
          </cell>
        </row>
        <row r="4440">
          <cell r="J4440">
            <v>98</v>
          </cell>
          <cell r="N4440">
            <v>527.17999999999995</v>
          </cell>
          <cell r="Q4440" t="str">
            <v>2015_10</v>
          </cell>
        </row>
        <row r="4441">
          <cell r="J4441">
            <v>98</v>
          </cell>
          <cell r="N4441">
            <v>543.59</v>
          </cell>
          <cell r="Q4441" t="str">
            <v>2015_11</v>
          </cell>
        </row>
        <row r="4442">
          <cell r="J4442">
            <v>98</v>
          </cell>
          <cell r="N4442">
            <v>704.4</v>
          </cell>
          <cell r="Q4442" t="str">
            <v>2015_12</v>
          </cell>
        </row>
        <row r="4443">
          <cell r="J4443">
            <v>98</v>
          </cell>
          <cell r="N4443">
            <v>436.73</v>
          </cell>
          <cell r="Q4443" t="str">
            <v>2016_01</v>
          </cell>
        </row>
        <row r="4444">
          <cell r="J4444">
            <v>98</v>
          </cell>
          <cell r="N4444">
            <v>760.15</v>
          </cell>
          <cell r="Q4444" t="str">
            <v>2016_02</v>
          </cell>
        </row>
        <row r="4445">
          <cell r="J4445">
            <v>98</v>
          </cell>
          <cell r="N4445">
            <v>822.94</v>
          </cell>
          <cell r="Q4445" t="str">
            <v>2016_03</v>
          </cell>
        </row>
        <row r="4446">
          <cell r="J4446">
            <v>98</v>
          </cell>
          <cell r="N4446">
            <v>669.28</v>
          </cell>
          <cell r="Q4446" t="str">
            <v>2016_04</v>
          </cell>
        </row>
        <row r="4447">
          <cell r="J4447">
            <v>98</v>
          </cell>
          <cell r="N4447">
            <v>966.32</v>
          </cell>
          <cell r="Q4447" t="str">
            <v>2016_05</v>
          </cell>
        </row>
        <row r="4448">
          <cell r="J4448">
            <v>98</v>
          </cell>
          <cell r="N4448">
            <v>858.28</v>
          </cell>
          <cell r="Q4448" t="str">
            <v>2016_06</v>
          </cell>
        </row>
        <row r="4449">
          <cell r="J4449">
            <v>98</v>
          </cell>
          <cell r="N4449">
            <v>-299.57</v>
          </cell>
          <cell r="Q4449" t="str">
            <v>2016_07</v>
          </cell>
        </row>
        <row r="4450">
          <cell r="J4450">
            <v>98</v>
          </cell>
          <cell r="N4450">
            <v>510.97</v>
          </cell>
          <cell r="Q4450" t="str">
            <v>2016_08</v>
          </cell>
        </row>
        <row r="4451">
          <cell r="J4451">
            <v>98</v>
          </cell>
          <cell r="N4451">
            <v>636.66999999999996</v>
          </cell>
          <cell r="Q4451" t="str">
            <v>2016_09</v>
          </cell>
        </row>
        <row r="4452">
          <cell r="J4452">
            <v>99</v>
          </cell>
          <cell r="N4452">
            <v>3096.9</v>
          </cell>
          <cell r="Q4452" t="str">
            <v>2015_10</v>
          </cell>
        </row>
        <row r="4453">
          <cell r="J4453">
            <v>99</v>
          </cell>
          <cell r="N4453">
            <v>4446.3500000000004</v>
          </cell>
          <cell r="Q4453" t="str">
            <v>2015_11</v>
          </cell>
        </row>
        <row r="4454">
          <cell r="J4454">
            <v>99</v>
          </cell>
          <cell r="N4454">
            <v>3400.35</v>
          </cell>
          <cell r="Q4454" t="str">
            <v>2015_12</v>
          </cell>
        </row>
        <row r="4455">
          <cell r="J4455">
            <v>99</v>
          </cell>
          <cell r="N4455">
            <v>720.01</v>
          </cell>
          <cell r="Q4455" t="str">
            <v>2016_01</v>
          </cell>
        </row>
        <row r="4456">
          <cell r="J4456">
            <v>99</v>
          </cell>
          <cell r="N4456">
            <v>2301</v>
          </cell>
          <cell r="Q4456" t="str">
            <v>2016_02</v>
          </cell>
        </row>
        <row r="4457">
          <cell r="J4457">
            <v>99</v>
          </cell>
          <cell r="N4457">
            <v>2378.48</v>
          </cell>
          <cell r="Q4457" t="str">
            <v>2016_03</v>
          </cell>
        </row>
        <row r="4458">
          <cell r="J4458">
            <v>99</v>
          </cell>
          <cell r="N4458">
            <v>2226.14</v>
          </cell>
          <cell r="Q4458" t="str">
            <v>2016_04</v>
          </cell>
        </row>
        <row r="4459">
          <cell r="J4459">
            <v>99</v>
          </cell>
          <cell r="N4459">
            <v>1684.35</v>
          </cell>
          <cell r="Q4459" t="str">
            <v>2016_05</v>
          </cell>
        </row>
        <row r="4460">
          <cell r="J4460">
            <v>99</v>
          </cell>
          <cell r="N4460">
            <v>2246.6999999999998</v>
          </cell>
          <cell r="Q4460" t="str">
            <v>2016_06</v>
          </cell>
        </row>
        <row r="4461">
          <cell r="J4461">
            <v>99</v>
          </cell>
          <cell r="N4461">
            <v>2082.7600000000002</v>
          </cell>
          <cell r="Q4461" t="str">
            <v>2016_07</v>
          </cell>
        </row>
        <row r="4462">
          <cell r="J4462">
            <v>99</v>
          </cell>
          <cell r="N4462">
            <v>2270.85</v>
          </cell>
          <cell r="Q4462" t="str">
            <v>2016_08</v>
          </cell>
        </row>
        <row r="4463">
          <cell r="J4463">
            <v>99</v>
          </cell>
          <cell r="N4463">
            <v>2169.6999999999998</v>
          </cell>
          <cell r="Q4463" t="str">
            <v>2016_09</v>
          </cell>
        </row>
        <row r="4464">
          <cell r="J4464">
            <v>97</v>
          </cell>
          <cell r="N4464">
            <v>3211.67</v>
          </cell>
          <cell r="Q4464" t="str">
            <v>2015_10</v>
          </cell>
        </row>
        <row r="4465">
          <cell r="J4465">
            <v>97</v>
          </cell>
          <cell r="N4465">
            <v>9011.93</v>
          </cell>
          <cell r="Q4465" t="str">
            <v>2015_11</v>
          </cell>
        </row>
        <row r="4466">
          <cell r="J4466">
            <v>97</v>
          </cell>
          <cell r="N4466">
            <v>2527.44</v>
          </cell>
          <cell r="Q4466" t="str">
            <v>2015_12</v>
          </cell>
        </row>
        <row r="4467">
          <cell r="J4467">
            <v>97</v>
          </cell>
          <cell r="N4467">
            <v>3777.83</v>
          </cell>
          <cell r="Q4467" t="str">
            <v>2016_01</v>
          </cell>
        </row>
        <row r="4468">
          <cell r="J4468">
            <v>97</v>
          </cell>
          <cell r="N4468">
            <v>1767.01</v>
          </cell>
          <cell r="Q4468" t="str">
            <v>2016_02</v>
          </cell>
        </row>
        <row r="4469">
          <cell r="J4469">
            <v>97</v>
          </cell>
          <cell r="N4469">
            <v>5272.56</v>
          </cell>
          <cell r="Q4469" t="str">
            <v>2016_03</v>
          </cell>
        </row>
        <row r="4470">
          <cell r="J4470">
            <v>97</v>
          </cell>
          <cell r="N4470">
            <v>3302.77</v>
          </cell>
          <cell r="Q4470" t="str">
            <v>2016_04</v>
          </cell>
        </row>
        <row r="4471">
          <cell r="J4471">
            <v>97</v>
          </cell>
          <cell r="N4471">
            <v>5692.63</v>
          </cell>
          <cell r="Q4471" t="str">
            <v>2016_05</v>
          </cell>
        </row>
        <row r="4472">
          <cell r="J4472">
            <v>97</v>
          </cell>
          <cell r="N4472">
            <v>5589.21</v>
          </cell>
          <cell r="Q4472" t="str">
            <v>2016_06</v>
          </cell>
        </row>
        <row r="4473">
          <cell r="J4473">
            <v>97</v>
          </cell>
          <cell r="N4473">
            <v>8908.8799999999992</v>
          </cell>
          <cell r="Q4473" t="str">
            <v>2016_07</v>
          </cell>
        </row>
        <row r="4474">
          <cell r="J4474">
            <v>97</v>
          </cell>
          <cell r="N4474">
            <v>7611.94</v>
          </cell>
          <cell r="Q4474" t="str">
            <v>2016_08</v>
          </cell>
        </row>
        <row r="4475">
          <cell r="J4475">
            <v>97</v>
          </cell>
          <cell r="N4475">
            <v>3062.55</v>
          </cell>
          <cell r="Q4475" t="str">
            <v>2016_09</v>
          </cell>
        </row>
        <row r="4476">
          <cell r="J4476">
            <v>100</v>
          </cell>
          <cell r="N4476">
            <v>0</v>
          </cell>
          <cell r="Q4476" t="str">
            <v>2015_10</v>
          </cell>
        </row>
        <row r="4477">
          <cell r="J4477">
            <v>100</v>
          </cell>
          <cell r="N4477">
            <v>0</v>
          </cell>
          <cell r="Q4477" t="str">
            <v>2015_11</v>
          </cell>
        </row>
        <row r="4478">
          <cell r="J4478">
            <v>100</v>
          </cell>
          <cell r="N4478">
            <v>561</v>
          </cell>
          <cell r="Q4478" t="str">
            <v>2015_12</v>
          </cell>
        </row>
        <row r="4479">
          <cell r="J4479">
            <v>100</v>
          </cell>
          <cell r="N4479">
            <v>675</v>
          </cell>
          <cell r="Q4479" t="str">
            <v>2016_01</v>
          </cell>
        </row>
        <row r="4480">
          <cell r="J4480">
            <v>100</v>
          </cell>
          <cell r="N4480">
            <v>1055</v>
          </cell>
          <cell r="Q4480" t="str">
            <v>2016_02</v>
          </cell>
        </row>
        <row r="4481">
          <cell r="J4481">
            <v>100</v>
          </cell>
          <cell r="N4481">
            <v>225</v>
          </cell>
          <cell r="Q4481" t="str">
            <v>2016_03</v>
          </cell>
        </row>
        <row r="4482">
          <cell r="J4482">
            <v>100</v>
          </cell>
          <cell r="N4482">
            <v>95</v>
          </cell>
          <cell r="Q4482" t="str">
            <v>2016_04</v>
          </cell>
        </row>
        <row r="4483">
          <cell r="J4483">
            <v>100</v>
          </cell>
          <cell r="N4483">
            <v>1275</v>
          </cell>
          <cell r="Q4483" t="str">
            <v>2016_05</v>
          </cell>
        </row>
        <row r="4484">
          <cell r="J4484">
            <v>100</v>
          </cell>
          <cell r="N4484">
            <v>49</v>
          </cell>
          <cell r="Q4484" t="str">
            <v>2016_06</v>
          </cell>
        </row>
        <row r="4485">
          <cell r="J4485">
            <v>100</v>
          </cell>
          <cell r="N4485">
            <v>0</v>
          </cell>
          <cell r="Q4485" t="str">
            <v>2016_07</v>
          </cell>
        </row>
        <row r="4486">
          <cell r="J4486">
            <v>100</v>
          </cell>
          <cell r="N4486">
            <v>0</v>
          </cell>
          <cell r="Q4486" t="str">
            <v>2016_08</v>
          </cell>
        </row>
        <row r="4487">
          <cell r="J4487">
            <v>100</v>
          </cell>
          <cell r="N4487">
            <v>0</v>
          </cell>
          <cell r="Q4487" t="str">
            <v>2016_09</v>
          </cell>
        </row>
        <row r="4488">
          <cell r="J4488">
            <v>100</v>
          </cell>
          <cell r="N4488">
            <v>2140</v>
          </cell>
          <cell r="Q4488" t="str">
            <v>2015_10</v>
          </cell>
        </row>
        <row r="4489">
          <cell r="J4489">
            <v>100</v>
          </cell>
          <cell r="N4489">
            <v>1440</v>
          </cell>
          <cell r="Q4489" t="str">
            <v>2015_11</v>
          </cell>
        </row>
        <row r="4490">
          <cell r="J4490">
            <v>100</v>
          </cell>
          <cell r="N4490">
            <v>1790</v>
          </cell>
          <cell r="Q4490" t="str">
            <v>2015_12</v>
          </cell>
        </row>
        <row r="4491">
          <cell r="J4491">
            <v>100</v>
          </cell>
          <cell r="N4491">
            <v>1790</v>
          </cell>
          <cell r="Q4491" t="str">
            <v>2016_01</v>
          </cell>
        </row>
        <row r="4492">
          <cell r="J4492">
            <v>100</v>
          </cell>
          <cell r="N4492">
            <v>1790</v>
          </cell>
          <cell r="Q4492" t="str">
            <v>2016_02</v>
          </cell>
        </row>
        <row r="4493">
          <cell r="J4493">
            <v>100</v>
          </cell>
          <cell r="N4493">
            <v>1790</v>
          </cell>
          <cell r="Q4493" t="str">
            <v>2016_03</v>
          </cell>
        </row>
        <row r="4494">
          <cell r="J4494">
            <v>100</v>
          </cell>
          <cell r="N4494">
            <v>1790</v>
          </cell>
          <cell r="Q4494" t="str">
            <v>2016_04</v>
          </cell>
        </row>
        <row r="4495">
          <cell r="J4495">
            <v>100</v>
          </cell>
          <cell r="N4495">
            <v>1790</v>
          </cell>
          <cell r="Q4495" t="str">
            <v>2016_05</v>
          </cell>
        </row>
        <row r="4496">
          <cell r="J4496">
            <v>100</v>
          </cell>
          <cell r="N4496">
            <v>1790</v>
          </cell>
          <cell r="Q4496" t="str">
            <v>2016_06</v>
          </cell>
        </row>
        <row r="4497">
          <cell r="J4497">
            <v>100</v>
          </cell>
          <cell r="N4497">
            <v>1790</v>
          </cell>
          <cell r="Q4497" t="str">
            <v>2016_07</v>
          </cell>
        </row>
        <row r="4498">
          <cell r="J4498">
            <v>100</v>
          </cell>
          <cell r="N4498">
            <v>1790</v>
          </cell>
          <cell r="Q4498" t="str">
            <v>2016_08</v>
          </cell>
        </row>
        <row r="4499">
          <cell r="J4499">
            <v>100</v>
          </cell>
          <cell r="N4499">
            <v>1790</v>
          </cell>
          <cell r="Q4499" t="str">
            <v>2016_09</v>
          </cell>
        </row>
        <row r="4500">
          <cell r="J4500">
            <v>101</v>
          </cell>
          <cell r="N4500">
            <v>0</v>
          </cell>
          <cell r="Q4500" t="str">
            <v>2015_10</v>
          </cell>
        </row>
        <row r="4501">
          <cell r="J4501">
            <v>101</v>
          </cell>
          <cell r="N4501">
            <v>0</v>
          </cell>
          <cell r="Q4501" t="str">
            <v>2015_11</v>
          </cell>
        </row>
        <row r="4502">
          <cell r="J4502">
            <v>101</v>
          </cell>
          <cell r="N4502">
            <v>1875</v>
          </cell>
          <cell r="Q4502" t="str">
            <v>2015_12</v>
          </cell>
        </row>
        <row r="4503">
          <cell r="J4503">
            <v>101</v>
          </cell>
          <cell r="N4503">
            <v>130</v>
          </cell>
          <cell r="Q4503" t="str">
            <v>2016_01</v>
          </cell>
        </row>
        <row r="4504">
          <cell r="J4504">
            <v>101</v>
          </cell>
          <cell r="N4504">
            <v>0</v>
          </cell>
          <cell r="Q4504" t="str">
            <v>2016_02</v>
          </cell>
        </row>
        <row r="4505">
          <cell r="J4505">
            <v>101</v>
          </cell>
          <cell r="N4505">
            <v>1875</v>
          </cell>
          <cell r="Q4505" t="str">
            <v>2016_03</v>
          </cell>
        </row>
        <row r="4506">
          <cell r="J4506">
            <v>101</v>
          </cell>
          <cell r="N4506">
            <v>0</v>
          </cell>
          <cell r="Q4506" t="str">
            <v>2016_04</v>
          </cell>
        </row>
        <row r="4507">
          <cell r="J4507">
            <v>101</v>
          </cell>
          <cell r="N4507">
            <v>0</v>
          </cell>
          <cell r="Q4507" t="str">
            <v>2016_05</v>
          </cell>
        </row>
        <row r="4508">
          <cell r="J4508">
            <v>101</v>
          </cell>
          <cell r="N4508">
            <v>1875</v>
          </cell>
          <cell r="Q4508" t="str">
            <v>2016_06</v>
          </cell>
        </row>
        <row r="4509">
          <cell r="J4509">
            <v>101</v>
          </cell>
          <cell r="N4509">
            <v>0</v>
          </cell>
          <cell r="Q4509" t="str">
            <v>2016_07</v>
          </cell>
        </row>
        <row r="4510">
          <cell r="J4510">
            <v>101</v>
          </cell>
          <cell r="N4510">
            <v>100</v>
          </cell>
          <cell r="Q4510" t="str">
            <v>2016_08</v>
          </cell>
        </row>
        <row r="4511">
          <cell r="J4511">
            <v>101</v>
          </cell>
          <cell r="N4511">
            <v>1875</v>
          </cell>
          <cell r="Q4511" t="str">
            <v>2016_09</v>
          </cell>
        </row>
        <row r="4512">
          <cell r="J4512">
            <v>103</v>
          </cell>
          <cell r="N4512">
            <v>0</v>
          </cell>
          <cell r="Q4512" t="str">
            <v>2015_10</v>
          </cell>
        </row>
        <row r="4513">
          <cell r="J4513">
            <v>103</v>
          </cell>
          <cell r="N4513">
            <v>0</v>
          </cell>
          <cell r="Q4513" t="str">
            <v>2015_11</v>
          </cell>
        </row>
        <row r="4514">
          <cell r="J4514">
            <v>103</v>
          </cell>
          <cell r="N4514">
            <v>2319.6999999999998</v>
          </cell>
          <cell r="Q4514" t="str">
            <v>2015_12</v>
          </cell>
        </row>
        <row r="4515">
          <cell r="J4515">
            <v>103</v>
          </cell>
          <cell r="N4515">
            <v>323.48</v>
          </cell>
          <cell r="Q4515" t="str">
            <v>2016_02</v>
          </cell>
        </row>
        <row r="4516">
          <cell r="J4516">
            <v>103</v>
          </cell>
          <cell r="N4516">
            <v>0</v>
          </cell>
          <cell r="Q4516" t="str">
            <v>2016_03</v>
          </cell>
        </row>
        <row r="4517">
          <cell r="J4517">
            <v>103</v>
          </cell>
          <cell r="N4517">
            <v>950</v>
          </cell>
          <cell r="Q4517" t="str">
            <v>2016_04</v>
          </cell>
        </row>
        <row r="4518">
          <cell r="J4518">
            <v>103</v>
          </cell>
          <cell r="N4518">
            <v>0</v>
          </cell>
          <cell r="Q4518" t="str">
            <v>2016_05</v>
          </cell>
        </row>
        <row r="4519">
          <cell r="J4519">
            <v>103</v>
          </cell>
          <cell r="N4519">
            <v>0</v>
          </cell>
          <cell r="Q4519" t="str">
            <v>2016_06</v>
          </cell>
        </row>
        <row r="4520">
          <cell r="J4520">
            <v>103</v>
          </cell>
          <cell r="N4520">
            <v>2356.62</v>
          </cell>
          <cell r="Q4520" t="str">
            <v>2016_07</v>
          </cell>
        </row>
        <row r="4521">
          <cell r="J4521">
            <v>103</v>
          </cell>
          <cell r="N4521">
            <v>0</v>
          </cell>
          <cell r="Q4521" t="str">
            <v>2016_08</v>
          </cell>
        </row>
        <row r="4522">
          <cell r="J4522">
            <v>103</v>
          </cell>
          <cell r="N4522">
            <v>4256.62</v>
          </cell>
          <cell r="Q4522" t="str">
            <v>2016_09</v>
          </cell>
        </row>
        <row r="4523">
          <cell r="J4523">
            <v>104</v>
          </cell>
          <cell r="N4523">
            <v>300.29000000000002</v>
          </cell>
          <cell r="Q4523" t="str">
            <v>2015_10</v>
          </cell>
        </row>
        <row r="4524">
          <cell r="J4524">
            <v>104</v>
          </cell>
          <cell r="N4524">
            <v>735.21</v>
          </cell>
          <cell r="Q4524" t="str">
            <v>2015_11</v>
          </cell>
        </row>
        <row r="4525">
          <cell r="J4525">
            <v>104</v>
          </cell>
          <cell r="N4525">
            <v>6351.21</v>
          </cell>
          <cell r="Q4525" t="str">
            <v>2015_12</v>
          </cell>
        </row>
        <row r="4526">
          <cell r="J4526">
            <v>104</v>
          </cell>
          <cell r="N4526">
            <v>1937</v>
          </cell>
          <cell r="Q4526" t="str">
            <v>2016_01</v>
          </cell>
        </row>
        <row r="4527">
          <cell r="J4527">
            <v>104</v>
          </cell>
          <cell r="N4527">
            <v>366.21</v>
          </cell>
          <cell r="Q4527" t="str">
            <v>2016_02</v>
          </cell>
        </row>
        <row r="4528">
          <cell r="J4528">
            <v>104</v>
          </cell>
          <cell r="N4528">
            <v>2567.4499999999998</v>
          </cell>
          <cell r="Q4528" t="str">
            <v>2016_03</v>
          </cell>
        </row>
        <row r="4529">
          <cell r="J4529">
            <v>104</v>
          </cell>
          <cell r="N4529">
            <v>1846.29</v>
          </cell>
          <cell r="Q4529" t="str">
            <v>2016_04</v>
          </cell>
        </row>
        <row r="4530">
          <cell r="J4530">
            <v>104</v>
          </cell>
          <cell r="N4530">
            <v>1017.64</v>
          </cell>
          <cell r="Q4530" t="str">
            <v>2016_05</v>
          </cell>
        </row>
        <row r="4531">
          <cell r="J4531">
            <v>104</v>
          </cell>
          <cell r="N4531">
            <v>379.5</v>
          </cell>
          <cell r="Q4531" t="str">
            <v>2016_06</v>
          </cell>
        </row>
        <row r="4532">
          <cell r="J4532">
            <v>104</v>
          </cell>
          <cell r="N4532">
            <v>19.5</v>
          </cell>
          <cell r="Q4532" t="str">
            <v>2016_07</v>
          </cell>
        </row>
        <row r="4533">
          <cell r="J4533">
            <v>104</v>
          </cell>
          <cell r="N4533">
            <v>5708.77</v>
          </cell>
          <cell r="Q4533" t="str">
            <v>2016_08</v>
          </cell>
        </row>
        <row r="4534">
          <cell r="J4534">
            <v>104</v>
          </cell>
          <cell r="N4534">
            <v>1175</v>
          </cell>
          <cell r="Q4534" t="str">
            <v>2016_09</v>
          </cell>
        </row>
        <row r="4535">
          <cell r="J4535">
            <v>105</v>
          </cell>
          <cell r="N4535">
            <v>0</v>
          </cell>
          <cell r="Q4535" t="str">
            <v>2015_10</v>
          </cell>
        </row>
        <row r="4536">
          <cell r="J4536">
            <v>105</v>
          </cell>
          <cell r="N4536">
            <v>0</v>
          </cell>
          <cell r="Q4536" t="str">
            <v>2015_11</v>
          </cell>
        </row>
        <row r="4537">
          <cell r="J4537">
            <v>105</v>
          </cell>
          <cell r="N4537">
            <v>0</v>
          </cell>
          <cell r="Q4537" t="str">
            <v>2015_12</v>
          </cell>
        </row>
        <row r="4538">
          <cell r="J4538">
            <v>105</v>
          </cell>
          <cell r="N4538">
            <v>92</v>
          </cell>
          <cell r="Q4538" t="str">
            <v>2016_01</v>
          </cell>
        </row>
        <row r="4539">
          <cell r="J4539">
            <v>105</v>
          </cell>
          <cell r="N4539">
            <v>4348</v>
          </cell>
          <cell r="Q4539" t="str">
            <v>2016_02</v>
          </cell>
        </row>
        <row r="4540">
          <cell r="J4540">
            <v>105</v>
          </cell>
          <cell r="N4540">
            <v>158</v>
          </cell>
          <cell r="Q4540" t="str">
            <v>2016_03</v>
          </cell>
        </row>
        <row r="4541">
          <cell r="J4541">
            <v>105</v>
          </cell>
          <cell r="N4541">
            <v>0</v>
          </cell>
          <cell r="Q4541" t="str">
            <v>2016_04</v>
          </cell>
        </row>
        <row r="4542">
          <cell r="J4542">
            <v>105</v>
          </cell>
          <cell r="N4542">
            <v>8035</v>
          </cell>
          <cell r="Q4542" t="str">
            <v>2016_05</v>
          </cell>
        </row>
        <row r="4543">
          <cell r="J4543">
            <v>105</v>
          </cell>
          <cell r="N4543">
            <v>0</v>
          </cell>
          <cell r="Q4543" t="str">
            <v>2016_06</v>
          </cell>
        </row>
        <row r="4544">
          <cell r="J4544">
            <v>105</v>
          </cell>
          <cell r="N4544">
            <v>0</v>
          </cell>
          <cell r="Q4544" t="str">
            <v>2016_07</v>
          </cell>
        </row>
        <row r="4545">
          <cell r="J4545">
            <v>105</v>
          </cell>
          <cell r="N4545">
            <v>432.58</v>
          </cell>
          <cell r="Q4545" t="str">
            <v>2016_08</v>
          </cell>
        </row>
        <row r="4546">
          <cell r="J4546">
            <v>105</v>
          </cell>
          <cell r="N4546">
            <v>0</v>
          </cell>
          <cell r="Q4546" t="str">
            <v>2016_09</v>
          </cell>
        </row>
        <row r="4547">
          <cell r="J4547">
            <v>105</v>
          </cell>
          <cell r="N4547">
            <v>4.5999999999999996</v>
          </cell>
          <cell r="Q4547" t="str">
            <v>2015_10</v>
          </cell>
        </row>
        <row r="4548">
          <cell r="J4548">
            <v>105</v>
          </cell>
          <cell r="N4548">
            <v>643.04</v>
          </cell>
          <cell r="Q4548" t="str">
            <v>2015_11</v>
          </cell>
        </row>
        <row r="4549">
          <cell r="J4549">
            <v>105</v>
          </cell>
          <cell r="N4549">
            <v>95.3</v>
          </cell>
          <cell r="Q4549" t="str">
            <v>2015_12</v>
          </cell>
        </row>
        <row r="4550">
          <cell r="J4550">
            <v>105</v>
          </cell>
          <cell r="N4550">
            <v>2828.2</v>
          </cell>
          <cell r="Q4550" t="str">
            <v>2016_01</v>
          </cell>
        </row>
        <row r="4551">
          <cell r="J4551">
            <v>105</v>
          </cell>
          <cell r="N4551">
            <v>342.18</v>
          </cell>
          <cell r="Q4551" t="str">
            <v>2016_02</v>
          </cell>
        </row>
        <row r="4552">
          <cell r="J4552">
            <v>105</v>
          </cell>
          <cell r="N4552">
            <v>2399.4</v>
          </cell>
          <cell r="Q4552" t="str">
            <v>2016_03</v>
          </cell>
        </row>
        <row r="4553">
          <cell r="J4553">
            <v>105</v>
          </cell>
          <cell r="N4553">
            <v>-20.8</v>
          </cell>
          <cell r="Q4553" t="str">
            <v>2016_04</v>
          </cell>
        </row>
        <row r="4554">
          <cell r="J4554">
            <v>105</v>
          </cell>
          <cell r="N4554">
            <v>556.26</v>
          </cell>
          <cell r="Q4554" t="str">
            <v>2016_05</v>
          </cell>
        </row>
        <row r="4555">
          <cell r="J4555">
            <v>105</v>
          </cell>
          <cell r="N4555">
            <v>173.89</v>
          </cell>
          <cell r="Q4555" t="str">
            <v>2016_06</v>
          </cell>
        </row>
        <row r="4556">
          <cell r="J4556">
            <v>105</v>
          </cell>
          <cell r="N4556">
            <v>1429.83</v>
          </cell>
          <cell r="Q4556" t="str">
            <v>2016_07</v>
          </cell>
        </row>
        <row r="4557">
          <cell r="J4557">
            <v>105</v>
          </cell>
          <cell r="N4557">
            <v>0</v>
          </cell>
          <cell r="Q4557" t="str">
            <v>2016_08</v>
          </cell>
        </row>
        <row r="4558">
          <cell r="J4558">
            <v>105</v>
          </cell>
          <cell r="N4558">
            <v>1074.8800000000001</v>
          </cell>
          <cell r="Q4558" t="str">
            <v>2016_09</v>
          </cell>
        </row>
        <row r="4559">
          <cell r="J4559">
            <v>105</v>
          </cell>
          <cell r="N4559">
            <v>0</v>
          </cell>
          <cell r="Q4559" t="str">
            <v>2015_10</v>
          </cell>
        </row>
        <row r="4560">
          <cell r="J4560">
            <v>105</v>
          </cell>
          <cell r="N4560">
            <v>48.78</v>
          </cell>
          <cell r="Q4560" t="str">
            <v>2015_11</v>
          </cell>
        </row>
        <row r="4561">
          <cell r="J4561">
            <v>105</v>
          </cell>
          <cell r="N4561">
            <v>0</v>
          </cell>
          <cell r="Q4561" t="str">
            <v>2015_12</v>
          </cell>
        </row>
        <row r="4562">
          <cell r="J4562">
            <v>105</v>
          </cell>
          <cell r="N4562">
            <v>80.28</v>
          </cell>
          <cell r="Q4562" t="str">
            <v>2016_01</v>
          </cell>
        </row>
        <row r="4563">
          <cell r="J4563">
            <v>105</v>
          </cell>
          <cell r="N4563">
            <v>0</v>
          </cell>
          <cell r="Q4563" t="str">
            <v>2016_02</v>
          </cell>
        </row>
        <row r="4564">
          <cell r="J4564">
            <v>105</v>
          </cell>
          <cell r="N4564">
            <v>0</v>
          </cell>
          <cell r="Q4564" t="str">
            <v>2016_03</v>
          </cell>
        </row>
        <row r="4565">
          <cell r="J4565">
            <v>105</v>
          </cell>
          <cell r="N4565">
            <v>0</v>
          </cell>
          <cell r="Q4565" t="str">
            <v>2016_04</v>
          </cell>
        </row>
        <row r="4566">
          <cell r="J4566">
            <v>105</v>
          </cell>
          <cell r="N4566">
            <v>0</v>
          </cell>
          <cell r="Q4566" t="str">
            <v>2016_05</v>
          </cell>
        </row>
        <row r="4567">
          <cell r="J4567">
            <v>105</v>
          </cell>
          <cell r="N4567">
            <v>0</v>
          </cell>
          <cell r="Q4567" t="str">
            <v>2016_06</v>
          </cell>
        </row>
        <row r="4568">
          <cell r="J4568">
            <v>105</v>
          </cell>
          <cell r="N4568">
            <v>0</v>
          </cell>
          <cell r="Q4568" t="str">
            <v>2016_07</v>
          </cell>
        </row>
        <row r="4569">
          <cell r="J4569">
            <v>105</v>
          </cell>
          <cell r="N4569">
            <v>0</v>
          </cell>
          <cell r="Q4569" t="str">
            <v>2016_08</v>
          </cell>
        </row>
        <row r="4570">
          <cell r="J4570">
            <v>105</v>
          </cell>
          <cell r="N4570">
            <v>0</v>
          </cell>
          <cell r="Q4570" t="str">
            <v>2016_09</v>
          </cell>
        </row>
        <row r="4571">
          <cell r="J4571">
            <v>106</v>
          </cell>
          <cell r="N4571">
            <v>1751.55</v>
          </cell>
          <cell r="Q4571" t="str">
            <v>2015_10</v>
          </cell>
        </row>
        <row r="4572">
          <cell r="J4572">
            <v>106</v>
          </cell>
          <cell r="N4572">
            <v>2160.25</v>
          </cell>
          <cell r="Q4572" t="str">
            <v>2015_11</v>
          </cell>
        </row>
        <row r="4573">
          <cell r="J4573">
            <v>106</v>
          </cell>
          <cell r="N4573">
            <v>1955.9</v>
          </cell>
          <cell r="Q4573" t="str">
            <v>2015_12</v>
          </cell>
        </row>
        <row r="4574">
          <cell r="J4574">
            <v>106</v>
          </cell>
          <cell r="N4574">
            <v>1955.9</v>
          </cell>
          <cell r="Q4574" t="str">
            <v>2016_01</v>
          </cell>
        </row>
        <row r="4575">
          <cell r="J4575">
            <v>106</v>
          </cell>
          <cell r="N4575">
            <v>3420.7</v>
          </cell>
          <cell r="Q4575" t="str">
            <v>2016_02</v>
          </cell>
        </row>
        <row r="4576">
          <cell r="J4576">
            <v>106</v>
          </cell>
          <cell r="N4576">
            <v>2101.5500000000002</v>
          </cell>
          <cell r="Q4576" t="str">
            <v>2016_03</v>
          </cell>
        </row>
        <row r="4577">
          <cell r="J4577">
            <v>106</v>
          </cell>
          <cell r="N4577">
            <v>3350</v>
          </cell>
          <cell r="Q4577" t="str">
            <v>2016_04</v>
          </cell>
        </row>
        <row r="4578">
          <cell r="J4578">
            <v>106</v>
          </cell>
          <cell r="N4578">
            <v>853.1</v>
          </cell>
          <cell r="Q4578" t="str">
            <v>2016_05</v>
          </cell>
        </row>
        <row r="4579">
          <cell r="J4579">
            <v>106</v>
          </cell>
          <cell r="N4579">
            <v>2101.5500000000002</v>
          </cell>
          <cell r="Q4579" t="str">
            <v>2016_06</v>
          </cell>
        </row>
        <row r="4580">
          <cell r="J4580">
            <v>106</v>
          </cell>
          <cell r="N4580">
            <v>3468.27</v>
          </cell>
          <cell r="Q4580" t="str">
            <v>2016_07</v>
          </cell>
        </row>
        <row r="4581">
          <cell r="J4581">
            <v>106</v>
          </cell>
          <cell r="N4581">
            <v>1955.9</v>
          </cell>
          <cell r="Q4581" t="str">
            <v>2016_08</v>
          </cell>
        </row>
        <row r="4582">
          <cell r="J4582">
            <v>106</v>
          </cell>
          <cell r="N4582">
            <v>2101.5500000000002</v>
          </cell>
          <cell r="Q4582" t="str">
            <v>2016_09</v>
          </cell>
        </row>
        <row r="4583">
          <cell r="J4583">
            <v>107</v>
          </cell>
          <cell r="N4583">
            <v>4505.43</v>
          </cell>
          <cell r="Q4583" t="str">
            <v>2015_10</v>
          </cell>
        </row>
        <row r="4584">
          <cell r="J4584">
            <v>107</v>
          </cell>
          <cell r="N4584">
            <v>76.66</v>
          </cell>
          <cell r="Q4584" t="str">
            <v>2015_11</v>
          </cell>
        </row>
        <row r="4585">
          <cell r="J4585">
            <v>107</v>
          </cell>
          <cell r="N4585">
            <v>6766.77</v>
          </cell>
          <cell r="Q4585" t="str">
            <v>2015_12</v>
          </cell>
        </row>
        <row r="4586">
          <cell r="J4586">
            <v>107</v>
          </cell>
          <cell r="N4586">
            <v>4794.3999999999996</v>
          </cell>
          <cell r="Q4586" t="str">
            <v>2016_01</v>
          </cell>
        </row>
        <row r="4587">
          <cell r="J4587">
            <v>107</v>
          </cell>
          <cell r="N4587">
            <v>7082.27</v>
          </cell>
          <cell r="Q4587" t="str">
            <v>2016_02</v>
          </cell>
        </row>
        <row r="4588">
          <cell r="J4588">
            <v>107</v>
          </cell>
          <cell r="N4588">
            <v>14388.2</v>
          </cell>
          <cell r="Q4588" t="str">
            <v>2016_03</v>
          </cell>
        </row>
        <row r="4589">
          <cell r="J4589">
            <v>107</v>
          </cell>
          <cell r="N4589">
            <v>5578.15</v>
          </cell>
          <cell r="Q4589" t="str">
            <v>2016_04</v>
          </cell>
        </row>
        <row r="4590">
          <cell r="J4590">
            <v>107</v>
          </cell>
          <cell r="N4590">
            <v>3100.48</v>
          </cell>
          <cell r="Q4590" t="str">
            <v>2016_05</v>
          </cell>
        </row>
        <row r="4591">
          <cell r="J4591">
            <v>107</v>
          </cell>
          <cell r="N4591">
            <v>3394.84</v>
          </cell>
          <cell r="Q4591" t="str">
            <v>2016_06</v>
          </cell>
        </row>
        <row r="4592">
          <cell r="J4592">
            <v>107</v>
          </cell>
          <cell r="N4592">
            <v>2020.21</v>
          </cell>
          <cell r="Q4592" t="str">
            <v>2016_07</v>
          </cell>
        </row>
        <row r="4593">
          <cell r="J4593">
            <v>107</v>
          </cell>
          <cell r="N4593">
            <v>1135.1199999999999</v>
          </cell>
          <cell r="Q4593" t="str">
            <v>2016_08</v>
          </cell>
        </row>
        <row r="4594">
          <cell r="J4594">
            <v>107</v>
          </cell>
          <cell r="N4594">
            <v>30.92</v>
          </cell>
          <cell r="Q4594" t="str">
            <v>2016_09</v>
          </cell>
        </row>
        <row r="4595">
          <cell r="J4595">
            <v>108</v>
          </cell>
          <cell r="N4595">
            <v>7811.2</v>
          </cell>
          <cell r="Q4595" t="str">
            <v>2015_10</v>
          </cell>
        </row>
        <row r="4596">
          <cell r="J4596">
            <v>108</v>
          </cell>
          <cell r="N4596">
            <v>18436.599999999999</v>
          </cell>
          <cell r="Q4596" t="str">
            <v>2015_11</v>
          </cell>
        </row>
        <row r="4597">
          <cell r="J4597">
            <v>108</v>
          </cell>
          <cell r="N4597">
            <v>-2519.7399999999998</v>
          </cell>
          <cell r="Q4597" t="str">
            <v>2015_12</v>
          </cell>
        </row>
        <row r="4598">
          <cell r="J4598">
            <v>108</v>
          </cell>
          <cell r="N4598">
            <v>12096.25</v>
          </cell>
          <cell r="Q4598" t="str">
            <v>2016_01</v>
          </cell>
        </row>
        <row r="4599">
          <cell r="J4599">
            <v>108</v>
          </cell>
          <cell r="N4599">
            <v>22756.86</v>
          </cell>
          <cell r="Q4599" t="str">
            <v>2016_02</v>
          </cell>
        </row>
        <row r="4600">
          <cell r="J4600">
            <v>108</v>
          </cell>
          <cell r="N4600">
            <v>21316.49</v>
          </cell>
          <cell r="Q4600" t="str">
            <v>2016_03</v>
          </cell>
        </row>
        <row r="4601">
          <cell r="J4601">
            <v>108</v>
          </cell>
          <cell r="N4601">
            <v>25420.080000000002</v>
          </cell>
          <cell r="Q4601" t="str">
            <v>2016_04</v>
          </cell>
        </row>
        <row r="4602">
          <cell r="J4602">
            <v>108</v>
          </cell>
          <cell r="N4602">
            <v>14946.25</v>
          </cell>
          <cell r="Q4602" t="str">
            <v>2016_05</v>
          </cell>
        </row>
        <row r="4603">
          <cell r="J4603">
            <v>108</v>
          </cell>
          <cell r="N4603">
            <v>12878.75</v>
          </cell>
          <cell r="Q4603" t="str">
            <v>2016_06</v>
          </cell>
        </row>
        <row r="4604">
          <cell r="J4604">
            <v>108</v>
          </cell>
          <cell r="N4604">
            <v>25172.9</v>
          </cell>
          <cell r="Q4604" t="str">
            <v>2016_07</v>
          </cell>
        </row>
        <row r="4605">
          <cell r="J4605">
            <v>108</v>
          </cell>
          <cell r="N4605">
            <v>8832.5</v>
          </cell>
          <cell r="Q4605" t="str">
            <v>2016_08</v>
          </cell>
        </row>
        <row r="4606">
          <cell r="J4606">
            <v>108</v>
          </cell>
          <cell r="N4606">
            <v>12215.3</v>
          </cell>
          <cell r="Q4606" t="str">
            <v>2016_09</v>
          </cell>
        </row>
        <row r="4607">
          <cell r="J4607">
            <v>94</v>
          </cell>
          <cell r="N4607">
            <v>387.27</v>
          </cell>
          <cell r="Q4607" t="str">
            <v>2015_10</v>
          </cell>
        </row>
        <row r="4608">
          <cell r="J4608">
            <v>94</v>
          </cell>
          <cell r="N4608">
            <v>387.27</v>
          </cell>
          <cell r="Q4608" t="str">
            <v>2015_11</v>
          </cell>
        </row>
        <row r="4609">
          <cell r="J4609">
            <v>94</v>
          </cell>
          <cell r="N4609">
            <v>387.26</v>
          </cell>
          <cell r="Q4609" t="str">
            <v>2015_12</v>
          </cell>
        </row>
        <row r="4610">
          <cell r="J4610">
            <v>94</v>
          </cell>
          <cell r="N4610">
            <v>387.27</v>
          </cell>
          <cell r="Q4610" t="str">
            <v>2016_01</v>
          </cell>
        </row>
        <row r="4611">
          <cell r="J4611">
            <v>94</v>
          </cell>
          <cell r="N4611">
            <v>387.27</v>
          </cell>
          <cell r="Q4611" t="str">
            <v>2016_02</v>
          </cell>
        </row>
        <row r="4612">
          <cell r="J4612">
            <v>94</v>
          </cell>
          <cell r="N4612">
            <v>387.27</v>
          </cell>
          <cell r="Q4612" t="str">
            <v>2016_03</v>
          </cell>
        </row>
        <row r="4613">
          <cell r="J4613">
            <v>94</v>
          </cell>
          <cell r="N4613">
            <v>387.27</v>
          </cell>
          <cell r="Q4613" t="str">
            <v>2016_04</v>
          </cell>
        </row>
        <row r="4614">
          <cell r="J4614">
            <v>94</v>
          </cell>
          <cell r="N4614">
            <v>387.27</v>
          </cell>
          <cell r="Q4614" t="str">
            <v>2016_05</v>
          </cell>
        </row>
        <row r="4615">
          <cell r="J4615">
            <v>94</v>
          </cell>
          <cell r="N4615">
            <v>387.27</v>
          </cell>
          <cell r="Q4615" t="str">
            <v>2016_06</v>
          </cell>
        </row>
        <row r="4616">
          <cell r="J4616">
            <v>94</v>
          </cell>
          <cell r="N4616">
            <v>387.27</v>
          </cell>
          <cell r="Q4616" t="str">
            <v>2016_07</v>
          </cell>
        </row>
        <row r="4617">
          <cell r="J4617">
            <v>94</v>
          </cell>
          <cell r="N4617">
            <v>387.27</v>
          </cell>
          <cell r="Q4617" t="str">
            <v>2016_08</v>
          </cell>
        </row>
        <row r="4618">
          <cell r="J4618">
            <v>94</v>
          </cell>
          <cell r="N4618">
            <v>387.27</v>
          </cell>
          <cell r="Q4618" t="str">
            <v>2016_09</v>
          </cell>
        </row>
        <row r="4619">
          <cell r="J4619">
            <v>93</v>
          </cell>
          <cell r="N4619">
            <v>3825</v>
          </cell>
          <cell r="Q4619" t="str">
            <v>2015_10</v>
          </cell>
        </row>
        <row r="4620">
          <cell r="J4620">
            <v>93</v>
          </cell>
          <cell r="N4620">
            <v>3825</v>
          </cell>
          <cell r="Q4620" t="str">
            <v>2015_11</v>
          </cell>
        </row>
        <row r="4621">
          <cell r="J4621">
            <v>93</v>
          </cell>
          <cell r="N4621">
            <v>3825</v>
          </cell>
          <cell r="Q4621" t="str">
            <v>2015_12</v>
          </cell>
        </row>
        <row r="4622">
          <cell r="J4622">
            <v>93</v>
          </cell>
          <cell r="N4622">
            <v>3825</v>
          </cell>
          <cell r="Q4622" t="str">
            <v>2016_01</v>
          </cell>
        </row>
        <row r="4623">
          <cell r="J4623">
            <v>93</v>
          </cell>
          <cell r="N4623">
            <v>3825</v>
          </cell>
          <cell r="Q4623" t="str">
            <v>2016_02</v>
          </cell>
        </row>
        <row r="4624">
          <cell r="J4624">
            <v>93</v>
          </cell>
          <cell r="N4624">
            <v>3825</v>
          </cell>
          <cell r="Q4624" t="str">
            <v>2016_03</v>
          </cell>
        </row>
        <row r="4625">
          <cell r="J4625">
            <v>93</v>
          </cell>
          <cell r="N4625">
            <v>3825</v>
          </cell>
          <cell r="Q4625" t="str">
            <v>2016_04</v>
          </cell>
        </row>
        <row r="4626">
          <cell r="J4626">
            <v>93</v>
          </cell>
          <cell r="N4626">
            <v>3825</v>
          </cell>
          <cell r="Q4626" t="str">
            <v>2016_05</v>
          </cell>
        </row>
        <row r="4627">
          <cell r="J4627">
            <v>93</v>
          </cell>
          <cell r="N4627">
            <v>3825</v>
          </cell>
          <cell r="Q4627" t="str">
            <v>2016_06</v>
          </cell>
        </row>
        <row r="4628">
          <cell r="J4628">
            <v>93</v>
          </cell>
          <cell r="N4628">
            <v>3825</v>
          </cell>
          <cell r="Q4628" t="str">
            <v>2016_07</v>
          </cell>
        </row>
        <row r="4629">
          <cell r="J4629">
            <v>93</v>
          </cell>
          <cell r="N4629">
            <v>3825</v>
          </cell>
          <cell r="Q4629" t="str">
            <v>2016_08</v>
          </cell>
        </row>
        <row r="4630">
          <cell r="J4630">
            <v>93</v>
          </cell>
          <cell r="N4630">
            <v>3825</v>
          </cell>
          <cell r="Q4630" t="str">
            <v>2016_09</v>
          </cell>
        </row>
        <row r="4631">
          <cell r="J4631">
            <v>110</v>
          </cell>
          <cell r="N4631">
            <v>8.98</v>
          </cell>
          <cell r="Q4631" t="str">
            <v>2015_10</v>
          </cell>
        </row>
        <row r="4632">
          <cell r="J4632">
            <v>110</v>
          </cell>
          <cell r="N4632">
            <v>0</v>
          </cell>
          <cell r="Q4632" t="str">
            <v>2015_11</v>
          </cell>
        </row>
        <row r="4633">
          <cell r="J4633">
            <v>110</v>
          </cell>
          <cell r="N4633">
            <v>29.73</v>
          </cell>
          <cell r="Q4633" t="str">
            <v>2015_12</v>
          </cell>
        </row>
        <row r="4634">
          <cell r="J4634">
            <v>110</v>
          </cell>
          <cell r="N4634">
            <v>-3.99</v>
          </cell>
          <cell r="Q4634" t="str">
            <v>2016_08</v>
          </cell>
        </row>
        <row r="4635">
          <cell r="J4635">
            <v>110</v>
          </cell>
          <cell r="N4635">
            <v>0</v>
          </cell>
          <cell r="Q4635" t="str">
            <v>2016_09</v>
          </cell>
        </row>
        <row r="4636">
          <cell r="J4636">
            <v>102</v>
          </cell>
          <cell r="N4636">
            <v>867.21</v>
          </cell>
          <cell r="Q4636" t="str">
            <v>2015_10</v>
          </cell>
        </row>
        <row r="4637">
          <cell r="J4637">
            <v>102</v>
          </cell>
          <cell r="N4637">
            <v>0</v>
          </cell>
          <cell r="Q4637" t="str">
            <v>2015_11</v>
          </cell>
        </row>
        <row r="4638">
          <cell r="J4638">
            <v>102</v>
          </cell>
          <cell r="N4638">
            <v>47878.15</v>
          </cell>
          <cell r="Q4638" t="str">
            <v>2015_12</v>
          </cell>
        </row>
        <row r="4639">
          <cell r="J4639">
            <v>102</v>
          </cell>
          <cell r="N4639">
            <v>179.53</v>
          </cell>
          <cell r="Q4639" t="str">
            <v>2016_01</v>
          </cell>
        </row>
        <row r="4640">
          <cell r="J4640">
            <v>102</v>
          </cell>
          <cell r="N4640">
            <v>10059.26</v>
          </cell>
          <cell r="Q4640" t="str">
            <v>2016_02</v>
          </cell>
        </row>
        <row r="4641">
          <cell r="J4641">
            <v>102</v>
          </cell>
          <cell r="N4641">
            <v>531.26</v>
          </cell>
          <cell r="Q4641" t="str">
            <v>2016_03</v>
          </cell>
        </row>
        <row r="4642">
          <cell r="J4642">
            <v>102</v>
          </cell>
          <cell r="N4642">
            <v>1223.67</v>
          </cell>
          <cell r="Q4642" t="str">
            <v>2016_04</v>
          </cell>
        </row>
        <row r="4643">
          <cell r="J4643">
            <v>102</v>
          </cell>
          <cell r="N4643">
            <v>1426.84</v>
          </cell>
          <cell r="Q4643" t="str">
            <v>2016_05</v>
          </cell>
        </row>
        <row r="4644">
          <cell r="J4644">
            <v>102</v>
          </cell>
          <cell r="N4644">
            <v>798.61</v>
          </cell>
          <cell r="Q4644" t="str">
            <v>2016_06</v>
          </cell>
        </row>
        <row r="4645">
          <cell r="J4645">
            <v>102</v>
          </cell>
          <cell r="N4645">
            <v>-456.68</v>
          </cell>
          <cell r="Q4645" t="str">
            <v>2016_07</v>
          </cell>
        </row>
        <row r="4646">
          <cell r="J4646">
            <v>102</v>
          </cell>
          <cell r="N4646">
            <v>455.66</v>
          </cell>
          <cell r="Q4646" t="str">
            <v>2016_08</v>
          </cell>
        </row>
        <row r="4647">
          <cell r="J4647">
            <v>102</v>
          </cell>
          <cell r="N4647">
            <v>352.18</v>
          </cell>
          <cell r="Q4647" t="str">
            <v>2016_09</v>
          </cell>
        </row>
        <row r="4648">
          <cell r="J4648">
            <v>110</v>
          </cell>
          <cell r="N4648">
            <v>3509.56</v>
          </cell>
          <cell r="Q4648" t="str">
            <v>2016_08</v>
          </cell>
        </row>
        <row r="4649">
          <cell r="J4649">
            <v>110</v>
          </cell>
          <cell r="N4649">
            <v>4691.97</v>
          </cell>
          <cell r="Q4649" t="str">
            <v>2016_09</v>
          </cell>
        </row>
        <row r="4650">
          <cell r="J4650">
            <v>110</v>
          </cell>
          <cell r="N4650">
            <v>0</v>
          </cell>
          <cell r="Q4650" t="str">
            <v>2015_10</v>
          </cell>
        </row>
        <row r="4651">
          <cell r="J4651">
            <v>110</v>
          </cell>
          <cell r="N4651">
            <v>0</v>
          </cell>
          <cell r="Q4651" t="str">
            <v>2015_11</v>
          </cell>
        </row>
        <row r="4652">
          <cell r="J4652">
            <v>110</v>
          </cell>
          <cell r="N4652">
            <v>0</v>
          </cell>
          <cell r="Q4652" t="str">
            <v>2015_12</v>
          </cell>
        </row>
        <row r="4653">
          <cell r="J4653">
            <v>110</v>
          </cell>
          <cell r="N4653">
            <v>3200</v>
          </cell>
          <cell r="Q4653" t="str">
            <v>2016_04</v>
          </cell>
        </row>
        <row r="4654">
          <cell r="J4654">
            <v>110</v>
          </cell>
          <cell r="N4654">
            <v>3422.58</v>
          </cell>
          <cell r="Q4654" t="str">
            <v>2016_05</v>
          </cell>
        </row>
        <row r="4655">
          <cell r="J4655">
            <v>110</v>
          </cell>
          <cell r="N4655">
            <v>5800.34</v>
          </cell>
          <cell r="Q4655" t="str">
            <v>2016_06</v>
          </cell>
        </row>
        <row r="4656">
          <cell r="J4656">
            <v>110</v>
          </cell>
          <cell r="N4656">
            <v>0</v>
          </cell>
          <cell r="Q4656" t="str">
            <v>2016_07</v>
          </cell>
        </row>
        <row r="4657">
          <cell r="J4657">
            <v>110</v>
          </cell>
          <cell r="N4657">
            <v>43</v>
          </cell>
          <cell r="Q4657" t="str">
            <v>2016_08</v>
          </cell>
        </row>
        <row r="4658">
          <cell r="J4658">
            <v>110</v>
          </cell>
          <cell r="N4658">
            <v>283.02</v>
          </cell>
          <cell r="Q4658" t="str">
            <v>2016_09</v>
          </cell>
        </row>
        <row r="4659">
          <cell r="J4659">
            <v>111</v>
          </cell>
          <cell r="N4659">
            <v>46794.91</v>
          </cell>
          <cell r="Q4659" t="str">
            <v>2015_10</v>
          </cell>
        </row>
        <row r="4660">
          <cell r="J4660">
            <v>111</v>
          </cell>
          <cell r="N4660">
            <v>0</v>
          </cell>
          <cell r="Q4660" t="str">
            <v>2015_11</v>
          </cell>
        </row>
        <row r="4661">
          <cell r="J4661">
            <v>111</v>
          </cell>
          <cell r="N4661">
            <v>-18439.97</v>
          </cell>
          <cell r="Q4661" t="str">
            <v>2015_12</v>
          </cell>
        </row>
        <row r="4662">
          <cell r="J4662">
            <v>111</v>
          </cell>
          <cell r="N4662">
            <v>-4590.6000000000004</v>
          </cell>
          <cell r="Q4662" t="str">
            <v>2016_07</v>
          </cell>
        </row>
        <row r="4663">
          <cell r="J4663">
            <v>111</v>
          </cell>
          <cell r="N4663">
            <v>0</v>
          </cell>
          <cell r="Q4663" t="str">
            <v>2016_08</v>
          </cell>
        </row>
        <row r="4664">
          <cell r="J4664">
            <v>111</v>
          </cell>
          <cell r="N4664">
            <v>-6605.54</v>
          </cell>
          <cell r="Q4664" t="str">
            <v>2016_09</v>
          </cell>
        </row>
        <row r="4665">
          <cell r="J4665">
            <v>112</v>
          </cell>
          <cell r="N4665">
            <v>1882.05</v>
          </cell>
          <cell r="Q4665" t="str">
            <v>2015_10</v>
          </cell>
        </row>
        <row r="4666">
          <cell r="J4666">
            <v>112</v>
          </cell>
          <cell r="N4666">
            <v>1250.51</v>
          </cell>
          <cell r="Q4666" t="str">
            <v>2015_11</v>
          </cell>
        </row>
        <row r="4667">
          <cell r="J4667">
            <v>112</v>
          </cell>
          <cell r="N4667">
            <v>1566.45</v>
          </cell>
          <cell r="Q4667" t="str">
            <v>2015_12</v>
          </cell>
        </row>
        <row r="4668">
          <cell r="J4668">
            <v>112</v>
          </cell>
          <cell r="N4668">
            <v>968.95</v>
          </cell>
          <cell r="Q4668" t="str">
            <v>2016_01</v>
          </cell>
        </row>
        <row r="4669">
          <cell r="J4669">
            <v>112</v>
          </cell>
          <cell r="N4669">
            <v>2043.99</v>
          </cell>
          <cell r="Q4669" t="str">
            <v>2016_02</v>
          </cell>
        </row>
        <row r="4670">
          <cell r="J4670">
            <v>112</v>
          </cell>
          <cell r="N4670">
            <v>2965.34</v>
          </cell>
          <cell r="Q4670" t="str">
            <v>2016_03</v>
          </cell>
        </row>
        <row r="4671">
          <cell r="J4671">
            <v>112</v>
          </cell>
          <cell r="N4671">
            <v>3430.55</v>
          </cell>
          <cell r="Q4671" t="str">
            <v>2016_04</v>
          </cell>
        </row>
        <row r="4672">
          <cell r="J4672">
            <v>112</v>
          </cell>
          <cell r="N4672">
            <v>2034.34</v>
          </cell>
          <cell r="Q4672" t="str">
            <v>2016_05</v>
          </cell>
        </row>
        <row r="4673">
          <cell r="J4673">
            <v>112</v>
          </cell>
          <cell r="N4673">
            <v>2258.6999999999998</v>
          </cell>
          <cell r="Q4673" t="str">
            <v>2016_06</v>
          </cell>
        </row>
        <row r="4674">
          <cell r="J4674">
            <v>112</v>
          </cell>
          <cell r="N4674">
            <v>2318.06</v>
          </cell>
          <cell r="Q4674" t="str">
            <v>2016_07</v>
          </cell>
        </row>
        <row r="4675">
          <cell r="J4675">
            <v>112</v>
          </cell>
          <cell r="N4675">
            <v>1850.98</v>
          </cell>
          <cell r="Q4675" t="str">
            <v>2016_08</v>
          </cell>
        </row>
        <row r="4676">
          <cell r="J4676">
            <v>112</v>
          </cell>
          <cell r="N4676">
            <v>1396.21</v>
          </cell>
          <cell r="Q4676" t="str">
            <v>2016_09</v>
          </cell>
        </row>
        <row r="4677">
          <cell r="J4677">
            <v>114</v>
          </cell>
          <cell r="N4677">
            <v>0</v>
          </cell>
          <cell r="Q4677" t="str">
            <v>2015_10</v>
          </cell>
        </row>
        <row r="4678">
          <cell r="J4678">
            <v>114</v>
          </cell>
          <cell r="N4678">
            <v>0</v>
          </cell>
          <cell r="Q4678" t="str">
            <v>2015_11</v>
          </cell>
        </row>
        <row r="4679">
          <cell r="J4679">
            <v>114</v>
          </cell>
          <cell r="N4679">
            <v>-451.78</v>
          </cell>
          <cell r="Q4679" t="str">
            <v>2015_12</v>
          </cell>
        </row>
        <row r="4680">
          <cell r="J4680">
            <v>115</v>
          </cell>
          <cell r="N4680">
            <v>1027.33</v>
          </cell>
          <cell r="Q4680" t="str">
            <v>2016_09</v>
          </cell>
        </row>
        <row r="4681">
          <cell r="J4681">
            <v>115</v>
          </cell>
          <cell r="N4681">
            <v>49.31</v>
          </cell>
          <cell r="Q4681" t="str">
            <v>2015_11</v>
          </cell>
        </row>
        <row r="4682">
          <cell r="J4682">
            <v>115</v>
          </cell>
          <cell r="N4682">
            <v>0</v>
          </cell>
          <cell r="Q4682" t="str">
            <v>2015_12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alculations"/>
      <sheetName val="Revenue Increase"/>
    </sheetNames>
    <sheetDataSet>
      <sheetData sheetId="0"/>
      <sheetData sheetId="1">
        <row r="12">
          <cell r="O12">
            <v>217826.53970642248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Test"/>
      <sheetName val="Tonnage Summary"/>
      <sheetName val="Packer Truck Hist &amp; Pro Forma"/>
      <sheetName val="RollOffTons Hist &amp; Pro Forma"/>
      <sheetName val="UnitAllocation"/>
      <sheetName val="1. GLSummary"/>
      <sheetName val="1j. RevenueDetail"/>
      <sheetName val="REF_RES-COM_TIP-SERVICES"/>
      <sheetName val="References"/>
      <sheetName val="DisposalCost"/>
    </sheetNames>
    <sheetDataSet>
      <sheetData sheetId="0">
        <row r="10">
          <cell r="B10">
            <v>-0.97882111142157613</v>
          </cell>
        </row>
      </sheetData>
      <sheetData sheetId="1"/>
      <sheetData sheetId="2"/>
      <sheetData sheetId="3"/>
      <sheetData sheetId="4">
        <row r="2">
          <cell r="E2">
            <v>7997.9794083154729</v>
          </cell>
          <cell r="F2">
            <v>1844.3531496146456</v>
          </cell>
          <cell r="G2">
            <v>11.943937200000002</v>
          </cell>
          <cell r="H2">
            <v>7321.8417845646463</v>
          </cell>
          <cell r="I2">
            <v>3524.0894062929565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S_Calculation"/>
      <sheetName val="References_EDS"/>
      <sheetName val="EDS_RevenueIncrease"/>
      <sheetName val="Tonnage Summary"/>
    </sheetNames>
    <sheetDataSet>
      <sheetData sheetId="0"/>
      <sheetData sheetId="1">
        <row r="42">
          <cell r="C42">
            <v>1.3750000000000012E-3</v>
          </cell>
        </row>
        <row r="45">
          <cell r="G45">
            <v>0.98099999999999998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123"/>
  <sheetViews>
    <sheetView tabSelected="1" zoomScale="85" zoomScaleNormal="85" workbookViewId="0">
      <pane xSplit="4" ySplit="6" topLeftCell="E93" activePane="bottomRight" state="frozen"/>
      <selection pane="topRight" activeCell="D1" sqref="D1"/>
      <selection pane="bottomLeft" activeCell="A2" sqref="A2"/>
      <selection pane="bottomRight" activeCell="B95" sqref="B95"/>
    </sheetView>
  </sheetViews>
  <sheetFormatPr defaultRowHeight="15" x14ac:dyDescent="0.25"/>
  <cols>
    <col min="2" max="2" width="24.140625" bestFit="1" customWidth="1"/>
    <col min="3" max="3" width="17.7109375" bestFit="1" customWidth="1"/>
    <col min="4" max="4" width="19.28515625" bestFit="1" customWidth="1"/>
    <col min="5" max="5" width="11.5703125" bestFit="1" customWidth="1"/>
    <col min="6" max="6" width="5.7109375" bestFit="1" customWidth="1"/>
    <col min="7" max="7" width="36.28515625" bestFit="1" customWidth="1"/>
    <col min="8" max="8" width="11.5703125" bestFit="1" customWidth="1"/>
    <col min="9" max="9" width="10.7109375" customWidth="1"/>
    <col min="10" max="10" width="11.7109375" bestFit="1" customWidth="1"/>
    <col min="11" max="11" width="9" bestFit="1" customWidth="1"/>
    <col min="12" max="12" width="14.28515625" bestFit="1" customWidth="1"/>
    <col min="13" max="13" width="18" bestFit="1" customWidth="1"/>
    <col min="14" max="15" width="10.140625" bestFit="1" customWidth="1"/>
    <col min="16" max="16" width="15.42578125" bestFit="1" customWidth="1"/>
    <col min="17" max="17" width="17.5703125" bestFit="1" customWidth="1"/>
    <col min="18" max="18" width="19.5703125" bestFit="1" customWidth="1"/>
    <col min="19" max="20" width="12.7109375" bestFit="1" customWidth="1"/>
    <col min="21" max="21" width="10.5703125" bestFit="1" customWidth="1"/>
  </cols>
  <sheetData>
    <row r="1" spans="1:21" ht="26.25" x14ac:dyDescent="0.4">
      <c r="A1" s="102" t="s">
        <v>257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1" x14ac:dyDescent="0.25">
      <c r="F2" s="1"/>
    </row>
    <row r="3" spans="1:21" x14ac:dyDescent="0.25">
      <c r="A3" t="s">
        <v>258</v>
      </c>
      <c r="F3" s="1"/>
    </row>
    <row r="4" spans="1:21" x14ac:dyDescent="0.25">
      <c r="A4" t="s">
        <v>255</v>
      </c>
      <c r="F4" s="1"/>
    </row>
    <row r="5" spans="1:21" x14ac:dyDescent="0.25">
      <c r="A5" t="s">
        <v>256</v>
      </c>
      <c r="F5" s="1"/>
    </row>
    <row r="6" spans="1:21" ht="45" x14ac:dyDescent="0.25">
      <c r="A6" t="s">
        <v>221</v>
      </c>
      <c r="B6" s="70" t="s">
        <v>152</v>
      </c>
      <c r="C6" s="70" t="s">
        <v>156</v>
      </c>
      <c r="D6" s="70" t="s">
        <v>153</v>
      </c>
      <c r="E6" s="29" t="s">
        <v>220</v>
      </c>
      <c r="F6" s="57" t="s">
        <v>137</v>
      </c>
      <c r="G6" s="58" t="s">
        <v>138</v>
      </c>
      <c r="H6" s="57" t="s">
        <v>139</v>
      </c>
      <c r="I6" s="57" t="s">
        <v>140</v>
      </c>
      <c r="J6" s="29" t="s">
        <v>141</v>
      </c>
      <c r="K6" s="57" t="s">
        <v>112</v>
      </c>
      <c r="L6" s="57" t="s">
        <v>142</v>
      </c>
      <c r="M6" s="59" t="s">
        <v>143</v>
      </c>
      <c r="N6" s="60" t="s">
        <v>5</v>
      </c>
      <c r="O6" s="57" t="s">
        <v>144</v>
      </c>
      <c r="P6" s="57" t="s">
        <v>145</v>
      </c>
      <c r="Q6" s="57" t="s">
        <v>146</v>
      </c>
      <c r="R6" s="57" t="s">
        <v>147</v>
      </c>
      <c r="S6" s="57" t="s">
        <v>148</v>
      </c>
      <c r="T6" s="57" t="s">
        <v>149</v>
      </c>
      <c r="U6" s="57" t="s">
        <v>150</v>
      </c>
    </row>
    <row r="7" spans="1:21" ht="15" customHeight="1" x14ac:dyDescent="0.25">
      <c r="A7">
        <v>1</v>
      </c>
      <c r="B7" t="s">
        <v>45</v>
      </c>
      <c r="C7" t="s">
        <v>43</v>
      </c>
      <c r="D7" t="s">
        <v>84</v>
      </c>
      <c r="E7" s="99" t="s">
        <v>81</v>
      </c>
      <c r="F7" s="61" t="s">
        <v>213</v>
      </c>
      <c r="G7" s="62" t="s">
        <v>165</v>
      </c>
      <c r="H7" s="2">
        <v>12</v>
      </c>
      <c r="I7" s="19">
        <f>INDEX(References_BDI!$M$2:$T$9,MATCH($D7,References_BDI!$M$2:$M$9,0),MATCH(LEFT($G7,1)&amp;" units",References_BDI!$M$2:$T$2,0))</f>
        <v>1</v>
      </c>
      <c r="J7" s="2">
        <f>+H7*I7</f>
        <v>12</v>
      </c>
      <c r="K7">
        <f>INDEX(References_BDI!$D:$D,MATCH(C7,References_BDI!B:B,0))</f>
        <v>27.727800000000002</v>
      </c>
      <c r="L7" s="71">
        <f>+K7*J7</f>
        <v>332.73360000000002</v>
      </c>
      <c r="M7" s="71">
        <f t="shared" ref="M7:M13" si="0">+L7*$H$123</f>
        <v>345.09472321771631</v>
      </c>
      <c r="N7" s="89">
        <f>+M7*References_BDI!$C$42</f>
        <v>0.47450524442436032</v>
      </c>
      <c r="O7" s="89">
        <f>+N7/References_BDI!$G$45</f>
        <v>0.48369545812880765</v>
      </c>
      <c r="P7" s="89">
        <f>IFERROR(O7/J7,0)</f>
        <v>4.0307954844067302E-2</v>
      </c>
      <c r="Q7" s="91">
        <v>9.01</v>
      </c>
      <c r="R7" s="90">
        <f t="shared" ref="R7:R13" si="1">P7+Q7</f>
        <v>9.050307954844067</v>
      </c>
      <c r="S7" s="89">
        <f>+Q7*H7</f>
        <v>108.12</v>
      </c>
      <c r="T7" s="89">
        <f>+R7*H7</f>
        <v>108.60369545812881</v>
      </c>
      <c r="U7" s="93">
        <f>+T7-S7</f>
        <v>0.48369545812880688</v>
      </c>
    </row>
    <row r="8" spans="1:21" ht="15" customHeight="1" x14ac:dyDescent="0.25">
      <c r="A8">
        <v>2</v>
      </c>
      <c r="B8" t="s">
        <v>44</v>
      </c>
      <c r="C8" t="s">
        <v>43</v>
      </c>
      <c r="D8" t="s">
        <v>88</v>
      </c>
      <c r="E8" s="100"/>
      <c r="F8" s="61" t="s">
        <v>213</v>
      </c>
      <c r="G8" s="62" t="s">
        <v>159</v>
      </c>
      <c r="H8" s="2">
        <v>156</v>
      </c>
      <c r="I8" s="19">
        <f>INDEX(References_BDI!$M$2:$T$9,MATCH($D8,References_BDI!$M$2:$M$9,0),MATCH(LEFT($G8,1)&amp;" units",References_BDI!$M$2:$T$2,0))</f>
        <v>4.333333333333333</v>
      </c>
      <c r="J8" s="2">
        <f>+H8*I8</f>
        <v>676</v>
      </c>
      <c r="K8">
        <f>INDEX(References_BDI!$D:$D,MATCH(C8,References_BDI!B:B,0))</f>
        <v>27.727800000000002</v>
      </c>
      <c r="L8" s="71">
        <f>+K8*J8</f>
        <v>18743.9928</v>
      </c>
      <c r="M8" s="71">
        <f t="shared" si="0"/>
        <v>19440.336074598017</v>
      </c>
      <c r="N8" s="89">
        <f>+M8*References_BDI!$C$42</f>
        <v>26.730462102572297</v>
      </c>
      <c r="O8" s="89">
        <f>+N8/References_BDI!$G$45</f>
        <v>27.248177474589497</v>
      </c>
      <c r="P8" s="89">
        <f>IFERROR(O8/J8,0)</f>
        <v>4.0307954844067302E-2</v>
      </c>
      <c r="Q8" s="91">
        <v>19.07</v>
      </c>
      <c r="R8" s="92">
        <f t="shared" si="1"/>
        <v>19.110307954844068</v>
      </c>
      <c r="S8" s="89"/>
      <c r="T8" s="89"/>
      <c r="U8" s="93"/>
    </row>
    <row r="9" spans="1:21" x14ac:dyDescent="0.25">
      <c r="A9">
        <v>3</v>
      </c>
      <c r="B9" t="s">
        <v>42</v>
      </c>
      <c r="C9" t="s">
        <v>41</v>
      </c>
      <c r="D9" t="s">
        <v>88</v>
      </c>
      <c r="E9" s="100"/>
      <c r="F9" s="61" t="s">
        <v>213</v>
      </c>
      <c r="G9" s="62" t="s">
        <v>155</v>
      </c>
      <c r="H9" s="2">
        <v>7228</v>
      </c>
      <c r="I9" s="19">
        <f>INDEX(References_BDI!$M$2:$T$9,MATCH($D9,References_BDI!$M$2:$M$9,0),MATCH(LEFT($G9,1)&amp;" units",References_BDI!$M$2:$T$2,0))</f>
        <v>4.333333333333333</v>
      </c>
      <c r="J9" s="2">
        <f>+H9*I9</f>
        <v>31321.333333333332</v>
      </c>
      <c r="K9">
        <f>INDEX(References_BDI!$D:$D,MATCH(C9,References_BDI!B:B,0))</f>
        <v>32.5</v>
      </c>
      <c r="L9" s="71">
        <f>+K9*J9</f>
        <v>1017943.3333333333</v>
      </c>
      <c r="M9" s="71">
        <f t="shared" si="0"/>
        <v>1055760.1422518981</v>
      </c>
      <c r="N9" s="89">
        <f>+M9*References_BDI!$C$42</f>
        <v>1451.6701955963611</v>
      </c>
      <c r="O9" s="89">
        <f>+N9/References_BDI!$G$45</f>
        <v>1479.7861321063824</v>
      </c>
      <c r="P9" s="89">
        <f t="shared" ref="P9:P13" si="2">IFERROR(O9/J9,0)</f>
        <v>4.7245310930985773E-2</v>
      </c>
      <c r="Q9" s="91">
        <v>18.34</v>
      </c>
      <c r="R9" s="92">
        <f t="shared" si="1"/>
        <v>18.387245310930986</v>
      </c>
      <c r="S9" s="89">
        <f t="shared" ref="S9:S10" si="3">+Q9*H9</f>
        <v>132561.51999999999</v>
      </c>
      <c r="T9" s="89">
        <f t="shared" ref="T9:T10" si="4">+R9*H9</f>
        <v>132903.00910740916</v>
      </c>
      <c r="U9" s="93">
        <f t="shared" ref="U9:U13" si="5">+T9-S9</f>
        <v>341.48910740917199</v>
      </c>
    </row>
    <row r="10" spans="1:21" x14ac:dyDescent="0.25">
      <c r="A10">
        <v>4</v>
      </c>
      <c r="B10" t="s">
        <v>16</v>
      </c>
      <c r="C10" t="s">
        <v>15</v>
      </c>
      <c r="D10" t="s">
        <v>88</v>
      </c>
      <c r="E10" s="100"/>
      <c r="F10" s="61" t="s">
        <v>213</v>
      </c>
      <c r="G10" s="62" t="s">
        <v>154</v>
      </c>
      <c r="H10" s="2">
        <v>55760</v>
      </c>
      <c r="I10" s="19">
        <f>INDEX(References_BDI!$M$2:$T$9,MATCH($D10,References_BDI!$M$2:$M$9,0),MATCH(LEFT($G10,1)&amp;" units",References_BDI!$M$2:$T$2,0))</f>
        <v>4.333333333333333</v>
      </c>
      <c r="J10" s="2">
        <f>+H10*I10</f>
        <v>241626.66666666666</v>
      </c>
      <c r="K10">
        <f>INDEX(References_BDI!$D:$D,MATCH(C10,References_BDI!B:B,0))</f>
        <v>54</v>
      </c>
      <c r="L10" s="71">
        <f>+K10*J10</f>
        <v>13047840</v>
      </c>
      <c r="M10" s="71">
        <f t="shared" si="0"/>
        <v>13532570.000111341</v>
      </c>
      <c r="N10" s="89">
        <f>+M10*References_BDI!$C$42</f>
        <v>18607.28375015311</v>
      </c>
      <c r="O10" s="89">
        <f>+N10/References_BDI!$G$45</f>
        <v>18967.669470084722</v>
      </c>
      <c r="P10" s="89">
        <f t="shared" si="2"/>
        <v>7.849990123917637E-2</v>
      </c>
      <c r="Q10" s="91">
        <v>23.13</v>
      </c>
      <c r="R10" s="92">
        <f t="shared" si="1"/>
        <v>23.208499901239176</v>
      </c>
      <c r="S10" s="89">
        <f t="shared" si="3"/>
        <v>1289728.8</v>
      </c>
      <c r="T10" s="89">
        <f t="shared" si="4"/>
        <v>1294105.9544930963</v>
      </c>
      <c r="U10" s="93">
        <f t="shared" si="5"/>
        <v>4377.1544930962846</v>
      </c>
    </row>
    <row r="11" spans="1:21" x14ac:dyDescent="0.25">
      <c r="A11">
        <v>5</v>
      </c>
      <c r="B11" t="s">
        <v>46</v>
      </c>
      <c r="C11" t="s">
        <v>26</v>
      </c>
      <c r="D11" t="s">
        <v>88</v>
      </c>
      <c r="E11" s="100"/>
      <c r="F11" s="61" t="s">
        <v>213</v>
      </c>
      <c r="G11" s="62" t="s">
        <v>215</v>
      </c>
      <c r="H11" s="2">
        <v>8</v>
      </c>
      <c r="I11" s="19">
        <f>INDEX(References_BDI!$M$2:$T$9,MATCH($D11,References_BDI!$M$2:$M$9,0),MATCH(LEFT($G11,1)&amp;" units",References_BDI!$M$2:$T$2,0))</f>
        <v>4.333333333333333</v>
      </c>
      <c r="J11" s="2">
        <f>+H11*I11</f>
        <v>34.666666666666664</v>
      </c>
      <c r="K11">
        <f>INDEX(References_BDI!$D:$D,MATCH(C11,References_BDI!B:B,0))</f>
        <v>187.35000000000002</v>
      </c>
      <c r="L11" s="71">
        <f>+K11*J11</f>
        <v>6494.8</v>
      </c>
      <c r="M11" s="71">
        <f t="shared" si="0"/>
        <v>6736.0831859313985</v>
      </c>
      <c r="N11" s="89">
        <f>+M11*References_BDI!$C$42</f>
        <v>9.2621143806556816</v>
      </c>
      <c r="O11" s="89">
        <f>+N11/References_BDI!$G$45</f>
        <v>9.441502936448197</v>
      </c>
      <c r="P11" s="89">
        <f t="shared" ref="P11" si="6">IFERROR(O11/J11,0)</f>
        <v>0.27235104624369799</v>
      </c>
      <c r="Q11" s="91">
        <v>86.93</v>
      </c>
      <c r="R11" s="92">
        <f t="shared" si="1"/>
        <v>87.202351046243706</v>
      </c>
      <c r="S11" s="89"/>
      <c r="T11" s="89"/>
      <c r="U11" s="93"/>
    </row>
    <row r="12" spans="1:21" x14ac:dyDescent="0.25">
      <c r="A12">
        <v>6</v>
      </c>
      <c r="B12" t="s">
        <v>157</v>
      </c>
      <c r="C12" t="s">
        <v>37</v>
      </c>
      <c r="E12" s="100"/>
      <c r="F12" s="61" t="s">
        <v>214</v>
      </c>
      <c r="G12" s="62" t="s">
        <v>216</v>
      </c>
      <c r="J12" s="2">
        <v>1774</v>
      </c>
      <c r="K12">
        <f>INDEX(References_BDI!$D:$D,MATCH(C12,References_BDI!B:B,0))</f>
        <v>20</v>
      </c>
      <c r="L12" s="71">
        <f t="shared" ref="L12:L13" si="7">+K12*J12</f>
        <v>35480</v>
      </c>
      <c r="M12" s="71">
        <f t="shared" si="0"/>
        <v>36798.089461853488</v>
      </c>
      <c r="N12" s="89">
        <f>+M12*References_BDI!$C$42</f>
        <v>50.597373010048592</v>
      </c>
      <c r="O12" s="89">
        <f>+N12/References_BDI!$G$45</f>
        <v>51.577342517888475</v>
      </c>
      <c r="P12" s="89">
        <f t="shared" si="2"/>
        <v>2.9074037495991249E-2</v>
      </c>
      <c r="Q12" s="91">
        <v>3.26</v>
      </c>
      <c r="R12" s="92">
        <f t="shared" si="1"/>
        <v>3.289074037495991</v>
      </c>
      <c r="S12" s="89">
        <f>+Q12*J12</f>
        <v>5783.24</v>
      </c>
      <c r="T12" s="89">
        <f>+R12*J12</f>
        <v>5834.8173425178884</v>
      </c>
      <c r="U12" s="93">
        <f t="shared" si="5"/>
        <v>51.57734251788861</v>
      </c>
    </row>
    <row r="13" spans="1:21" x14ac:dyDescent="0.25">
      <c r="A13">
        <v>7</v>
      </c>
      <c r="B13" t="s">
        <v>39</v>
      </c>
      <c r="C13" t="s">
        <v>38</v>
      </c>
      <c r="E13" s="100"/>
      <c r="F13" s="61">
        <v>24</v>
      </c>
      <c r="G13" s="62" t="s">
        <v>166</v>
      </c>
      <c r="J13" s="2">
        <v>6</v>
      </c>
      <c r="K13">
        <f>INDEX(References_BDI!$D:$D,MATCH(C13,References_BDI!B:B,0))</f>
        <v>93.675000000000011</v>
      </c>
      <c r="L13" s="71">
        <f t="shared" si="7"/>
        <v>562.05000000000007</v>
      </c>
      <c r="M13" s="71">
        <f t="shared" si="0"/>
        <v>582.93027570560184</v>
      </c>
      <c r="N13" s="89">
        <f>+M13*References_BDI!$C$42</f>
        <v>0.80152912909520324</v>
      </c>
      <c r="O13" s="89">
        <f>+N13/References_BDI!$G$45</f>
        <v>0.81705313873109409</v>
      </c>
      <c r="P13" s="89">
        <f t="shared" si="2"/>
        <v>0.13617552312184902</v>
      </c>
      <c r="Q13" s="91">
        <v>15.55</v>
      </c>
      <c r="R13" s="92">
        <f t="shared" si="1"/>
        <v>15.68617552312185</v>
      </c>
      <c r="S13" s="89">
        <f>+Q13*J13</f>
        <v>93.300000000000011</v>
      </c>
      <c r="T13" s="89">
        <f>+R13*J13</f>
        <v>94.117053138731109</v>
      </c>
      <c r="U13" s="93">
        <f t="shared" si="5"/>
        <v>0.81705313873109731</v>
      </c>
    </row>
    <row r="14" spans="1:21" x14ac:dyDescent="0.25">
      <c r="A14">
        <v>8</v>
      </c>
      <c r="E14" s="72"/>
      <c r="F14" s="63"/>
      <c r="G14" s="64"/>
    </row>
    <row r="15" spans="1:21" x14ac:dyDescent="0.25">
      <c r="A15">
        <v>9</v>
      </c>
      <c r="B15" s="73"/>
      <c r="C15" s="73"/>
      <c r="D15" s="73"/>
      <c r="E15" s="73"/>
      <c r="F15" s="73"/>
      <c r="G15" s="73" t="s">
        <v>118</v>
      </c>
      <c r="H15" s="73">
        <f>SUM(H7:H13)</f>
        <v>63164</v>
      </c>
      <c r="I15" s="73"/>
      <c r="J15" s="73">
        <f>SUM(J7:J13)</f>
        <v>275450.66666666669</v>
      </c>
      <c r="K15" s="73"/>
      <c r="L15" s="73">
        <f>SUM(L7:L13)</f>
        <v>14127396.909733335</v>
      </c>
      <c r="M15" s="73">
        <f>SUM(M7:M13)</f>
        <v>14652232.676084545</v>
      </c>
      <c r="N15" s="73"/>
      <c r="O15" s="73"/>
      <c r="P15" s="73"/>
      <c r="Q15" s="73"/>
      <c r="R15" s="73"/>
      <c r="S15" s="74">
        <f t="shared" ref="S15:U15" si="8">SUM(S7:S13)</f>
        <v>1428274.98</v>
      </c>
      <c r="T15" s="74">
        <f t="shared" si="8"/>
        <v>1433046.5016916203</v>
      </c>
      <c r="U15" s="74">
        <f t="shared" si="8"/>
        <v>4771.5216916202053</v>
      </c>
    </row>
    <row r="16" spans="1:21" s="81" customFormat="1" x14ac:dyDescent="0.25">
      <c r="A16">
        <v>10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80"/>
      <c r="T16" s="80"/>
      <c r="U16" s="80"/>
    </row>
    <row r="17" spans="1:21" ht="19.5" customHeight="1" x14ac:dyDescent="0.25">
      <c r="A17">
        <v>11</v>
      </c>
      <c r="B17" t="s">
        <v>47</v>
      </c>
      <c r="C17" t="s">
        <v>38</v>
      </c>
      <c r="E17" s="72" t="s">
        <v>75</v>
      </c>
      <c r="F17" s="61">
        <v>24</v>
      </c>
      <c r="G17" s="62" t="s">
        <v>166</v>
      </c>
      <c r="J17" s="2">
        <v>214</v>
      </c>
      <c r="K17">
        <f>INDEX(References_BDI!$D:$D,MATCH(C17,References_BDI!B:B,0))</f>
        <v>93.675000000000011</v>
      </c>
      <c r="L17" s="71">
        <f t="shared" ref="L17:L49" si="9">+K17*J17</f>
        <v>20046.45</v>
      </c>
      <c r="M17" s="71">
        <f>+L17*$H$123</f>
        <v>20791.179833499798</v>
      </c>
      <c r="N17" s="89">
        <f>+M17*References_BDI!$C$42</f>
        <v>28.587872271062249</v>
      </c>
      <c r="O17" s="89">
        <f>+N17/References_BDI!$G$45</f>
        <v>29.141561948075687</v>
      </c>
      <c r="P17" s="89">
        <f t="shared" ref="P17:P49" si="10">IFERROR(O17/J17,0)</f>
        <v>0.136175523121849</v>
      </c>
      <c r="Q17" s="91">
        <v>15.55</v>
      </c>
      <c r="R17" s="92">
        <f t="shared" ref="R17:R49" si="11">P17+Q17</f>
        <v>15.68617552312185</v>
      </c>
      <c r="S17" s="89">
        <f>+Q17*J17</f>
        <v>3327.7000000000003</v>
      </c>
      <c r="T17" s="89">
        <f>+R17*J17</f>
        <v>3356.8415619480761</v>
      </c>
      <c r="U17" s="93">
        <f t="shared" ref="U17:U49" si="12">+T17-S17</f>
        <v>29.141561948075832</v>
      </c>
    </row>
    <row r="18" spans="1:21" ht="19.5" customHeight="1" x14ac:dyDescent="0.25">
      <c r="A18">
        <v>12</v>
      </c>
      <c r="B18" t="s">
        <v>62</v>
      </c>
      <c r="C18" t="s">
        <v>41</v>
      </c>
      <c r="F18">
        <v>31</v>
      </c>
      <c r="G18" t="s">
        <v>167</v>
      </c>
      <c r="J18" s="2">
        <v>1442</v>
      </c>
      <c r="K18">
        <f>INDEX(References_BDI!$D:$D,MATCH(C18,References_BDI!B:B,0))</f>
        <v>32.5</v>
      </c>
      <c r="L18" s="71">
        <f t="shared" si="9"/>
        <v>46865</v>
      </c>
      <c r="M18" s="71">
        <f>+L18*$H$123</f>
        <v>48606.044606250383</v>
      </c>
      <c r="N18" s="89">
        <f>+M18*References_BDI!$C$42</f>
        <v>66.833311333594338</v>
      </c>
      <c r="O18" s="89">
        <f>+N18/References_BDI!$G$45</f>
        <v>68.127738362481495</v>
      </c>
      <c r="P18" s="89">
        <f t="shared" si="10"/>
        <v>4.724531093098578E-2</v>
      </c>
      <c r="Q18" s="91">
        <v>4.2370093862813523</v>
      </c>
      <c r="R18" s="92">
        <f t="shared" si="11"/>
        <v>4.2842546972123383</v>
      </c>
      <c r="S18" s="89">
        <f t="shared" ref="S18:S19" si="13">+Q18*H18</f>
        <v>0</v>
      </c>
      <c r="T18" s="89">
        <f t="shared" ref="T18:T19" si="14">+R18*H18</f>
        <v>0</v>
      </c>
      <c r="U18" s="93">
        <f t="shared" si="12"/>
        <v>0</v>
      </c>
    </row>
    <row r="19" spans="1:21" ht="19.5" customHeight="1" x14ac:dyDescent="0.25">
      <c r="A19">
        <v>13</v>
      </c>
      <c r="B19" t="s">
        <v>62</v>
      </c>
      <c r="C19" t="s">
        <v>41</v>
      </c>
      <c r="F19">
        <v>31</v>
      </c>
      <c r="G19" t="s">
        <v>168</v>
      </c>
      <c r="J19" s="2">
        <v>4762</v>
      </c>
      <c r="K19">
        <f>INDEX(References_BDI!$D:$D,MATCH(C19,References_BDI!B:B,0))</f>
        <v>32.5</v>
      </c>
      <c r="L19" s="71">
        <f t="shared" si="9"/>
        <v>154765</v>
      </c>
      <c r="M19" s="71">
        <f>+L19*$H$123</f>
        <v>160514.55229886569</v>
      </c>
      <c r="N19" s="89">
        <f>+M19*References_BDI!$C$42</f>
        <v>220.70750941094053</v>
      </c>
      <c r="O19" s="89">
        <f>+N19/References_BDI!$G$45</f>
        <v>224.98217065335427</v>
      </c>
      <c r="P19" s="89">
        <f t="shared" si="10"/>
        <v>4.724531093098578E-2</v>
      </c>
      <c r="Q19" s="91">
        <v>4.2370093862813523</v>
      </c>
      <c r="R19" s="92">
        <f t="shared" si="11"/>
        <v>4.2842546972123383</v>
      </c>
      <c r="S19" s="89">
        <f t="shared" si="13"/>
        <v>0</v>
      </c>
      <c r="T19" s="89">
        <f t="shared" si="14"/>
        <v>0</v>
      </c>
      <c r="U19" s="93">
        <f t="shared" si="12"/>
        <v>0</v>
      </c>
    </row>
    <row r="20" spans="1:21" x14ac:dyDescent="0.25">
      <c r="A20">
        <v>14</v>
      </c>
      <c r="B20" t="s">
        <v>61</v>
      </c>
      <c r="C20" t="s">
        <v>15</v>
      </c>
      <c r="E20" s="72"/>
      <c r="F20" s="61">
        <v>31</v>
      </c>
      <c r="G20" s="65" t="s">
        <v>170</v>
      </c>
      <c r="J20" s="2">
        <v>3163</v>
      </c>
      <c r="K20">
        <f>INDEX(References_BDI!$D:$D,MATCH(C20,References_BDI!B:B,0))</f>
        <v>54</v>
      </c>
      <c r="L20" s="71">
        <f t="shared" si="9"/>
        <v>170802</v>
      </c>
      <c r="M20" s="71">
        <f>+L20*$H$123</f>
        <v>177147.33022163188</v>
      </c>
      <c r="N20" s="89">
        <f>+M20*References_BDI!$C$42</f>
        <v>243.57757905474406</v>
      </c>
      <c r="O20" s="89">
        <f>+N20/References_BDI!$G$45</f>
        <v>248.29518761951485</v>
      </c>
      <c r="P20" s="89">
        <f t="shared" si="10"/>
        <v>7.849990123917637E-2</v>
      </c>
      <c r="Q20" s="91">
        <v>5.3448312087351173</v>
      </c>
      <c r="R20" s="92">
        <f t="shared" si="11"/>
        <v>5.4233311099742938</v>
      </c>
      <c r="S20" s="89">
        <f>+Q20*J20</f>
        <v>16905.701113229177</v>
      </c>
      <c r="T20" s="89">
        <f>+R20*J20</f>
        <v>17153.996300848692</v>
      </c>
      <c r="U20" s="93">
        <f t="shared" si="12"/>
        <v>248.29518761951476</v>
      </c>
    </row>
    <row r="21" spans="1:21" x14ac:dyDescent="0.25">
      <c r="A21">
        <v>15</v>
      </c>
      <c r="B21" t="s">
        <v>61</v>
      </c>
      <c r="C21" t="s">
        <v>15</v>
      </c>
      <c r="E21" s="72"/>
      <c r="F21" s="61">
        <v>31</v>
      </c>
      <c r="G21" s="66" t="s">
        <v>171</v>
      </c>
      <c r="J21" s="2">
        <v>10280</v>
      </c>
      <c r="K21">
        <f>INDEX(References_BDI!$D:$D,MATCH(C21,References_BDI!B:B,0))</f>
        <v>54</v>
      </c>
      <c r="L21" s="71">
        <f t="shared" si="9"/>
        <v>555120</v>
      </c>
      <c r="M21" s="71">
        <f>+L21*$H$123</f>
        <v>575742.82474814286</v>
      </c>
      <c r="N21" s="89">
        <f>+M21*References_BDI!$C$42</f>
        <v>791.64638402869718</v>
      </c>
      <c r="O21" s="89">
        <f>+N21/References_BDI!$G$45</f>
        <v>806.97898473873317</v>
      </c>
      <c r="P21" s="89">
        <f t="shared" si="10"/>
        <v>7.8499901239176384E-2</v>
      </c>
      <c r="Q21" s="91">
        <v>5.3448312087351173</v>
      </c>
      <c r="R21" s="92">
        <f t="shared" si="11"/>
        <v>5.4233311099742938</v>
      </c>
      <c r="S21" s="89">
        <f t="shared" ref="S21:S49" si="15">+Q21*J21</f>
        <v>54944.864825797005</v>
      </c>
      <c r="T21" s="89">
        <f t="shared" ref="T21:T49" si="16">+R21*J21</f>
        <v>55751.843810535742</v>
      </c>
      <c r="U21" s="93">
        <f t="shared" si="12"/>
        <v>806.97898473873647</v>
      </c>
    </row>
    <row r="22" spans="1:21" x14ac:dyDescent="0.25">
      <c r="A22">
        <v>16</v>
      </c>
      <c r="B22" t="s">
        <v>66</v>
      </c>
      <c r="C22" t="s">
        <v>26</v>
      </c>
      <c r="E22" s="72"/>
      <c r="F22" s="61">
        <v>31</v>
      </c>
      <c r="G22" t="s">
        <v>173</v>
      </c>
      <c r="J22" s="2">
        <v>595</v>
      </c>
      <c r="K22">
        <f>INDEX(References_BDI!$D:$D,MATCH(C22,References_BDI!B:B,0))</f>
        <v>187.35000000000002</v>
      </c>
      <c r="L22" s="71">
        <f t="shared" si="9"/>
        <v>111473.25000000001</v>
      </c>
      <c r="M22" s="71">
        <f>+L22*$H$123</f>
        <v>115614.50468161104</v>
      </c>
      <c r="N22" s="89">
        <f>+M22*References_BDI!$C$42</f>
        <v>158.96994393721533</v>
      </c>
      <c r="O22" s="89">
        <f>+N22/References_BDI!$G$45</f>
        <v>162.04887251500034</v>
      </c>
      <c r="P22" s="89">
        <f t="shared" si="10"/>
        <v>0.27235104624369805</v>
      </c>
      <c r="Q22" s="91">
        <v>20.054230040306145</v>
      </c>
      <c r="R22" s="92">
        <f t="shared" si="11"/>
        <v>20.326581086549844</v>
      </c>
      <c r="S22" s="89">
        <f t="shared" si="15"/>
        <v>11932.266873982157</v>
      </c>
      <c r="T22" s="89">
        <f t="shared" si="16"/>
        <v>12094.315746497157</v>
      </c>
      <c r="U22" s="93">
        <f t="shared" si="12"/>
        <v>162.04887251500077</v>
      </c>
    </row>
    <row r="23" spans="1:21" x14ac:dyDescent="0.25">
      <c r="A23">
        <v>17</v>
      </c>
      <c r="B23" t="s">
        <v>66</v>
      </c>
      <c r="C23" t="s">
        <v>26</v>
      </c>
      <c r="E23" s="72"/>
      <c r="F23" s="61">
        <v>31</v>
      </c>
      <c r="G23" t="s">
        <v>174</v>
      </c>
      <c r="J23" s="2">
        <v>1449</v>
      </c>
      <c r="K23">
        <f>INDEX(References_BDI!$D:$D,MATCH(C23,References_BDI!B:B,0))</f>
        <v>187.35000000000002</v>
      </c>
      <c r="L23" s="71">
        <f t="shared" si="9"/>
        <v>271470.15000000002</v>
      </c>
      <c r="M23" s="71">
        <f>+L23*$H$123</f>
        <v>281555.32316580566</v>
      </c>
      <c r="N23" s="89">
        <f>+M23*References_BDI!$C$42</f>
        <v>387.13856935298315</v>
      </c>
      <c r="O23" s="89">
        <f>+N23/References_BDI!$G$45</f>
        <v>394.63666600711844</v>
      </c>
      <c r="P23" s="89">
        <f t="shared" si="10"/>
        <v>0.27235104624369805</v>
      </c>
      <c r="Q23" s="91">
        <v>20.054230040306145</v>
      </c>
      <c r="R23" s="92">
        <f t="shared" si="11"/>
        <v>20.326581086549844</v>
      </c>
      <c r="S23" s="89">
        <f t="shared" si="15"/>
        <v>29058.579328403604</v>
      </c>
      <c r="T23" s="89">
        <f t="shared" si="16"/>
        <v>29453.215994410722</v>
      </c>
      <c r="U23" s="93">
        <f t="shared" si="12"/>
        <v>394.63666600711804</v>
      </c>
    </row>
    <row r="24" spans="1:21" x14ac:dyDescent="0.25">
      <c r="A24">
        <v>18</v>
      </c>
      <c r="B24" t="s">
        <v>35</v>
      </c>
      <c r="C24" t="s">
        <v>34</v>
      </c>
      <c r="E24" s="72"/>
      <c r="F24" s="61">
        <v>32</v>
      </c>
      <c r="G24" t="s">
        <v>178</v>
      </c>
      <c r="J24" s="2">
        <v>58</v>
      </c>
      <c r="K24">
        <f>INDEX(References_BDI!$D:$D,MATCH(C24,References_BDI!B:B,0))</f>
        <v>131.14500000000001</v>
      </c>
      <c r="L24" s="71">
        <f t="shared" si="9"/>
        <v>7606.4100000000008</v>
      </c>
      <c r="M24" s="71">
        <f>+L24*$H$123</f>
        <v>7888.9897312158118</v>
      </c>
      <c r="N24" s="89">
        <f>+M24*References_BDI!$C$42</f>
        <v>10.847360880421752</v>
      </c>
      <c r="O24" s="89">
        <f>+N24/References_BDI!$G$45</f>
        <v>11.05745247749414</v>
      </c>
      <c r="P24" s="89">
        <f t="shared" si="10"/>
        <v>0.19064573237058863</v>
      </c>
      <c r="Q24" s="91">
        <v>17.079999999999998</v>
      </c>
      <c r="R24" s="92">
        <f t="shared" si="11"/>
        <v>17.270645732370586</v>
      </c>
      <c r="S24" s="89">
        <f t="shared" si="15"/>
        <v>990.63999999999987</v>
      </c>
      <c r="T24" s="89">
        <f t="shared" si="16"/>
        <v>1001.6974524774939</v>
      </c>
      <c r="U24" s="93">
        <f t="shared" si="12"/>
        <v>11.057452477494053</v>
      </c>
    </row>
    <row r="25" spans="1:21" x14ac:dyDescent="0.25">
      <c r="A25">
        <v>19</v>
      </c>
      <c r="B25" t="s">
        <v>35</v>
      </c>
      <c r="C25" t="s">
        <v>34</v>
      </c>
      <c r="E25" s="72"/>
      <c r="F25" s="61">
        <v>32</v>
      </c>
      <c r="G25" t="s">
        <v>179</v>
      </c>
      <c r="J25" s="2">
        <v>186</v>
      </c>
      <c r="K25">
        <f>INDEX(References_BDI!$D:$D,MATCH(C25,References_BDI!B:B,0))</f>
        <v>131.14500000000001</v>
      </c>
      <c r="L25" s="71">
        <f t="shared" si="9"/>
        <v>24392.97</v>
      </c>
      <c r="M25" s="71">
        <f>+L25*$H$123</f>
        <v>25299.173965623118</v>
      </c>
      <c r="N25" s="89">
        <f>+M25*References_BDI!$C$42</f>
        <v>34.786364202731818</v>
      </c>
      <c r="O25" s="89">
        <f>+N25/References_BDI!$G$45</f>
        <v>35.460106220929475</v>
      </c>
      <c r="P25" s="89">
        <f t="shared" si="10"/>
        <v>0.19064573237058857</v>
      </c>
      <c r="Q25" s="91">
        <v>17.079999999999998</v>
      </c>
      <c r="R25" s="92">
        <f t="shared" si="11"/>
        <v>17.270645732370586</v>
      </c>
      <c r="S25" s="89">
        <f t="shared" si="15"/>
        <v>3176.8799999999997</v>
      </c>
      <c r="T25" s="89">
        <f t="shared" si="16"/>
        <v>3212.3401062209291</v>
      </c>
      <c r="U25" s="93">
        <f t="shared" si="12"/>
        <v>35.460106220929447</v>
      </c>
    </row>
    <row r="26" spans="1:21" x14ac:dyDescent="0.25">
      <c r="A26">
        <v>20</v>
      </c>
      <c r="B26" t="s">
        <v>27</v>
      </c>
      <c r="C26" t="s">
        <v>26</v>
      </c>
      <c r="E26" s="72"/>
      <c r="F26" s="61">
        <v>32</v>
      </c>
      <c r="G26" t="s">
        <v>182</v>
      </c>
      <c r="J26" s="2">
        <v>1536</v>
      </c>
      <c r="K26">
        <f>INDEX(References_BDI!$D:$D,MATCH(C26,References_BDI!B:B,0))</f>
        <v>187.35000000000002</v>
      </c>
      <c r="L26" s="71">
        <f t="shared" si="9"/>
        <v>287769.60000000003</v>
      </c>
      <c r="M26" s="71">
        <f>+L26*$H$123</f>
        <v>298460.30116126814</v>
      </c>
      <c r="N26" s="89">
        <f>+M26*References_BDI!$C$42</f>
        <v>410.38291409674406</v>
      </c>
      <c r="O26" s="89">
        <f>+N26/References_BDI!$G$45</f>
        <v>418.33120703032017</v>
      </c>
      <c r="P26" s="89">
        <f t="shared" si="10"/>
        <v>0.27235104624369805</v>
      </c>
      <c r="Q26" s="91">
        <v>21.860495330254256</v>
      </c>
      <c r="R26" s="92">
        <f t="shared" si="11"/>
        <v>22.132846376497955</v>
      </c>
      <c r="S26" s="89">
        <f t="shared" si="15"/>
        <v>33577.720827270539</v>
      </c>
      <c r="T26" s="89">
        <f t="shared" si="16"/>
        <v>33996.052034300861</v>
      </c>
      <c r="U26" s="93">
        <f t="shared" si="12"/>
        <v>418.33120703032182</v>
      </c>
    </row>
    <row r="27" spans="1:21" x14ac:dyDescent="0.25">
      <c r="A27">
        <v>21</v>
      </c>
      <c r="B27" t="s">
        <v>27</v>
      </c>
      <c r="C27" t="s">
        <v>26</v>
      </c>
      <c r="E27" s="72"/>
      <c r="F27" s="61">
        <v>32</v>
      </c>
      <c r="G27" t="s">
        <v>183</v>
      </c>
      <c r="J27" s="2">
        <v>4241</v>
      </c>
      <c r="K27">
        <f>INDEX(References_BDI!$D:$D,MATCH(C27,References_BDI!B:B,0))</f>
        <v>187.35000000000002</v>
      </c>
      <c r="L27" s="71">
        <f t="shared" si="9"/>
        <v>794551.35000000009</v>
      </c>
      <c r="M27" s="71">
        <f>+L27*$H$123</f>
        <v>824069.09975581919</v>
      </c>
      <c r="N27" s="89">
        <f>+M27*References_BDI!$C$42</f>
        <v>1133.0950121642525</v>
      </c>
      <c r="O27" s="89">
        <f>+N27/References_BDI!$G$45</f>
        <v>1155.0407871195234</v>
      </c>
      <c r="P27" s="89">
        <f t="shared" si="10"/>
        <v>0.27235104624369805</v>
      </c>
      <c r="Q27" s="91">
        <v>21.860495330254256</v>
      </c>
      <c r="R27" s="92">
        <f t="shared" si="11"/>
        <v>22.132846376497955</v>
      </c>
      <c r="S27" s="89">
        <f t="shared" si="15"/>
        <v>92710.360695608295</v>
      </c>
      <c r="T27" s="89">
        <f t="shared" si="16"/>
        <v>93865.40148272783</v>
      </c>
      <c r="U27" s="93">
        <f t="shared" si="12"/>
        <v>1155.0407871195348</v>
      </c>
    </row>
    <row r="28" spans="1:21" x14ac:dyDescent="0.25">
      <c r="A28">
        <v>22</v>
      </c>
      <c r="B28" t="s">
        <v>36</v>
      </c>
      <c r="C28" t="s">
        <v>26</v>
      </c>
      <c r="E28" s="72"/>
      <c r="F28" s="61">
        <v>32</v>
      </c>
      <c r="G28" t="s">
        <v>185</v>
      </c>
      <c r="J28" s="2">
        <v>24</v>
      </c>
      <c r="K28">
        <f>INDEX(References_BDI!$D:$D,MATCH(C28,References_BDI!B:B,0))</f>
        <v>187.35000000000002</v>
      </c>
      <c r="L28" s="71">
        <f t="shared" si="9"/>
        <v>4496.4000000000005</v>
      </c>
      <c r="M28" s="71">
        <f>+L28*$H$123</f>
        <v>4663.4422056448147</v>
      </c>
      <c r="N28" s="89">
        <f>+M28*References_BDI!$C$42</f>
        <v>6.4122330327616259</v>
      </c>
      <c r="O28" s="89">
        <f>+N28/References_BDI!$G$45</f>
        <v>6.5364251098487527</v>
      </c>
      <c r="P28" s="89">
        <f t="shared" si="10"/>
        <v>0.27235104624369805</v>
      </c>
      <c r="Q28" s="91">
        <v>37.65</v>
      </c>
      <c r="R28" s="92">
        <f t="shared" si="11"/>
        <v>37.922351046243698</v>
      </c>
      <c r="S28" s="89">
        <f t="shared" si="15"/>
        <v>903.59999999999991</v>
      </c>
      <c r="T28" s="89">
        <f t="shared" si="16"/>
        <v>910.13642510984869</v>
      </c>
      <c r="U28" s="93">
        <f t="shared" si="12"/>
        <v>6.5364251098487784</v>
      </c>
    </row>
    <row r="29" spans="1:21" x14ac:dyDescent="0.25">
      <c r="A29">
        <v>23</v>
      </c>
      <c r="B29" t="s">
        <v>53</v>
      </c>
      <c r="C29" t="s">
        <v>26</v>
      </c>
      <c r="E29" s="72"/>
      <c r="F29" s="61">
        <v>32</v>
      </c>
      <c r="G29" t="s">
        <v>184</v>
      </c>
      <c r="J29" s="2">
        <v>6</v>
      </c>
      <c r="K29">
        <f>INDEX(References_BDI!$D:$D,MATCH(C29,References_BDI!B:B,0))</f>
        <v>187.35000000000002</v>
      </c>
      <c r="L29" s="71">
        <f t="shared" si="9"/>
        <v>1124.1000000000001</v>
      </c>
      <c r="M29" s="71">
        <f>+L29*$H$123</f>
        <v>1165.8605514112037</v>
      </c>
      <c r="N29" s="89">
        <f>+M29*References_BDI!$C$42</f>
        <v>1.6030582581904065</v>
      </c>
      <c r="O29" s="89">
        <f>+N29/References_BDI!$G$45</f>
        <v>1.6341062774621882</v>
      </c>
      <c r="P29" s="89">
        <f t="shared" si="10"/>
        <v>0.27235104624369805</v>
      </c>
      <c r="Q29" s="91">
        <v>48.14</v>
      </c>
      <c r="R29" s="92">
        <f t="shared" si="11"/>
        <v>48.4123510462437</v>
      </c>
      <c r="S29" s="89">
        <f t="shared" si="15"/>
        <v>288.84000000000003</v>
      </c>
      <c r="T29" s="89">
        <f t="shared" si="16"/>
        <v>290.47410627746217</v>
      </c>
      <c r="U29" s="93">
        <f t="shared" si="12"/>
        <v>1.6341062774621378</v>
      </c>
    </row>
    <row r="30" spans="1:21" x14ac:dyDescent="0.25">
      <c r="A30">
        <v>24</v>
      </c>
      <c r="B30" t="s">
        <v>32</v>
      </c>
      <c r="C30" t="s">
        <v>31</v>
      </c>
      <c r="E30" s="72"/>
      <c r="F30" s="61">
        <v>32</v>
      </c>
      <c r="G30" t="s">
        <v>187</v>
      </c>
      <c r="J30" s="2">
        <v>1206</v>
      </c>
      <c r="K30">
        <f>INDEX(References_BDI!$D:$D,MATCH(C30,References_BDI!B:B,0))</f>
        <v>242.80560000000003</v>
      </c>
      <c r="L30" s="71">
        <f t="shared" si="9"/>
        <v>292823.55360000004</v>
      </c>
      <c r="M30" s="71">
        <f>+L30*$H$123</f>
        <v>303702.01020041294</v>
      </c>
      <c r="N30" s="89">
        <f>+M30*References_BDI!$C$42</f>
        <v>417.59026402556816</v>
      </c>
      <c r="O30" s="89">
        <f>+N30/References_BDI!$G$45</f>
        <v>425.67814885379016</v>
      </c>
      <c r="P30" s="89">
        <f t="shared" si="10"/>
        <v>0.35296695593183264</v>
      </c>
      <c r="Q30" s="91">
        <v>25.64</v>
      </c>
      <c r="R30" s="92">
        <f t="shared" si="11"/>
        <v>25.992966955931834</v>
      </c>
      <c r="S30" s="89">
        <f t="shared" si="15"/>
        <v>30921.84</v>
      </c>
      <c r="T30" s="89">
        <f t="shared" si="16"/>
        <v>31347.518148853793</v>
      </c>
      <c r="U30" s="93">
        <f t="shared" si="12"/>
        <v>425.67814885379266</v>
      </c>
    </row>
    <row r="31" spans="1:21" x14ac:dyDescent="0.25">
      <c r="A31">
        <v>25</v>
      </c>
      <c r="B31" t="s">
        <v>32</v>
      </c>
      <c r="C31" t="s">
        <v>31</v>
      </c>
      <c r="E31" s="72"/>
      <c r="F31" s="61">
        <v>32</v>
      </c>
      <c r="G31" t="s">
        <v>188</v>
      </c>
      <c r="J31" s="2">
        <v>3041</v>
      </c>
      <c r="K31">
        <f>INDEX(References_BDI!$D:$D,MATCH(C31,References_BDI!B:B,0))</f>
        <v>242.80560000000003</v>
      </c>
      <c r="L31" s="71">
        <f t="shared" si="9"/>
        <v>738371.82960000006</v>
      </c>
      <c r="M31" s="71">
        <f>+L31*$H$123</f>
        <v>765802.49835775758</v>
      </c>
      <c r="N31" s="89">
        <f>+M31*References_BDI!$C$42</f>
        <v>1052.9784352419176</v>
      </c>
      <c r="O31" s="89">
        <f>+N31/References_BDI!$G$45</f>
        <v>1073.372512988703</v>
      </c>
      <c r="P31" s="89">
        <f t="shared" si="10"/>
        <v>0.35296695593183258</v>
      </c>
      <c r="Q31" s="91">
        <v>25.64</v>
      </c>
      <c r="R31" s="92">
        <f t="shared" si="11"/>
        <v>25.992966955931834</v>
      </c>
      <c r="S31" s="89">
        <f t="shared" si="15"/>
        <v>77971.240000000005</v>
      </c>
      <c r="T31" s="89">
        <f t="shared" si="16"/>
        <v>79044.612512988708</v>
      </c>
      <c r="U31" s="93">
        <f t="shared" si="12"/>
        <v>1073.3725129887025</v>
      </c>
    </row>
    <row r="32" spans="1:21" x14ac:dyDescent="0.25">
      <c r="A32">
        <v>26</v>
      </c>
      <c r="B32" t="s">
        <v>33</v>
      </c>
      <c r="C32" t="s">
        <v>31</v>
      </c>
      <c r="E32" s="72"/>
      <c r="F32" s="61">
        <v>32</v>
      </c>
      <c r="G32" t="s">
        <v>190</v>
      </c>
      <c r="J32" s="2">
        <v>23</v>
      </c>
      <c r="K32">
        <f>INDEX(References_BDI!$D:$D,MATCH(C32,References_BDI!B:B,0))</f>
        <v>242.80560000000003</v>
      </c>
      <c r="L32" s="71">
        <f t="shared" si="9"/>
        <v>5584.528800000001</v>
      </c>
      <c r="M32" s="71">
        <f>+L32*$H$123</f>
        <v>5791.99521941086</v>
      </c>
      <c r="N32" s="89">
        <f>+M32*References_BDI!$C$42</f>
        <v>7.9639934266899397</v>
      </c>
      <c r="O32" s="89">
        <f>+N32/References_BDI!$G$45</f>
        <v>8.1182399864321511</v>
      </c>
      <c r="P32" s="89">
        <f t="shared" si="10"/>
        <v>0.35296695593183264</v>
      </c>
      <c r="Q32" s="91">
        <v>37.65</v>
      </c>
      <c r="R32" s="92">
        <f t="shared" si="11"/>
        <v>38.002966955931832</v>
      </c>
      <c r="S32" s="89">
        <f t="shared" si="15"/>
        <v>865.94999999999993</v>
      </c>
      <c r="T32" s="89">
        <f t="shared" si="16"/>
        <v>874.0682399864321</v>
      </c>
      <c r="U32" s="93">
        <f t="shared" si="12"/>
        <v>8.1182399864321724</v>
      </c>
    </row>
    <row r="33" spans="1:21" x14ac:dyDescent="0.25">
      <c r="A33">
        <v>27</v>
      </c>
      <c r="B33" t="s">
        <v>52</v>
      </c>
      <c r="C33" t="s">
        <v>31</v>
      </c>
      <c r="E33" s="72"/>
      <c r="F33" s="61">
        <v>32</v>
      </c>
      <c r="G33" t="s">
        <v>189</v>
      </c>
      <c r="J33" s="2">
        <v>3</v>
      </c>
      <c r="K33">
        <f>INDEX(References_BDI!$D:$D,MATCH(C33,References_BDI!B:B,0))</f>
        <v>242.80560000000003</v>
      </c>
      <c r="L33" s="71">
        <f t="shared" si="9"/>
        <v>728.41680000000008</v>
      </c>
      <c r="M33" s="71">
        <f>+L33*$H$123</f>
        <v>755.47763731446003</v>
      </c>
      <c r="N33" s="89">
        <f>+M33*References_BDI!$C$42</f>
        <v>1.0387817513073834</v>
      </c>
      <c r="O33" s="89">
        <f>+N33/References_BDI!$G$45</f>
        <v>1.0589008677954979</v>
      </c>
      <c r="P33" s="89">
        <f t="shared" si="10"/>
        <v>0.35296695593183264</v>
      </c>
      <c r="Q33" s="91">
        <v>48.14</v>
      </c>
      <c r="R33" s="92">
        <f t="shared" si="11"/>
        <v>48.492966955931834</v>
      </c>
      <c r="S33" s="89">
        <f t="shared" si="15"/>
        <v>144.42000000000002</v>
      </c>
      <c r="T33" s="89">
        <f t="shared" si="16"/>
        <v>145.47890086779552</v>
      </c>
      <c r="U33" s="93">
        <f t="shared" si="12"/>
        <v>1.0589008677955007</v>
      </c>
    </row>
    <row r="34" spans="1:21" x14ac:dyDescent="0.25">
      <c r="A34">
        <v>28</v>
      </c>
      <c r="B34" t="s">
        <v>29</v>
      </c>
      <c r="C34" t="s">
        <v>28</v>
      </c>
      <c r="E34" s="72"/>
      <c r="F34" s="61">
        <v>32</v>
      </c>
      <c r="G34" t="s">
        <v>193</v>
      </c>
      <c r="J34" s="2">
        <v>1130</v>
      </c>
      <c r="K34">
        <f>INDEX(References_BDI!$D:$D,MATCH(C34,References_BDI!B:B,0))</f>
        <v>354.46620000000001</v>
      </c>
      <c r="L34" s="71">
        <f t="shared" si="9"/>
        <v>400546.80600000004</v>
      </c>
      <c r="M34" s="71">
        <f>+L34*$H$123</f>
        <v>415427.2040825162</v>
      </c>
      <c r="N34" s="89">
        <f>+M34*References_BDI!$C$42</f>
        <v>571.21240561346031</v>
      </c>
      <c r="O34" s="89">
        <f>+N34/References_BDI!$G$45</f>
        <v>582.27564282717663</v>
      </c>
      <c r="P34" s="89">
        <f t="shared" si="10"/>
        <v>0.5152881794930767</v>
      </c>
      <c r="Q34" s="91">
        <v>30.71</v>
      </c>
      <c r="R34" s="92">
        <f t="shared" si="11"/>
        <v>31.225288179493077</v>
      </c>
      <c r="S34" s="89">
        <f t="shared" si="15"/>
        <v>34702.300000000003</v>
      </c>
      <c r="T34" s="89">
        <f t="shared" si="16"/>
        <v>35284.575642827178</v>
      </c>
      <c r="U34" s="93">
        <f t="shared" si="12"/>
        <v>582.27564282717503</v>
      </c>
    </row>
    <row r="35" spans="1:21" x14ac:dyDescent="0.25">
      <c r="A35">
        <v>29</v>
      </c>
      <c r="B35" t="s">
        <v>29</v>
      </c>
      <c r="C35" t="s">
        <v>28</v>
      </c>
      <c r="E35" s="72"/>
      <c r="F35" s="61">
        <v>32</v>
      </c>
      <c r="G35" t="s">
        <v>194</v>
      </c>
      <c r="J35" s="2">
        <v>3090</v>
      </c>
      <c r="K35">
        <f>INDEX(References_BDI!$D:$D,MATCH(C35,References_BDI!B:B,0))</f>
        <v>354.46620000000001</v>
      </c>
      <c r="L35" s="71">
        <f t="shared" si="9"/>
        <v>1095300.558</v>
      </c>
      <c r="M35" s="71">
        <f>+L35*$H$123</f>
        <v>1135991.2040840485</v>
      </c>
      <c r="N35" s="89">
        <f>+M35*References_BDI!$C$42</f>
        <v>1561.987905615568</v>
      </c>
      <c r="O35" s="89">
        <f>+N35/References_BDI!$G$45</f>
        <v>1592.2404746336065</v>
      </c>
      <c r="P35" s="89">
        <f t="shared" si="10"/>
        <v>0.51528817949307648</v>
      </c>
      <c r="Q35" s="91">
        <v>30.71</v>
      </c>
      <c r="R35" s="92">
        <f t="shared" si="11"/>
        <v>31.225288179493077</v>
      </c>
      <c r="S35" s="89">
        <f t="shared" si="15"/>
        <v>94893.900000000009</v>
      </c>
      <c r="T35" s="89">
        <f t="shared" si="16"/>
        <v>96486.140474633605</v>
      </c>
      <c r="U35" s="93">
        <f t="shared" si="12"/>
        <v>1592.240474633596</v>
      </c>
    </row>
    <row r="36" spans="1:21" x14ac:dyDescent="0.25">
      <c r="A36">
        <v>30</v>
      </c>
      <c r="B36" t="s">
        <v>30</v>
      </c>
      <c r="C36" t="s">
        <v>28</v>
      </c>
      <c r="E36" s="72"/>
      <c r="F36" s="61">
        <v>32</v>
      </c>
      <c r="G36" t="s">
        <v>195</v>
      </c>
      <c r="J36" s="2">
        <v>21</v>
      </c>
      <c r="K36">
        <f>INDEX(References_BDI!$D:$D,MATCH(C36,References_BDI!B:B,0))</f>
        <v>354.46620000000001</v>
      </c>
      <c r="L36" s="71">
        <f t="shared" si="9"/>
        <v>7443.7902000000004</v>
      </c>
      <c r="M36" s="71">
        <f>+L36*$H$123</f>
        <v>7720.3285714449903</v>
      </c>
      <c r="N36" s="89">
        <f>+M36*References_BDI!$C$42</f>
        <v>10.615451785736871</v>
      </c>
      <c r="O36" s="89">
        <f>+N36/References_BDI!$G$45</f>
        <v>10.821051769354609</v>
      </c>
      <c r="P36" s="89">
        <f t="shared" si="10"/>
        <v>0.51528817949307659</v>
      </c>
      <c r="Q36" s="91">
        <v>42.71</v>
      </c>
      <c r="R36" s="92">
        <f t="shared" si="11"/>
        <v>43.225288179493077</v>
      </c>
      <c r="S36" s="89">
        <f t="shared" si="15"/>
        <v>896.91</v>
      </c>
      <c r="T36" s="89">
        <f t="shared" si="16"/>
        <v>907.73105176935462</v>
      </c>
      <c r="U36" s="93">
        <f t="shared" si="12"/>
        <v>10.821051769354654</v>
      </c>
    </row>
    <row r="37" spans="1:21" x14ac:dyDescent="0.25">
      <c r="A37">
        <v>31</v>
      </c>
      <c r="B37" t="s">
        <v>51</v>
      </c>
      <c r="C37" t="s">
        <v>28</v>
      </c>
      <c r="E37" s="72"/>
      <c r="F37" s="61">
        <v>32</v>
      </c>
      <c r="G37" t="s">
        <v>196</v>
      </c>
      <c r="J37" s="2">
        <v>5</v>
      </c>
      <c r="K37">
        <f>INDEX(References_BDI!$D:$D,MATCH(C37,References_BDI!B:B,0))</f>
        <v>354.46620000000001</v>
      </c>
      <c r="L37" s="71">
        <f t="shared" si="9"/>
        <v>1772.3310000000001</v>
      </c>
      <c r="M37" s="71">
        <f>+L37*$H$123</f>
        <v>1838.1734693916644</v>
      </c>
      <c r="N37" s="89">
        <f>+M37*References_BDI!$C$42</f>
        <v>2.5274885204135407</v>
      </c>
      <c r="O37" s="89">
        <f>+N37/References_BDI!$G$45</f>
        <v>2.5764408974653832</v>
      </c>
      <c r="P37" s="89">
        <f t="shared" si="10"/>
        <v>0.51528817949307659</v>
      </c>
      <c r="Q37" s="91">
        <v>53.2</v>
      </c>
      <c r="R37" s="92">
        <f t="shared" si="11"/>
        <v>53.715288179493079</v>
      </c>
      <c r="S37" s="89">
        <f t="shared" si="15"/>
        <v>266</v>
      </c>
      <c r="T37" s="89">
        <f t="shared" si="16"/>
        <v>268.57644089746537</v>
      </c>
      <c r="U37" s="93">
        <f t="shared" si="12"/>
        <v>2.5764408974653747</v>
      </c>
    </row>
    <row r="38" spans="1:21" x14ac:dyDescent="0.25">
      <c r="A38">
        <v>32</v>
      </c>
      <c r="B38" t="s">
        <v>24</v>
      </c>
      <c r="C38" t="s">
        <v>23</v>
      </c>
      <c r="E38" s="72"/>
      <c r="F38" s="61">
        <v>32</v>
      </c>
      <c r="G38" t="s">
        <v>198</v>
      </c>
      <c r="J38" s="2">
        <v>1411</v>
      </c>
      <c r="K38">
        <f>INDEX(References_BDI!$D:$D,MATCH(C38,References_BDI!B:B,0))</f>
        <v>459.38220000000007</v>
      </c>
      <c r="L38" s="71">
        <f t="shared" si="9"/>
        <v>648188.28420000011</v>
      </c>
      <c r="M38" s="71">
        <f>+L38*$H$123</f>
        <v>672268.61527950724</v>
      </c>
      <c r="N38" s="89">
        <f>+M38*References_BDI!$C$42</f>
        <v>924.36934600932329</v>
      </c>
      <c r="O38" s="89">
        <f>+N38/References_BDI!$G$45</f>
        <v>942.27252396465167</v>
      </c>
      <c r="P38" s="89">
        <f t="shared" si="10"/>
        <v>0.66780476538954758</v>
      </c>
      <c r="Q38" s="91">
        <v>35.78</v>
      </c>
      <c r="R38" s="92">
        <f t="shared" si="11"/>
        <v>36.447804765389549</v>
      </c>
      <c r="S38" s="89">
        <f t="shared" si="15"/>
        <v>50485.58</v>
      </c>
      <c r="T38" s="89">
        <f t="shared" si="16"/>
        <v>51427.852523964655</v>
      </c>
      <c r="U38" s="93">
        <f t="shared" si="12"/>
        <v>942.27252396465337</v>
      </c>
    </row>
    <row r="39" spans="1:21" x14ac:dyDescent="0.25">
      <c r="A39">
        <v>33</v>
      </c>
      <c r="B39" t="s">
        <v>24</v>
      </c>
      <c r="C39" t="s">
        <v>23</v>
      </c>
      <c r="E39" s="72"/>
      <c r="F39" s="61">
        <v>32</v>
      </c>
      <c r="G39" t="s">
        <v>199</v>
      </c>
      <c r="J39" s="2">
        <v>3644</v>
      </c>
      <c r="K39">
        <f>INDEX(References_BDI!$D:$D,MATCH(C39,References_BDI!B:B,0))</f>
        <v>459.38220000000007</v>
      </c>
      <c r="L39" s="71">
        <f t="shared" si="9"/>
        <v>1673988.7368000003</v>
      </c>
      <c r="M39" s="71">
        <f>+L39*$H$123</f>
        <v>1736177.7704312718</v>
      </c>
      <c r="N39" s="89">
        <f>+M39*References_BDI!$C$42</f>
        <v>2387.2444343430006</v>
      </c>
      <c r="O39" s="89">
        <f>+N39/References_BDI!$G$45</f>
        <v>2433.4805650795115</v>
      </c>
      <c r="P39" s="89">
        <f t="shared" si="10"/>
        <v>0.66780476538954758</v>
      </c>
      <c r="Q39" s="91">
        <v>35.78</v>
      </c>
      <c r="R39" s="92">
        <f t="shared" si="11"/>
        <v>36.447804765389549</v>
      </c>
      <c r="S39" s="89">
        <f t="shared" si="15"/>
        <v>130382.32</v>
      </c>
      <c r="T39" s="89">
        <f t="shared" si="16"/>
        <v>132815.80056507952</v>
      </c>
      <c r="U39" s="93">
        <f t="shared" si="12"/>
        <v>2433.480565079517</v>
      </c>
    </row>
    <row r="40" spans="1:21" x14ac:dyDescent="0.25">
      <c r="A40">
        <v>34</v>
      </c>
      <c r="B40" t="s">
        <v>25</v>
      </c>
      <c r="C40" t="s">
        <v>23</v>
      </c>
      <c r="E40" s="72"/>
      <c r="F40" s="61">
        <v>32</v>
      </c>
      <c r="G40" t="s">
        <v>200</v>
      </c>
      <c r="J40" s="2">
        <v>39</v>
      </c>
      <c r="K40">
        <f>INDEX(References_BDI!$D:$D,MATCH(C40,References_BDI!B:B,0))</f>
        <v>459.38220000000007</v>
      </c>
      <c r="L40" s="71">
        <f t="shared" si="9"/>
        <v>17915.905800000004</v>
      </c>
      <c r="M40" s="71">
        <f>+L40*$H$123</f>
        <v>18581.485468391766</v>
      </c>
      <c r="N40" s="89">
        <f>+M40*References_BDI!$C$42</f>
        <v>25.549542519038699</v>
      </c>
      <c r="O40" s="89">
        <f>+N40/References_BDI!$G$45</f>
        <v>26.044385850192356</v>
      </c>
      <c r="P40" s="89">
        <f t="shared" si="10"/>
        <v>0.66780476538954758</v>
      </c>
      <c r="Q40" s="91">
        <v>47.774221110312148</v>
      </c>
      <c r="R40" s="92">
        <f t="shared" si="11"/>
        <v>48.442025875701695</v>
      </c>
      <c r="S40" s="89">
        <f t="shared" si="15"/>
        <v>1863.1946233021738</v>
      </c>
      <c r="T40" s="89">
        <f t="shared" si="16"/>
        <v>1889.2390091523662</v>
      </c>
      <c r="U40" s="93">
        <f t="shared" si="12"/>
        <v>26.044385850192384</v>
      </c>
    </row>
    <row r="41" spans="1:21" x14ac:dyDescent="0.25">
      <c r="A41">
        <v>35</v>
      </c>
      <c r="B41" t="s">
        <v>50</v>
      </c>
      <c r="C41" t="s">
        <v>23</v>
      </c>
      <c r="E41" s="72"/>
      <c r="F41" s="61">
        <v>32</v>
      </c>
      <c r="G41" t="s">
        <v>201</v>
      </c>
      <c r="J41" s="2">
        <v>10</v>
      </c>
      <c r="K41">
        <f>INDEX(References_BDI!$D:$D,MATCH(C41,References_BDI!B:B,0))</f>
        <v>459.38220000000007</v>
      </c>
      <c r="L41" s="71">
        <f t="shared" si="9"/>
        <v>4593.822000000001</v>
      </c>
      <c r="M41" s="71">
        <f>+L41*$H$123</f>
        <v>4764.4834534337861</v>
      </c>
      <c r="N41" s="89">
        <f>+M41*References_BDI!$C$42</f>
        <v>6.5511647484714617</v>
      </c>
      <c r="O41" s="89">
        <f>+N41/References_BDI!$G$45</f>
        <v>6.6780476538954758</v>
      </c>
      <c r="P41" s="89">
        <f t="shared" si="10"/>
        <v>0.66780476538954758</v>
      </c>
      <c r="Q41" s="91">
        <v>58.268853235721927</v>
      </c>
      <c r="R41" s="92">
        <f t="shared" si="11"/>
        <v>58.936658001111475</v>
      </c>
      <c r="S41" s="89">
        <f t="shared" si="15"/>
        <v>582.68853235721929</v>
      </c>
      <c r="T41" s="89">
        <f t="shared" si="16"/>
        <v>589.36658001111471</v>
      </c>
      <c r="U41" s="93">
        <f t="shared" si="12"/>
        <v>6.678047653895419</v>
      </c>
    </row>
    <row r="42" spans="1:21" x14ac:dyDescent="0.25">
      <c r="A42">
        <v>36</v>
      </c>
      <c r="B42" t="s">
        <v>21</v>
      </c>
      <c r="C42" t="s">
        <v>20</v>
      </c>
      <c r="E42" s="72"/>
      <c r="F42" s="61">
        <v>32</v>
      </c>
      <c r="G42" t="s">
        <v>202</v>
      </c>
      <c r="J42" s="2">
        <v>909</v>
      </c>
      <c r="K42">
        <f>INDEX(References_BDI!$D:$D,MATCH(C42,References_BDI!B:B,0))</f>
        <v>629.49600000000009</v>
      </c>
      <c r="L42" s="71">
        <f t="shared" si="9"/>
        <v>572211.86400000006</v>
      </c>
      <c r="M42" s="71">
        <f>+L42*$H$123</f>
        <v>593469.65509035916</v>
      </c>
      <c r="N42" s="89">
        <f>+M42*References_BDI!$C$42</f>
        <v>816.02077574924454</v>
      </c>
      <c r="O42" s="89">
        <f>+N42/References_BDI!$G$45</f>
        <v>831.82545947935228</v>
      </c>
      <c r="P42" s="89">
        <f t="shared" si="10"/>
        <v>0.91509951537882539</v>
      </c>
      <c r="Q42" s="91">
        <v>42.366916807081139</v>
      </c>
      <c r="R42" s="92">
        <f t="shared" si="11"/>
        <v>43.282016322459967</v>
      </c>
      <c r="S42" s="89">
        <f t="shared" si="15"/>
        <v>38511.527377636754</v>
      </c>
      <c r="T42" s="89">
        <f t="shared" si="16"/>
        <v>39343.352837116108</v>
      </c>
      <c r="U42" s="93">
        <f t="shared" si="12"/>
        <v>831.82545947935432</v>
      </c>
    </row>
    <row r="43" spans="1:21" x14ac:dyDescent="0.25">
      <c r="A43">
        <v>37</v>
      </c>
      <c r="B43" t="s">
        <v>21</v>
      </c>
      <c r="C43" t="s">
        <v>20</v>
      </c>
      <c r="E43" s="72"/>
      <c r="F43" s="61">
        <v>32</v>
      </c>
      <c r="G43" t="s">
        <v>203</v>
      </c>
      <c r="J43" s="2">
        <v>2648</v>
      </c>
      <c r="K43">
        <f>INDEX(References_BDI!$D:$D,MATCH(C43,References_BDI!B:B,0))</f>
        <v>629.49600000000009</v>
      </c>
      <c r="L43" s="71">
        <f t="shared" si="9"/>
        <v>1666905.4080000003</v>
      </c>
      <c r="M43" s="71">
        <f>+L43*$H$123</f>
        <v>1728831.2944766458</v>
      </c>
      <c r="N43" s="89">
        <f>+M43*References_BDI!$C$42</f>
        <v>2377.14302990539</v>
      </c>
      <c r="O43" s="89">
        <f>+N43/References_BDI!$G$45</f>
        <v>2423.1835167231293</v>
      </c>
      <c r="P43" s="89">
        <f t="shared" si="10"/>
        <v>0.91509951537882528</v>
      </c>
      <c r="Q43" s="91">
        <v>42.366916807081139</v>
      </c>
      <c r="R43" s="92">
        <f t="shared" si="11"/>
        <v>43.282016322459967</v>
      </c>
      <c r="S43" s="89">
        <f t="shared" si="15"/>
        <v>112187.59570515086</v>
      </c>
      <c r="T43" s="89">
        <f t="shared" si="16"/>
        <v>114610.77922187399</v>
      </c>
      <c r="U43" s="93">
        <f t="shared" si="12"/>
        <v>2423.1835167231329</v>
      </c>
    </row>
    <row r="44" spans="1:21" x14ac:dyDescent="0.25">
      <c r="A44">
        <v>38</v>
      </c>
      <c r="B44" t="s">
        <v>22</v>
      </c>
      <c r="C44" t="s">
        <v>20</v>
      </c>
      <c r="E44" s="72"/>
      <c r="F44" s="61">
        <v>32</v>
      </c>
      <c r="G44" t="s">
        <v>204</v>
      </c>
      <c r="J44" s="2">
        <v>70</v>
      </c>
      <c r="K44">
        <f>INDEX(References_BDI!$D:$D,MATCH(C44,References_BDI!B:B,0))</f>
        <v>629.49600000000009</v>
      </c>
      <c r="L44" s="71">
        <f t="shared" si="9"/>
        <v>44064.720000000008</v>
      </c>
      <c r="M44" s="71">
        <f>+L44*$H$123</f>
        <v>45701.733615319186</v>
      </c>
      <c r="N44" s="89">
        <f>+M44*References_BDI!$C$42</f>
        <v>62.839883721063934</v>
      </c>
      <c r="O44" s="89">
        <f>+N44/References_BDI!$G$45</f>
        <v>64.056966076517767</v>
      </c>
      <c r="P44" s="89">
        <f t="shared" si="10"/>
        <v>0.91509951537882528</v>
      </c>
      <c r="Q44" s="91">
        <v>54.371350529234363</v>
      </c>
      <c r="R44" s="92">
        <f t="shared" si="11"/>
        <v>55.28645004461319</v>
      </c>
      <c r="S44" s="89">
        <f t="shared" si="15"/>
        <v>3805.9945370464052</v>
      </c>
      <c r="T44" s="89">
        <f t="shared" si="16"/>
        <v>3870.0515031229234</v>
      </c>
      <c r="U44" s="93">
        <f t="shared" si="12"/>
        <v>64.056966076518165</v>
      </c>
    </row>
    <row r="45" spans="1:21" x14ac:dyDescent="0.25">
      <c r="A45">
        <v>39</v>
      </c>
      <c r="B45" t="s">
        <v>49</v>
      </c>
      <c r="C45" t="s">
        <v>20</v>
      </c>
      <c r="E45" s="72"/>
      <c r="F45" s="61">
        <v>32</v>
      </c>
      <c r="G45" t="s">
        <v>217</v>
      </c>
      <c r="J45" s="2">
        <v>1</v>
      </c>
      <c r="K45">
        <f>INDEX(References_BDI!$D:$D,MATCH(C45,References_BDI!B:B,0))</f>
        <v>629.49600000000009</v>
      </c>
      <c r="L45" s="71">
        <f t="shared" ref="L45" si="17">+K45*J45</f>
        <v>629.49600000000009</v>
      </c>
      <c r="M45" s="71">
        <f>+L45*$H$123</f>
        <v>652.88190879027411</v>
      </c>
      <c r="N45" s="89">
        <f>+M45*References_BDI!$C$42</f>
        <v>0.89771262458662771</v>
      </c>
      <c r="O45" s="89">
        <f>+N45/References_BDI!$G$45</f>
        <v>0.91509951537882539</v>
      </c>
      <c r="P45" s="89">
        <f t="shared" ref="P45" si="18">IFERROR(O45/J45,0)</f>
        <v>0.91509951537882539</v>
      </c>
      <c r="Q45" s="91">
        <v>64.86454744141254</v>
      </c>
      <c r="R45" s="92">
        <f t="shared" ref="R45" si="19">P45+Q45</f>
        <v>65.779646956791368</v>
      </c>
      <c r="S45" s="89">
        <f t="shared" ref="S45" si="20">+Q45*J45</f>
        <v>64.86454744141254</v>
      </c>
      <c r="T45" s="89">
        <f t="shared" ref="T45" si="21">+R45*J45</f>
        <v>65.779646956791368</v>
      </c>
      <c r="U45" s="93">
        <f t="shared" ref="U45" si="22">+T45-S45</f>
        <v>0.91509951537882728</v>
      </c>
    </row>
    <row r="46" spans="1:21" x14ac:dyDescent="0.25">
      <c r="A46">
        <v>40</v>
      </c>
      <c r="B46" t="s">
        <v>18</v>
      </c>
      <c r="C46" t="s">
        <v>17</v>
      </c>
      <c r="E46" s="72"/>
      <c r="F46" s="61">
        <v>32</v>
      </c>
      <c r="G46" t="s">
        <v>205</v>
      </c>
      <c r="J46" s="2">
        <v>607</v>
      </c>
      <c r="K46">
        <f>INDEX(References_BDI!$D:$D,MATCH(C46,References_BDI!B:B,0))</f>
        <v>734.41200000000003</v>
      </c>
      <c r="L46" s="71">
        <f t="shared" si="9"/>
        <v>445788.08400000003</v>
      </c>
      <c r="M46" s="71">
        <f>+L46*$H$123</f>
        <v>462349.20507497905</v>
      </c>
      <c r="N46" s="89">
        <f>+M46*References_BDI!$C$42</f>
        <v>635.73015697809672</v>
      </c>
      <c r="O46" s="89">
        <f>+N46/References_BDI!$G$45</f>
        <v>648.04297347410477</v>
      </c>
      <c r="P46" s="89">
        <f t="shared" si="10"/>
        <v>1.0676161012752963</v>
      </c>
      <c r="Q46" s="91">
        <v>51.93295217537932</v>
      </c>
      <c r="R46" s="92">
        <f t="shared" si="11"/>
        <v>53.000568276654619</v>
      </c>
      <c r="S46" s="89">
        <f t="shared" si="15"/>
        <v>31523.301970455246</v>
      </c>
      <c r="T46" s="89">
        <f t="shared" si="16"/>
        <v>32171.344943929354</v>
      </c>
      <c r="U46" s="93">
        <f t="shared" si="12"/>
        <v>648.04297347410829</v>
      </c>
    </row>
    <row r="47" spans="1:21" x14ac:dyDescent="0.25">
      <c r="A47">
        <v>41</v>
      </c>
      <c r="B47" t="s">
        <v>18</v>
      </c>
      <c r="C47" t="s">
        <v>17</v>
      </c>
      <c r="E47" s="72"/>
      <c r="F47" s="61">
        <v>32</v>
      </c>
      <c r="G47" t="s">
        <v>206</v>
      </c>
      <c r="J47" s="2">
        <v>1978</v>
      </c>
      <c r="K47">
        <f>INDEX(References_BDI!$D:$D,MATCH(C47,References_BDI!B:B,0))</f>
        <v>734.41200000000003</v>
      </c>
      <c r="L47" s="71">
        <f t="shared" si="9"/>
        <v>1452666.936</v>
      </c>
      <c r="M47" s="71">
        <f>+L47*$H$123</f>
        <v>1506633.8181850223</v>
      </c>
      <c r="N47" s="89">
        <f>+M47*References_BDI!$C$42</f>
        <v>2071.6215000044076</v>
      </c>
      <c r="O47" s="89">
        <f>+N47/References_BDI!$G$45</f>
        <v>2111.7446483225358</v>
      </c>
      <c r="P47" s="89">
        <f t="shared" si="10"/>
        <v>1.067616101275296</v>
      </c>
      <c r="Q47" s="91">
        <v>51.93295217537932</v>
      </c>
      <c r="R47" s="92">
        <f t="shared" si="11"/>
        <v>53.000568276654619</v>
      </c>
      <c r="S47" s="89">
        <f t="shared" si="15"/>
        <v>102723.37940290029</v>
      </c>
      <c r="T47" s="89">
        <f t="shared" si="16"/>
        <v>104835.12405122284</v>
      </c>
      <c r="U47" s="93">
        <f t="shared" si="12"/>
        <v>2111.7446483225503</v>
      </c>
    </row>
    <row r="48" spans="1:21" x14ac:dyDescent="0.25">
      <c r="A48">
        <v>42</v>
      </c>
      <c r="B48" t="s">
        <v>19</v>
      </c>
      <c r="C48" t="s">
        <v>17</v>
      </c>
      <c r="E48" s="72"/>
      <c r="F48" s="61">
        <v>32</v>
      </c>
      <c r="G48" t="s">
        <v>207</v>
      </c>
      <c r="J48" s="2">
        <v>53</v>
      </c>
      <c r="K48">
        <f>INDEX(References_BDI!$D:$D,MATCH(C48,References_BDI!B:B,0))</f>
        <v>734.41200000000003</v>
      </c>
      <c r="L48" s="71">
        <f t="shared" ref="L48" si="23">+K48*J48</f>
        <v>38923.836000000003</v>
      </c>
      <c r="M48" s="71">
        <f>+L48*$H$123</f>
        <v>40369.864693531948</v>
      </c>
      <c r="N48" s="89">
        <f>+M48*References_BDI!$C$42</f>
        <v>55.508563953606476</v>
      </c>
      <c r="O48" s="89">
        <f>+N48/References_BDI!$G$45</f>
        <v>56.583653367590699</v>
      </c>
      <c r="P48" s="89">
        <f t="shared" ref="P48" si="24">IFERROR(O48/J48,0)</f>
        <v>1.0676161012752963</v>
      </c>
      <c r="Q48" s="91">
        <v>63.686783846324367</v>
      </c>
      <c r="R48" s="92">
        <f t="shared" ref="R48" si="25">P48+Q48</f>
        <v>64.754399947599666</v>
      </c>
      <c r="S48" s="89">
        <f t="shared" ref="S48" si="26">+Q48*J48</f>
        <v>3375.3995438551915</v>
      </c>
      <c r="T48" s="89">
        <f t="shared" ref="T48" si="27">+R48*J48</f>
        <v>3431.9831972227821</v>
      </c>
      <c r="U48" s="93">
        <f t="shared" ref="U48" si="28">+T48-S48</f>
        <v>56.583653367590614</v>
      </c>
    </row>
    <row r="49" spans="1:21" x14ac:dyDescent="0.25">
      <c r="A49">
        <v>43</v>
      </c>
      <c r="B49" t="s">
        <v>48</v>
      </c>
      <c r="C49" t="s">
        <v>17</v>
      </c>
      <c r="E49" s="72"/>
      <c r="F49" s="61">
        <v>32</v>
      </c>
      <c r="G49" t="s">
        <v>218</v>
      </c>
      <c r="J49" s="2">
        <v>6</v>
      </c>
      <c r="K49">
        <f>INDEX(References_BDI!$D:$D,MATCH(C49,References_BDI!B:B,0))</f>
        <v>734.41200000000003</v>
      </c>
      <c r="L49" s="71">
        <f t="shared" si="9"/>
        <v>4406.4719999999998</v>
      </c>
      <c r="M49" s="71">
        <f>+L49*$H$123</f>
        <v>4570.1733615319181</v>
      </c>
      <c r="N49" s="89">
        <f>+M49*References_BDI!$C$42</f>
        <v>6.2839883721063927</v>
      </c>
      <c r="O49" s="89">
        <f>+N49/References_BDI!$G$45</f>
        <v>6.4056966076517767</v>
      </c>
      <c r="P49" s="89">
        <f t="shared" si="10"/>
        <v>1.067616101275296</v>
      </c>
      <c r="Q49" s="91">
        <v>74.429468314412887</v>
      </c>
      <c r="R49" s="92">
        <f t="shared" si="11"/>
        <v>75.497084415688178</v>
      </c>
      <c r="S49" s="89">
        <f t="shared" si="15"/>
        <v>446.57680988647735</v>
      </c>
      <c r="T49" s="89">
        <f t="shared" si="16"/>
        <v>452.9825064941291</v>
      </c>
      <c r="U49" s="93">
        <f t="shared" si="12"/>
        <v>6.4056966076517483</v>
      </c>
    </row>
    <row r="50" spans="1:21" x14ac:dyDescent="0.25">
      <c r="A50">
        <v>44</v>
      </c>
      <c r="E50" s="72"/>
      <c r="F50" s="61"/>
      <c r="L50" s="71"/>
      <c r="M50" s="71"/>
      <c r="N50" s="89"/>
      <c r="O50" s="89"/>
      <c r="P50" s="89"/>
      <c r="Q50" s="89"/>
      <c r="R50" s="92"/>
      <c r="S50" s="89"/>
      <c r="T50" s="89"/>
      <c r="U50" s="93"/>
    </row>
    <row r="51" spans="1:21" x14ac:dyDescent="0.25">
      <c r="A51">
        <v>45</v>
      </c>
      <c r="E51" s="72"/>
      <c r="F51" s="61"/>
      <c r="G51" s="95" t="s">
        <v>151</v>
      </c>
      <c r="L51" s="71"/>
      <c r="M51" s="71"/>
      <c r="N51" s="89"/>
      <c r="O51" s="89"/>
      <c r="P51" s="89"/>
      <c r="Q51" s="89"/>
      <c r="R51" s="92"/>
      <c r="S51" s="89"/>
      <c r="T51" s="89"/>
      <c r="U51" s="93"/>
    </row>
    <row r="52" spans="1:21" x14ac:dyDescent="0.25">
      <c r="A52">
        <v>46</v>
      </c>
      <c r="B52" t="s">
        <v>65</v>
      </c>
      <c r="C52" t="s">
        <v>43</v>
      </c>
      <c r="E52" s="72"/>
      <c r="F52" s="61"/>
      <c r="G52" t="s">
        <v>219</v>
      </c>
      <c r="J52">
        <v>3880</v>
      </c>
      <c r="K52">
        <f>INDEX(References_BDI!$D:$D,MATCH(C52,References_BDI!B:B,0))</f>
        <v>27.727800000000002</v>
      </c>
      <c r="L52" s="71">
        <f t="shared" ref="L52" si="29">+K52*J52</f>
        <v>107583.864</v>
      </c>
      <c r="M52" s="71">
        <f>+L52*$H$123</f>
        <v>111580.62717372827</v>
      </c>
      <c r="N52" s="89">
        <f>+M52*References_BDI!$C$42</f>
        <v>153.42336236387649</v>
      </c>
      <c r="O52" s="89">
        <f>+N52/References_BDI!$G$45</f>
        <v>156.39486479498115</v>
      </c>
      <c r="P52" s="89">
        <f t="shared" ref="P52" si="30">IFERROR(O52/J52,0)</f>
        <v>4.0307954844067309E-2</v>
      </c>
      <c r="Q52" s="89">
        <v>3</v>
      </c>
      <c r="R52" s="92">
        <f t="shared" ref="R52" si="31">P52+Q52</f>
        <v>3.0403079548440672</v>
      </c>
      <c r="S52" s="89">
        <f t="shared" ref="S52" si="32">+Q52*J52</f>
        <v>11640</v>
      </c>
      <c r="T52" s="89">
        <f t="shared" ref="T52" si="33">+R52*J52</f>
        <v>11796.39486479498</v>
      </c>
      <c r="U52" s="93">
        <f t="shared" ref="U52" si="34">+T52-S52</f>
        <v>156.39486479498009</v>
      </c>
    </row>
    <row r="53" spans="1:21" x14ac:dyDescent="0.25">
      <c r="A53">
        <v>47</v>
      </c>
      <c r="F53" s="61"/>
      <c r="L53" s="71"/>
    </row>
    <row r="54" spans="1:21" x14ac:dyDescent="0.25">
      <c r="A54">
        <v>48</v>
      </c>
      <c r="B54" s="73"/>
      <c r="C54" s="73"/>
      <c r="D54" s="73"/>
      <c r="E54" s="73"/>
      <c r="F54" s="73"/>
      <c r="G54" s="73" t="s">
        <v>118</v>
      </c>
      <c r="H54" s="73">
        <f>SUM(H17:H52)</f>
        <v>0</v>
      </c>
      <c r="I54" s="73"/>
      <c r="J54" s="73">
        <f>SUM(J17:J52)</f>
        <v>51731</v>
      </c>
      <c r="K54" s="73"/>
      <c r="L54" s="73">
        <f>SUM(L17:L52)</f>
        <v>11670921.922800001</v>
      </c>
      <c r="M54" s="73">
        <f>SUM(M17:M52)</f>
        <v>12104499.126761597</v>
      </c>
      <c r="N54" s="73"/>
      <c r="O54" s="73"/>
      <c r="P54" s="73"/>
      <c r="Q54" s="73"/>
      <c r="R54" s="73"/>
      <c r="S54" s="74">
        <f>SUM(S17:S52)</f>
        <v>976072.13671432296</v>
      </c>
      <c r="T54" s="74">
        <f>SUM(T17:T52)</f>
        <v>992745.06788512086</v>
      </c>
      <c r="U54" s="74">
        <f>SUM(U17:U52)</f>
        <v>16672.931170797874</v>
      </c>
    </row>
    <row r="55" spans="1:21" x14ac:dyDescent="0.25">
      <c r="A55">
        <v>49</v>
      </c>
      <c r="F55" s="61"/>
      <c r="H55" s="2">
        <f>+H54+H15</f>
        <v>63164</v>
      </c>
      <c r="J55" s="2">
        <f>+J54+J15</f>
        <v>327181.66666666669</v>
      </c>
      <c r="L55" s="2">
        <f>+L54+L15</f>
        <v>25798318.832533337</v>
      </c>
      <c r="M55" s="2">
        <f>+M54+M15</f>
        <v>26756731.802846141</v>
      </c>
      <c r="S55" s="88">
        <f>+S54+S15</f>
        <v>2404347.1167143229</v>
      </c>
      <c r="T55" s="88">
        <f>+T54+T15</f>
        <v>2425791.5695767412</v>
      </c>
      <c r="U55" s="88">
        <f>+U54+U15</f>
        <v>21444.452862418078</v>
      </c>
    </row>
    <row r="56" spans="1:21" x14ac:dyDescent="0.25">
      <c r="A56">
        <v>50</v>
      </c>
      <c r="F56" s="61"/>
      <c r="L56" s="71"/>
    </row>
    <row r="57" spans="1:21" x14ac:dyDescent="0.25">
      <c r="A57">
        <v>51</v>
      </c>
      <c r="F57" s="61"/>
      <c r="L57" s="71"/>
    </row>
    <row r="58" spans="1:21" x14ac:dyDescent="0.25">
      <c r="A58">
        <v>52</v>
      </c>
      <c r="F58" s="61"/>
      <c r="L58" s="71"/>
    </row>
    <row r="59" spans="1:21" x14ac:dyDescent="0.25">
      <c r="A59">
        <v>53</v>
      </c>
      <c r="B59" s="75"/>
      <c r="C59" s="75"/>
      <c r="D59" s="75"/>
      <c r="E59" s="75"/>
      <c r="F59" s="76"/>
      <c r="G59" s="77" t="s">
        <v>158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spans="1:21" x14ac:dyDescent="0.25">
      <c r="A60">
        <v>54</v>
      </c>
      <c r="C60" t="s">
        <v>93</v>
      </c>
      <c r="D60" t="s">
        <v>88</v>
      </c>
      <c r="E60" s="98"/>
      <c r="F60" s="61" t="s">
        <v>213</v>
      </c>
      <c r="G60" s="65" t="s">
        <v>160</v>
      </c>
      <c r="H60">
        <v>0</v>
      </c>
      <c r="I60" s="19">
        <f>INDEX(References_BDI!$M$2:$T$9,MATCH($D60,References_BDI!$M$2:$M$9,0),MATCH(LEFT($G60,1)&amp;" units",References_BDI!$M$2:$T$2,0))</f>
        <v>8.6666666666666661</v>
      </c>
      <c r="J60" s="71">
        <v>52</v>
      </c>
      <c r="K60">
        <f>INDEX(References_BDI!$D:$D,MATCH(C60,References_BDI!B:B,0))</f>
        <v>38.2194</v>
      </c>
      <c r="L60" s="71">
        <f t="shared" ref="L60:L64" si="35">+K60*J60</f>
        <v>1987.4087999999999</v>
      </c>
      <c r="M60" s="71">
        <f>+L60*$H$123</f>
        <v>2061.2414548950078</v>
      </c>
      <c r="N60" s="89">
        <f>+M60*References_BDI!$C$42</f>
        <v>2.8342070004806383</v>
      </c>
      <c r="O60" s="89">
        <f>+N60/References_BDI!$G$45</f>
        <v>2.8890998985531482</v>
      </c>
      <c r="P60" s="89">
        <f t="shared" ref="P60:P64" si="36">IFERROR(O60/J60,0)</f>
        <v>5.5559613433714392E-2</v>
      </c>
      <c r="Q60" s="91">
        <v>22.99</v>
      </c>
      <c r="R60" s="92">
        <f t="shared" ref="R60:R64" si="37">P60+Q60</f>
        <v>23.045559613433714</v>
      </c>
      <c r="S60" s="89">
        <f t="shared" ref="S60:S64" si="38">+Q60*H60</f>
        <v>0</v>
      </c>
      <c r="T60" s="89">
        <f t="shared" ref="T60:T64" si="39">+R60*H60</f>
        <v>0</v>
      </c>
      <c r="U60" s="93">
        <f t="shared" ref="U60:U64" si="40">+T60-S60</f>
        <v>0</v>
      </c>
    </row>
    <row r="61" spans="1:21" x14ac:dyDescent="0.25">
      <c r="A61">
        <v>55</v>
      </c>
      <c r="C61" t="s">
        <v>91</v>
      </c>
      <c r="D61" t="s">
        <v>88</v>
      </c>
      <c r="E61" s="98"/>
      <c r="F61" s="61" t="s">
        <v>213</v>
      </c>
      <c r="G61" s="65" t="s">
        <v>161</v>
      </c>
      <c r="H61">
        <v>0</v>
      </c>
      <c r="I61" s="19">
        <f>INDEX(References_BDI!$M$2:$T$9,MATCH($D61,References_BDI!$M$2:$M$9,0),MATCH(LEFT($G61,1)&amp;" units",References_BDI!$M$2:$T$2,0))</f>
        <v>13</v>
      </c>
      <c r="J61" s="71">
        <v>52</v>
      </c>
      <c r="K61">
        <f>INDEX(References_BDI!$D:$D,MATCH(C61,References_BDI!B:B,0))</f>
        <v>57.703800000000008</v>
      </c>
      <c r="L61" s="71">
        <f t="shared" si="35"/>
        <v>3000.5976000000005</v>
      </c>
      <c r="M61" s="71">
        <f>+L61*$H$123</f>
        <v>3112.0704319003066</v>
      </c>
      <c r="N61" s="89">
        <f>+M61*References_BDI!$C$42</f>
        <v>4.2790968438629253</v>
      </c>
      <c r="O61" s="89">
        <f>+N61/References_BDI!$G$45</f>
        <v>4.3619743566390676</v>
      </c>
      <c r="P61" s="89">
        <f t="shared" si="36"/>
        <v>8.3884122243058995E-2</v>
      </c>
      <c r="Q61" s="91">
        <v>27.85</v>
      </c>
      <c r="R61" s="92">
        <f t="shared" si="37"/>
        <v>27.933884122243061</v>
      </c>
      <c r="S61" s="89">
        <f t="shared" si="38"/>
        <v>0</v>
      </c>
      <c r="T61" s="89">
        <f t="shared" si="39"/>
        <v>0</v>
      </c>
      <c r="U61" s="93">
        <f t="shared" si="40"/>
        <v>0</v>
      </c>
    </row>
    <row r="62" spans="1:21" x14ac:dyDescent="0.25">
      <c r="A62">
        <v>56</v>
      </c>
      <c r="C62" t="s">
        <v>89</v>
      </c>
      <c r="D62" t="s">
        <v>88</v>
      </c>
      <c r="E62" s="98"/>
      <c r="F62" s="61" t="s">
        <v>213</v>
      </c>
      <c r="G62" s="65" t="s">
        <v>162</v>
      </c>
      <c r="H62">
        <v>0</v>
      </c>
      <c r="I62" s="19">
        <f>INDEX(References_BDI!$M$2:$T$9,MATCH($D62,References_BDI!$M$2:$M$9,0),MATCH(LEFT($G62,1)&amp;" units",References_BDI!$M$2:$T$2,0))</f>
        <v>17.333333333333332</v>
      </c>
      <c r="J62" s="71">
        <v>52</v>
      </c>
      <c r="K62">
        <f>INDEX(References_BDI!$D:$D,MATCH(C62,References_BDI!B:B,0))</f>
        <v>72.691800000000001</v>
      </c>
      <c r="L62" s="71">
        <f t="shared" si="35"/>
        <v>3779.9736000000003</v>
      </c>
      <c r="M62" s="71">
        <f>+L62*$H$123</f>
        <v>3920.4004142120743</v>
      </c>
      <c r="N62" s="89">
        <f>+M62*References_BDI!$C$42</f>
        <v>5.3905505695416069</v>
      </c>
      <c r="O62" s="89">
        <f>+N62/References_BDI!$G$45</f>
        <v>5.494954709012851</v>
      </c>
      <c r="P62" s="89">
        <f t="shared" si="36"/>
        <v>0.10567220594255483</v>
      </c>
      <c r="Q62" s="91">
        <v>32.97</v>
      </c>
      <c r="R62" s="92">
        <f t="shared" si="37"/>
        <v>33.075672205942553</v>
      </c>
      <c r="S62" s="89">
        <f t="shared" si="38"/>
        <v>0</v>
      </c>
      <c r="T62" s="89">
        <f t="shared" si="39"/>
        <v>0</v>
      </c>
      <c r="U62" s="93">
        <f t="shared" si="40"/>
        <v>0</v>
      </c>
    </row>
    <row r="63" spans="1:21" x14ac:dyDescent="0.25">
      <c r="A63">
        <v>57</v>
      </c>
      <c r="C63" t="s">
        <v>87</v>
      </c>
      <c r="D63" t="s">
        <v>88</v>
      </c>
      <c r="E63" s="98"/>
      <c r="F63" s="61" t="s">
        <v>213</v>
      </c>
      <c r="G63" s="65" t="s">
        <v>163</v>
      </c>
      <c r="H63">
        <v>0</v>
      </c>
      <c r="I63" s="19">
        <f>INDEX(References_BDI!$M$2:$T$9,MATCH($D63,References_BDI!$M$2:$M$9,0),MATCH(LEFT($G63,1)&amp;" units",References_BDI!$M$2:$T$2,0))</f>
        <v>21.666666666666664</v>
      </c>
      <c r="J63" s="71">
        <v>52</v>
      </c>
      <c r="K63">
        <f>INDEX(References_BDI!$D:$D,MATCH(C63,References_BDI!B:B,0))</f>
        <v>87.679800000000014</v>
      </c>
      <c r="L63" s="71">
        <f t="shared" si="35"/>
        <v>4559.3496000000005</v>
      </c>
      <c r="M63" s="71">
        <f>+L63*$H$123</f>
        <v>4728.7303965238425</v>
      </c>
      <c r="N63" s="89">
        <f>+M63*References_BDI!$C$42</f>
        <v>6.5020042952202894</v>
      </c>
      <c r="O63" s="89">
        <f>+N63/References_BDI!$G$45</f>
        <v>6.6279350613866352</v>
      </c>
      <c r="P63" s="89">
        <f t="shared" si="36"/>
        <v>0.12746028964205067</v>
      </c>
      <c r="Q63" s="91">
        <v>42.58</v>
      </c>
      <c r="R63" s="92">
        <f t="shared" si="37"/>
        <v>42.70746028964205</v>
      </c>
      <c r="S63" s="89">
        <f t="shared" si="38"/>
        <v>0</v>
      </c>
      <c r="T63" s="89">
        <f t="shared" si="39"/>
        <v>0</v>
      </c>
      <c r="U63" s="93">
        <f t="shared" si="40"/>
        <v>0</v>
      </c>
    </row>
    <row r="64" spans="1:21" x14ac:dyDescent="0.25">
      <c r="A64">
        <v>58</v>
      </c>
      <c r="C64" t="s">
        <v>85</v>
      </c>
      <c r="D64" t="s">
        <v>88</v>
      </c>
      <c r="E64" s="98"/>
      <c r="F64" s="61" t="s">
        <v>213</v>
      </c>
      <c r="G64" s="65" t="s">
        <v>164</v>
      </c>
      <c r="H64">
        <v>0</v>
      </c>
      <c r="I64" s="19">
        <f>INDEX(References_BDI!$M$2:$T$9,MATCH($D64,References_BDI!$M$2:$M$9,0),MATCH(LEFT($G64,1)&amp;" units",References_BDI!$M$2:$T$2,0))</f>
        <v>26</v>
      </c>
      <c r="J64" s="71">
        <v>52</v>
      </c>
      <c r="K64">
        <f>INDEX(References_BDI!$D:$D,MATCH(C64,References_BDI!B:B,0))</f>
        <v>117.65580000000001</v>
      </c>
      <c r="L64" s="71">
        <f t="shared" si="35"/>
        <v>6118.1016000000009</v>
      </c>
      <c r="M64" s="71">
        <f>+L64*$H$123</f>
        <v>6345.3903611473779</v>
      </c>
      <c r="N64" s="89">
        <f>+M64*References_BDI!$C$42</f>
        <v>8.7249117465776518</v>
      </c>
      <c r="O64" s="89">
        <f>+N64/References_BDI!$G$45</f>
        <v>8.893895766134202</v>
      </c>
      <c r="P64" s="89">
        <f t="shared" si="36"/>
        <v>0.17103645704104234</v>
      </c>
      <c r="Q64" s="91">
        <v>48.52</v>
      </c>
      <c r="R64" s="92">
        <f t="shared" si="37"/>
        <v>48.691036457041044</v>
      </c>
      <c r="S64" s="89">
        <f t="shared" si="38"/>
        <v>0</v>
      </c>
      <c r="T64" s="89">
        <f t="shared" si="39"/>
        <v>0</v>
      </c>
      <c r="U64" s="93">
        <f t="shared" si="40"/>
        <v>0</v>
      </c>
    </row>
    <row r="65" spans="1:21" x14ac:dyDescent="0.25">
      <c r="A65">
        <v>59</v>
      </c>
      <c r="C65" t="s">
        <v>43</v>
      </c>
      <c r="E65" s="97"/>
      <c r="F65" s="1" t="s">
        <v>214</v>
      </c>
      <c r="G65" s="78" t="s">
        <v>251</v>
      </c>
      <c r="I65" s="19"/>
      <c r="J65" s="71">
        <v>52</v>
      </c>
      <c r="K65">
        <f>INDEX(References_BDI!$D:$D,MATCH(C65,References_BDI!B:B,0))</f>
        <v>27.727800000000002</v>
      </c>
      <c r="L65" s="71">
        <f t="shared" ref="L65:L67" si="41">+K65*J65</f>
        <v>1441.8456000000001</v>
      </c>
      <c r="M65" s="71">
        <f>+L65*$H$123</f>
        <v>1495.4104672767705</v>
      </c>
      <c r="N65" s="89">
        <f>+M65*References_BDI!$C$42</f>
        <v>2.0561893925055612</v>
      </c>
      <c r="O65" s="89">
        <f>+N65/References_BDI!$G$45</f>
        <v>2.0960136518914996</v>
      </c>
      <c r="P65" s="89">
        <f t="shared" ref="P65:P67" si="42">IFERROR(O65/J65,0)</f>
        <v>4.0307954844067302E-2</v>
      </c>
      <c r="Q65" s="91">
        <v>3.26</v>
      </c>
      <c r="R65" s="92">
        <f t="shared" ref="R65:R70" si="43">P65+Q65</f>
        <v>3.300307954844067</v>
      </c>
      <c r="S65" s="89">
        <f t="shared" ref="S65:S70" si="44">+Q65*H65</f>
        <v>0</v>
      </c>
      <c r="T65" s="89"/>
      <c r="U65" s="93"/>
    </row>
    <row r="66" spans="1:21" x14ac:dyDescent="0.25">
      <c r="A66">
        <v>60</v>
      </c>
      <c r="C66" t="s">
        <v>41</v>
      </c>
      <c r="E66" s="97"/>
      <c r="F66" s="1" t="s">
        <v>214</v>
      </c>
      <c r="G66" s="78" t="s">
        <v>252</v>
      </c>
      <c r="I66" s="19"/>
      <c r="J66" s="71">
        <v>52</v>
      </c>
      <c r="K66">
        <f>INDEX(References_BDI!$D:$D,MATCH(C66,References_BDI!B:B,0))</f>
        <v>32.5</v>
      </c>
      <c r="L66" s="71">
        <f t="shared" si="41"/>
        <v>1690</v>
      </c>
      <c r="M66" s="71">
        <f>+L66*$H$123</f>
        <v>1752.7838554265047</v>
      </c>
      <c r="N66" s="89">
        <f>+M66*References_BDI!$C$42</f>
        <v>2.4100778012114463</v>
      </c>
      <c r="O66" s="89">
        <f>+N66/References_BDI!$G$45</f>
        <v>2.4567561684112604</v>
      </c>
      <c r="P66" s="89">
        <f t="shared" si="42"/>
        <v>4.724531093098578E-2</v>
      </c>
      <c r="Q66" s="91">
        <v>18.27</v>
      </c>
      <c r="R66" s="92">
        <f t="shared" si="43"/>
        <v>18.317245310930986</v>
      </c>
      <c r="S66" s="89">
        <f t="shared" si="44"/>
        <v>0</v>
      </c>
      <c r="T66" s="89"/>
      <c r="U66" s="93"/>
    </row>
    <row r="67" spans="1:21" x14ac:dyDescent="0.25">
      <c r="A67">
        <v>61</v>
      </c>
      <c r="C67" t="s">
        <v>15</v>
      </c>
      <c r="E67" s="97"/>
      <c r="F67" s="1" t="s">
        <v>214</v>
      </c>
      <c r="G67" s="78" t="s">
        <v>253</v>
      </c>
      <c r="I67" s="19"/>
      <c r="J67" s="71">
        <v>52</v>
      </c>
      <c r="K67">
        <f>INDEX(References_BDI!$D:$D,MATCH(C67,References_BDI!B:B,0))</f>
        <v>54</v>
      </c>
      <c r="L67" s="71">
        <f t="shared" si="41"/>
        <v>2808</v>
      </c>
      <c r="M67" s="71">
        <f>+L67*$H$123</f>
        <v>2912.3177905548082</v>
      </c>
      <c r="N67" s="89">
        <f>+M67*References_BDI!$C$42</f>
        <v>4.004436962012865</v>
      </c>
      <c r="O67" s="89">
        <f>+N67/References_BDI!$G$45</f>
        <v>4.0819948644371715</v>
      </c>
      <c r="P67" s="89">
        <f t="shared" si="42"/>
        <v>7.849990123917637E-2</v>
      </c>
      <c r="Q67" s="91">
        <v>23.03</v>
      </c>
      <c r="R67" s="92">
        <f t="shared" si="43"/>
        <v>23.108499901239178</v>
      </c>
      <c r="S67" s="89">
        <f t="shared" si="44"/>
        <v>0</v>
      </c>
      <c r="T67" s="89"/>
      <c r="U67" s="93"/>
    </row>
    <row r="68" spans="1:21" x14ac:dyDescent="0.25">
      <c r="A68">
        <v>62</v>
      </c>
      <c r="C68" t="s">
        <v>38</v>
      </c>
      <c r="E68" s="97"/>
      <c r="F68" s="1">
        <v>24</v>
      </c>
      <c r="G68" s="62" t="s">
        <v>222</v>
      </c>
      <c r="I68" s="19"/>
      <c r="J68" s="71">
        <v>52</v>
      </c>
      <c r="K68">
        <f>INDEX(References_BDI!$D:$D,MATCH(C68,References_BDI!B:B,0))</f>
        <v>93.675000000000011</v>
      </c>
      <c r="L68" s="71">
        <f t="shared" ref="L68:L70" si="45">+K68*J68</f>
        <v>4871.1000000000004</v>
      </c>
      <c r="M68" s="71">
        <f>+L68*$H$123</f>
        <v>5052.0623894485489</v>
      </c>
      <c r="N68" s="89">
        <f>+M68*References_BDI!$C$42</f>
        <v>6.9465857854917612</v>
      </c>
      <c r="O68" s="89">
        <f>+N68/References_BDI!$G$45</f>
        <v>7.0811272023361482</v>
      </c>
      <c r="P68" s="89">
        <f t="shared" ref="P68:P70" si="46">IFERROR(O68/J68,0)</f>
        <v>0.136175523121849</v>
      </c>
      <c r="Q68" s="91">
        <v>15.55</v>
      </c>
      <c r="R68" s="92">
        <f t="shared" si="43"/>
        <v>15.68617552312185</v>
      </c>
      <c r="S68" s="89">
        <f t="shared" si="44"/>
        <v>0</v>
      </c>
      <c r="T68" s="89"/>
      <c r="U68" s="93"/>
    </row>
    <row r="69" spans="1:21" x14ac:dyDescent="0.25">
      <c r="A69">
        <v>63</v>
      </c>
      <c r="C69" t="s">
        <v>38</v>
      </c>
      <c r="E69" s="97"/>
      <c r="F69" s="1">
        <v>24</v>
      </c>
      <c r="G69" s="78" t="s">
        <v>224</v>
      </c>
      <c r="I69" s="19"/>
      <c r="J69" s="71">
        <v>52</v>
      </c>
      <c r="K69">
        <f>INDEX(References_BDI!$D:$D,MATCH(C69,References_BDI!B:B,0))</f>
        <v>93.675000000000011</v>
      </c>
      <c r="L69" s="71">
        <f t="shared" si="45"/>
        <v>4871.1000000000004</v>
      </c>
      <c r="M69" s="71">
        <f>+L69*$H$123</f>
        <v>5052.0623894485489</v>
      </c>
      <c r="N69" s="89">
        <f>+M69*References_BDI!$C$42</f>
        <v>6.9465857854917612</v>
      </c>
      <c r="O69" s="89">
        <f>+N69/References_BDI!$G$45</f>
        <v>7.0811272023361482</v>
      </c>
      <c r="P69" s="89">
        <f t="shared" si="46"/>
        <v>0.136175523121849</v>
      </c>
      <c r="Q69" s="91">
        <v>15.55</v>
      </c>
      <c r="R69" s="92">
        <f t="shared" si="43"/>
        <v>15.68617552312185</v>
      </c>
      <c r="S69" s="89">
        <f t="shared" si="44"/>
        <v>0</v>
      </c>
      <c r="T69" s="89"/>
      <c r="U69" s="93"/>
    </row>
    <row r="70" spans="1:21" x14ac:dyDescent="0.25">
      <c r="A70">
        <v>64</v>
      </c>
      <c r="C70" t="s">
        <v>38</v>
      </c>
      <c r="E70" s="97"/>
      <c r="F70" s="1">
        <v>24</v>
      </c>
      <c r="G70" s="78" t="s">
        <v>223</v>
      </c>
      <c r="I70" s="19"/>
      <c r="J70" s="71">
        <v>52</v>
      </c>
      <c r="K70">
        <f>INDEX(References_BDI!$D:$D,MATCH(C70,References_BDI!B:B,0))</f>
        <v>93.675000000000011</v>
      </c>
      <c r="L70" s="71">
        <f t="shared" si="45"/>
        <v>4871.1000000000004</v>
      </c>
      <c r="M70" s="71">
        <f>+L70*$H$123</f>
        <v>5052.0623894485489</v>
      </c>
      <c r="N70" s="89">
        <f>+M70*References_BDI!$C$42</f>
        <v>6.9465857854917612</v>
      </c>
      <c r="O70" s="89">
        <f>+N70/References_BDI!$G$45</f>
        <v>7.0811272023361482</v>
      </c>
      <c r="P70" s="89">
        <f t="shared" si="46"/>
        <v>0.136175523121849</v>
      </c>
      <c r="Q70" s="91">
        <v>15.55</v>
      </c>
      <c r="R70" s="92">
        <f t="shared" si="43"/>
        <v>15.68617552312185</v>
      </c>
      <c r="S70" s="89">
        <f t="shared" si="44"/>
        <v>0</v>
      </c>
      <c r="T70" s="89"/>
      <c r="U70" s="93"/>
    </row>
    <row r="71" spans="1:21" x14ac:dyDescent="0.25">
      <c r="A71">
        <v>65</v>
      </c>
    </row>
    <row r="72" spans="1:21" x14ac:dyDescent="0.25">
      <c r="A72">
        <v>66</v>
      </c>
    </row>
    <row r="73" spans="1:21" x14ac:dyDescent="0.25">
      <c r="A73">
        <v>67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</row>
    <row r="74" spans="1:21" x14ac:dyDescent="0.25">
      <c r="A74">
        <v>68</v>
      </c>
      <c r="J74" s="71"/>
      <c r="L74" s="71"/>
      <c r="M74" s="71"/>
      <c r="N74" s="89"/>
      <c r="O74" s="89"/>
      <c r="P74" s="89"/>
      <c r="Q74" s="91"/>
      <c r="R74" s="92"/>
      <c r="S74" s="89"/>
      <c r="T74" s="89"/>
      <c r="U74" s="93"/>
    </row>
    <row r="75" spans="1:21" x14ac:dyDescent="0.25">
      <c r="A75">
        <v>69</v>
      </c>
      <c r="J75" s="71"/>
      <c r="L75" s="71"/>
      <c r="M75" s="71"/>
      <c r="N75" s="89"/>
      <c r="O75" s="89"/>
      <c r="P75" s="89"/>
      <c r="Q75" s="91"/>
      <c r="R75" s="92"/>
      <c r="S75" s="89"/>
      <c r="T75" s="89"/>
      <c r="U75" s="93"/>
    </row>
    <row r="76" spans="1:21" x14ac:dyDescent="0.25">
      <c r="A76">
        <v>70</v>
      </c>
      <c r="C76" t="s">
        <v>41</v>
      </c>
      <c r="E76" s="63" t="s">
        <v>75</v>
      </c>
      <c r="F76">
        <v>31</v>
      </c>
      <c r="G76" t="s">
        <v>169</v>
      </c>
      <c r="J76" s="71">
        <v>52</v>
      </c>
      <c r="K76">
        <f>INDEX(References_BDI!$D:$D,MATCH(C76,References_BDI!B:B,0))</f>
        <v>32.5</v>
      </c>
      <c r="L76" s="71">
        <f t="shared" ref="L76:L88" si="47">+K76*J76</f>
        <v>1690</v>
      </c>
      <c r="M76" s="71">
        <f>+L76*$H$123</f>
        <v>1752.7838554265047</v>
      </c>
      <c r="N76" s="89">
        <f>+M76*References_BDI!$C$42</f>
        <v>2.4100778012114463</v>
      </c>
      <c r="O76" s="89">
        <f>+N76/References_BDI!$G$45</f>
        <v>2.4567561684112604</v>
      </c>
      <c r="P76" s="89">
        <f t="shared" ref="P76:P88" si="48">IFERROR(O76/J76,0)</f>
        <v>4.724531093098578E-2</v>
      </c>
      <c r="Q76" s="91">
        <v>14.24</v>
      </c>
      <c r="R76" s="92">
        <f t="shared" ref="R76:R88" si="49">P76+Q76</f>
        <v>14.287245310930986</v>
      </c>
      <c r="S76" s="89">
        <f t="shared" ref="S76:S88" si="50">+Q76*H76</f>
        <v>0</v>
      </c>
      <c r="T76" s="89">
        <f t="shared" ref="T76:T88" si="51">+R76*H76</f>
        <v>0</v>
      </c>
      <c r="U76" s="93">
        <f t="shared" ref="U76:U88" si="52">+T76-S76</f>
        <v>0</v>
      </c>
    </row>
    <row r="77" spans="1:21" x14ac:dyDescent="0.25">
      <c r="A77">
        <v>71</v>
      </c>
      <c r="C77" t="s">
        <v>15</v>
      </c>
      <c r="F77">
        <v>31</v>
      </c>
      <c r="G77" t="s">
        <v>172</v>
      </c>
      <c r="J77" s="71">
        <v>52</v>
      </c>
      <c r="K77">
        <f>INDEX(References_BDI!$D:$D,MATCH(C77,References_BDI!B:B,0))</f>
        <v>54</v>
      </c>
      <c r="L77" s="71">
        <f t="shared" si="47"/>
        <v>2808</v>
      </c>
      <c r="M77" s="71">
        <f>+L77*$H$123</f>
        <v>2912.3177905548082</v>
      </c>
      <c r="N77" s="89">
        <f>+M77*References_BDI!$C$42</f>
        <v>4.004436962012865</v>
      </c>
      <c r="O77" s="89">
        <f>+N77/References_BDI!$G$45</f>
        <v>4.0819948644371715</v>
      </c>
      <c r="P77" s="89">
        <f t="shared" si="48"/>
        <v>7.849990123917637E-2</v>
      </c>
      <c r="Q77" s="91">
        <v>15.34</v>
      </c>
      <c r="R77" s="92">
        <f t="shared" si="49"/>
        <v>15.418499901239176</v>
      </c>
      <c r="S77" s="89">
        <f t="shared" si="50"/>
        <v>0</v>
      </c>
      <c r="T77" s="89">
        <f t="shared" si="51"/>
        <v>0</v>
      </c>
      <c r="U77" s="93">
        <f t="shared" si="52"/>
        <v>0</v>
      </c>
    </row>
    <row r="78" spans="1:21" x14ac:dyDescent="0.25">
      <c r="A78">
        <v>72</v>
      </c>
      <c r="C78" t="s">
        <v>26</v>
      </c>
      <c r="F78">
        <v>31</v>
      </c>
      <c r="G78" t="s">
        <v>176</v>
      </c>
      <c r="J78" s="71">
        <v>52</v>
      </c>
      <c r="K78">
        <f>INDEX(References_BDI!$D:$D,MATCH(C78,References_BDI!B:B,0))</f>
        <v>187.35000000000002</v>
      </c>
      <c r="L78" s="71">
        <f t="shared" si="47"/>
        <v>9742.2000000000007</v>
      </c>
      <c r="M78" s="71">
        <f>+L78*$H$123</f>
        <v>10104.124778897098</v>
      </c>
      <c r="N78" s="89">
        <f>+M78*References_BDI!$C$42</f>
        <v>13.893171570983522</v>
      </c>
      <c r="O78" s="89">
        <f>+N78/References_BDI!$G$45</f>
        <v>14.162254404672296</v>
      </c>
      <c r="P78" s="89">
        <f t="shared" si="48"/>
        <v>0.27235104624369799</v>
      </c>
      <c r="Q78" s="91">
        <v>20.05</v>
      </c>
      <c r="R78" s="92">
        <f t="shared" si="49"/>
        <v>20.3223510462437</v>
      </c>
      <c r="S78" s="89">
        <f t="shared" si="50"/>
        <v>0</v>
      </c>
      <c r="T78" s="89">
        <f t="shared" si="51"/>
        <v>0</v>
      </c>
      <c r="U78" s="93">
        <f t="shared" si="52"/>
        <v>0</v>
      </c>
    </row>
    <row r="79" spans="1:21" x14ac:dyDescent="0.25">
      <c r="A79">
        <v>73</v>
      </c>
      <c r="C79" t="s">
        <v>26</v>
      </c>
      <c r="F79">
        <v>31</v>
      </c>
      <c r="G79" t="s">
        <v>177</v>
      </c>
      <c r="J79" s="71">
        <v>52</v>
      </c>
      <c r="K79">
        <f>INDEX(References_BDI!$D:$D,MATCH(C79,References_BDI!B:B,0))</f>
        <v>187.35000000000002</v>
      </c>
      <c r="L79" s="71">
        <f t="shared" si="47"/>
        <v>9742.2000000000007</v>
      </c>
      <c r="M79" s="71">
        <f>+L79*$H$123</f>
        <v>10104.124778897098</v>
      </c>
      <c r="N79" s="89">
        <f>+M79*References_BDI!$C$42</f>
        <v>13.893171570983522</v>
      </c>
      <c r="O79" s="89">
        <f>+N79/References_BDI!$G$45</f>
        <v>14.162254404672296</v>
      </c>
      <c r="P79" s="89">
        <f t="shared" si="48"/>
        <v>0.27235104624369799</v>
      </c>
      <c r="Q79" s="91">
        <v>20.05</v>
      </c>
      <c r="R79" s="92">
        <f t="shared" si="49"/>
        <v>20.3223510462437</v>
      </c>
      <c r="S79" s="89">
        <f t="shared" si="50"/>
        <v>0</v>
      </c>
      <c r="T79" s="89">
        <f t="shared" si="51"/>
        <v>0</v>
      </c>
      <c r="U79" s="93">
        <f t="shared" si="52"/>
        <v>0</v>
      </c>
    </row>
    <row r="80" spans="1:21" x14ac:dyDescent="0.25">
      <c r="A80">
        <v>74</v>
      </c>
      <c r="C80" t="s">
        <v>26</v>
      </c>
      <c r="F80">
        <v>31</v>
      </c>
      <c r="G80" t="s">
        <v>175</v>
      </c>
      <c r="J80" s="71">
        <v>52</v>
      </c>
      <c r="K80">
        <f>INDEX(References_BDI!$D:$D,MATCH(C80,References_BDI!B:B,0))</f>
        <v>187.35000000000002</v>
      </c>
      <c r="L80" s="71">
        <f t="shared" si="47"/>
        <v>9742.2000000000007</v>
      </c>
      <c r="M80" s="71">
        <f>+L80*$H$123</f>
        <v>10104.124778897098</v>
      </c>
      <c r="N80" s="89">
        <f>+M80*References_BDI!$C$42</f>
        <v>13.893171570983522</v>
      </c>
      <c r="O80" s="89">
        <f>+N80/References_BDI!$G$45</f>
        <v>14.162254404672296</v>
      </c>
      <c r="P80" s="89">
        <f t="shared" si="48"/>
        <v>0.27235104624369799</v>
      </c>
      <c r="Q80" s="91">
        <v>30.05</v>
      </c>
      <c r="R80" s="92">
        <f t="shared" si="49"/>
        <v>30.3223510462437</v>
      </c>
      <c r="S80" s="89">
        <f t="shared" si="50"/>
        <v>0</v>
      </c>
      <c r="T80" s="89">
        <f t="shared" si="51"/>
        <v>0</v>
      </c>
      <c r="U80" s="93">
        <f t="shared" si="52"/>
        <v>0</v>
      </c>
    </row>
    <row r="81" spans="1:21" x14ac:dyDescent="0.25">
      <c r="A81">
        <v>75</v>
      </c>
      <c r="C81" t="s">
        <v>34</v>
      </c>
      <c r="F81">
        <v>32</v>
      </c>
      <c r="G81" t="s">
        <v>180</v>
      </c>
      <c r="J81" s="71">
        <v>52</v>
      </c>
      <c r="K81">
        <f>INDEX(References_BDI!$D:$D,MATCH(C81,References_BDI!B:B,0))</f>
        <v>131.14500000000001</v>
      </c>
      <c r="L81" s="71">
        <f t="shared" si="47"/>
        <v>6819.5400000000009</v>
      </c>
      <c r="M81" s="71">
        <f>+L81*$H$123</f>
        <v>7072.8873452279695</v>
      </c>
      <c r="N81" s="89">
        <f>+M81*References_BDI!$C$42</f>
        <v>9.7252200996884675</v>
      </c>
      <c r="O81" s="89">
        <f>+N81/References_BDI!$G$45</f>
        <v>9.9135780832706093</v>
      </c>
      <c r="P81" s="89">
        <f t="shared" si="48"/>
        <v>0.19064573237058863</v>
      </c>
      <c r="Q81" s="91">
        <v>24.78015893134463</v>
      </c>
      <c r="R81" s="92">
        <f t="shared" si="49"/>
        <v>24.970804663715217</v>
      </c>
      <c r="S81" s="89">
        <f t="shared" si="50"/>
        <v>0</v>
      </c>
      <c r="T81" s="89">
        <f t="shared" si="51"/>
        <v>0</v>
      </c>
      <c r="U81" s="93">
        <f t="shared" si="52"/>
        <v>0</v>
      </c>
    </row>
    <row r="82" spans="1:21" x14ac:dyDescent="0.25">
      <c r="A82">
        <v>76</v>
      </c>
      <c r="C82" t="s">
        <v>34</v>
      </c>
      <c r="F82">
        <v>32</v>
      </c>
      <c r="G82" t="s">
        <v>181</v>
      </c>
      <c r="J82" s="71">
        <v>52</v>
      </c>
      <c r="K82">
        <f>INDEX(References_BDI!$D:$D,MATCH(C82,References_BDI!B:B,0))</f>
        <v>131.14500000000001</v>
      </c>
      <c r="L82" s="71">
        <f t="shared" si="47"/>
        <v>6819.5400000000009</v>
      </c>
      <c r="M82" s="71">
        <f>+L82*$H$123</f>
        <v>7072.8873452279695</v>
      </c>
      <c r="N82" s="89">
        <f>+M82*References_BDI!$C$42</f>
        <v>9.7252200996884675</v>
      </c>
      <c r="O82" s="89">
        <f>+N82/References_BDI!$G$45</f>
        <v>9.9135780832706093</v>
      </c>
      <c r="P82" s="89">
        <f t="shared" si="48"/>
        <v>0.19064573237058863</v>
      </c>
      <c r="Q82" s="91">
        <v>39.576635662157841</v>
      </c>
      <c r="R82" s="92">
        <f t="shared" si="49"/>
        <v>39.767281394528432</v>
      </c>
      <c r="S82" s="89">
        <f t="shared" si="50"/>
        <v>0</v>
      </c>
      <c r="T82" s="89">
        <f t="shared" si="51"/>
        <v>0</v>
      </c>
      <c r="U82" s="93">
        <f t="shared" si="52"/>
        <v>0</v>
      </c>
    </row>
    <row r="83" spans="1:21" x14ac:dyDescent="0.25">
      <c r="A83">
        <v>77</v>
      </c>
      <c r="C83" t="s">
        <v>26</v>
      </c>
      <c r="F83">
        <v>32</v>
      </c>
      <c r="G83" t="s">
        <v>186</v>
      </c>
      <c r="J83" s="71">
        <v>52</v>
      </c>
      <c r="K83">
        <f>INDEX(References_BDI!$D:$D,MATCH(C83,References_BDI!B:B,0))</f>
        <v>187.35000000000002</v>
      </c>
      <c r="L83" s="71">
        <f t="shared" si="47"/>
        <v>9742.2000000000007</v>
      </c>
      <c r="M83" s="71">
        <f>+L83*$H$123</f>
        <v>10104.124778897098</v>
      </c>
      <c r="N83" s="89">
        <f>+M83*References_BDI!$C$42</f>
        <v>13.893171570983522</v>
      </c>
      <c r="O83" s="89">
        <f>+N83/References_BDI!$G$45</f>
        <v>14.162254404672296</v>
      </c>
      <c r="P83" s="89">
        <f t="shared" si="48"/>
        <v>0.27235104624369799</v>
      </c>
      <c r="Q83" s="91">
        <v>21.860647719060516</v>
      </c>
      <c r="R83" s="92">
        <f t="shared" si="49"/>
        <v>22.132998765304215</v>
      </c>
      <c r="S83" s="89">
        <f t="shared" si="50"/>
        <v>0</v>
      </c>
      <c r="T83" s="89">
        <f t="shared" si="51"/>
        <v>0</v>
      </c>
      <c r="U83" s="93">
        <f t="shared" si="52"/>
        <v>0</v>
      </c>
    </row>
    <row r="84" spans="1:21" x14ac:dyDescent="0.25">
      <c r="A84">
        <v>78</v>
      </c>
      <c r="C84" t="s">
        <v>31</v>
      </c>
      <c r="F84">
        <v>32</v>
      </c>
      <c r="G84" t="s">
        <v>191</v>
      </c>
      <c r="J84" s="71">
        <v>52</v>
      </c>
      <c r="K84">
        <f>INDEX(References_BDI!$D:$D,MATCH(C84,References_BDI!B:B,0))</f>
        <v>242.80560000000003</v>
      </c>
      <c r="L84" s="71">
        <f t="shared" si="47"/>
        <v>12625.891200000002</v>
      </c>
      <c r="M84" s="71">
        <f>+L84*$H$123</f>
        <v>13094.945713450641</v>
      </c>
      <c r="N84" s="89">
        <f>+M84*References_BDI!$C$42</f>
        <v>18.005550355994647</v>
      </c>
      <c r="O84" s="89">
        <f>+N84/References_BDI!$G$45</f>
        <v>18.354281708455296</v>
      </c>
      <c r="P84" s="89">
        <f t="shared" si="48"/>
        <v>0.35296695593183264</v>
      </c>
      <c r="Q84" s="91">
        <v>25.638963004002594</v>
      </c>
      <c r="R84" s="92">
        <f t="shared" si="49"/>
        <v>25.991929959934428</v>
      </c>
      <c r="S84" s="89">
        <f t="shared" si="50"/>
        <v>0</v>
      </c>
      <c r="T84" s="89">
        <f t="shared" si="51"/>
        <v>0</v>
      </c>
      <c r="U84" s="93">
        <f t="shared" si="52"/>
        <v>0</v>
      </c>
    </row>
    <row r="85" spans="1:21" x14ac:dyDescent="0.25">
      <c r="A85">
        <v>79</v>
      </c>
      <c r="C85" t="s">
        <v>31</v>
      </c>
      <c r="F85">
        <v>32</v>
      </c>
      <c r="G85" t="s">
        <v>192</v>
      </c>
      <c r="J85" s="71">
        <v>52</v>
      </c>
      <c r="K85">
        <f>INDEX(References_BDI!$D:$D,MATCH(C85,References_BDI!B:B,0))</f>
        <v>242.80560000000003</v>
      </c>
      <c r="L85" s="71">
        <f t="shared" si="47"/>
        <v>12625.891200000002</v>
      </c>
      <c r="M85" s="71">
        <f>+L85*$H$123</f>
        <v>13094.945713450641</v>
      </c>
      <c r="N85" s="89">
        <f>+M85*References_BDI!$C$42</f>
        <v>18.005550355994647</v>
      </c>
      <c r="O85" s="89">
        <f>+N85/References_BDI!$G$45</f>
        <v>18.354281708455296</v>
      </c>
      <c r="P85" s="89">
        <f t="shared" si="48"/>
        <v>0.35296695593183264</v>
      </c>
      <c r="Q85" s="91">
        <v>25.638963004002594</v>
      </c>
      <c r="R85" s="92">
        <f t="shared" si="49"/>
        <v>25.991929959934428</v>
      </c>
      <c r="S85" s="89">
        <f t="shared" si="50"/>
        <v>0</v>
      </c>
      <c r="T85" s="89">
        <f t="shared" si="51"/>
        <v>0</v>
      </c>
      <c r="U85" s="93">
        <f t="shared" si="52"/>
        <v>0</v>
      </c>
    </row>
    <row r="86" spans="1:21" x14ac:dyDescent="0.25">
      <c r="A86">
        <v>80</v>
      </c>
      <c r="C86" t="s">
        <v>28</v>
      </c>
      <c r="F86">
        <v>32</v>
      </c>
      <c r="G86" t="s">
        <v>197</v>
      </c>
      <c r="J86" s="71">
        <v>52</v>
      </c>
      <c r="K86">
        <f>INDEX(References_BDI!$D:$D,MATCH(C86,References_BDI!B:B,0))</f>
        <v>354.46620000000001</v>
      </c>
      <c r="L86" s="71">
        <f t="shared" si="47"/>
        <v>18432.242399999999</v>
      </c>
      <c r="M86" s="71">
        <f>+L86*$H$123</f>
        <v>19117.004081673309</v>
      </c>
      <c r="N86" s="89">
        <f>+M86*References_BDI!$C$42</f>
        <v>26.285880612300822</v>
      </c>
      <c r="O86" s="89">
        <f>+N86/References_BDI!$G$45</f>
        <v>26.794985333639982</v>
      </c>
      <c r="P86" s="89">
        <f t="shared" si="48"/>
        <v>0.51528817949307659</v>
      </c>
      <c r="Q86" s="91">
        <v>30.707298526947099</v>
      </c>
      <c r="R86" s="92">
        <f t="shared" si="49"/>
        <v>31.222586706440175</v>
      </c>
      <c r="S86" s="89">
        <f t="shared" si="50"/>
        <v>0</v>
      </c>
      <c r="T86" s="89">
        <f t="shared" si="51"/>
        <v>0</v>
      </c>
      <c r="U86" s="93">
        <f t="shared" si="52"/>
        <v>0</v>
      </c>
    </row>
    <row r="87" spans="1:21" x14ac:dyDescent="0.25">
      <c r="A87">
        <v>81</v>
      </c>
      <c r="C87" t="s">
        <v>95</v>
      </c>
      <c r="F87" s="1">
        <v>33</v>
      </c>
      <c r="G87" t="s">
        <v>259</v>
      </c>
      <c r="J87" s="71">
        <v>52</v>
      </c>
      <c r="K87">
        <f>INDEX(References_BDI!$D:$D,MATCH(C87,References_BDI!B:B,0))</f>
        <v>25.479600000000001</v>
      </c>
      <c r="L87" s="71">
        <f t="shared" si="47"/>
        <v>1324.9392</v>
      </c>
      <c r="M87" s="71">
        <f t="shared" ref="M87:M88" si="53">+L87*$H$123</f>
        <v>1374.1609699300054</v>
      </c>
      <c r="N87" s="89">
        <f>+M87*[8]References_EDS!$C$42</f>
        <v>1.8894713336537592</v>
      </c>
      <c r="O87" s="89">
        <f>+N87/[8]References_EDS!$G$45</f>
        <v>1.9260665990354324</v>
      </c>
      <c r="P87" s="89">
        <f t="shared" si="48"/>
        <v>3.7039742289142932E-2</v>
      </c>
      <c r="Q87" s="91">
        <v>3.16</v>
      </c>
      <c r="R87" s="92">
        <f t="shared" si="49"/>
        <v>3.1970397422891432</v>
      </c>
      <c r="S87" s="89">
        <f t="shared" si="50"/>
        <v>0</v>
      </c>
      <c r="T87" s="89">
        <f t="shared" si="51"/>
        <v>0</v>
      </c>
      <c r="U87" s="93">
        <f t="shared" si="52"/>
        <v>0</v>
      </c>
    </row>
    <row r="88" spans="1:21" x14ac:dyDescent="0.25">
      <c r="A88">
        <v>82</v>
      </c>
      <c r="C88" t="s">
        <v>95</v>
      </c>
      <c r="F88" s="1">
        <v>33</v>
      </c>
      <c r="G88" t="s">
        <v>260</v>
      </c>
      <c r="J88" s="71">
        <v>52</v>
      </c>
      <c r="K88">
        <f>INDEX(References_BDI!$D:$D,MATCH(C88,References_BDI!B:B,0))</f>
        <v>25.479600000000001</v>
      </c>
      <c r="L88" s="71">
        <f t="shared" si="47"/>
        <v>1324.9392</v>
      </c>
      <c r="M88" s="71">
        <f t="shared" si="53"/>
        <v>1374.1609699300054</v>
      </c>
      <c r="N88" s="89">
        <f>+M88*[8]References_EDS!$C$42</f>
        <v>1.8894713336537592</v>
      </c>
      <c r="O88" s="89">
        <f>+N88/[8]References_EDS!$G$45</f>
        <v>1.9260665990354324</v>
      </c>
      <c r="P88" s="89">
        <f t="shared" si="48"/>
        <v>3.7039742289142932E-2</v>
      </c>
      <c r="Q88" s="91">
        <v>13.02</v>
      </c>
      <c r="R88" s="92">
        <f t="shared" si="49"/>
        <v>13.057039742289142</v>
      </c>
      <c r="S88" s="89">
        <f t="shared" si="50"/>
        <v>0</v>
      </c>
      <c r="T88" s="89">
        <f t="shared" si="51"/>
        <v>0</v>
      </c>
      <c r="U88" s="93">
        <f t="shared" si="52"/>
        <v>0</v>
      </c>
    </row>
    <row r="89" spans="1:21" x14ac:dyDescent="0.25">
      <c r="A89">
        <v>83</v>
      </c>
      <c r="C89" s="12" t="s">
        <v>79</v>
      </c>
      <c r="E89" s="96"/>
      <c r="F89" s="1">
        <v>34</v>
      </c>
      <c r="G89" t="s">
        <v>225</v>
      </c>
      <c r="J89" s="71">
        <v>52</v>
      </c>
      <c r="K89">
        <f>INDEX(References_BDI!$D:$D,MATCH(C89,References_BDI!B:B,0))</f>
        <v>516.33660000000009</v>
      </c>
      <c r="L89" s="71">
        <f t="shared" ref="L89:L114" si="54">+K89*J89</f>
        <v>26849.503200000006</v>
      </c>
      <c r="M89" s="71">
        <f t="shared" ref="M89:M114" si="55">+L89*$H$123</f>
        <v>27846.967890640408</v>
      </c>
      <c r="N89" s="89">
        <f>+M89*References_BDI!$C$42</f>
        <v>38.289580849630596</v>
      </c>
      <c r="O89" s="89">
        <f>+N89/References_BDI!$G$45</f>
        <v>39.031173139276859</v>
      </c>
      <c r="P89" s="89">
        <f t="shared" ref="P89:P114" si="56">IFERROR(O89/J89,0)</f>
        <v>0.75059948344763194</v>
      </c>
      <c r="Q89" s="91">
        <v>28</v>
      </c>
      <c r="R89" s="92">
        <f t="shared" ref="R89:R114" si="57">P89+Q89</f>
        <v>28.750599483447633</v>
      </c>
      <c r="S89" s="89">
        <f t="shared" ref="S89:S114" si="58">+Q89*H89</f>
        <v>0</v>
      </c>
      <c r="T89" s="89">
        <f t="shared" ref="T89:T114" si="59">+R89*H89</f>
        <v>0</v>
      </c>
      <c r="U89" s="93">
        <f t="shared" ref="U89:U114" si="60">+T89-S89</f>
        <v>0</v>
      </c>
    </row>
    <row r="90" spans="1:21" x14ac:dyDescent="0.25">
      <c r="A90">
        <v>84</v>
      </c>
      <c r="C90" s="12" t="s">
        <v>79</v>
      </c>
      <c r="E90" s="96"/>
      <c r="F90" s="1">
        <v>34</v>
      </c>
      <c r="G90" t="s">
        <v>226</v>
      </c>
      <c r="J90" s="71">
        <v>52</v>
      </c>
      <c r="K90">
        <f>INDEX(References_BDI!$D:$D,MATCH(C90,References_BDI!B:B,0))</f>
        <v>516.33660000000009</v>
      </c>
      <c r="L90" s="71">
        <f t="shared" si="54"/>
        <v>26849.503200000006</v>
      </c>
      <c r="M90" s="71">
        <f t="shared" si="55"/>
        <v>27846.967890640408</v>
      </c>
      <c r="N90" s="89">
        <f>+M90*References_BDI!$C$42</f>
        <v>38.289580849630596</v>
      </c>
      <c r="O90" s="89">
        <f>+N90/References_BDI!$G$45</f>
        <v>39.031173139276859</v>
      </c>
      <c r="P90" s="89">
        <f t="shared" si="56"/>
        <v>0.75059948344763194</v>
      </c>
      <c r="Q90" s="91">
        <v>28</v>
      </c>
      <c r="R90" s="92">
        <f t="shared" si="57"/>
        <v>28.750599483447633</v>
      </c>
      <c r="S90" s="89">
        <f t="shared" si="58"/>
        <v>0</v>
      </c>
      <c r="T90" s="89">
        <f t="shared" si="59"/>
        <v>0</v>
      </c>
      <c r="U90" s="93">
        <f t="shared" si="60"/>
        <v>0</v>
      </c>
    </row>
    <row r="91" spans="1:21" x14ac:dyDescent="0.25">
      <c r="A91">
        <v>85</v>
      </c>
      <c r="C91" s="12" t="s">
        <v>79</v>
      </c>
      <c r="E91" s="96"/>
      <c r="F91" s="1">
        <v>34</v>
      </c>
      <c r="G91" t="s">
        <v>227</v>
      </c>
      <c r="J91" s="71">
        <v>52</v>
      </c>
      <c r="K91">
        <f>INDEX(References_BDI!$D:$D,MATCH(C91,References_BDI!B:B,0))</f>
        <v>516.33660000000009</v>
      </c>
      <c r="L91" s="71">
        <f t="shared" si="54"/>
        <v>26849.503200000006</v>
      </c>
      <c r="M91" s="71">
        <f t="shared" si="55"/>
        <v>27846.967890640408</v>
      </c>
      <c r="N91" s="89">
        <f>+M91*References_BDI!$C$42</f>
        <v>38.289580849630596</v>
      </c>
      <c r="O91" s="89">
        <f>+N91/References_BDI!$G$45</f>
        <v>39.031173139276859</v>
      </c>
      <c r="P91" s="89">
        <f t="shared" si="56"/>
        <v>0.75059948344763194</v>
      </c>
      <c r="Q91" s="91">
        <v>48.48</v>
      </c>
      <c r="R91" s="92">
        <f t="shared" si="57"/>
        <v>49.230599483447627</v>
      </c>
      <c r="S91" s="89">
        <f t="shared" si="58"/>
        <v>0</v>
      </c>
      <c r="T91" s="89">
        <f t="shared" si="59"/>
        <v>0</v>
      </c>
      <c r="U91" s="93">
        <f t="shared" si="60"/>
        <v>0</v>
      </c>
    </row>
    <row r="92" spans="1:21" x14ac:dyDescent="0.25">
      <c r="A92">
        <v>86</v>
      </c>
      <c r="C92" s="12" t="s">
        <v>60</v>
      </c>
      <c r="E92" s="96"/>
      <c r="F92" s="1">
        <v>34</v>
      </c>
      <c r="G92" t="s">
        <v>228</v>
      </c>
      <c r="J92" s="71">
        <v>52</v>
      </c>
      <c r="K92">
        <f>INDEX(References_BDI!$D:$D,MATCH(C92,References_BDI!B:B,0))</f>
        <v>668.46480000000008</v>
      </c>
      <c r="L92" s="71">
        <f t="shared" si="54"/>
        <v>34760.169600000001</v>
      </c>
      <c r="M92" s="71">
        <f t="shared" si="55"/>
        <v>36051.517211104845</v>
      </c>
      <c r="N92" s="89">
        <f>+M92*References_BDI!$C$42</f>
        <v>49.570836165269206</v>
      </c>
      <c r="O92" s="89">
        <f>+N92/References_BDI!$G$45</f>
        <v>50.530923715870749</v>
      </c>
      <c r="P92" s="89">
        <f t="shared" si="56"/>
        <v>0.9717485329975144</v>
      </c>
      <c r="Q92" s="91">
        <v>39.24</v>
      </c>
      <c r="R92" s="92">
        <f t="shared" si="57"/>
        <v>40.211748532997518</v>
      </c>
      <c r="S92" s="89">
        <f t="shared" si="58"/>
        <v>0</v>
      </c>
      <c r="T92" s="89">
        <f t="shared" si="59"/>
        <v>0</v>
      </c>
      <c r="U92" s="93">
        <f t="shared" si="60"/>
        <v>0</v>
      </c>
    </row>
    <row r="93" spans="1:21" x14ac:dyDescent="0.25">
      <c r="A93">
        <v>87</v>
      </c>
      <c r="C93" s="12" t="s">
        <v>60</v>
      </c>
      <c r="E93" s="96"/>
      <c r="F93" s="1">
        <v>34</v>
      </c>
      <c r="G93" t="s">
        <v>229</v>
      </c>
      <c r="J93" s="71">
        <v>52</v>
      </c>
      <c r="K93">
        <f>INDEX(References_BDI!$D:$D,MATCH(C93,References_BDI!B:B,0))</f>
        <v>668.46480000000008</v>
      </c>
      <c r="L93" s="71">
        <f t="shared" si="54"/>
        <v>34760.169600000001</v>
      </c>
      <c r="M93" s="71">
        <f t="shared" si="55"/>
        <v>36051.517211104845</v>
      </c>
      <c r="N93" s="89">
        <f>+M93*References_BDI!$C$42</f>
        <v>49.570836165269206</v>
      </c>
      <c r="O93" s="89">
        <f>+N93/References_BDI!$G$45</f>
        <v>50.530923715870749</v>
      </c>
      <c r="P93" s="89">
        <f t="shared" si="56"/>
        <v>0.9717485329975144</v>
      </c>
      <c r="Q93" s="91">
        <v>39.24</v>
      </c>
      <c r="R93" s="92">
        <f t="shared" si="57"/>
        <v>40.211748532997518</v>
      </c>
      <c r="S93" s="89">
        <f t="shared" si="58"/>
        <v>0</v>
      </c>
      <c r="T93" s="89">
        <f t="shared" si="59"/>
        <v>0</v>
      </c>
      <c r="U93" s="93">
        <f t="shared" si="60"/>
        <v>0</v>
      </c>
    </row>
    <row r="94" spans="1:21" x14ac:dyDescent="0.25">
      <c r="A94">
        <v>88</v>
      </c>
      <c r="C94" s="12" t="s">
        <v>60</v>
      </c>
      <c r="E94" s="96"/>
      <c r="F94" s="1">
        <v>34</v>
      </c>
      <c r="G94" t="s">
        <v>230</v>
      </c>
      <c r="J94" s="71">
        <v>52</v>
      </c>
      <c r="K94">
        <f>INDEX(References_BDI!$D:$D,MATCH(C94,References_BDI!B:B,0))</f>
        <v>668.46480000000008</v>
      </c>
      <c r="L94" s="71">
        <f t="shared" si="54"/>
        <v>34760.169600000001</v>
      </c>
      <c r="M94" s="71">
        <f t="shared" si="55"/>
        <v>36051.517211104845</v>
      </c>
      <c r="N94" s="89">
        <f>+M94*References_BDI!$C$42</f>
        <v>49.570836165269206</v>
      </c>
      <c r="O94" s="89">
        <f>+N94/References_BDI!$G$45</f>
        <v>50.530923715870749</v>
      </c>
      <c r="P94" s="89">
        <f t="shared" si="56"/>
        <v>0.9717485329975144</v>
      </c>
      <c r="Q94" s="91">
        <v>66.430000000000007</v>
      </c>
      <c r="R94" s="92">
        <f t="shared" si="57"/>
        <v>67.401748532997516</v>
      </c>
      <c r="S94" s="89">
        <f t="shared" si="58"/>
        <v>0</v>
      </c>
      <c r="T94" s="89">
        <f t="shared" si="59"/>
        <v>0</v>
      </c>
      <c r="U94" s="93">
        <f t="shared" si="60"/>
        <v>0</v>
      </c>
    </row>
    <row r="95" spans="1:21" x14ac:dyDescent="0.25">
      <c r="A95">
        <v>89</v>
      </c>
      <c r="C95" s="12" t="s">
        <v>59</v>
      </c>
      <c r="E95" s="96"/>
      <c r="F95" s="1">
        <v>34</v>
      </c>
      <c r="G95" t="s">
        <v>231</v>
      </c>
      <c r="J95" s="71">
        <v>52</v>
      </c>
      <c r="K95">
        <f>INDEX(References_BDI!$D:$D,MATCH(C95,References_BDI!B:B,0))</f>
        <v>974.96940000000006</v>
      </c>
      <c r="L95" s="71">
        <f t="shared" si="54"/>
        <v>50698.408800000005</v>
      </c>
      <c r="M95" s="71">
        <f t="shared" si="55"/>
        <v>52581.865349380503</v>
      </c>
      <c r="N95" s="89">
        <f>+M95*References_BDI!$C$42</f>
        <v>72.300064855398261</v>
      </c>
      <c r="O95" s="89">
        <f>+N95/References_BDI!$G$45</f>
        <v>73.700371921914638</v>
      </c>
      <c r="P95" s="89">
        <f t="shared" si="56"/>
        <v>1.4173148446522046</v>
      </c>
      <c r="Q95" s="91">
        <v>51.26</v>
      </c>
      <c r="R95" s="92">
        <f t="shared" si="57"/>
        <v>52.677314844652201</v>
      </c>
      <c r="S95" s="89">
        <f t="shared" si="58"/>
        <v>0</v>
      </c>
      <c r="T95" s="89">
        <f t="shared" si="59"/>
        <v>0</v>
      </c>
      <c r="U95" s="93">
        <f t="shared" si="60"/>
        <v>0</v>
      </c>
    </row>
    <row r="96" spans="1:21" x14ac:dyDescent="0.25">
      <c r="A96">
        <v>90</v>
      </c>
      <c r="C96" s="12" t="s">
        <v>59</v>
      </c>
      <c r="E96" s="96"/>
      <c r="F96" s="1">
        <v>34</v>
      </c>
      <c r="G96" t="s">
        <v>232</v>
      </c>
      <c r="J96" s="71">
        <v>52</v>
      </c>
      <c r="K96">
        <f>INDEX(References_BDI!$D:$D,MATCH(C96,References_BDI!B:B,0))</f>
        <v>974.96940000000006</v>
      </c>
      <c r="L96" s="71">
        <f t="shared" si="54"/>
        <v>50698.408800000005</v>
      </c>
      <c r="M96" s="71">
        <f t="shared" si="55"/>
        <v>52581.865349380503</v>
      </c>
      <c r="N96" s="89">
        <f>+M96*References_BDI!$C$42</f>
        <v>72.300064855398261</v>
      </c>
      <c r="O96" s="89">
        <f>+N96/References_BDI!$G$45</f>
        <v>73.700371921914638</v>
      </c>
      <c r="P96" s="89">
        <f t="shared" si="56"/>
        <v>1.4173148446522046</v>
      </c>
      <c r="Q96" s="91">
        <v>51.26</v>
      </c>
      <c r="R96" s="92">
        <f t="shared" si="57"/>
        <v>52.677314844652201</v>
      </c>
      <c r="S96" s="89">
        <f t="shared" si="58"/>
        <v>0</v>
      </c>
      <c r="T96" s="89">
        <f t="shared" si="59"/>
        <v>0</v>
      </c>
      <c r="U96" s="93">
        <f t="shared" si="60"/>
        <v>0</v>
      </c>
    </row>
    <row r="97" spans="1:21" x14ac:dyDescent="0.25">
      <c r="A97">
        <v>91</v>
      </c>
      <c r="C97" s="12" t="s">
        <v>59</v>
      </c>
      <c r="E97" s="96"/>
      <c r="F97" s="1">
        <v>34</v>
      </c>
      <c r="G97" t="s">
        <v>233</v>
      </c>
      <c r="J97" s="71">
        <v>52</v>
      </c>
      <c r="K97">
        <f>INDEX(References_BDI!$D:$D,MATCH(C97,References_BDI!B:B,0))</f>
        <v>974.96940000000006</v>
      </c>
      <c r="L97" s="71">
        <f t="shared" si="54"/>
        <v>50698.408800000005</v>
      </c>
      <c r="M97" s="71">
        <f t="shared" si="55"/>
        <v>52581.865349380503</v>
      </c>
      <c r="N97" s="89">
        <f>+M97*References_BDI!$C$42</f>
        <v>72.300064855398261</v>
      </c>
      <c r="O97" s="89">
        <f>+N97/References_BDI!$G$45</f>
        <v>73.700371921914638</v>
      </c>
      <c r="P97" s="89">
        <f t="shared" si="56"/>
        <v>1.4173148446522046</v>
      </c>
      <c r="Q97" s="91">
        <v>86.03</v>
      </c>
      <c r="R97" s="92">
        <f t="shared" si="57"/>
        <v>87.447314844652212</v>
      </c>
      <c r="S97" s="89">
        <f t="shared" si="58"/>
        <v>0</v>
      </c>
      <c r="T97" s="89">
        <f t="shared" si="59"/>
        <v>0</v>
      </c>
      <c r="U97" s="93">
        <f t="shared" si="60"/>
        <v>0</v>
      </c>
    </row>
    <row r="98" spans="1:21" x14ac:dyDescent="0.25">
      <c r="A98">
        <v>92</v>
      </c>
      <c r="C98" s="12" t="s">
        <v>58</v>
      </c>
      <c r="E98" s="96"/>
      <c r="F98" s="1">
        <v>34</v>
      </c>
      <c r="G98" t="s">
        <v>234</v>
      </c>
      <c r="J98" s="71">
        <v>52</v>
      </c>
      <c r="K98">
        <f>INDEX(References_BDI!$D:$D,MATCH(C98,References_BDI!B:B,0))</f>
        <v>1263.4884000000002</v>
      </c>
      <c r="L98" s="71">
        <f t="shared" si="54"/>
        <v>65701.396800000017</v>
      </c>
      <c r="M98" s="71">
        <f t="shared" si="55"/>
        <v>68142.217508882051</v>
      </c>
      <c r="N98" s="89">
        <f>+M98*References_BDI!$C$42</f>
        <v>93.695549074712901</v>
      </c>
      <c r="O98" s="89">
        <f>+N98/References_BDI!$G$45</f>
        <v>95.510243705109986</v>
      </c>
      <c r="P98" s="89">
        <f t="shared" si="56"/>
        <v>1.8367354558674998</v>
      </c>
      <c r="Q98" s="91">
        <v>74.55</v>
      </c>
      <c r="R98" s="92">
        <f t="shared" si="57"/>
        <v>76.386735455867495</v>
      </c>
      <c r="S98" s="89">
        <f t="shared" si="58"/>
        <v>0</v>
      </c>
      <c r="T98" s="89">
        <f t="shared" si="59"/>
        <v>0</v>
      </c>
      <c r="U98" s="93">
        <f t="shared" si="60"/>
        <v>0</v>
      </c>
    </row>
    <row r="99" spans="1:21" x14ac:dyDescent="0.25">
      <c r="A99">
        <v>93</v>
      </c>
      <c r="C99" s="12" t="s">
        <v>58</v>
      </c>
      <c r="E99" s="96"/>
      <c r="F99" s="1">
        <v>34</v>
      </c>
      <c r="G99" t="s">
        <v>235</v>
      </c>
      <c r="J99" s="71">
        <v>52</v>
      </c>
      <c r="K99">
        <f>INDEX(References_BDI!$D:$D,MATCH(C99,References_BDI!B:B,0))</f>
        <v>1263.4884000000002</v>
      </c>
      <c r="L99" s="71">
        <f t="shared" si="54"/>
        <v>65701.396800000017</v>
      </c>
      <c r="M99" s="71">
        <f t="shared" si="55"/>
        <v>68142.217508882051</v>
      </c>
      <c r="N99" s="89">
        <f>+M99*References_BDI!$C$42</f>
        <v>93.695549074712901</v>
      </c>
      <c r="O99" s="89">
        <f>+N99/References_BDI!$G$45</f>
        <v>95.510243705109986</v>
      </c>
      <c r="P99" s="89">
        <f t="shared" si="56"/>
        <v>1.8367354558674998</v>
      </c>
      <c r="Q99" s="91">
        <v>74.55</v>
      </c>
      <c r="R99" s="92">
        <f t="shared" si="57"/>
        <v>76.386735455867495</v>
      </c>
      <c r="S99" s="89">
        <f t="shared" si="58"/>
        <v>0</v>
      </c>
      <c r="T99" s="89">
        <f t="shared" si="59"/>
        <v>0</v>
      </c>
      <c r="U99" s="93">
        <f t="shared" si="60"/>
        <v>0</v>
      </c>
    </row>
    <row r="100" spans="1:21" x14ac:dyDescent="0.25">
      <c r="A100">
        <v>94</v>
      </c>
      <c r="C100" s="12" t="s">
        <v>58</v>
      </c>
      <c r="E100" s="96"/>
      <c r="F100" s="1">
        <v>34</v>
      </c>
      <c r="G100" t="s">
        <v>236</v>
      </c>
      <c r="J100" s="71">
        <v>52</v>
      </c>
      <c r="K100">
        <f>INDEX(References_BDI!$D:$D,MATCH(C100,References_BDI!B:B,0))</f>
        <v>1263.4884000000002</v>
      </c>
      <c r="L100" s="71">
        <f t="shared" si="54"/>
        <v>65701.396800000017</v>
      </c>
      <c r="M100" s="71">
        <f t="shared" si="55"/>
        <v>68142.217508882051</v>
      </c>
      <c r="N100" s="89">
        <f>+M100*References_BDI!$C$42</f>
        <v>93.695549074712901</v>
      </c>
      <c r="O100" s="89">
        <f>+N100/References_BDI!$G$45</f>
        <v>95.510243705109986</v>
      </c>
      <c r="P100" s="89">
        <f t="shared" si="56"/>
        <v>1.8367354558674998</v>
      </c>
      <c r="Q100" s="91">
        <v>109.63</v>
      </c>
      <c r="R100" s="92">
        <f t="shared" si="57"/>
        <v>111.46673545586749</v>
      </c>
      <c r="S100" s="89">
        <f t="shared" si="58"/>
        <v>0</v>
      </c>
      <c r="T100" s="89">
        <f t="shared" si="59"/>
        <v>0</v>
      </c>
      <c r="U100" s="93">
        <f t="shared" si="60"/>
        <v>0</v>
      </c>
    </row>
    <row r="101" spans="1:21" x14ac:dyDescent="0.25">
      <c r="A101">
        <v>95</v>
      </c>
      <c r="C101" s="12" t="s">
        <v>56</v>
      </c>
      <c r="E101" s="96"/>
      <c r="F101" s="1">
        <v>34</v>
      </c>
      <c r="G101" t="s">
        <v>237</v>
      </c>
      <c r="J101" s="71">
        <v>52</v>
      </c>
      <c r="K101">
        <f>INDEX(References_BDI!$D:$D,MATCH(C101,References_BDI!B:B,0))</f>
        <v>1731.1140000000003</v>
      </c>
      <c r="L101" s="71">
        <f t="shared" si="54"/>
        <v>90017.928000000014</v>
      </c>
      <c r="M101" s="71">
        <f t="shared" si="55"/>
        <v>93362.112957009202</v>
      </c>
      <c r="N101" s="89">
        <f>+M101*References_BDI!$C$42</f>
        <v>128.37290531588778</v>
      </c>
      <c r="O101" s="89">
        <f>+N101/References_BDI!$G$45</f>
        <v>130.85923069917206</v>
      </c>
      <c r="P101" s="89">
        <f t="shared" si="56"/>
        <v>2.5165236672917706</v>
      </c>
      <c r="Q101" s="91">
        <v>93.17</v>
      </c>
      <c r="R101" s="92">
        <f t="shared" si="57"/>
        <v>95.686523667291766</v>
      </c>
      <c r="S101" s="89">
        <f t="shared" si="58"/>
        <v>0</v>
      </c>
      <c r="T101" s="89">
        <f t="shared" si="59"/>
        <v>0</v>
      </c>
      <c r="U101" s="93">
        <f t="shared" si="60"/>
        <v>0</v>
      </c>
    </row>
    <row r="102" spans="1:21" x14ac:dyDescent="0.25">
      <c r="A102">
        <v>96</v>
      </c>
      <c r="C102" s="12" t="s">
        <v>56</v>
      </c>
      <c r="E102" s="96"/>
      <c r="F102" s="1">
        <v>34</v>
      </c>
      <c r="G102" t="s">
        <v>238</v>
      </c>
      <c r="J102" s="71">
        <v>52</v>
      </c>
      <c r="K102">
        <f>INDEX(References_BDI!$D:$D,MATCH(C102,References_BDI!B:B,0))</f>
        <v>1731.1140000000003</v>
      </c>
      <c r="L102" s="71">
        <f t="shared" si="54"/>
        <v>90017.928000000014</v>
      </c>
      <c r="M102" s="71">
        <f t="shared" si="55"/>
        <v>93362.112957009202</v>
      </c>
      <c r="N102" s="89">
        <f>+M102*References_BDI!$C$42</f>
        <v>128.37290531588778</v>
      </c>
      <c r="O102" s="89">
        <f>+N102/References_BDI!$G$45</f>
        <v>130.85923069917206</v>
      </c>
      <c r="P102" s="89">
        <f t="shared" si="56"/>
        <v>2.5165236672917706</v>
      </c>
      <c r="Q102" s="91">
        <v>93.17</v>
      </c>
      <c r="R102" s="92">
        <f t="shared" si="57"/>
        <v>95.686523667291766</v>
      </c>
      <c r="S102" s="89">
        <f t="shared" si="58"/>
        <v>0</v>
      </c>
      <c r="T102" s="89">
        <f t="shared" si="59"/>
        <v>0</v>
      </c>
      <c r="U102" s="93">
        <f t="shared" si="60"/>
        <v>0</v>
      </c>
    </row>
    <row r="103" spans="1:21" x14ac:dyDescent="0.25">
      <c r="A103">
        <v>97</v>
      </c>
      <c r="C103" s="12" t="s">
        <v>56</v>
      </c>
      <c r="E103" s="96"/>
      <c r="F103" s="1">
        <v>34</v>
      </c>
      <c r="G103" t="s">
        <v>239</v>
      </c>
      <c r="J103" s="71">
        <v>52</v>
      </c>
      <c r="K103">
        <f>INDEX(References_BDI!$D:$D,MATCH(C103,References_BDI!B:B,0))</f>
        <v>1731.1140000000003</v>
      </c>
      <c r="L103" s="71">
        <f t="shared" si="54"/>
        <v>90017.928000000014</v>
      </c>
      <c r="M103" s="71">
        <f t="shared" si="55"/>
        <v>93362.112957009202</v>
      </c>
      <c r="N103" s="89">
        <f>+M103*References_BDI!$C$42</f>
        <v>128.37290531588778</v>
      </c>
      <c r="O103" s="89">
        <f>+N103/References_BDI!$G$45</f>
        <v>130.85923069917206</v>
      </c>
      <c r="P103" s="89">
        <f t="shared" si="56"/>
        <v>2.5165236672917706</v>
      </c>
      <c r="Q103" s="91">
        <v>134.97</v>
      </c>
      <c r="R103" s="92">
        <f t="shared" si="57"/>
        <v>137.48652366729178</v>
      </c>
      <c r="S103" s="89">
        <f t="shared" si="58"/>
        <v>0</v>
      </c>
      <c r="T103" s="89">
        <f t="shared" si="59"/>
        <v>0</v>
      </c>
      <c r="U103" s="93">
        <f t="shared" si="60"/>
        <v>0</v>
      </c>
    </row>
    <row r="104" spans="1:21" x14ac:dyDescent="0.25">
      <c r="A104">
        <v>98</v>
      </c>
      <c r="C104" s="12" t="s">
        <v>77</v>
      </c>
      <c r="E104" s="96"/>
      <c r="F104" s="1">
        <v>34</v>
      </c>
      <c r="G104" t="s">
        <v>240</v>
      </c>
      <c r="J104" s="71">
        <v>52</v>
      </c>
      <c r="K104">
        <f>INDEX(References_BDI!$D:$D,MATCH(C104,References_BDI!B:B,0))</f>
        <v>2098.3200000000002</v>
      </c>
      <c r="L104" s="71">
        <f t="shared" si="54"/>
        <v>109112.64000000001</v>
      </c>
      <c r="M104" s="71">
        <f t="shared" si="55"/>
        <v>113166.19752364751</v>
      </c>
      <c r="N104" s="89">
        <f>+M104*References_BDI!$C$42</f>
        <v>155.60352159501548</v>
      </c>
      <c r="O104" s="89">
        <f>+N104/References_BDI!$G$45</f>
        <v>158.61724933232975</v>
      </c>
      <c r="P104" s="89">
        <f t="shared" si="56"/>
        <v>3.050331717929418</v>
      </c>
      <c r="Q104" s="91">
        <v>136.44</v>
      </c>
      <c r="R104" s="92">
        <f t="shared" si="57"/>
        <v>139.49033171792942</v>
      </c>
      <c r="S104" s="89">
        <f t="shared" si="58"/>
        <v>0</v>
      </c>
      <c r="T104" s="89">
        <f t="shared" si="59"/>
        <v>0</v>
      </c>
      <c r="U104" s="93">
        <f t="shared" si="60"/>
        <v>0</v>
      </c>
    </row>
    <row r="105" spans="1:21" x14ac:dyDescent="0.25">
      <c r="A105">
        <v>99</v>
      </c>
      <c r="C105" s="12" t="s">
        <v>77</v>
      </c>
      <c r="E105" s="96"/>
      <c r="F105" s="1">
        <v>34</v>
      </c>
      <c r="G105" t="s">
        <v>241</v>
      </c>
      <c r="J105" s="71">
        <v>52</v>
      </c>
      <c r="K105">
        <f>INDEX(References_BDI!$D:$D,MATCH(C105,References_BDI!B:B,0))</f>
        <v>2098.3200000000002</v>
      </c>
      <c r="L105" s="71">
        <f t="shared" si="54"/>
        <v>109112.64000000001</v>
      </c>
      <c r="M105" s="71">
        <f t="shared" si="55"/>
        <v>113166.19752364751</v>
      </c>
      <c r="N105" s="89">
        <f>+M105*References_BDI!$C$42</f>
        <v>155.60352159501548</v>
      </c>
      <c r="O105" s="89">
        <f>+N105/References_BDI!$G$45</f>
        <v>158.61724933232975</v>
      </c>
      <c r="P105" s="89">
        <f t="shared" si="56"/>
        <v>3.050331717929418</v>
      </c>
      <c r="Q105" s="91">
        <v>136.44</v>
      </c>
      <c r="R105" s="92">
        <f t="shared" si="57"/>
        <v>139.49033171792942</v>
      </c>
      <c r="S105" s="89">
        <f t="shared" si="58"/>
        <v>0</v>
      </c>
      <c r="T105" s="89">
        <f t="shared" si="59"/>
        <v>0</v>
      </c>
      <c r="U105" s="93">
        <f t="shared" si="60"/>
        <v>0</v>
      </c>
    </row>
    <row r="106" spans="1:21" x14ac:dyDescent="0.25">
      <c r="A106">
        <v>100</v>
      </c>
      <c r="C106" s="12" t="s">
        <v>77</v>
      </c>
      <c r="F106" s="1">
        <v>34</v>
      </c>
      <c r="G106" t="s">
        <v>242</v>
      </c>
      <c r="J106" s="71">
        <v>52</v>
      </c>
      <c r="K106">
        <f>INDEX(References_BDI!$D:$D,MATCH(C106,References_BDI!B:B,0))</f>
        <v>2098.3200000000002</v>
      </c>
      <c r="L106" s="71">
        <f t="shared" si="54"/>
        <v>109112.64000000001</v>
      </c>
      <c r="M106" s="71">
        <f t="shared" si="55"/>
        <v>113166.19752364751</v>
      </c>
      <c r="N106" s="89">
        <f>+M106*References_BDI!$C$42</f>
        <v>155.60352159501548</v>
      </c>
      <c r="O106" s="89">
        <f>+N106/References_BDI!$G$45</f>
        <v>158.61724933232975</v>
      </c>
      <c r="P106" s="89">
        <f t="shared" si="56"/>
        <v>3.050331717929418</v>
      </c>
      <c r="Q106" s="91">
        <v>156.33000000000001</v>
      </c>
      <c r="R106" s="92">
        <f t="shared" si="57"/>
        <v>159.38033171792944</v>
      </c>
      <c r="S106" s="89">
        <f t="shared" si="58"/>
        <v>0</v>
      </c>
      <c r="T106" s="89">
        <f t="shared" si="59"/>
        <v>0</v>
      </c>
      <c r="U106" s="93">
        <f t="shared" si="60"/>
        <v>0</v>
      </c>
    </row>
    <row r="107" spans="1:21" x14ac:dyDescent="0.25">
      <c r="A107">
        <v>101</v>
      </c>
      <c r="C107" s="12" t="s">
        <v>60</v>
      </c>
      <c r="E107" s="96"/>
      <c r="F107" s="1">
        <v>35</v>
      </c>
      <c r="G107" t="s">
        <v>243</v>
      </c>
      <c r="J107" s="71">
        <v>52</v>
      </c>
      <c r="K107">
        <f>INDEX(References_BDI!$D:$D,MATCH(C107,References_BDI!B:B,0))</f>
        <v>668.46480000000008</v>
      </c>
      <c r="L107" s="71">
        <f t="shared" si="54"/>
        <v>34760.169600000001</v>
      </c>
      <c r="M107" s="71">
        <f t="shared" si="55"/>
        <v>36051.517211104845</v>
      </c>
      <c r="N107" s="89">
        <f>+M107*References_BDI!$C$42</f>
        <v>49.570836165269206</v>
      </c>
      <c r="O107" s="89">
        <f>+N107/References_BDI!$G$45</f>
        <v>50.530923715870749</v>
      </c>
      <c r="P107" s="89">
        <f t="shared" si="56"/>
        <v>0.9717485329975144</v>
      </c>
      <c r="Q107" s="91">
        <v>54.01</v>
      </c>
      <c r="R107" s="92">
        <f t="shared" si="57"/>
        <v>54.981748532997514</v>
      </c>
      <c r="S107" s="89">
        <f t="shared" si="58"/>
        <v>0</v>
      </c>
      <c r="T107" s="89">
        <f t="shared" si="59"/>
        <v>0</v>
      </c>
      <c r="U107" s="93">
        <f t="shared" si="60"/>
        <v>0</v>
      </c>
    </row>
    <row r="108" spans="1:21" x14ac:dyDescent="0.25">
      <c r="A108">
        <v>102</v>
      </c>
      <c r="C108" s="12" t="s">
        <v>60</v>
      </c>
      <c r="E108" s="96"/>
      <c r="F108" s="1">
        <v>35</v>
      </c>
      <c r="G108" t="s">
        <v>244</v>
      </c>
      <c r="J108" s="71">
        <v>52</v>
      </c>
      <c r="K108">
        <f>INDEX(References_BDI!$D:$D,MATCH(C108,References_BDI!B:B,0))</f>
        <v>668.46480000000008</v>
      </c>
      <c r="L108" s="71">
        <f t="shared" si="54"/>
        <v>34760.169600000001</v>
      </c>
      <c r="M108" s="71">
        <f t="shared" si="55"/>
        <v>36051.517211104845</v>
      </c>
      <c r="N108" s="89">
        <f>+M108*References_BDI!$C$42</f>
        <v>49.570836165269206</v>
      </c>
      <c r="O108" s="89">
        <f>+N108/References_BDI!$G$45</f>
        <v>50.530923715870749</v>
      </c>
      <c r="P108" s="89">
        <f t="shared" si="56"/>
        <v>0.9717485329975144</v>
      </c>
      <c r="Q108" s="91">
        <v>77.760000000000005</v>
      </c>
      <c r="R108" s="92">
        <f t="shared" si="57"/>
        <v>78.731748532997514</v>
      </c>
      <c r="S108" s="89">
        <f t="shared" si="58"/>
        <v>0</v>
      </c>
      <c r="T108" s="89">
        <f t="shared" si="59"/>
        <v>0</v>
      </c>
      <c r="U108" s="93">
        <f t="shared" si="60"/>
        <v>0</v>
      </c>
    </row>
    <row r="109" spans="1:21" x14ac:dyDescent="0.25">
      <c r="A109">
        <v>103</v>
      </c>
      <c r="C109" s="12" t="s">
        <v>59</v>
      </c>
      <c r="E109" s="96"/>
      <c r="F109" s="1">
        <v>35</v>
      </c>
      <c r="G109" t="s">
        <v>245</v>
      </c>
      <c r="J109" s="71">
        <v>52</v>
      </c>
      <c r="K109">
        <f>INDEX(References_BDI!$D:$D,MATCH(C109,References_BDI!B:B,0))</f>
        <v>974.96940000000006</v>
      </c>
      <c r="L109" s="71">
        <f t="shared" si="54"/>
        <v>50698.408800000005</v>
      </c>
      <c r="M109" s="71">
        <f t="shared" si="55"/>
        <v>52581.865349380503</v>
      </c>
      <c r="N109" s="89">
        <f>+M109*References_BDI!$C$42</f>
        <v>72.300064855398261</v>
      </c>
      <c r="O109" s="89">
        <f>+N109/References_BDI!$G$45</f>
        <v>73.700371921914638</v>
      </c>
      <c r="P109" s="89">
        <f t="shared" si="56"/>
        <v>1.4173148446522046</v>
      </c>
      <c r="Q109" s="91">
        <v>75.819999999999993</v>
      </c>
      <c r="R109" s="92">
        <f t="shared" si="57"/>
        <v>77.237314844652204</v>
      </c>
      <c r="S109" s="89">
        <f t="shared" si="58"/>
        <v>0</v>
      </c>
      <c r="T109" s="89">
        <f t="shared" si="59"/>
        <v>0</v>
      </c>
      <c r="U109" s="93">
        <f t="shared" si="60"/>
        <v>0</v>
      </c>
    </row>
    <row r="110" spans="1:21" x14ac:dyDescent="0.25">
      <c r="A110">
        <v>104</v>
      </c>
      <c r="C110" s="12" t="s">
        <v>59</v>
      </c>
      <c r="E110" s="96"/>
      <c r="F110" s="1">
        <v>35</v>
      </c>
      <c r="G110" t="s">
        <v>246</v>
      </c>
      <c r="J110" s="71">
        <v>52</v>
      </c>
      <c r="K110">
        <f>INDEX(References_BDI!$D:$D,MATCH(C110,References_BDI!B:B,0))</f>
        <v>974.96940000000006</v>
      </c>
      <c r="L110" s="71">
        <f t="shared" si="54"/>
        <v>50698.408800000005</v>
      </c>
      <c r="M110" s="71">
        <f t="shared" si="55"/>
        <v>52581.865349380503</v>
      </c>
      <c r="N110" s="89">
        <f>+M110*References_BDI!$C$42</f>
        <v>72.300064855398261</v>
      </c>
      <c r="O110" s="89">
        <f>+N110/References_BDI!$G$45</f>
        <v>73.700371921914638</v>
      </c>
      <c r="P110" s="89">
        <f t="shared" si="56"/>
        <v>1.4173148446522046</v>
      </c>
      <c r="Q110" s="91">
        <v>98.63</v>
      </c>
      <c r="R110" s="92">
        <f t="shared" si="57"/>
        <v>100.04731484465221</v>
      </c>
      <c r="S110" s="89">
        <f t="shared" si="58"/>
        <v>0</v>
      </c>
      <c r="T110" s="89">
        <f t="shared" si="59"/>
        <v>0</v>
      </c>
      <c r="U110" s="93">
        <f t="shared" si="60"/>
        <v>0</v>
      </c>
    </row>
    <row r="111" spans="1:21" x14ac:dyDescent="0.25">
      <c r="A111">
        <v>105</v>
      </c>
      <c r="C111" s="12" t="s">
        <v>58</v>
      </c>
      <c r="E111" s="96"/>
      <c r="F111" s="1">
        <v>35</v>
      </c>
      <c r="G111" t="s">
        <v>247</v>
      </c>
      <c r="J111" s="71">
        <v>52</v>
      </c>
      <c r="K111">
        <f>INDEX(References_BDI!$D:$D,MATCH(C111,References_BDI!B:B,0))</f>
        <v>1263.4884000000002</v>
      </c>
      <c r="L111" s="71">
        <f t="shared" si="54"/>
        <v>65701.396800000017</v>
      </c>
      <c r="M111" s="71">
        <f t="shared" si="55"/>
        <v>68142.217508882051</v>
      </c>
      <c r="N111" s="89">
        <f>+M111*References_BDI!$C$42</f>
        <v>93.695549074712901</v>
      </c>
      <c r="O111" s="89">
        <f>+N111/References_BDI!$G$45</f>
        <v>95.510243705109986</v>
      </c>
      <c r="P111" s="89">
        <f t="shared" si="56"/>
        <v>1.8367354558674998</v>
      </c>
      <c r="Q111" s="91">
        <v>104.66</v>
      </c>
      <c r="R111" s="92">
        <f t="shared" si="57"/>
        <v>106.49673545586749</v>
      </c>
      <c r="S111" s="89">
        <f t="shared" si="58"/>
        <v>0</v>
      </c>
      <c r="T111" s="89">
        <f t="shared" si="59"/>
        <v>0</v>
      </c>
      <c r="U111" s="93">
        <f t="shared" si="60"/>
        <v>0</v>
      </c>
    </row>
    <row r="112" spans="1:21" x14ac:dyDescent="0.25">
      <c r="A112">
        <v>106</v>
      </c>
      <c r="C112" s="12" t="s">
        <v>58</v>
      </c>
      <c r="E112" s="96"/>
      <c r="F112" s="1">
        <v>35</v>
      </c>
      <c r="G112" t="s">
        <v>248</v>
      </c>
      <c r="J112" s="71">
        <v>52</v>
      </c>
      <c r="K112">
        <f>INDEX(References_BDI!$D:$D,MATCH(C112,References_BDI!B:B,0))</f>
        <v>1263.4884000000002</v>
      </c>
      <c r="L112" s="71">
        <f t="shared" si="54"/>
        <v>65701.396800000017</v>
      </c>
      <c r="M112" s="71">
        <f t="shared" si="55"/>
        <v>68142.217508882051</v>
      </c>
      <c r="N112" s="89">
        <f>+M112*References_BDI!$C$42</f>
        <v>93.695549074712901</v>
      </c>
      <c r="O112" s="89">
        <f>+N112/References_BDI!$G$45</f>
        <v>95.510243705109986</v>
      </c>
      <c r="P112" s="89">
        <f t="shared" si="56"/>
        <v>1.8367354558674998</v>
      </c>
      <c r="Q112" s="91">
        <v>128.43</v>
      </c>
      <c r="R112" s="92">
        <f t="shared" si="57"/>
        <v>130.26673545586752</v>
      </c>
      <c r="S112" s="89">
        <f t="shared" si="58"/>
        <v>0</v>
      </c>
      <c r="T112" s="89">
        <f t="shared" si="59"/>
        <v>0</v>
      </c>
      <c r="U112" s="93">
        <f t="shared" si="60"/>
        <v>0</v>
      </c>
    </row>
    <row r="113" spans="1:21" x14ac:dyDescent="0.25">
      <c r="A113">
        <v>107</v>
      </c>
      <c r="C113" s="12" t="s">
        <v>56</v>
      </c>
      <c r="E113" s="96"/>
      <c r="F113" s="1">
        <v>35</v>
      </c>
      <c r="G113" t="s">
        <v>249</v>
      </c>
      <c r="J113" s="71">
        <v>52</v>
      </c>
      <c r="K113">
        <f>INDEX(References_BDI!$D:$D,MATCH(C113,References_BDI!B:B,0))</f>
        <v>1731.1140000000003</v>
      </c>
      <c r="L113" s="71">
        <f t="shared" si="54"/>
        <v>90017.928000000014</v>
      </c>
      <c r="M113" s="71">
        <f t="shared" si="55"/>
        <v>93362.112957009202</v>
      </c>
      <c r="N113" s="89">
        <f>+M113*References_BDI!$C$42</f>
        <v>128.37290531588778</v>
      </c>
      <c r="O113" s="89">
        <f>+N113/References_BDI!$G$45</f>
        <v>130.85923069917206</v>
      </c>
      <c r="P113" s="89">
        <f t="shared" si="56"/>
        <v>2.5165236672917706</v>
      </c>
      <c r="Q113" s="91">
        <v>134.44999999999999</v>
      </c>
      <c r="R113" s="92">
        <f t="shared" si="57"/>
        <v>136.96652366729177</v>
      </c>
      <c r="S113" s="89">
        <f t="shared" si="58"/>
        <v>0</v>
      </c>
      <c r="T113" s="89">
        <f t="shared" si="59"/>
        <v>0</v>
      </c>
      <c r="U113" s="93">
        <f t="shared" si="60"/>
        <v>0</v>
      </c>
    </row>
    <row r="114" spans="1:21" x14ac:dyDescent="0.25">
      <c r="A114">
        <v>108</v>
      </c>
      <c r="C114" s="12" t="s">
        <v>56</v>
      </c>
      <c r="E114" s="96"/>
      <c r="F114" s="1">
        <v>35</v>
      </c>
      <c r="G114" t="s">
        <v>250</v>
      </c>
      <c r="J114" s="71">
        <v>52</v>
      </c>
      <c r="K114">
        <f>INDEX(References_BDI!$D:$D,MATCH(C114,References_BDI!B:B,0))</f>
        <v>1731.1140000000003</v>
      </c>
      <c r="L114" s="71">
        <f t="shared" si="54"/>
        <v>90017.928000000014</v>
      </c>
      <c r="M114" s="71">
        <f t="shared" si="55"/>
        <v>93362.112957009202</v>
      </c>
      <c r="N114" s="89">
        <f>+M114*References_BDI!$C$42</f>
        <v>128.37290531588778</v>
      </c>
      <c r="O114" s="89">
        <f>+N114/References_BDI!$G$45</f>
        <v>130.85923069917206</v>
      </c>
      <c r="P114" s="89">
        <f t="shared" si="56"/>
        <v>2.5165236672917706</v>
      </c>
      <c r="Q114" s="91">
        <v>158.22</v>
      </c>
      <c r="R114" s="92">
        <f t="shared" si="57"/>
        <v>160.73652366729178</v>
      </c>
      <c r="S114" s="89">
        <f t="shared" si="58"/>
        <v>0</v>
      </c>
      <c r="T114" s="89">
        <f t="shared" si="59"/>
        <v>0</v>
      </c>
      <c r="U114" s="93">
        <f t="shared" si="60"/>
        <v>0</v>
      </c>
    </row>
    <row r="118" spans="1:21" x14ac:dyDescent="0.25">
      <c r="G118" s="101" t="s">
        <v>208</v>
      </c>
      <c r="H118" s="101"/>
    </row>
    <row r="119" spans="1:21" x14ac:dyDescent="0.25">
      <c r="G119" s="82"/>
      <c r="H119" s="83" t="s">
        <v>118</v>
      </c>
    </row>
    <row r="120" spans="1:21" x14ac:dyDescent="0.25">
      <c r="G120" s="82" t="s">
        <v>209</v>
      </c>
      <c r="H120" s="84">
        <f>'Tonnage Summary'!B2</f>
        <v>13378.365901423074</v>
      </c>
    </row>
    <row r="121" spans="1:21" x14ac:dyDescent="0.25">
      <c r="G121" s="82" t="s">
        <v>210</v>
      </c>
      <c r="H121" s="85">
        <f>+H120*2000</f>
        <v>26756731.802846149</v>
      </c>
      <c r="I121" s="2"/>
    </row>
    <row r="122" spans="1:21" x14ac:dyDescent="0.25">
      <c r="G122" s="82" t="s">
        <v>211</v>
      </c>
      <c r="H122" s="85">
        <f>J55</f>
        <v>327181.66666666669</v>
      </c>
    </row>
    <row r="123" spans="1:21" x14ac:dyDescent="0.25">
      <c r="G123" s="86" t="s">
        <v>212</v>
      </c>
      <c r="H123" s="87">
        <f>+H121/L55</f>
        <v>1.0371502103115413</v>
      </c>
    </row>
  </sheetData>
  <autoFilter ref="B6:U114"/>
  <mergeCells count="3">
    <mergeCell ref="E7:E13"/>
    <mergeCell ref="G118:H118"/>
    <mergeCell ref="A1:U1"/>
  </mergeCells>
  <dataValidations count="1">
    <dataValidation type="list" allowBlank="1" showInputMessage="1" showErrorMessage="1" sqref="D7:D58 D60:D72 D74:D86 D89:D123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[8]References_EDS!#REF!</xm:f>
          </x14:formula1>
          <xm:sqref>D87:D88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T58"/>
  <sheetViews>
    <sheetView topLeftCell="A31" zoomScale="85" zoomScaleNormal="85" workbookViewId="0">
      <selection activeCell="D52" sqref="D52"/>
    </sheetView>
  </sheetViews>
  <sheetFormatPr defaultRowHeight="15" x14ac:dyDescent="0.25"/>
  <cols>
    <col min="1" max="1" width="37.140625" bestFit="1" customWidth="1"/>
    <col min="2" max="2" width="24.28515625" bestFit="1" customWidth="1"/>
    <col min="3" max="3" width="13.140625" customWidth="1"/>
    <col min="4" max="4" width="11" customWidth="1"/>
    <col min="5" max="5" width="11.140625" customWidth="1"/>
    <col min="6" max="6" width="14.28515625" customWidth="1"/>
    <col min="7" max="7" width="42.140625" bestFit="1" customWidth="1"/>
    <col min="8" max="8" width="12.42578125" bestFit="1" customWidth="1"/>
    <col min="13" max="13" width="25.85546875" bestFit="1" customWidth="1"/>
    <col min="14" max="14" width="22.7109375" bestFit="1" customWidth="1"/>
  </cols>
  <sheetData>
    <row r="1" spans="1:20" s="24" customFormat="1" x14ac:dyDescent="0.25">
      <c r="B1" s="24" t="s">
        <v>112</v>
      </c>
      <c r="G1" s="28"/>
      <c r="M1" s="103" t="s">
        <v>111</v>
      </c>
      <c r="N1" s="103"/>
      <c r="O1" s="103"/>
      <c r="P1" s="103"/>
      <c r="Q1" s="103"/>
      <c r="R1" s="103"/>
      <c r="S1" s="103"/>
      <c r="T1" s="103"/>
    </row>
    <row r="2" spans="1:20" s="24" customFormat="1" ht="30" x14ac:dyDescent="0.25">
      <c r="A2" s="24" t="s">
        <v>110</v>
      </c>
      <c r="B2" s="24" t="s">
        <v>109</v>
      </c>
      <c r="C2" s="24" t="s">
        <v>108</v>
      </c>
      <c r="D2" s="24" t="s">
        <v>107</v>
      </c>
      <c r="E2" s="24" t="s">
        <v>106</v>
      </c>
      <c r="M2" s="27" t="s">
        <v>105</v>
      </c>
      <c r="N2" s="25" t="s">
        <v>104</v>
      </c>
      <c r="O2" s="25" t="s">
        <v>103</v>
      </c>
      <c r="P2" s="25" t="s">
        <v>102</v>
      </c>
      <c r="Q2" s="26" t="s">
        <v>101</v>
      </c>
      <c r="R2" s="26" t="s">
        <v>100</v>
      </c>
      <c r="S2" s="26" t="s">
        <v>99</v>
      </c>
      <c r="T2" s="25" t="s">
        <v>98</v>
      </c>
    </row>
    <row r="3" spans="1:20" x14ac:dyDescent="0.25">
      <c r="A3" t="s">
        <v>81</v>
      </c>
      <c r="B3" s="12" t="s">
        <v>97</v>
      </c>
      <c r="C3" s="12">
        <v>20</v>
      </c>
      <c r="D3" s="14">
        <v>14.988000000000001</v>
      </c>
      <c r="E3" s="15"/>
      <c r="L3" s="21">
        <v>5</v>
      </c>
      <c r="M3" s="20" t="s">
        <v>96</v>
      </c>
      <c r="N3" s="19">
        <f>52*5/12</f>
        <v>21.666666666666668</v>
      </c>
      <c r="O3" s="22">
        <f>$N$3*2</f>
        <v>43.333333333333336</v>
      </c>
      <c r="P3" s="22">
        <f>$N$3*3</f>
        <v>65</v>
      </c>
      <c r="Q3" s="22">
        <f>$N$3*4</f>
        <v>86.666666666666671</v>
      </c>
      <c r="R3" s="22">
        <f>$N$3*5</f>
        <v>108.33333333333334</v>
      </c>
      <c r="S3" s="22">
        <f>$N$3*6</f>
        <v>130</v>
      </c>
      <c r="T3" s="22">
        <f>$N$3*7</f>
        <v>151.66666666666669</v>
      </c>
    </row>
    <row r="4" spans="1:20" x14ac:dyDescent="0.25">
      <c r="A4" t="s">
        <v>81</v>
      </c>
      <c r="B4" s="12" t="s">
        <v>95</v>
      </c>
      <c r="C4" s="12">
        <v>34</v>
      </c>
      <c r="D4" s="14">
        <v>25.479600000000001</v>
      </c>
      <c r="E4" s="15"/>
      <c r="L4" s="21">
        <v>4</v>
      </c>
      <c r="M4" s="20" t="s">
        <v>94</v>
      </c>
      <c r="N4" s="19">
        <f>52*4/12</f>
        <v>17.333333333333332</v>
      </c>
      <c r="O4" s="22">
        <f>$N$4*2</f>
        <v>34.666666666666664</v>
      </c>
      <c r="P4" s="22">
        <f>$N$4*3</f>
        <v>52</v>
      </c>
      <c r="Q4" s="22">
        <f>$N$4*4</f>
        <v>69.333333333333329</v>
      </c>
      <c r="R4" s="22">
        <f>$N$4*5</f>
        <v>86.666666666666657</v>
      </c>
      <c r="S4" s="22">
        <f>$N$4*6</f>
        <v>104</v>
      </c>
      <c r="T4" s="22">
        <f>$N$4*7</f>
        <v>121.33333333333333</v>
      </c>
    </row>
    <row r="5" spans="1:20" x14ac:dyDescent="0.25">
      <c r="A5" t="s">
        <v>81</v>
      </c>
      <c r="B5" s="12" t="s">
        <v>93</v>
      </c>
      <c r="C5" s="12">
        <v>51</v>
      </c>
      <c r="D5" s="14">
        <v>38.2194</v>
      </c>
      <c r="E5" s="15"/>
      <c r="H5" s="23"/>
      <c r="L5" s="21">
        <v>3</v>
      </c>
      <c r="M5" s="20" t="s">
        <v>92</v>
      </c>
      <c r="N5" s="19">
        <f>52*3/12</f>
        <v>13</v>
      </c>
      <c r="O5" s="22">
        <f>$N$5*2</f>
        <v>26</v>
      </c>
      <c r="P5" s="22">
        <f>$N$5*3</f>
        <v>39</v>
      </c>
      <c r="Q5" s="22">
        <f>$N$5*4</f>
        <v>52</v>
      </c>
      <c r="R5" s="22">
        <f>$N$5*5</f>
        <v>65</v>
      </c>
      <c r="S5" s="22">
        <f>$N$5*6</f>
        <v>78</v>
      </c>
      <c r="T5" s="22">
        <f>$N$5*7</f>
        <v>91</v>
      </c>
    </row>
    <row r="6" spans="1:20" x14ac:dyDescent="0.25">
      <c r="A6" t="s">
        <v>81</v>
      </c>
      <c r="B6" s="12" t="s">
        <v>91</v>
      </c>
      <c r="C6" s="12">
        <v>77</v>
      </c>
      <c r="D6" s="14">
        <v>57.703800000000008</v>
      </c>
      <c r="E6" s="15"/>
      <c r="L6" s="21">
        <v>2</v>
      </c>
      <c r="M6" s="20" t="s">
        <v>90</v>
      </c>
      <c r="N6" s="19">
        <f>52*2/12</f>
        <v>8.6666666666666661</v>
      </c>
      <c r="O6" s="15">
        <f>$N$6*2</f>
        <v>17.333333333333332</v>
      </c>
      <c r="P6" s="15">
        <f>$N$6*3</f>
        <v>26</v>
      </c>
      <c r="Q6" s="15">
        <f>$N$6*4</f>
        <v>34.666666666666664</v>
      </c>
      <c r="R6" s="15">
        <f>$N$6*5</f>
        <v>43.333333333333329</v>
      </c>
      <c r="S6" s="15">
        <f>$N$6*6</f>
        <v>52</v>
      </c>
      <c r="T6" s="15">
        <f>$N$6*7</f>
        <v>60.666666666666664</v>
      </c>
    </row>
    <row r="7" spans="1:20" x14ac:dyDescent="0.25">
      <c r="A7" t="s">
        <v>81</v>
      </c>
      <c r="B7" s="12" t="s">
        <v>89</v>
      </c>
      <c r="C7" s="12">
        <v>97</v>
      </c>
      <c r="D7" s="14">
        <v>72.691800000000001</v>
      </c>
      <c r="E7" s="15"/>
      <c r="L7" s="21">
        <v>1</v>
      </c>
      <c r="M7" s="20" t="s">
        <v>88</v>
      </c>
      <c r="N7" s="19">
        <f>52/12</f>
        <v>4.333333333333333</v>
      </c>
      <c r="O7" s="15">
        <f>$N$7*2</f>
        <v>8.6666666666666661</v>
      </c>
      <c r="P7" s="15">
        <f>$N$7*3</f>
        <v>13</v>
      </c>
      <c r="Q7" s="15">
        <f>$N$7*4</f>
        <v>17.333333333333332</v>
      </c>
      <c r="R7" s="15">
        <f>$N$7*5</f>
        <v>21.666666666666664</v>
      </c>
      <c r="S7" s="15">
        <f>$N$7*6</f>
        <v>26</v>
      </c>
      <c r="T7" s="15">
        <f>$N$7*7</f>
        <v>30.333333333333332</v>
      </c>
    </row>
    <row r="8" spans="1:20" x14ac:dyDescent="0.25">
      <c r="A8" t="s">
        <v>81</v>
      </c>
      <c r="B8" s="12" t="s">
        <v>87</v>
      </c>
      <c r="C8" s="12">
        <v>117</v>
      </c>
      <c r="D8" s="14">
        <v>87.679800000000014</v>
      </c>
      <c r="E8" s="15"/>
      <c r="L8" s="21">
        <v>0.5</v>
      </c>
      <c r="M8" s="20" t="s">
        <v>86</v>
      </c>
      <c r="N8" s="19">
        <f>26/12</f>
        <v>2.1666666666666665</v>
      </c>
      <c r="O8" s="15">
        <f>$N$8*2</f>
        <v>4.333333333333333</v>
      </c>
      <c r="P8" s="15">
        <f>$N$8*3</f>
        <v>6.5</v>
      </c>
      <c r="Q8" s="15">
        <f>$N$8*4</f>
        <v>8.6666666666666661</v>
      </c>
      <c r="R8" s="15">
        <f>$N$8*5</f>
        <v>10.833333333333332</v>
      </c>
      <c r="S8" s="15">
        <f>$N$8*6</f>
        <v>13</v>
      </c>
      <c r="T8" s="15">
        <f>$N$8*7</f>
        <v>15.166666666666666</v>
      </c>
    </row>
    <row r="9" spans="1:20" x14ac:dyDescent="0.25">
      <c r="A9" t="s">
        <v>81</v>
      </c>
      <c r="B9" s="12" t="s">
        <v>85</v>
      </c>
      <c r="C9" s="12">
        <v>157</v>
      </c>
      <c r="D9" s="14">
        <v>117.65580000000001</v>
      </c>
      <c r="E9" s="15"/>
      <c r="L9" s="21">
        <v>8.3333333333333329E-2</v>
      </c>
      <c r="M9" s="20" t="s">
        <v>84</v>
      </c>
      <c r="N9" s="19">
        <f>12/12</f>
        <v>1</v>
      </c>
      <c r="O9" s="15">
        <f>$N$9*2</f>
        <v>2</v>
      </c>
      <c r="P9" s="15">
        <f>$N$9*3</f>
        <v>3</v>
      </c>
      <c r="Q9" s="15">
        <f>$N$9*4</f>
        <v>4</v>
      </c>
      <c r="R9" s="15">
        <f>$N$9*5</f>
        <v>5</v>
      </c>
      <c r="S9" s="15">
        <f>$N$9*6</f>
        <v>6</v>
      </c>
      <c r="T9" s="15">
        <f>$N$9*7</f>
        <v>7</v>
      </c>
    </row>
    <row r="10" spans="1:20" x14ac:dyDescent="0.25">
      <c r="A10" t="s">
        <v>81</v>
      </c>
      <c r="B10" s="12" t="s">
        <v>43</v>
      </c>
      <c r="C10" s="12">
        <v>37</v>
      </c>
      <c r="D10" s="14">
        <v>27.727800000000002</v>
      </c>
      <c r="E10" s="15" t="s">
        <v>74</v>
      </c>
    </row>
    <row r="11" spans="1:20" x14ac:dyDescent="0.25">
      <c r="A11" t="s">
        <v>81</v>
      </c>
      <c r="B11" s="12" t="s">
        <v>41</v>
      </c>
      <c r="C11" s="12">
        <v>47</v>
      </c>
      <c r="D11" s="18">
        <v>32.5</v>
      </c>
      <c r="E11" s="15"/>
    </row>
    <row r="12" spans="1:20" x14ac:dyDescent="0.25">
      <c r="A12" t="s">
        <v>81</v>
      </c>
      <c r="B12" s="12" t="s">
        <v>15</v>
      </c>
      <c r="C12" s="12">
        <v>68</v>
      </c>
      <c r="D12" s="18">
        <v>54</v>
      </c>
      <c r="E12" s="15"/>
    </row>
    <row r="13" spans="1:20" x14ac:dyDescent="0.25">
      <c r="A13" t="s">
        <v>81</v>
      </c>
      <c r="B13" s="12" t="s">
        <v>83</v>
      </c>
      <c r="C13" s="12">
        <v>34</v>
      </c>
      <c r="D13" s="14">
        <v>25.479600000000001</v>
      </c>
      <c r="E13" s="15"/>
      <c r="M13" s="104" t="s">
        <v>82</v>
      </c>
      <c r="N13" s="104"/>
    </row>
    <row r="14" spans="1:20" x14ac:dyDescent="0.25">
      <c r="A14" t="s">
        <v>81</v>
      </c>
      <c r="B14" s="12" t="s">
        <v>37</v>
      </c>
      <c r="C14" s="12">
        <v>34</v>
      </c>
      <c r="D14" s="18">
        <v>20</v>
      </c>
      <c r="E14" s="15"/>
      <c r="M14" s="17" t="s">
        <v>70</v>
      </c>
      <c r="N14" s="17" t="s">
        <v>69</v>
      </c>
    </row>
    <row r="15" spans="1:20" x14ac:dyDescent="0.25">
      <c r="A15" t="s">
        <v>75</v>
      </c>
      <c r="B15" s="12" t="s">
        <v>63</v>
      </c>
      <c r="C15" s="12">
        <v>29</v>
      </c>
      <c r="D15" s="14">
        <v>21.732600000000001</v>
      </c>
      <c r="E15" s="15"/>
      <c r="M15" t="s">
        <v>68</v>
      </c>
      <c r="N15" s="16" t="s">
        <v>34</v>
      </c>
    </row>
    <row r="16" spans="1:20" x14ac:dyDescent="0.25">
      <c r="A16" t="s">
        <v>75</v>
      </c>
      <c r="B16" s="12" t="s">
        <v>34</v>
      </c>
      <c r="C16" s="12">
        <v>175</v>
      </c>
      <c r="D16" s="14">
        <v>131.14500000000001</v>
      </c>
      <c r="E16" s="15"/>
      <c r="M16" t="s">
        <v>67</v>
      </c>
      <c r="N16" s="16" t="s">
        <v>34</v>
      </c>
    </row>
    <row r="17" spans="1:14" x14ac:dyDescent="0.25">
      <c r="A17" t="s">
        <v>75</v>
      </c>
      <c r="B17" s="12" t="s">
        <v>26</v>
      </c>
      <c r="C17" s="12">
        <v>250</v>
      </c>
      <c r="D17" s="14">
        <v>187.35000000000002</v>
      </c>
      <c r="E17" s="15"/>
      <c r="M17" t="s">
        <v>66</v>
      </c>
      <c r="N17" s="16" t="s">
        <v>26</v>
      </c>
    </row>
    <row r="18" spans="1:14" x14ac:dyDescent="0.25">
      <c r="A18" t="s">
        <v>75</v>
      </c>
      <c r="B18" s="12" t="s">
        <v>31</v>
      </c>
      <c r="C18" s="12">
        <v>324</v>
      </c>
      <c r="D18" s="14">
        <v>242.80560000000003</v>
      </c>
      <c r="E18" s="15"/>
      <c r="M18" t="s">
        <v>64</v>
      </c>
      <c r="N18" s="12" t="s">
        <v>63</v>
      </c>
    </row>
    <row r="19" spans="1:14" x14ac:dyDescent="0.25">
      <c r="A19" t="s">
        <v>75</v>
      </c>
      <c r="B19" s="12" t="s">
        <v>28</v>
      </c>
      <c r="C19" s="12">
        <v>473</v>
      </c>
      <c r="D19" s="14">
        <v>354.46620000000001</v>
      </c>
      <c r="E19" s="15"/>
      <c r="M19" t="s">
        <v>62</v>
      </c>
      <c r="N19" s="12" t="s">
        <v>41</v>
      </c>
    </row>
    <row r="20" spans="1:14" x14ac:dyDescent="0.25">
      <c r="A20" t="s">
        <v>75</v>
      </c>
      <c r="B20" s="12" t="s">
        <v>23</v>
      </c>
      <c r="C20" s="12">
        <v>613</v>
      </c>
      <c r="D20" s="14">
        <v>459.38220000000007</v>
      </c>
      <c r="E20" s="15"/>
      <c r="M20" t="s">
        <v>61</v>
      </c>
      <c r="N20" s="12" t="s">
        <v>15</v>
      </c>
    </row>
    <row r="21" spans="1:14" x14ac:dyDescent="0.25">
      <c r="A21" t="s">
        <v>75</v>
      </c>
      <c r="B21" s="12" t="s">
        <v>20</v>
      </c>
      <c r="C21" s="12">
        <v>840</v>
      </c>
      <c r="D21" s="14">
        <v>629.49600000000009</v>
      </c>
      <c r="E21" s="15"/>
      <c r="M21" t="s">
        <v>47</v>
      </c>
      <c r="N21" s="12" t="s">
        <v>38</v>
      </c>
    </row>
    <row r="22" spans="1:14" x14ac:dyDescent="0.25">
      <c r="A22" t="s">
        <v>75</v>
      </c>
      <c r="B22" s="12" t="s">
        <v>17</v>
      </c>
      <c r="C22" s="12">
        <v>980</v>
      </c>
      <c r="D22" s="14">
        <v>734.41200000000003</v>
      </c>
      <c r="E22" s="15"/>
      <c r="M22" t="s">
        <v>57</v>
      </c>
      <c r="N22" s="12" t="s">
        <v>56</v>
      </c>
    </row>
    <row r="23" spans="1:14" x14ac:dyDescent="0.25">
      <c r="A23" t="s">
        <v>75</v>
      </c>
      <c r="B23" s="12" t="s">
        <v>80</v>
      </c>
      <c r="C23" s="12">
        <v>482</v>
      </c>
      <c r="D23" s="14">
        <v>361.21080000000001</v>
      </c>
      <c r="E23" s="15" t="s">
        <v>74</v>
      </c>
      <c r="M23" t="s">
        <v>35</v>
      </c>
      <c r="N23" s="12" t="s">
        <v>34</v>
      </c>
    </row>
    <row r="24" spans="1:14" x14ac:dyDescent="0.25">
      <c r="A24" t="s">
        <v>75</v>
      </c>
      <c r="B24" s="12" t="s">
        <v>79</v>
      </c>
      <c r="C24" s="12">
        <v>689</v>
      </c>
      <c r="D24" s="14">
        <v>516.33660000000009</v>
      </c>
      <c r="E24" s="15" t="s">
        <v>74</v>
      </c>
      <c r="M24" t="s">
        <v>55</v>
      </c>
      <c r="N24" s="16" t="s">
        <v>34</v>
      </c>
    </row>
    <row r="25" spans="1:14" x14ac:dyDescent="0.25">
      <c r="A25" t="s">
        <v>75</v>
      </c>
      <c r="B25" s="12" t="s">
        <v>60</v>
      </c>
      <c r="C25" s="12">
        <v>892</v>
      </c>
      <c r="D25" s="14">
        <v>668.46480000000008</v>
      </c>
      <c r="E25" s="15" t="s">
        <v>74</v>
      </c>
      <c r="M25" t="s">
        <v>27</v>
      </c>
      <c r="N25" s="12" t="s">
        <v>26</v>
      </c>
    </row>
    <row r="26" spans="1:14" x14ac:dyDescent="0.25">
      <c r="A26" t="s">
        <v>75</v>
      </c>
      <c r="B26" s="12" t="s">
        <v>59</v>
      </c>
      <c r="C26" s="12">
        <v>1301</v>
      </c>
      <c r="D26" s="14">
        <v>974.96940000000006</v>
      </c>
      <c r="E26" s="15"/>
      <c r="M26" t="s">
        <v>32</v>
      </c>
      <c r="N26" s="12" t="s">
        <v>31</v>
      </c>
    </row>
    <row r="27" spans="1:14" x14ac:dyDescent="0.25">
      <c r="A27" t="s">
        <v>75</v>
      </c>
      <c r="B27" s="12" t="s">
        <v>58</v>
      </c>
      <c r="C27" s="12">
        <v>1686</v>
      </c>
      <c r="D27" s="14">
        <v>1263.4884000000002</v>
      </c>
      <c r="E27" s="15"/>
      <c r="M27" t="s">
        <v>29</v>
      </c>
      <c r="N27" s="12" t="s">
        <v>28</v>
      </c>
    </row>
    <row r="28" spans="1:14" x14ac:dyDescent="0.25">
      <c r="A28" t="s">
        <v>75</v>
      </c>
      <c r="B28" s="12" t="s">
        <v>78</v>
      </c>
      <c r="C28" s="12">
        <v>2046</v>
      </c>
      <c r="D28" s="14">
        <v>1533.2724000000001</v>
      </c>
      <c r="E28" s="15"/>
      <c r="M28" t="s">
        <v>24</v>
      </c>
      <c r="N28" s="12" t="s">
        <v>23</v>
      </c>
    </row>
    <row r="29" spans="1:14" x14ac:dyDescent="0.25">
      <c r="A29" t="s">
        <v>75</v>
      </c>
      <c r="B29" s="12" t="s">
        <v>56</v>
      </c>
      <c r="C29" s="12">
        <v>2310</v>
      </c>
      <c r="D29" s="14">
        <v>1731.1140000000003</v>
      </c>
      <c r="E29" s="15"/>
      <c r="M29" t="s">
        <v>21</v>
      </c>
      <c r="N29" s="12" t="s">
        <v>20</v>
      </c>
    </row>
    <row r="30" spans="1:14" x14ac:dyDescent="0.25">
      <c r="A30" t="s">
        <v>75</v>
      </c>
      <c r="B30" s="12" t="s">
        <v>77</v>
      </c>
      <c r="C30" s="12">
        <v>2800</v>
      </c>
      <c r="D30" s="14">
        <v>2098.3200000000002</v>
      </c>
      <c r="E30" s="15" t="s">
        <v>74</v>
      </c>
      <c r="M30" t="s">
        <v>18</v>
      </c>
      <c r="N30" s="12" t="s">
        <v>17</v>
      </c>
    </row>
    <row r="31" spans="1:14" x14ac:dyDescent="0.25">
      <c r="A31" t="s">
        <v>75</v>
      </c>
      <c r="B31" s="12" t="s">
        <v>38</v>
      </c>
      <c r="C31" s="12">
        <v>125</v>
      </c>
      <c r="D31" s="14">
        <v>93.675000000000011</v>
      </c>
      <c r="M31" t="s">
        <v>76</v>
      </c>
      <c r="N31" s="12" t="s">
        <v>72</v>
      </c>
    </row>
    <row r="32" spans="1:14" x14ac:dyDescent="0.25">
      <c r="A32" t="s">
        <v>75</v>
      </c>
      <c r="B32" s="12" t="s">
        <v>54</v>
      </c>
      <c r="C32" s="12">
        <v>206.25</v>
      </c>
      <c r="D32" s="14">
        <v>154.56375000000003</v>
      </c>
      <c r="E32" s="13" t="s">
        <v>74</v>
      </c>
      <c r="M32" t="s">
        <v>73</v>
      </c>
      <c r="N32" s="12" t="s">
        <v>72</v>
      </c>
    </row>
    <row r="33" spans="1:14" x14ac:dyDescent="0.25">
      <c r="M33" t="s">
        <v>44</v>
      </c>
      <c r="N33" s="12" t="s">
        <v>43</v>
      </c>
    </row>
    <row r="34" spans="1:14" x14ac:dyDescent="0.25">
      <c r="D34" s="13" t="s">
        <v>71</v>
      </c>
      <c r="M34" t="s">
        <v>42</v>
      </c>
      <c r="N34" s="12" t="s">
        <v>41</v>
      </c>
    </row>
    <row r="35" spans="1:14" x14ac:dyDescent="0.25">
      <c r="M35" t="s">
        <v>16</v>
      </c>
      <c r="N35" s="12" t="s">
        <v>15</v>
      </c>
    </row>
    <row r="36" spans="1:14" x14ac:dyDescent="0.25">
      <c r="M36" t="s">
        <v>40</v>
      </c>
      <c r="N36" s="12" t="s">
        <v>37</v>
      </c>
    </row>
    <row r="39" spans="1:14" x14ac:dyDescent="0.25">
      <c r="A39" s="29" t="s">
        <v>131</v>
      </c>
      <c r="B39" s="30" t="s">
        <v>12</v>
      </c>
      <c r="C39" s="30" t="s">
        <v>113</v>
      </c>
      <c r="D39" s="20"/>
      <c r="E39" s="20"/>
      <c r="F39" s="105" t="s">
        <v>114</v>
      </c>
      <c r="G39" s="105"/>
      <c r="H39" s="20"/>
      <c r="I39" s="20"/>
    </row>
    <row r="40" spans="1:14" x14ac:dyDescent="0.25">
      <c r="A40" s="31" t="s">
        <v>13</v>
      </c>
      <c r="B40" s="32">
        <v>46.25</v>
      </c>
      <c r="C40" s="33">
        <f>B40/2000</f>
        <v>2.3125E-2</v>
      </c>
      <c r="D40" s="20"/>
      <c r="E40" s="20"/>
      <c r="F40" s="20" t="s">
        <v>115</v>
      </c>
      <c r="G40" s="34">
        <f>0.015</f>
        <v>1.4999999999999999E-2</v>
      </c>
      <c r="H40" s="20"/>
      <c r="I40" s="20"/>
    </row>
    <row r="41" spans="1:14" x14ac:dyDescent="0.25">
      <c r="A41" s="31" t="s">
        <v>14</v>
      </c>
      <c r="B41" s="35">
        <v>49</v>
      </c>
      <c r="C41" s="36">
        <f>B41/2000</f>
        <v>2.4500000000000001E-2</v>
      </c>
      <c r="D41" s="20"/>
      <c r="E41" s="20"/>
      <c r="F41" s="20" t="s">
        <v>116</v>
      </c>
      <c r="G41" s="37">
        <f>0.004</f>
        <v>4.0000000000000001E-3</v>
      </c>
      <c r="H41" s="20"/>
      <c r="I41" s="20"/>
    </row>
    <row r="42" spans="1:14" x14ac:dyDescent="0.25">
      <c r="A42" s="12" t="s">
        <v>5</v>
      </c>
      <c r="B42" s="32">
        <f>B41-B40</f>
        <v>2.75</v>
      </c>
      <c r="C42" s="38">
        <f>C41-C40</f>
        <v>1.3750000000000012E-3</v>
      </c>
      <c r="D42" s="20"/>
      <c r="E42" s="20"/>
      <c r="F42" s="20" t="s">
        <v>117</v>
      </c>
      <c r="G42" s="39"/>
      <c r="H42" s="20"/>
      <c r="I42" s="20"/>
    </row>
    <row r="43" spans="1:14" x14ac:dyDescent="0.25">
      <c r="A43" s="20"/>
      <c r="B43" s="20"/>
      <c r="C43" s="20"/>
      <c r="D43" s="20"/>
      <c r="E43" s="20"/>
      <c r="F43" s="20" t="s">
        <v>118</v>
      </c>
      <c r="G43" s="40">
        <f>SUM(G40:G42)</f>
        <v>1.9E-2</v>
      </c>
      <c r="H43" s="20"/>
      <c r="I43" s="20"/>
    </row>
    <row r="44" spans="1:14" x14ac:dyDescent="0.25">
      <c r="A44" s="20"/>
      <c r="B44" s="41" t="s">
        <v>119</v>
      </c>
      <c r="C44" s="20"/>
      <c r="D44" s="20"/>
      <c r="E44" s="20"/>
      <c r="F44" s="20"/>
      <c r="G44" s="20"/>
      <c r="H44" s="20"/>
      <c r="I44" s="20"/>
    </row>
    <row r="45" spans="1:14" x14ac:dyDescent="0.25">
      <c r="A45" s="20" t="s">
        <v>120</v>
      </c>
      <c r="B45" s="42">
        <f>B42</f>
        <v>2.75</v>
      </c>
      <c r="C45" s="20"/>
      <c r="D45" s="20"/>
      <c r="E45" s="20"/>
      <c r="F45" s="20" t="s">
        <v>121</v>
      </c>
      <c r="G45" s="43">
        <f>1-G43</f>
        <v>0.98099999999999998</v>
      </c>
      <c r="H45" s="20"/>
      <c r="I45" s="20"/>
    </row>
    <row r="46" spans="1:14" x14ac:dyDescent="0.25">
      <c r="A46" s="20" t="s">
        <v>122</v>
      </c>
      <c r="B46" s="42">
        <f>B45/$G$45</f>
        <v>2.8032619775739041</v>
      </c>
      <c r="C46" s="20"/>
      <c r="D46" s="20"/>
      <c r="E46" s="20"/>
      <c r="F46" s="20"/>
      <c r="G46" s="20"/>
      <c r="H46" s="20"/>
      <c r="I46" s="20"/>
    </row>
    <row r="47" spans="1:14" x14ac:dyDescent="0.25">
      <c r="A47" s="20" t="s">
        <v>123</v>
      </c>
      <c r="B47" s="44">
        <f>13378+21385</f>
        <v>34763</v>
      </c>
      <c r="C47" s="20"/>
      <c r="D47" s="20"/>
      <c r="E47" s="20"/>
      <c r="F47" s="20"/>
      <c r="G47" s="20"/>
      <c r="H47" s="20"/>
      <c r="I47" s="20"/>
    </row>
    <row r="48" spans="1:14" x14ac:dyDescent="0.25">
      <c r="A48" s="45" t="s">
        <v>124</v>
      </c>
      <c r="B48" s="46">
        <f>B46*B47</f>
        <v>97449.796126401619</v>
      </c>
      <c r="C48" s="20"/>
      <c r="D48" s="20"/>
      <c r="E48" s="20"/>
      <c r="F48" s="20"/>
      <c r="G48" s="20"/>
      <c r="H48" s="20"/>
      <c r="I48" s="20"/>
    </row>
    <row r="49" spans="1:9" x14ac:dyDescent="0.25">
      <c r="A49" s="20"/>
      <c r="B49" s="20"/>
      <c r="C49" s="20"/>
      <c r="D49" s="20"/>
      <c r="E49" s="20"/>
      <c r="F49" s="20"/>
      <c r="G49" s="20"/>
      <c r="H49" s="20"/>
      <c r="I49" s="20"/>
    </row>
    <row r="50" spans="1:9" x14ac:dyDescent="0.2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5.75" thickBot="1" x14ac:dyDescent="0.3">
      <c r="A51" s="20"/>
      <c r="B51" s="20"/>
      <c r="C51" s="20"/>
      <c r="D51" s="20"/>
      <c r="E51" s="20"/>
      <c r="F51" s="20"/>
      <c r="G51" s="20"/>
      <c r="H51" s="20"/>
      <c r="I51" s="20"/>
    </row>
    <row r="52" spans="1:9" x14ac:dyDescent="0.25">
      <c r="A52" s="47" t="s">
        <v>125</v>
      </c>
      <c r="B52" s="48" t="s">
        <v>126</v>
      </c>
      <c r="C52" s="20"/>
      <c r="D52" s="42"/>
      <c r="E52" s="20"/>
      <c r="F52" s="20"/>
      <c r="G52" s="20"/>
      <c r="H52" s="20"/>
      <c r="I52" s="20"/>
    </row>
    <row r="53" spans="1:9" x14ac:dyDescent="0.25">
      <c r="A53" s="49" t="s">
        <v>127</v>
      </c>
      <c r="B53" s="50">
        <f>+[6]Calculations!Q17</f>
        <v>0</v>
      </c>
      <c r="C53" s="20"/>
      <c r="D53" s="20"/>
      <c r="E53" s="20"/>
      <c r="F53" s="20"/>
      <c r="G53" s="20"/>
      <c r="H53" s="20"/>
      <c r="I53" s="20"/>
    </row>
    <row r="54" spans="1:9" x14ac:dyDescent="0.25">
      <c r="A54" s="49" t="s">
        <v>128</v>
      </c>
      <c r="B54" s="50">
        <f>B53-B48</f>
        <v>-97449.796126401619</v>
      </c>
      <c r="C54" s="20"/>
      <c r="D54" s="20"/>
      <c r="E54" s="20"/>
      <c r="F54" s="20"/>
      <c r="G54" s="20"/>
      <c r="H54" s="20"/>
      <c r="I54" s="20"/>
    </row>
    <row r="55" spans="1:9" x14ac:dyDescent="0.25">
      <c r="A55" s="49"/>
      <c r="B55" s="51"/>
      <c r="C55" s="20"/>
      <c r="D55" s="20"/>
      <c r="E55" s="20"/>
      <c r="F55" s="20"/>
      <c r="G55" s="20"/>
      <c r="H55" s="20"/>
      <c r="I55" s="20"/>
    </row>
    <row r="56" spans="1:9" x14ac:dyDescent="0.25">
      <c r="A56" s="52" t="s">
        <v>129</v>
      </c>
      <c r="B56" s="53" t="s">
        <v>126</v>
      </c>
      <c r="C56" s="20"/>
      <c r="D56" s="20"/>
      <c r="E56" s="20"/>
      <c r="F56" s="20"/>
      <c r="G56" s="20"/>
      <c r="H56" s="20"/>
      <c r="I56" s="20"/>
    </row>
    <row r="57" spans="1:9" x14ac:dyDescent="0.25">
      <c r="A57" s="49" t="s">
        <v>130</v>
      </c>
      <c r="B57" s="54">
        <f>[6]Calculations!Q17</f>
        <v>0</v>
      </c>
      <c r="C57" s="20"/>
      <c r="D57" s="20"/>
      <c r="E57" s="20"/>
      <c r="F57" s="20"/>
      <c r="G57" s="20"/>
      <c r="H57" s="20"/>
      <c r="I57" s="20"/>
    </row>
    <row r="58" spans="1:9" ht="15.75" thickBot="1" x14ac:dyDescent="0.3">
      <c r="A58" s="55" t="s">
        <v>128</v>
      </c>
      <c r="B58" s="56">
        <f>B57-B48</f>
        <v>-97449.796126401619</v>
      </c>
      <c r="C58" s="42">
        <f>B54-B58</f>
        <v>0</v>
      </c>
      <c r="D58" s="20"/>
      <c r="E58" s="20"/>
      <c r="F58" s="20"/>
      <c r="G58" s="20"/>
      <c r="H58" s="20"/>
      <c r="I58" s="20"/>
    </row>
  </sheetData>
  <mergeCells count="3">
    <mergeCell ref="M1:T1"/>
    <mergeCell ref="M13:N13"/>
    <mergeCell ref="F39:G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2"/>
  <sheetViews>
    <sheetView workbookViewId="0">
      <selection activeCell="F9" sqref="F9"/>
    </sheetView>
  </sheetViews>
  <sheetFormatPr defaultRowHeight="15" x14ac:dyDescent="0.25"/>
  <cols>
    <col min="1" max="1" width="22" customWidth="1"/>
    <col min="7" max="7" width="2.28515625" customWidth="1"/>
    <col min="9" max="9" width="2.28515625" customWidth="1"/>
    <col min="11" max="11" width="2.28515625" customWidth="1"/>
  </cols>
  <sheetData>
    <row r="1" spans="1:12" ht="18.75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8.75" x14ac:dyDescent="0.3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8.75" x14ac:dyDescent="0.3">
      <c r="A3" s="107">
        <v>43466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.75" x14ac:dyDescent="0.3">
      <c r="A4" s="106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1:12" x14ac:dyDescent="0.25">
      <c r="F6" s="1" t="s">
        <v>3</v>
      </c>
      <c r="G6" s="1"/>
      <c r="H6" s="1" t="s">
        <v>4</v>
      </c>
      <c r="I6" s="1"/>
      <c r="J6" s="1" t="s">
        <v>5</v>
      </c>
      <c r="L6" s="1" t="s">
        <v>5</v>
      </c>
    </row>
    <row r="7" spans="1:12" x14ac:dyDescent="0.25">
      <c r="F7" s="1" t="s">
        <v>6</v>
      </c>
      <c r="G7" s="1"/>
      <c r="H7" s="1" t="s">
        <v>6</v>
      </c>
      <c r="I7" s="1"/>
      <c r="J7" s="1" t="s">
        <v>7</v>
      </c>
      <c r="L7" s="1" t="s">
        <v>8</v>
      </c>
    </row>
    <row r="8" spans="1:12" x14ac:dyDescent="0.25">
      <c r="A8" t="s">
        <v>9</v>
      </c>
      <c r="F8" s="2">
        <f>BDI_Calculation!S15</f>
        <v>1428274.98</v>
      </c>
      <c r="H8" s="2">
        <f>BDI_Calculation!T15</f>
        <v>1433046.5016916203</v>
      </c>
      <c r="J8" s="2">
        <f>+H8-F8</f>
        <v>4771.5216916203499</v>
      </c>
      <c r="L8" s="3">
        <f>+H8/F8-1</f>
        <v>3.3407584382807443E-3</v>
      </c>
    </row>
    <row r="9" spans="1:12" x14ac:dyDescent="0.25">
      <c r="A9" t="s">
        <v>10</v>
      </c>
      <c r="F9" s="2">
        <f>BDI_Calculation!S54</f>
        <v>976072.13671432296</v>
      </c>
      <c r="H9" s="2">
        <f>BDI_Calculation!T54</f>
        <v>992745.06788512086</v>
      </c>
      <c r="J9" s="2">
        <f>+H9-F9</f>
        <v>16672.931170797907</v>
      </c>
      <c r="L9" s="3">
        <f>+H9/F9-1</f>
        <v>1.7081658766454177E-2</v>
      </c>
    </row>
    <row r="10" spans="1:12" x14ac:dyDescent="0.25">
      <c r="A10" t="s">
        <v>136</v>
      </c>
      <c r="B10" s="2">
        <f>'Tonnage Summary'!$B$3</f>
        <v>21385.176175121844</v>
      </c>
      <c r="F10" s="4">
        <f>21385*D20</f>
        <v>989056.25</v>
      </c>
      <c r="G10" s="2"/>
      <c r="H10" s="4">
        <f>21385*D21</f>
        <v>1047865</v>
      </c>
      <c r="J10" s="4">
        <f>+H10-F10</f>
        <v>58808.75</v>
      </c>
      <c r="L10" s="5">
        <f>+H10/F10-1</f>
        <v>5.9459459459459518E-2</v>
      </c>
    </row>
    <row r="11" spans="1:12" x14ac:dyDescent="0.25">
      <c r="F11" s="2">
        <f>SUM(F8:F10)</f>
        <v>3393403.3667143229</v>
      </c>
      <c r="G11" s="2"/>
      <c r="H11" s="2">
        <f>SUM(H8:H10)</f>
        <v>3473656.5695767412</v>
      </c>
      <c r="I11" s="2"/>
      <c r="J11" s="2">
        <f>SUM(J8:J10)</f>
        <v>80253.202862418257</v>
      </c>
      <c r="L11" s="3">
        <f>+H11/F11-1</f>
        <v>2.3649768150057593E-2</v>
      </c>
    </row>
    <row r="17" spans="1:4" x14ac:dyDescent="0.25">
      <c r="A17" t="s">
        <v>11</v>
      </c>
    </row>
    <row r="19" spans="1:4" x14ac:dyDescent="0.25">
      <c r="A19" s="6" t="s">
        <v>254</v>
      </c>
      <c r="D19" s="7" t="s">
        <v>12</v>
      </c>
    </row>
    <row r="20" spans="1:4" x14ac:dyDescent="0.25">
      <c r="A20" s="8" t="s">
        <v>13</v>
      </c>
      <c r="D20" s="9">
        <f>References_BDI!B40</f>
        <v>46.25</v>
      </c>
    </row>
    <row r="21" spans="1:4" x14ac:dyDescent="0.25">
      <c r="A21" s="8" t="s">
        <v>14</v>
      </c>
      <c r="D21" s="10">
        <f>References_BDI!B41</f>
        <v>49</v>
      </c>
    </row>
    <row r="22" spans="1:4" x14ac:dyDescent="0.25">
      <c r="A22" s="11" t="s">
        <v>5</v>
      </c>
      <c r="D22" s="9">
        <f>D21-D20</f>
        <v>2.75</v>
      </c>
    </row>
  </sheetData>
  <mergeCells count="4">
    <mergeCell ref="A1:L1"/>
    <mergeCell ref="A2:L2"/>
    <mergeCell ref="A3:L3"/>
    <mergeCell ref="A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4"/>
  <sheetViews>
    <sheetView workbookViewId="0">
      <selection activeCell="G15" sqref="G15"/>
    </sheetView>
  </sheetViews>
  <sheetFormatPr defaultRowHeight="15" x14ac:dyDescent="0.25"/>
  <cols>
    <col min="1" max="1" width="12.5703125" customWidth="1"/>
  </cols>
  <sheetData>
    <row r="1" spans="1:4" x14ac:dyDescent="0.25">
      <c r="B1" s="68" t="s">
        <v>132</v>
      </c>
      <c r="C1" s="68" t="s">
        <v>133</v>
      </c>
      <c r="D1" s="68" t="s">
        <v>118</v>
      </c>
    </row>
    <row r="2" spans="1:4" x14ac:dyDescent="0.25">
      <c r="A2" s="67" t="s">
        <v>134</v>
      </c>
      <c r="B2" s="69">
        <f>+[7]UnitAllocation!$E$2+[7]UnitAllocation!$F$2+[7]UnitAllocation!$G$2+[7]UnitAllocation!$I$2</f>
        <v>13378.365901423074</v>
      </c>
      <c r="C2" s="69">
        <f>+[7]UnitAllocation!$H$2</f>
        <v>7321.8417845646463</v>
      </c>
      <c r="D2" s="69">
        <f>SUM(B2:C2)</f>
        <v>20700.20768598772</v>
      </c>
    </row>
    <row r="3" spans="1:4" x14ac:dyDescent="0.25">
      <c r="A3" s="67" t="s">
        <v>135</v>
      </c>
      <c r="B3" s="69">
        <v>21385.176175121844</v>
      </c>
      <c r="C3" s="69">
        <v>2984.2135544971202</v>
      </c>
      <c r="D3" s="69">
        <f>SUM(B3:C3)</f>
        <v>24369.389729618964</v>
      </c>
    </row>
    <row r="4" spans="1:4" x14ac:dyDescent="0.25">
      <c r="A4" s="67" t="s">
        <v>118</v>
      </c>
      <c r="B4" s="69">
        <f>SUM(B2:B3)</f>
        <v>34763.542076544916</v>
      </c>
      <c r="C4" s="69">
        <f>SUM(C2:C3)</f>
        <v>10306.055339061766</v>
      </c>
      <c r="D4" s="69">
        <f>SUM(D2:D3)</f>
        <v>45069.59741560668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EE301FB0D72454681DC89E5938912F3" ma:contentTypeVersion="68" ma:contentTypeDescription="" ma:contentTypeScope="" ma:versionID="693e39be375f7e5941d38054c8d06e3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2018-11-13T08:00:00+00:00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Basin Disposal Inc</CaseCompanyNames>
    <Nickname xmlns="http://schemas.microsoft.com/sharepoint/v3" xsi:nil="true"/>
    <DocketNumber xmlns="dc463f71-b30c-4ab2-9473-d307f9d35888">180933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5A2987-7809-496F-B273-B70B67524650}"/>
</file>

<file path=customXml/itemProps2.xml><?xml version="1.0" encoding="utf-8"?>
<ds:datastoreItem xmlns:ds="http://schemas.openxmlformats.org/officeDocument/2006/customXml" ds:itemID="{E80B623B-4F12-4C7A-A3BD-24DFAB6262FE}"/>
</file>

<file path=customXml/itemProps3.xml><?xml version="1.0" encoding="utf-8"?>
<ds:datastoreItem xmlns:ds="http://schemas.openxmlformats.org/officeDocument/2006/customXml" ds:itemID="{07F71FB8-CD16-4C85-AC16-8EB0ECEBC293}"/>
</file>

<file path=customXml/itemProps4.xml><?xml version="1.0" encoding="utf-8"?>
<ds:datastoreItem xmlns:ds="http://schemas.openxmlformats.org/officeDocument/2006/customXml" ds:itemID="{EA191A19-BF4A-45AB-8D10-6F212F01E0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BDI_Calculation</vt:lpstr>
      <vt:lpstr>References_BDI</vt:lpstr>
      <vt:lpstr>BDI_RevenueIncrease</vt:lpstr>
      <vt:lpstr>Tonnage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Atwell</dc:creator>
  <cp:lastModifiedBy>Dave Atwell</cp:lastModifiedBy>
  <dcterms:created xsi:type="dcterms:W3CDTF">2018-10-09T22:34:20Z</dcterms:created>
  <dcterms:modified xsi:type="dcterms:W3CDTF">2018-11-13T22:25:37Z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0x0101006E56B4D1795A2E4DB2F0B01679ED314A00CEE301FB0D72454681DC89E5938912F3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